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tables/table5.xml" ContentType="application/vnd.openxmlformats-officedocument.spreadsheetml.table+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hidePivotFieldList="1"/>
  <mc:AlternateContent xmlns:mc="http://schemas.openxmlformats.org/markup-compatibility/2006">
    <mc:Choice Requires="x15">
      <x15ac:absPath xmlns:x15ac="http://schemas.microsoft.com/office/spreadsheetml/2010/11/ac" url="C:\Users\DELL\OneDrive\Desktop\Data Analytics\Excel\Assignments\"/>
    </mc:Choice>
  </mc:AlternateContent>
  <xr:revisionPtr revIDLastSave="1" documentId="8_{3B26E44D-E1D6-4AF3-AFF3-DC51B4DEAB5E}" xr6:coauthVersionLast="36" xr6:coauthVersionMax="36" xr10:uidLastSave="{EBE81965-13B4-4A42-94C5-D098B89755A9}"/>
  <bookViews>
    <workbookView xWindow="0" yWindow="0" windowWidth="10380" windowHeight="4080" activeTab="5" xr2:uid="{00000000-000D-0000-FFFF-FFFF00000000}"/>
  </bookViews>
  <sheets>
    <sheet name="Customer_Dim" sheetId="1" r:id="rId1"/>
    <sheet name="Product_Dim" sheetId="2" r:id="rId2"/>
    <sheet name="Store_Dim" sheetId="3" r:id="rId3"/>
    <sheet name="Sales_Fact" sheetId="4" r:id="rId4"/>
    <sheet name="Descriptive Statistics" sheetId="18" r:id="rId5"/>
    <sheet name="Pivot Table 1" sheetId="10" r:id="rId6"/>
    <sheet name="Pivot Table 2" sheetId="17" r:id="rId7"/>
    <sheet name="Dashboard" sheetId="14" r:id="rId8"/>
  </sheets>
  <definedNames>
    <definedName name="_xlcn.WorksheetConnection_Module1End_Assignment.xlsxTable11" hidden="1">Dim_Customer[]</definedName>
    <definedName name="_xlcn.WorksheetConnection_Module1End_Assignment.xlsxTable21" hidden="1">Dim_Product[]</definedName>
    <definedName name="_xlcn.WorksheetConnection_Module1End_Assignment.xlsxTable31" hidden="1">Dim_Store[]</definedName>
    <definedName name="_xlcn.WorksheetConnection_Module1End_Assignment.xlsxTable41" hidden="1">Fact_Sales[]</definedName>
    <definedName name="_xlnm.Print_Area" localSheetId="3">Fact_Sales[#All]</definedName>
    <definedName name="Slicer_Category">#N/A</definedName>
    <definedName name="Slicer_Order_Date__Year">#N/A</definedName>
    <definedName name="Slicer_Region">#N/A</definedName>
    <definedName name="Slicer_Store_Type">#N/A</definedName>
  </definedNames>
  <calcPr calcId="179021"/>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s>
  <extLst>
    <ext xmlns:x14="http://schemas.microsoft.com/office/spreadsheetml/2009/9/main" uri="{876F7934-8845-4945-9796-88D515C7AA90}">
      <x14:pivotCaches>
        <pivotCache cacheId="11" r:id="rId20"/>
        <pivotCache cacheId="12" r:id="rId21"/>
      </x14:pivotCaches>
    </ex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 name="Fact_Sales" connection="WorksheetConnection_Module 1 End_Assignment.xlsx!Table4"/>
          <x15:modelTable id="Table3" name="Dim_Store" connection="WorksheetConnection_Module 1 End_Assignment.xlsx!Table3"/>
          <x15:modelTable id="Table2" name="Dim_Product" connection="WorksheetConnection_Module 1 End_Assignment.xlsx!Table2"/>
          <x15:modelTable id="Table1" name="Dim_Customer" connection="WorksheetConnection_Module 1 End_Assignment.xlsx!Table1"/>
        </x15:modelTables>
        <x15:modelRelationships>
          <x15:modelRelationship fromTable="Fact_Sales" fromColumn="Customer_ID" toTable="Dim_Customer" toColumn="Customer_ID"/>
          <x15:modelRelationship fromTable="Fact_Sales" fromColumn="Product_ID" toTable="Dim_Product" toColumn="Product_ID"/>
          <x15:modelRelationship fromTable="Fact_Sales" fromColumn="Store_ID" toTable="Dim_Store" toColumn="Store_ID"/>
        </x15:modelRelationships>
        <x15:extLst>
          <ext xmlns:x16="http://schemas.microsoft.com/office/spreadsheetml/2014/11/main" uri="{9835A34E-60A6-4A7C-AAB8-D5F71C897F49}">
            <x16:modelTimeGroupings>
              <x16:modelTimeGrouping tableName="Fact_Sale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alcChain.xml><?xml version="1.0" encoding="utf-8"?>
<calcChain xmlns="http://schemas.openxmlformats.org/spreadsheetml/2006/main">
  <c r="B35" i="17" l="1"/>
  <c r="B34" i="17"/>
  <c r="A26" i="17"/>
  <c r="B33" i="17"/>
  <c r="B32" i="17"/>
  <c r="C35" i="17"/>
  <c r="C32" i="17"/>
  <c r="C33" i="17"/>
  <c r="C34"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F4A0B4-C597-471F-9641-44BF579BB53B}"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DFBFA08-2E8F-4F66-BD6C-9AA6FF4E78ED}" name="WorksheetConnection_Module 1 End_Assignment.xlsx!Table1" type="102" refreshedVersion="6" minRefreshableVersion="5">
    <extLst>
      <ext xmlns:x15="http://schemas.microsoft.com/office/spreadsheetml/2010/11/main" uri="{DE250136-89BD-433C-8126-D09CA5730AF9}">
        <x15:connection id="Table1">
          <x15:rangePr sourceName="_xlcn.WorksheetConnection_Module1End_Assignment.xlsxTable11"/>
        </x15:connection>
      </ext>
    </extLst>
  </connection>
  <connection id="3" xr16:uid="{F819A725-D672-4CC7-A010-2AC4F53C55A0}" name="WorksheetConnection_Module 1 End_Assignment.xlsx!Table2" type="102" refreshedVersion="6" minRefreshableVersion="5">
    <extLst>
      <ext xmlns:x15="http://schemas.microsoft.com/office/spreadsheetml/2010/11/main" uri="{DE250136-89BD-433C-8126-D09CA5730AF9}">
        <x15:connection id="Table2">
          <x15:rangePr sourceName="_xlcn.WorksheetConnection_Module1End_Assignment.xlsxTable21"/>
        </x15:connection>
      </ext>
    </extLst>
  </connection>
  <connection id="4" xr16:uid="{45D7EA62-B80D-4BE7-9446-5472C128BBC7}" name="WorksheetConnection_Module 1 End_Assignment.xlsx!Table3" type="102" refreshedVersion="6" minRefreshableVersion="5">
    <extLst>
      <ext xmlns:x15="http://schemas.microsoft.com/office/spreadsheetml/2010/11/main" uri="{DE250136-89BD-433C-8126-D09CA5730AF9}">
        <x15:connection id="Table3">
          <x15:rangePr sourceName="_xlcn.WorksheetConnection_Module1End_Assignment.xlsxTable31"/>
        </x15:connection>
      </ext>
    </extLst>
  </connection>
  <connection id="5" xr16:uid="{D83C4262-15CE-4850-B8EC-535735C7A7EC}" name="WorksheetConnection_Module 1 End_Assignment.xlsx!Table4" type="102" refreshedVersion="6" minRefreshableVersion="5">
    <extLst>
      <ext xmlns:x15="http://schemas.microsoft.com/office/spreadsheetml/2010/11/main" uri="{DE250136-89BD-433C-8126-D09CA5730AF9}">
        <x15:connection id="Table4">
          <x15:rangePr sourceName="_xlcn.WorksheetConnection_Module1End_Assignment.xlsxTable41"/>
        </x15:connection>
      </ext>
    </extLst>
  </connection>
</connections>
</file>

<file path=xl/sharedStrings.xml><?xml version="1.0" encoding="utf-8"?>
<sst xmlns="http://schemas.openxmlformats.org/spreadsheetml/2006/main" count="14704" uniqueCount="3998">
  <si>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</si>
  <si>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</si>
  <si>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</si>
  <si>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</si>
  <si>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</si>
  <si>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</si>
  <si>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</si>
  <si>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</si>
  <si>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</si>
  <si>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</si>
  <si>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</si>
  <si>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</si>
  <si>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</si>
  <si>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</si>
  <si>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</si>
  <si>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</si>
  <si>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</si>
  <si>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</si>
  <si>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</si>
  <si>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</si>
  <si>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</si>
  <si>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</si>
  <si>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</si>
  <si>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</si>
  <si>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</si>
  <si>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</si>
  <si>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</si>
  <si>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</si>
  <si>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</si>
  <si>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</si>
  <si>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</si>
  <si>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</si>
  <si>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</si>
  <si>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</si>
  <si>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</si>
  <si>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</si>
  <si>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</si>
  <si>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</si>
  <si>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</si>
  <si>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</si>
  <si>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</si>
  <si>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</si>
  <si>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</si>
  <si>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</si>
  <si>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</si>
  <si>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</si>
  <si>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</si>
  <si>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</si>
  <si>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</si>
  <si>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</si>
  <si>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</si>
  <si>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</si>
  <si>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</si>
  <si>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</si>
  <si>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</si>
  <si>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</si>
  <si>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</si>
  <si>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</si>
  <si>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</si>
  <si>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</si>
  <si>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</si>
  <si>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</si>
  <si>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</si>
  <si>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</si>
  <si>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</si>
  <si>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</si>
  <si>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</si>
  <si>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</si>
  <si>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</si>
  <si>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</si>
  <si>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</si>
  <si>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</si>
  <si>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</si>
  <si>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</si>
  <si>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</si>
  <si>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</si>
  <si>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</si>
  <si>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</si>
  <si>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</si>
  <si>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</si>
  <si>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</si>
  <si>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</si>
  <si>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</si>
  <si>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</si>
  <si>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</si>
  <si>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</si>
  <si>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</si>
  <si>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</si>
  <si>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</si>
  <si>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</si>
  <si>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</si>
  <si>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</si>
  <si>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</si>
  <si>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</si>
  <si>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</si>
  <si>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</si>
  <si>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</si>
  <si>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</si>
  <si>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</si>
  <si>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</si>
  <si>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</si>
  <si>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</si>
  <si>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</si>
  <si>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</si>
  <si>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</si>
  <si>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</si>
  <si>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</si>
  <si>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</si>
  <si>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</si>
  <si>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</si>
  <si>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</si>
  <si>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</si>
  <si>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</si>
  <si>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</si>
  <si>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</si>
  <si>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</si>
  <si>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</si>
  <si>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</si>
  <si>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</si>
  <si>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</si>
  <si>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</si>
  <si>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</si>
  <si>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</si>
  <si>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</si>
  <si>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</si>
  <si>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</si>
  <si>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</si>
  <si>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</si>
  <si>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</si>
  <si>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</si>
  <si>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</si>
  <si>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</si>
  <si>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</si>
  <si>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</si>
  <si>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</si>
  <si>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</si>
  <si>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</si>
  <si>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</si>
  <si>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</si>
  <si>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</si>
  <si>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</si>
  <si>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</si>
  <si>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</si>
  <si>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</si>
  <si>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</si>
  <si>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</si>
  <si>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</si>
  <si>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</si>
  <si>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</si>
  <si>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</si>
  <si>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</si>
  <si>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</si>
  <si>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</si>
  <si>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</si>
  <si>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</si>
  <si>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</si>
  <si>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</si>
  <si>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</si>
  <si>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</si>
  <si>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</si>
  <si>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</si>
  <si>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</si>
  <si>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</si>
  <si>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</si>
  <si>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</si>
  <si>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</si>
  <si>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</si>
  <si>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</si>
  <si>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</si>
  <si>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</si>
  <si>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</si>
  <si>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</si>
  <si>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</si>
  <si>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</si>
  <si>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</si>
  <si>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</si>
  <si>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</si>
  <si>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</si>
  <si>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</si>
  <si>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</si>
  <si>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</si>
  <si>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</si>
  <si>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</si>
  <si>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</si>
  <si>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</si>
  <si>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</si>
  <si>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</si>
  <si>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</si>
  <si>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</si>
  <si>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</si>
  <si>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</si>
  <si>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</si>
  <si>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</si>
  <si>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</si>
  <si>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</si>
  <si>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</si>
  <si>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</si>
  <si>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</si>
  <si>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</si>
  <si>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</si>
  <si>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</si>
  <si>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</si>
  <si>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</si>
  <si>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</si>
  <si>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</si>
  <si>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</si>
  <si>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</si>
  <si>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</si>
  <si>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</si>
  <si>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</si>
  <si>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</si>
  <si>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</si>
  <si>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</si>
  <si>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</si>
  <si>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</si>
  <si>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</si>
  <si>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</si>
  <si>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</si>
  <si>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</si>
  <si>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</si>
  <si>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</si>
  <si>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</si>
  <si>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</si>
  <si>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</si>
  <si>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</si>
  <si>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</si>
  <si>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</si>
  <si>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</si>
  <si>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</si>
  <si>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</si>
  <si>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</si>
  <si>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</si>
  <si>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</si>
  <si>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</si>
  <si>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</si>
  <si>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</si>
  <si>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</si>
  <si>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</si>
  <si>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</si>
  <si>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</si>
  <si>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</si>
  <si>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</si>
  <si>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</si>
  <si>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</si>
  <si>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</si>
  <si>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</si>
  <si>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</si>
  <si>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</si>
  <si>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</si>
  <si>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</si>
  <si>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</si>
  <si>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</si>
  <si>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</si>
  <si>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</si>
  <si>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</si>
  <si>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</si>
  <si>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</si>
  <si>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</si>
  <si>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</si>
  <si>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</si>
  <si>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</si>
  <si>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</si>
  <si>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</si>
  <si>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</si>
  <si>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</si>
  <si>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</si>
  <si>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</si>
  <si>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</si>
  <si>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</si>
  <si>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</si>
  <si>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</si>
  <si>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</si>
  <si>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</si>
  <si>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</si>
  <si>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</si>
  <si>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</si>
  <si>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</si>
  <si>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</si>
  <si>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</si>
  <si>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</si>
  <si>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</si>
  <si>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</si>
  <si>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</si>
  <si>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</si>
  <si>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</si>
  <si>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</si>
  <si>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</si>
  <si>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</si>
  <si>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</si>
  <si>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</si>
  <si>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</si>
  <si>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</si>
  <si>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</si>
  <si>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</si>
  <si>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</si>
  <si>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</si>
  <si>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</si>
  <si>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</si>
  <si>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</si>
  <si>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</si>
  <si>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</si>
  <si>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</si>
  <si>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</si>
  <si>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</si>
  <si>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</si>
  <si>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</si>
  <si>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</si>
  <si>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</si>
  <si>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</si>
  <si>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</si>
  <si>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</si>
  <si>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</si>
  <si>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</si>
  <si>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</si>
  <si>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</si>
  <si>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</si>
  <si>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</si>
  <si>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</si>
  <si>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</si>
  <si>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</si>
  <si>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</si>
  <si>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</si>
  <si>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</si>
  <si>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</si>
  <si>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</si>
  <si>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</si>
  <si>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</si>
  <si>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</si>
  <si>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</si>
  <si>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</si>
  <si>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</si>
  <si>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</si>
  <si>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</si>
  <si>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</si>
  <si>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</si>
  <si>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</si>
  <si>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</si>
  <si>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</si>
  <si>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</si>
  <si>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</si>
  <si>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</si>
  <si>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</si>
  <si>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</si>
  <si>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</si>
  <si>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</si>
  <si>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</si>
  <si>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</si>
  <si>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</si>
  <si>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</si>
  <si>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</si>
  <si>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</si>
  <si>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</si>
  <si>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</si>
  <si>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</si>
  <si>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</si>
  <si>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</si>
  <si>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</si>
  <si>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</si>
  <si>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</si>
  <si>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</si>
  <si>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</si>
  <si>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</si>
  <si>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</si>
  <si>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</si>
  <si>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</si>
  <si>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</si>
  <si>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</si>
  <si>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</si>
  <si>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</si>
  <si>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</si>
  <si>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</si>
  <si>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</si>
  <si>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</si>
  <si>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</si>
  <si>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</si>
  <si>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</si>
  <si>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</si>
  <si>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</si>
  <si>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</si>
  <si>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</si>
  <si>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</si>
  <si>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</si>
  <si>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</si>
  <si>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</si>
  <si>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</si>
  <si>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</si>
  <si>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</si>
  <si>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</si>
  <si>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</si>
  <si>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</si>
  <si>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</si>
  <si>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</si>
  <si>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</si>
  <si>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</si>
  <si>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</si>
  <si>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</si>
  <si>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</si>
  <si>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</si>
  <si>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</si>
  <si>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</si>
  <si>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</si>
  <si>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</si>
  <si>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</si>
  <si>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</si>
  <si>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</si>
  <si>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</si>
  <si>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</si>
  <si>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</si>
  <si>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</si>
  <si>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</si>
  <si>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</si>
  <si>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</si>
  <si>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</si>
  <si>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</si>
  <si>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</si>
  <si>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</si>
  <si>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</si>
  <si>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</si>
  <si>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</si>
  <si>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</si>
  <si>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</si>
  <si>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</si>
  <si>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</si>
  <si>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</si>
  <si>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</si>
  <si>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</si>
  <si>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</si>
  <si>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</si>
  <si>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</si>
  <si>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</si>
  <si>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</si>
  <si>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</si>
  <si>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</si>
  <si>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</si>
  <si>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</si>
  <si>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</si>
  <si>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</si>
  <si>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</si>
  <si>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</si>
  <si>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</si>
  <si>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</si>
  <si>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</si>
  <si>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</si>
  <si>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</si>
  <si>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</si>
  <si>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</si>
  <si>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</si>
  <si>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</si>
  <si>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</si>
  <si>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</si>
  <si>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</si>
  <si>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</si>
  <si>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</si>
  <si>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</si>
  <si>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</si>
  <si>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</si>
  <si>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</si>
  <si>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</si>
  <si>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</si>
  <si>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</si>
  <si>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</si>
  <si>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</si>
  <si>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</si>
  <si>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</si>
  <si>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</si>
  <si>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</si>
  <si>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</si>
  <si>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</si>
  <si>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</si>
  <si>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</si>
  <si>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</si>
  <si>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</si>
  <si>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</si>
  <si>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</si>
  <si>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</si>
  <si>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</si>
  <si>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</si>
  <si>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</si>
  <si>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</si>
  <si>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</si>
  <si>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</si>
  <si>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</si>
  <si>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</si>
  <si>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</si>
  <si>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</si>
  <si>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</si>
  <si>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</si>
  <si>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</si>
  <si>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</si>
  <si>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</si>
  <si>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</si>
  <si>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</si>
  <si>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</si>
  <si>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</si>
  <si>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</si>
  <si>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</si>
  <si>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</si>
  <si>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</si>
  <si>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</si>
  <si>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</si>
  <si>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</si>
  <si>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</si>
  <si>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</si>
  <si>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</si>
  <si>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</si>
  <si>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</si>
  <si>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</si>
  <si>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</si>
  <si>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</si>
  <si>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</si>
  <si>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</si>
  <si>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</si>
  <si>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</si>
  <si>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</si>
  <si>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</si>
  <si>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</si>
  <si>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</si>
  <si>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</si>
  <si>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</si>
  <si>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</si>
  <si>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</si>
  <si>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</si>
  <si>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</si>
  <si>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</si>
  <si>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</si>
  <si>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</si>
  <si>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</si>
  <si>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</si>
  <si>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</si>
  <si>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</si>
  <si>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</si>
  <si>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</si>
  <si>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</si>
  <si>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</si>
  <si>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</si>
  <si>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</si>
  <si>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</si>
  <si>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</si>
  <si>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</si>
  <si>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</si>
  <si>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</si>
  <si>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</si>
  <si>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</si>
  <si>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</si>
  <si>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</si>
  <si>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</si>
  <si>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</si>
  <si>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</si>
  <si>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</si>
  <si>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</si>
  <si>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</si>
  <si>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</si>
  <si>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</si>
  <si>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</si>
  <si>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</si>
  <si>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</si>
  <si>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</si>
  <si>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</si>
  <si>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</si>
  <si>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</si>
  <si>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</si>
  <si>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</si>
  <si>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</si>
  <si>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</si>
  <si>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</si>
  <si>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</si>
  <si>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</si>
  <si>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</si>
  <si>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</si>
  <si>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</si>
  <si>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</si>
  <si>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</si>
  <si>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</si>
  <si>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</si>
  <si>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</si>
  <si>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</si>
  <si>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</si>
  <si>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</si>
  <si>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</si>
  <si>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</si>
  <si>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</si>
  <si>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</si>
  <si>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</si>
  <si>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</si>
  <si>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</si>
  <si>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</si>
  <si>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</si>
  <si>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</si>
  <si>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</si>
  <si>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</si>
  <si>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</si>
  <si>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</si>
  <si>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</si>
  <si>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</si>
  <si>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</si>
  <si>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</si>
  <si>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</si>
  <si>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</si>
  <si>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</si>
  <si>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</si>
  <si>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</si>
  <si>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</si>
  <si>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</si>
  <si>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</si>
  <si>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</si>
  <si>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</si>
  <si>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</si>
  <si>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</si>
  <si>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</si>
  <si>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</si>
  <si>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</si>
  <si>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</si>
  <si>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</si>
  <si>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</si>
  <si>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</si>
  <si>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</si>
  <si>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</si>
  <si>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</si>
  <si>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</si>
  <si>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</si>
  <si>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</si>
  <si>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</si>
  <si>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</si>
  <si>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</si>
  <si>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</si>
  <si>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</si>
  <si>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</si>
  <si>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</si>
  <si>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</si>
  <si>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</si>
  <si>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</si>
  <si>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</si>
  <si>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</si>
  <si>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</si>
  <si>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</si>
  <si>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</si>
  <si>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</si>
  <si>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</si>
  <si>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</si>
  <si>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</si>
  <si>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</si>
  <si>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</si>
  <si>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</si>
  <si>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</si>
  <si>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</si>
  <si>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</si>
  <si>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</si>
  <si>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</si>
  <si>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</si>
  <si>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</si>
  <si>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</si>
  <si>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</si>
  <si>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</si>
  <si>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</si>
  <si>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</si>
  <si>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</si>
  <si>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</si>
  <si>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</si>
  <si>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</si>
  <si>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</si>
  <si>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</si>
  <si>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</si>
  <si>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</si>
  <si>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</si>
  <si>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</si>
  <si>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</si>
  <si>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</si>
  <si>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</si>
  <si>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</si>
  <si>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</si>
  <si>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</si>
  <si>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</si>
  <si>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</si>
  <si>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</si>
  <si>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</si>
  <si>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</si>
  <si>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</si>
  <si>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</si>
  <si>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</si>
  <si>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</si>
  <si>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</si>
  <si>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</si>
  <si>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</si>
  <si>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</si>
  <si>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</si>
  <si>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</si>
  <si>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</si>
  <si>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</si>
  <si>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</si>
  <si>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</si>
  <si>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</si>
  <si>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</si>
  <si>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</si>
  <si>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</si>
  <si>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</si>
  <si>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</si>
  <si>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</si>
  <si>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</si>
  <si>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</si>
  <si>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</si>
  <si>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</si>
  <si>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</si>
  <si>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</si>
  <si>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</si>
  <si>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</si>
  <si>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</si>
  <si>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</si>
  <si>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</si>
  <si>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</si>
  <si>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</si>
  <si>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</si>
  <si>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</si>
  <si>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</si>
  <si>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</si>
  <si>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</si>
  <si>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</si>
  <si>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</si>
  <si>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</si>
  <si>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</si>
  <si>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</si>
  <si>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</si>
  <si>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</si>
  <si>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</si>
  <si>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</si>
  <si>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</si>
  <si>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</si>
  <si>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</si>
  <si>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</si>
  <si>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</si>
  <si>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</si>
  <si>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</si>
  <si>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</si>
  <si>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</si>
  <si>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</si>
  <si>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</si>
  <si>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</si>
  <si>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</si>
  <si>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</si>
  <si>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</si>
  <si>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</si>
  <si>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</si>
  <si>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</si>
  <si>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</si>
  <si>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</si>
  <si>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</si>
  <si>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</si>
  <si>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</si>
  <si>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</si>
  <si>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</si>
  <si>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</si>
  <si>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</si>
  <si>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</si>
  <si>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</si>
  <si>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</si>
  <si>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</si>
  <si>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</si>
  <si>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</si>
  <si>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</si>
  <si>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</si>
  <si>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</si>
  <si>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</si>
  <si>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</si>
  <si>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</si>
  <si>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</si>
  <si>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</si>
  <si>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</si>
  <si>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</si>
  <si>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</si>
  <si>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</si>
  <si>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</si>
  <si>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</si>
  <si>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</si>
  <si>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</si>
  <si>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</si>
  <si>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</si>
  <si>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</si>
  <si>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</si>
  <si>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</si>
  <si>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</si>
  <si>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</si>
  <si>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</si>
  <si>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</si>
  <si>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</si>
  <si>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</si>
  <si>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</si>
  <si>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</si>
  <si>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</si>
  <si>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</si>
  <si>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</si>
  <si>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</si>
  <si>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</si>
  <si>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</si>
  <si>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</si>
  <si>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</si>
  <si>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</si>
  <si>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</si>
  <si>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</si>
  <si>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</si>
  <si>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</si>
  <si>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</si>
  <si>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</si>
  <si>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</si>
  <si>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</si>
  <si>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</si>
  <si>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</si>
  <si>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</si>
  <si>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</si>
  <si>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</si>
  <si>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</si>
  <si>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</si>
  <si>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</si>
  <si>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</si>
  <si>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</si>
  <si>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</si>
  <si>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</si>
  <si>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</si>
  <si>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</si>
  <si>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</si>
  <si>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</si>
  <si>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</si>
  <si>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</si>
  <si>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</si>
  <si>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</si>
  <si>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</si>
  <si>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</si>
  <si>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</si>
  <si>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</si>
  <si>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</si>
  <si>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</si>
  <si>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</si>
  <si>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</si>
  <si>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</si>
  <si>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</si>
  <si>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</si>
  <si>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</si>
  <si>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</si>
  <si>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</si>
  <si>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</si>
  <si>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</si>
  <si>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</si>
  <si>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</si>
  <si>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</si>
  <si>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</si>
  <si>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</si>
  <si>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</si>
  <si>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</si>
  <si>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</si>
  <si>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</si>
  <si>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</si>
  <si>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</si>
  <si>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</si>
  <si>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</si>
  <si>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</si>
  <si>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</si>
  <si>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</si>
  <si>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</si>
  <si>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</si>
  <si>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</si>
  <si>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</si>
  <si>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</si>
  <si>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</si>
  <si>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</si>
  <si>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</si>
  <si>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</si>
  <si>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</si>
  <si>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</si>
  <si>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</si>
  <si>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</si>
  <si>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</si>
  <si>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</si>
  <si>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</si>
  <si>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</si>
  <si>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</si>
  <si>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</si>
  <si>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</si>
  <si>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</si>
  <si>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</si>
  <si>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</si>
  <si>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</si>
  <si>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</si>
  <si>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</si>
  <si>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</si>
  <si>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</si>
  <si>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</si>
  <si>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</si>
  <si>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</si>
  <si>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</si>
  <si>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</si>
  <si>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</si>
  <si>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</si>
  <si>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</si>
  <si>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</si>
  <si>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</si>
  <si>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</si>
  <si>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</si>
  <si>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</si>
  <si>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</si>
  <si>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</si>
  <si>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</si>
  <si>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</si>
  <si>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</si>
  <si>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</si>
  <si>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</si>
  <si>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</si>
  <si>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</si>
  <si>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</si>
  <si>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</si>
  <si>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</si>
  <si>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</si>
  <si>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</si>
  <si>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</si>
  <si>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</si>
  <si>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</si>
  <si>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</si>
  <si>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</si>
  <si>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</si>
  <si>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</si>
  <si>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</si>
  <si>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</si>
  <si>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</si>
  <si>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</si>
  <si>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</si>
  <si>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</si>
  <si>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</si>
  <si>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</si>
  <si>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</si>
  <si>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</si>
  <si>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</si>
  <si>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</si>
  <si>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</si>
  <si>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</si>
  <si>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</si>
  <si>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</si>
  <si>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</si>
  <si>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</si>
  <si>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</si>
  <si>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</si>
  <si>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</si>
  <si>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</si>
  <si>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</si>
  <si>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</si>
  <si>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</si>
  <si>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</si>
  <si>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</si>
  <si>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</si>
  <si>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</si>
  <si>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</si>
  <si>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</si>
  <si>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</si>
  <si>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</si>
  <si>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</si>
  <si>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</si>
  <si>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</si>
  <si>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</si>
  <si>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</si>
  <si>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</si>
  <si>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</si>
  <si>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</si>
  <si>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</si>
  <si>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</si>
  <si>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</si>
  <si>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</si>
  <si>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</si>
  <si>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</si>
  <si>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</si>
  <si>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</si>
  <si>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</si>
  <si>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</si>
  <si>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</si>
  <si>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</si>
  <si>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</si>
  <si>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</si>
  <si>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</si>
  <si>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</si>
  <si>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</si>
  <si>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</si>
  <si>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</si>
  <si>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</si>
  <si>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</si>
  <si>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</si>
  <si>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</si>
  <si>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</si>
  <si>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</si>
  <si>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</si>
  <si>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</si>
  <si>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</si>
  <si>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</si>
  <si>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</si>
  <si>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</si>
  <si>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</si>
  <si>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</si>
  <si>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</si>
  <si>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</si>
  <si>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</si>
  <si>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</si>
  <si>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</si>
  <si>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</si>
  <si>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</si>
  <si>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</si>
  <si>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</si>
  <si>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</si>
  <si>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</si>
  <si>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</si>
  <si>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</si>
  <si>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</si>
  <si>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</si>
  <si>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</si>
  <si>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</si>
  <si>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</si>
  <si>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</si>
  <si>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</si>
  <si>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</si>
  <si>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</si>
  <si>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</si>
  <si>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</si>
  <si>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</si>
  <si>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</si>
  <si>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</si>
  <si>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</si>
  <si>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</si>
  <si>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</si>
  <si>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</si>
  <si>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</si>
  <si>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</si>
  <si>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</si>
  <si>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</si>
  <si>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</si>
  <si>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</si>
  <si>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</si>
  <si>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</si>
  <si>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</si>
  <si>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</si>
  <si>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</si>
  <si>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</si>
  <si>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</si>
  <si>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</si>
  <si>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</si>
  <si>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</si>
  <si>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</si>
  <si>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</si>
  <si>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</si>
  <si>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</si>
  <si>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</si>
  <si>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</si>
  <si>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</si>
  <si>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</si>
  <si>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</si>
  <si>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</si>
  <si>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</si>
  <si>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</si>
  <si>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</si>
  <si>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</si>
  <si>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</si>
  <si>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</si>
  <si>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</si>
  <si>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</si>
  <si>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</si>
  <si>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</si>
  <si>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</si>
  <si>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</si>
  <si>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</si>
  <si>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</si>
  <si>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</si>
  <si>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</si>
  <si>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</si>
  <si>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</si>
  <si>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</si>
  <si>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</si>
  <si>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</si>
  <si>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</si>
  <si>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</si>
  <si>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</si>
  <si>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</si>
  <si>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</si>
  <si>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</si>
  <si>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</si>
  <si>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</si>
  <si>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</si>
  <si>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</si>
  <si>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</si>
  <si>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</si>
  <si>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</si>
  <si>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</si>
  <si>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</si>
  <si>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</si>
  <si>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</si>
  <si>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</si>
  <si>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</si>
  <si>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</si>
  <si>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</si>
  <si>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</si>
  <si>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</si>
  <si>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</si>
  <si>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</si>
  <si>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</si>
  <si>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</si>
  <si>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</si>
  <si>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</si>
  <si>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</si>
  <si>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</si>
  <si>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</si>
  <si>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</si>
  <si>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</si>
  <si>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</si>
  <si>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</si>
  <si>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</si>
  <si>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</si>
  <si>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</si>
  <si>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</si>
  <si>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</si>
  <si>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</si>
  <si>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</si>
  <si>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</si>
  <si>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</si>
  <si>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</si>
  <si>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</si>
  <si>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</si>
  <si>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</si>
  <si>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</si>
  <si>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</si>
  <si>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</si>
  <si>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</si>
  <si>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</si>
  <si>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</si>
  <si>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</si>
  <si>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</si>
  <si>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</si>
  <si>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</si>
  <si>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</si>
  <si>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</si>
  <si>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</si>
  <si>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</si>
  <si>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</si>
  <si>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</si>
  <si>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</si>
  <si>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</si>
  <si>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</si>
  <si>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</si>
  <si>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</si>
  <si>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</si>
  <si>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</si>
  <si>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</si>
  <si>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</si>
  <si>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</si>
  <si>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</si>
  <si>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</si>
  <si>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</si>
  <si>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</si>
  <si>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</si>
  <si>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</si>
  <si>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</si>
  <si>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</si>
  <si>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</si>
  <si>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</si>
  <si>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</si>
  <si>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</si>
  <si>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</si>
  <si>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</si>
  <si>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</si>
  <si>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</si>
  <si>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</si>
  <si>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</si>
  <si>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</si>
  <si>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</si>
  <si>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</si>
  <si>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</si>
  <si>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</si>
  <si>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</si>
  <si>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</si>
  <si>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</si>
  <si>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</si>
  <si>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</si>
  <si>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</si>
  <si>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</si>
  <si>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</si>
  <si>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</si>
  <si>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</si>
  <si>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</si>
  <si>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</si>
  <si>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</si>
  <si>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</si>
  <si>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</si>
  <si>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</si>
  <si>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</si>
  <si>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</si>
  <si>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</si>
  <si>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</si>
  <si>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</si>
  <si>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</si>
  <si>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</si>
  <si>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</si>
  <si>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</si>
  <si>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</si>
  <si>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</si>
  <si>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</si>
  <si>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</si>
  <si>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</si>
  <si>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</si>
  <si>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</si>
  <si>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</si>
  <si>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</si>
  <si>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</si>
  <si>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</si>
  <si>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</si>
  <si>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</si>
  <si>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</si>
  <si>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</si>
  <si>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</si>
  <si>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</si>
  <si>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</si>
  <si>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</si>
  <si>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</si>
  <si>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</si>
  <si>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</si>
  <si>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</si>
  <si>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</si>
  <si>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</si>
  <si>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</si>
  <si>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</si>
  <si>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</si>
  <si>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</si>
  <si>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</si>
  <si>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</si>
  <si>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</si>
  <si>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</si>
  <si>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</si>
  <si>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</si>
  <si>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</si>
  <si>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</si>
  <si>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</si>
  <si>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</si>
  <si>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</si>
  <si>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</si>
  <si>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</si>
  <si>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</si>
  <si>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</si>
  <si>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</si>
  <si>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</si>
  <si>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</si>
  <si>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</si>
  <si>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</si>
  <si>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</si>
  <si>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</si>
  <si>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</si>
  <si>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</si>
  <si>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</si>
  <si>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</si>
  <si>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</si>
  <si>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</si>
  <si>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</si>
  <si>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</si>
  <si>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</si>
  <si>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</si>
  <si>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</si>
  <si>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</si>
  <si>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</si>
  <si>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</si>
  <si>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</si>
  <si>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</si>
  <si>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</si>
  <si>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</si>
  <si>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</si>
  <si>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</si>
  <si>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</si>
  <si>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</si>
  <si>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</si>
  <si>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</si>
  <si>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</si>
  <si>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</si>
  <si>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</si>
  <si>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</si>
  <si>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</si>
  <si>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</si>
  <si>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</si>
  <si>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</si>
  <si>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</si>
  <si>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</si>
  <si>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</si>
  <si>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</si>
  <si>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</si>
  <si>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</si>
  <si>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</si>
  <si>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</si>
  <si>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</si>
  <si>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</si>
  <si>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</si>
  <si>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</si>
  <si>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</si>
  <si>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</si>
  <si>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</si>
  <si>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</si>
  <si>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</si>
  <si>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</si>
  <si>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</si>
  <si>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</si>
  <si>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</si>
  <si>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</si>
  <si>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</si>
  <si>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</si>
  <si>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</si>
  <si>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</si>
  <si>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</si>
  <si>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</si>
  <si>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</si>
  <si>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</si>
  <si>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</si>
  <si>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</si>
  <si>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</si>
  <si>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</si>
  <si>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</si>
  <si>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</si>
  <si>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</si>
  <si>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</si>
  <si>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</si>
  <si>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</si>
  <si>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</si>
  <si>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</si>
  <si>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</si>
  <si>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</si>
  <si>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</si>
  <si>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</si>
  <si>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</si>
  <si>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</si>
  <si>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</si>
  <si>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</si>
  <si>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</si>
  <si>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</si>
  <si>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</si>
  <si>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</si>
  <si>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</si>
  <si>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</si>
  <si>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</si>
  <si>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</si>
  <si>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</si>
  <si>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</si>
  <si>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</si>
  <si>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</si>
  <si>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</si>
  <si>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</si>
  <si>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</si>
  <si>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</si>
  <si>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</si>
  <si>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</si>
  <si>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</si>
  <si>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</si>
  <si>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</si>
  <si>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</si>
  <si>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</si>
  <si>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</si>
  <si>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</si>
  <si>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</si>
  <si>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</si>
  <si>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</si>
  <si>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</si>
  <si>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</si>
  <si>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</si>
  <si>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</si>
  <si>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</si>
  <si>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</si>
  <si>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</si>
  <si>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</si>
  <si>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</si>
  <si>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</si>
  <si>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</si>
  <si>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</si>
  <si>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</si>
  <si>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</si>
  <si>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</si>
  <si>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</si>
  <si>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</si>
  <si>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</si>
  <si>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</si>
  <si>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</si>
  <si>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</si>
  <si>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</si>
  <si>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</si>
  <si>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</si>
  <si>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</si>
  <si>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</si>
  <si>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</si>
  <si>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</si>
  <si>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</si>
  <si>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</si>
  <si>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</si>
  <si>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</si>
  <si>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</si>
  <si>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</si>
  <si>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</si>
  <si>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</si>
  <si>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</si>
  <si>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</si>
  <si>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</si>
  <si>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</si>
  <si>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</si>
  <si>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</si>
  <si>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</si>
  <si>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</si>
  <si>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</si>
  <si>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</si>
  <si>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</si>
  <si>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</si>
  <si>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</si>
  <si>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</si>
  <si>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</si>
  <si>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</si>
  <si>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</si>
  <si>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</si>
  <si>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</si>
  <si>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</si>
  <si>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</si>
  <si>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</si>
  <si>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</si>
  <si>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</si>
  <si>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</si>
  <si>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</si>
  <si>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</si>
  <si>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</si>
  <si>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</si>
  <si>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</si>
  <si>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</si>
  <si>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</si>
  <si>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</si>
  <si>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</si>
  <si>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</si>
  <si>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</si>
  <si>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</si>
  <si>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</si>
  <si>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</si>
  <si>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</si>
  <si>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</si>
  <si>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</si>
  <si>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</si>
  <si>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</si>
  <si>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</si>
  <si>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</si>
  <si>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</si>
  <si>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</si>
  <si>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</si>
  <si>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</si>
  <si>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</si>
  <si>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</si>
  <si>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</si>
  <si>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</si>
  <si>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</si>
  <si>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</si>
  <si>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</si>
  <si>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</si>
  <si>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</si>
  <si>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</si>
  <si>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</si>
  <si>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</si>
  <si>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</si>
  <si>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</si>
  <si>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</si>
  <si>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</si>
  <si>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</si>
  <si>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</si>
  <si>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</si>
  <si>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</si>
  <si>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</si>
  <si>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</si>
  <si>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</si>
  <si>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</si>
  <si>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</si>
  <si>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</si>
  <si>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</si>
  <si>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</si>
  <si>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</si>
  <si>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</si>
  <si>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</si>
  <si>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</si>
  <si>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</si>
  <si>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</si>
  <si>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</si>
  <si>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</si>
  <si>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</si>
  <si>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</si>
  <si>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</si>
  <si>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</si>
  <si>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</si>
  <si>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</si>
  <si>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</si>
  <si>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</si>
  <si>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</si>
  <si>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</si>
  <si>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</si>
  <si>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</si>
  <si>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</si>
  <si>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</si>
  <si>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</si>
  <si>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</si>
  <si>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</si>
  <si>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</si>
  <si>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</si>
  <si>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</si>
  <si>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</si>
  <si>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</si>
  <si>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</si>
  <si>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</si>
  <si>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</si>
  <si>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</si>
  <si>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</si>
  <si>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</si>
  <si>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</si>
  <si>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</si>
  <si>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</si>
  <si>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</si>
  <si>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</si>
  <si>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</si>
  <si>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</si>
  <si>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</si>
  <si>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</si>
  <si>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</si>
  <si>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</si>
  <si>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</si>
  <si>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</si>
  <si>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</si>
  <si>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</si>
  <si>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</si>
  <si>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</si>
  <si>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</si>
  <si>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</si>
  <si>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</si>
  <si>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</si>
  <si>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</si>
  <si>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</si>
  <si>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</si>
  <si>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</si>
  <si>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</si>
  <si>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</si>
  <si>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</si>
  <si>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</si>
  <si>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</si>
  <si>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</si>
  <si>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</si>
  <si>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</si>
  <si>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</si>
  <si>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</si>
  <si>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</si>
  <si>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</si>
  <si>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</si>
  <si>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</si>
  <si>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</si>
  <si>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</si>
  <si>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</si>
  <si>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</si>
  <si>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</si>
  <si>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</si>
  <si>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</si>
  <si>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</si>
  <si>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</si>
  <si>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</si>
  <si>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</si>
  <si>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</si>
  <si>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</si>
  <si>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</si>
  <si>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</si>
  <si>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</si>
  <si>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</si>
  <si>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</si>
  <si>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</si>
  <si>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</si>
  <si>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</si>
  <si>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</si>
  <si>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</si>
  <si>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</si>
  <si>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</si>
  <si>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</si>
  <si>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</si>
  <si>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</si>
  <si>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</si>
  <si>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</si>
  <si>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</si>
  <si>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</si>
  <si>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</si>
  <si>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</si>
  <si>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</si>
  <si>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</si>
  <si>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</si>
  <si>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</si>
  <si>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</si>
  <si>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</si>
  <si>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</si>
  <si>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</si>
  <si>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</si>
  <si>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</si>
  <si>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</si>
  <si>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</si>
  <si>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</si>
  <si>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</si>
  <si>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</si>
  <si>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</si>
  <si>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</si>
  <si>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</si>
  <si>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</si>
  <si>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</si>
  <si>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</si>
  <si>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</si>
  <si>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</si>
  <si>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</si>
  <si>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</si>
  <si>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</si>
  <si>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</si>
  <si>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</si>
  <si>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</si>
  <si>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</si>
  <si>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</si>
  <si>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</si>
  <si>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</si>
  <si>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</si>
  <si>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</si>
  <si>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</si>
  <si>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</si>
  <si>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</si>
  <si>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</si>
  <si>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</si>
  <si>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</si>
  <si>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</si>
  <si>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</si>
  <si>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</si>
  <si>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</si>
  <si>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</si>
  <si>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</si>
  <si>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</si>
  <si>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</si>
  <si>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</si>
  <si>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</si>
  <si>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</si>
  <si>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</si>
  <si>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</si>
  <si>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</si>
  <si>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</si>
  <si>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</si>
  <si>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</si>
  <si>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</si>
  <si>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</si>
  <si>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</si>
  <si>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</si>
  <si>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</si>
  <si>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</si>
  <si>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</si>
  <si>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</si>
  <si>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</si>
  <si>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</si>
  <si>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</si>
  <si>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</si>
  <si>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</si>
  <si>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</si>
  <si>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</si>
  <si>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</si>
  <si>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</si>
  <si>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</si>
  <si>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</si>
  <si>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</si>
  <si>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</si>
  <si>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</si>
  <si>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</si>
  <si>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</si>
  <si>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</si>
  <si>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</si>
  <si>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</si>
  <si>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</si>
  <si>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</si>
  <si>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</si>
  <si>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</si>
  <si>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</si>
  <si>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</si>
  <si>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</si>
  <si>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</si>
  <si>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</si>
  <si>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</si>
  <si>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</si>
  <si>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</si>
  <si>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</si>
  <si>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</si>
  <si>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</si>
  <si>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</si>
  <si>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</si>
  <si>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</si>
  <si>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</si>
  <si>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</si>
  <si>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</si>
  <si>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</si>
  <si>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</si>
  <si>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</si>
  <si>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</si>
  <si>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</si>
  <si>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</si>
  <si>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</si>
  <si>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</si>
  <si>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</si>
  <si>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</si>
  <si>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</si>
  <si>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</si>
  <si>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</si>
  <si>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</si>
  <si>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</si>
  <si>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</si>
  <si>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</si>
  <si>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</si>
  <si>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</si>
  <si>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</si>
  <si>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</si>
  <si>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</si>
  <si>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</si>
  <si>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</si>
  <si>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</si>
  <si>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</si>
  <si>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</si>
  <si>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</si>
  <si>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</si>
  <si>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</si>
  <si>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</si>
  <si>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</si>
  <si>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</si>
  <si>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</si>
  <si>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</si>
  <si>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</si>
  <si>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</si>
  <si>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</si>
  <si>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</si>
  <si>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</si>
  <si>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</si>
  <si>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</si>
  <si>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</si>
  <si>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</si>
  <si>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</si>
  <si>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</si>
  <si>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</si>
  <si>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</si>
  <si>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</si>
  <si>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</si>
  <si>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</si>
  <si>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</si>
  <si>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</si>
  <si>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</si>
  <si>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</si>
  <si>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</si>
  <si>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</si>
  <si>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</si>
  <si>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</si>
  <si>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</si>
  <si>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</si>
  <si>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</si>
  <si>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</si>
  <si>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</si>
  <si>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</si>
  <si>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</si>
  <si>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</si>
  <si>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</si>
  <si>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</si>
  <si>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</si>
  <si>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</si>
  <si>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</si>
  <si>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</si>
  <si>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</si>
  <si>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</si>
  <si>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</si>
  <si>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</si>
  <si>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</si>
  <si>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</si>
  <si>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</si>
  <si>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</si>
  <si>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</si>
  <si>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</si>
  <si>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</si>
  <si>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</si>
  <si>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</si>
  <si>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</si>
  <si>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</si>
  <si>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</si>
  <si>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</si>
  <si>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</si>
  <si>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</si>
  <si>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</si>
  <si>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</si>
  <si>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</si>
  <si>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</si>
  <si>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</si>
  <si>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</si>
  <si>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</si>
  <si>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</si>
  <si>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</si>
  <si>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</si>
  <si>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</si>
  <si>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</si>
  <si>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</si>
  <si>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</si>
  <si>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</si>
  <si>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</si>
  <si>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</si>
  <si>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</si>
  <si>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</si>
  <si>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</si>
  <si>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</si>
  <si>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</si>
  <si>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</si>
  <si>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</si>
  <si>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</si>
  <si>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</si>
  <si>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</si>
  <si>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</si>
  <si>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</si>
  <si>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</si>
  <si>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</si>
  <si>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</si>
  <si>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</si>
  <si>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</si>
  <si>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</si>
  <si>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</si>
  <si>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</si>
  <si>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</si>
  <si>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</si>
  <si>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</si>
  <si>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</si>
  <si>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</si>
  <si>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</si>
  <si>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</si>
  <si>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</si>
  <si>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</si>
  <si>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</si>
  <si>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</si>
  <si>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</si>
  <si>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</si>
  <si>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</si>
  <si>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</si>
  <si>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</si>
  <si>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</si>
  <si>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</si>
  <si>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</si>
  <si>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</si>
  <si>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</si>
  <si>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</si>
  <si>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</si>
  <si>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</si>
  <si>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</si>
  <si>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</si>
  <si>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</si>
  <si>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</si>
  <si>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</si>
  <si>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</si>
  <si>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</si>
  <si>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</si>
  <si>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</si>
  <si>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</si>
  <si>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</si>
  <si>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</si>
  <si>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</si>
  <si>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</si>
  <si>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</si>
  <si>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</si>
  <si>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</si>
  <si>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</si>
  <si>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</si>
  <si>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</si>
  <si>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</si>
  <si>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</si>
  <si>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</si>
  <si>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</si>
  <si>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</si>
  <si>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</si>
  <si>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</si>
  <si>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</si>
  <si>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</si>
  <si>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</si>
  <si>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</si>
  <si>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</si>
  <si>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</si>
  <si>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</si>
  <si>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</si>
  <si>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</si>
  <si>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</si>
  <si>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</si>
  <si>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</si>
  <si>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</si>
  <si>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</si>
  <si>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</si>
  <si>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</si>
  <si>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</si>
  <si>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</si>
  <si>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</si>
  <si>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</si>
  <si>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</si>
  <si>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</si>
  <si>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</si>
  <si>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</si>
  <si>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</si>
  <si>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</si>
  <si>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</si>
  <si>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</si>
  <si>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</si>
  <si>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</si>
  <si>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</si>
  <si>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</si>
  <si>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</si>
  <si>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</si>
  <si>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</si>
  <si>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</si>
  <si>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</si>
  <si>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</si>
  <si>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</si>
  <si>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</si>
  <si>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</si>
  <si>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</si>
  <si>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</si>
  <si>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</si>
  <si>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</si>
  <si>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</si>
  <si>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</si>
  <si>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</si>
  <si>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</si>
  <si>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</si>
  <si>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</si>
  <si>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</si>
  <si>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</si>
  <si>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</si>
  <si>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</si>
  <si>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</si>
  <si>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</si>
  <si>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</si>
  <si>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</si>
  <si>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</si>
  <si>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</si>
  <si>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</si>
  <si>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</si>
  <si>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</si>
  <si>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</si>
  <si>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</si>
  <si>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</si>
  <si>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</si>
  <si>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</si>
  <si>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</si>
  <si>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</si>
  <si>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</si>
  <si>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</si>
  <si>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</si>
  <si>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</si>
  <si>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</si>
  <si>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</si>
  <si>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</si>
  <si>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</si>
  <si>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</si>
  <si>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</si>
  <si>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</si>
  <si>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</si>
  <si>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</si>
  <si>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</si>
  <si>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</si>
  <si>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</si>
  <si>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</si>
  <si>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</si>
  <si>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</si>
  <si>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</si>
  <si>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</si>
  <si>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</si>
  <si>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</si>
  <si>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</si>
  <si>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</si>
  <si>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</si>
  <si>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</si>
  <si>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</si>
  <si>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</si>
  <si>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</si>
  <si>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</si>
  <si>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</si>
  <si>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</si>
  <si>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</si>
  <si>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</si>
  <si>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</si>
  <si>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</si>
  <si>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</si>
  <si>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</si>
  <si>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</si>
  <si>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</si>
  <si>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</si>
  <si>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</si>
  <si>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</si>
  <si>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</si>
  <si>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</si>
  <si>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</si>
  <si>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</si>
  <si>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</si>
  <si>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</si>
  <si>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</si>
  <si>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</si>
  <si>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</si>
  <si>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</si>
  <si>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</si>
  <si>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</si>
  <si>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</si>
  <si>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</si>
  <si>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</si>
  <si>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</si>
  <si>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</si>
  <si>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</si>
  <si>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</si>
  <si>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</si>
  <si>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</si>
  <si>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</si>
  <si>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</si>
  <si>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</si>
  <si>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</si>
  <si>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</si>
  <si>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</si>
  <si>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</si>
  <si>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</si>
  <si>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</si>
  <si>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</si>
  <si>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</si>
  <si>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</si>
  <si>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</si>
  <si>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</si>
  <si>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</si>
  <si>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</si>
  <si>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</si>
  <si>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</si>
  <si>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</si>
  <si>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</si>
  <si>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</si>
  <si>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</si>
  <si>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</si>
  <si>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</si>
  <si>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</si>
  <si>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</si>
  <si>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</si>
  <si>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</si>
  <si>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</si>
  <si>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</si>
  <si>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</si>
  <si>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</si>
  <si>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</si>
  <si>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</si>
  <si>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</si>
  <si>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</si>
  <si>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</si>
  <si>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</si>
  <si>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</si>
  <si>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</si>
  <si>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</si>
  <si>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</si>
  <si>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</si>
  <si>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</si>
  <si>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</si>
  <si>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</si>
  <si>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</si>
  <si>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</si>
  <si>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</si>
  <si>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</si>
  <si>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</si>
  <si>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</si>
  <si>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</si>
  <si>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</si>
  <si>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</si>
  <si>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</si>
  <si>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</si>
  <si>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</si>
  <si>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</si>
  <si>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</si>
  <si>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</si>
  <si>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</si>
  <si>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</si>
  <si>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</si>
  <si>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</si>
  <si>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</si>
  <si>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</si>
  <si>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</si>
  <si>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</si>
  <si>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</si>
  <si>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</si>
  <si>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</si>
  <si>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</si>
  <si>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</si>
  <si>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</si>
  <si>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</si>
  <si>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</si>
  <si>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</si>
  <si>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</si>
  <si>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</si>
  <si>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</si>
  <si>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</si>
  <si>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</si>
  <si>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</si>
  <si>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</si>
  <si>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</si>
  <si>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</si>
  <si>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</si>
  <si>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</si>
  <si>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</si>
  <si>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</si>
  <si>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</si>
  <si>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</si>
  <si>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</si>
  <si>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</si>
  <si>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</si>
  <si>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</si>
  <si>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</si>
  <si>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</si>
  <si>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</si>
  <si>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</si>
  <si>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</si>
  <si>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</si>
  <si>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</si>
  <si>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</si>
  <si>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</si>
  <si>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</si>
  <si>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</si>
  <si>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</si>
  <si>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</si>
  <si>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</si>
  <si>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</si>
  <si>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</si>
  <si>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</si>
  <si>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</si>
  <si>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</si>
  <si>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</si>
  <si>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</si>
  <si>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</si>
  <si>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</si>
  <si>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</si>
  <si>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</si>
  <si>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</si>
  <si>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</si>
  <si>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</si>
  <si>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</si>
  <si>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</si>
  <si>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</si>
  <si>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</si>
  <si>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</si>
  <si>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</si>
  <si>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</si>
  <si>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</si>
  <si>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</si>
  <si>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</si>
  <si>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</si>
  <si>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</si>
  <si>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</si>
  <si>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</si>
  <si>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</si>
  <si>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</si>
  <si>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</si>
  <si>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</si>
  <si>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</si>
  <si>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</si>
  <si>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</si>
  <si>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</si>
  <si>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</si>
  <si>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</si>
  <si>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</si>
  <si>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</si>
  <si>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</si>
  <si>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</si>
  <si>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</si>
  <si>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</si>
  <si>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</si>
  <si>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</si>
  <si>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</si>
  <si>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</si>
  <si>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</si>
  <si>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</si>
  <si>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</si>
  <si>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</si>
  <si>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</si>
  <si>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</si>
  <si>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</si>
  <si>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</si>
  <si>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</si>
  <si>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</si>
  <si>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</si>
  <si>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</si>
  <si>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</si>
  <si>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</si>
  <si>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</si>
  <si>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</si>
  <si>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</si>
  <si>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</si>
  <si>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</si>
  <si>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</si>
  <si>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</si>
  <si>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</si>
  <si>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</si>
  <si>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</si>
  <si>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</si>
  <si>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</si>
  <si>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</si>
  <si>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</si>
  <si>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</si>
  <si>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</si>
  <si>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</si>
  <si>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</si>
  <si>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</si>
  <si>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</si>
  <si>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</si>
  <si>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</si>
  <si>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</si>
  <si>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</si>
  <si>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</si>
  <si>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</si>
  <si>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</si>
  <si>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</si>
  <si>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</si>
  <si>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</si>
  <si>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</si>
  <si>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</si>
  <si>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</si>
  <si>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</si>
  <si>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</si>
  <si>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</si>
  <si>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</si>
  <si>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</si>
  <si>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</si>
  <si>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</si>
  <si>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</si>
  <si>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</si>
  <si>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</si>
  <si>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</si>
  <si>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</si>
  <si>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</si>
  <si>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</si>
  <si>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</si>
  <si>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</si>
  <si>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</si>
  <si>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</si>
  <si>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</si>
  <si>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</si>
  <si>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</si>
  <si>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</si>
  <si>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</si>
  <si>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</si>
  <si>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</si>
  <si>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</si>
  <si>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</si>
  <si>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</si>
  <si>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</si>
  <si>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</si>
  <si>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</si>
  <si>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</si>
  <si>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</si>
  <si>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</si>
  <si>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</si>
  <si>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</si>
  <si>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</si>
  <si>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</si>
  <si>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</si>
  <si>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</si>
  <si>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</si>
  <si>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</si>
  <si>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</si>
  <si>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</si>
  <si>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</si>
  <si>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</si>
  <si>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</si>
  <si>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</si>
  <si>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</si>
  <si>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</si>
  <si>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</si>
  <si>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</si>
  <si>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</si>
  <si>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</si>
  <si>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</si>
  <si>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</si>
  <si>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</si>
  <si>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</si>
  <si>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</si>
  <si>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</si>
  <si>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</si>
  <si>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</si>
  <si>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</si>
  <si>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</si>
  <si>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</si>
  <si>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</si>
  <si>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</si>
  <si>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</si>
  <si>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</si>
  <si>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</si>
  <si>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</si>
  <si>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</si>
  <si>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</si>
  <si>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</si>
  <si>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</si>
  <si>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</si>
  <si>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</si>
  <si>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</si>
  <si>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</si>
  <si>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</si>
  <si>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</si>
  <si>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</si>
  <si>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</si>
  <si>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</si>
  <si>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</si>
  <si>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</si>
  <si>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</si>
  <si>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</si>
  <si>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</si>
  <si>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</si>
  <si>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</si>
  <si>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</si>
  <si>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</si>
  <si>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</si>
  <si>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</si>
  <si>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</si>
  <si>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</si>
  <si>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</si>
  <si>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</si>
  <si>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</si>
  <si>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</si>
  <si>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</si>
  <si>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</si>
  <si>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</si>
  <si>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</si>
  <si>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</si>
  <si>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</si>
  <si>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</si>
  <si>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</si>
  <si>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</si>
  <si>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</si>
  <si>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</si>
  <si>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</si>
  <si>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</si>
  <si>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</si>
  <si>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</si>
  <si>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</si>
  <si>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</si>
  <si>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</si>
  <si>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</si>
  <si>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</si>
  <si>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</si>
  <si>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</si>
  <si>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</si>
  <si>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</si>
  <si>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</si>
  <si>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</si>
  <si>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</si>
  <si>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</si>
  <si>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</si>
  <si>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</si>
  <si>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</si>
  <si>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</si>
  <si>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</si>
  <si>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</si>
  <si>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</si>
  <si>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</si>
  <si>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</si>
  <si>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</si>
  <si>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</si>
  <si>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</si>
  <si>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</si>
  <si>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</si>
  <si>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</si>
  <si>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</si>
  <si>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</si>
  <si>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</si>
  <si>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</si>
  <si>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</si>
  <si>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</si>
  <si>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</si>
  <si>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</si>
  <si>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</si>
  <si>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</si>
  <si>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</si>
  <si>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</si>
  <si>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</si>
  <si>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</si>
  <si>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</si>
  <si>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</si>
  <si>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</si>
  <si>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</si>
  <si>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</si>
  <si>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</si>
  <si>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</si>
  <si>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</si>
  <si>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</si>
  <si>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</si>
  <si>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</si>
  <si>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</si>
  <si>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</si>
  <si>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</si>
  <si>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</si>
  <si>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</si>
  <si>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</si>
  <si>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</si>
  <si>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</si>
  <si>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</si>
  <si>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</si>
  <si>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</si>
  <si>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</si>
  <si>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</si>
  <si>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</si>
  <si>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</si>
  <si>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</si>
  <si>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</si>
  <si>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</si>
  <si>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</si>
  <si>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</si>
  <si>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</si>
  <si>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</si>
  <si>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</si>
  <si>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</si>
  <si>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</si>
  <si>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</si>
  <si>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</si>
  <si>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</si>
  <si>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</si>
  <si>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</si>
  <si>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</si>
  <si>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</si>
  <si>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</si>
  <si>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</si>
  <si>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</si>
  <si>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</si>
  <si>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</si>
  <si>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</si>
  <si>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</si>
  <si>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</si>
  <si>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</si>
  <si>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</si>
  <si>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</si>
  <si>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</si>
  <si>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</si>
  <si>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</si>
  <si>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</si>
  <si>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</si>
  <si>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</si>
  <si>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</si>
  <si>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</si>
  <si>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</si>
  <si>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</si>
  <si>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</si>
  <si>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</si>
  <si>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</si>
  <si>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</si>
  <si>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</si>
  <si>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</si>
  <si>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</si>
  <si>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</si>
  <si>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</si>
  <si>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</si>
  <si>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</si>
  <si>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</si>
  <si>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</si>
  <si>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</si>
  <si>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</si>
  <si>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</si>
  <si>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</si>
  <si>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</si>
  <si>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</si>
  <si>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</si>
  <si>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</si>
  <si>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</si>
  <si>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</si>
  <si>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</si>
  <si>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</si>
  <si>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</si>
  <si>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</si>
  <si>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</si>
  <si>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</si>
  <si>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</si>
  <si>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</si>
  <si>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</si>
  <si>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</si>
  <si>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</si>
  <si>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</si>
  <si>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</si>
  <si>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</si>
  <si>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</si>
  <si>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</si>
  <si>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</si>
  <si>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</si>
  <si>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</si>
  <si>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</si>
  <si>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</si>
  <si>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</si>
  <si>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</si>
  <si>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</si>
  <si>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</si>
  <si>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</si>
  <si>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</si>
  <si>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</si>
  <si>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</si>
  <si>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</si>
  <si>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</si>
  <si>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</si>
  <si>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</si>
  <si>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</si>
  <si>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</si>
  <si>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</si>
  <si>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</si>
  <si>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</si>
  <si>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</si>
  <si>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</si>
  <si>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</si>
  <si>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</si>
  <si>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</si>
  <si>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</si>
  <si>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</si>
  <si>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</si>
  <si>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</si>
  <si>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</si>
  <si>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</si>
  <si>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</si>
  <si>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</si>
  <si>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</si>
  <si>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</si>
  <si>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</si>
  <si>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</si>
  <si>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</si>
  <si>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</si>
  <si>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</si>
  <si>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</si>
  <si>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</si>
  <si>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</si>
  <si>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</si>
  <si>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</si>
  <si>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</si>
  <si>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</si>
  <si>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</si>
  <si>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</si>
  <si>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</si>
  <si>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</si>
  <si>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</si>
  <si>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</si>
  <si>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</si>
  <si>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</si>
  <si>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</si>
  <si>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</si>
  <si>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</si>
  <si>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</si>
  <si>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</si>
  <si>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</si>
  <si>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</si>
  <si>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</si>
  <si>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</si>
  <si>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</si>
  <si>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</si>
  <si>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</si>
  <si>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</si>
  <si>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</si>
  <si>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</si>
  <si>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</si>
  <si>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</si>
  <si>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</si>
  <si>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</si>
  <si>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</si>
  <si>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</si>
  <si>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</si>
  <si>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</si>
  <si>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</si>
  <si>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</si>
  <si>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</si>
  <si>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</si>
  <si>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</si>
  <si>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</si>
  <si>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</si>
  <si>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</si>
  <si>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</si>
  <si>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</si>
  <si>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</si>
  <si>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</si>
  <si>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</si>
  <si>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</si>
  <si>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</si>
  <si>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</si>
  <si>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</si>
  <si>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</si>
  <si>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</si>
  <si>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</si>
  <si>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</si>
  <si>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</si>
  <si>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</si>
  <si>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</si>
  <si>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</si>
  <si>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</si>
  <si>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</si>
  <si>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</si>
  <si>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</si>
  <si>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</si>
  <si>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</si>
  <si>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</si>
  <si>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</si>
  <si>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</si>
  <si>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</si>
  <si>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</si>
  <si>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</si>
  <si>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</si>
  <si>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</si>
  <si>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</si>
  <si>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</si>
  <si>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</si>
  <si>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</si>
  <si>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</si>
  <si>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</si>
  <si>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</si>
  <si>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</si>
  <si>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</si>
  <si>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</si>
  <si>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</si>
  <si>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</si>
  <si>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</si>
  <si>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</si>
  <si>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</si>
  <si>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</si>
  <si>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</si>
  <si>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</si>
  <si>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</si>
  <si>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</si>
  <si>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</si>
  <si>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</si>
  <si>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</si>
  <si>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</si>
  <si>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</si>
  <si>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</si>
  <si>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</si>
  <si>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</si>
  <si>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</si>
  <si>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</si>
  <si>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</si>
  <si>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</si>
  <si>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</si>
  <si>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</si>
  <si>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</si>
  <si>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</si>
  <si>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</si>
  <si>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</si>
  <si>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</si>
  <si>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</si>
  <si>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</si>
  <si>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</si>
  <si>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</si>
  <si>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</si>
  <si>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</si>
  <si>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</si>
  <si>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</si>
  <si>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</si>
  <si>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</si>
  <si>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</si>
  <si>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</si>
  <si>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</si>
  <si>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</si>
  <si>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</si>
  <si>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</si>
  <si>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</si>
  <si>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</si>
  <si>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</si>
  <si>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</si>
  <si>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</si>
  <si>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</si>
  <si>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</si>
  <si>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</si>
  <si>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</si>
  <si>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</si>
  <si>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</si>
  <si>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</si>
  <si>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</si>
  <si>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</si>
  <si>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</si>
  <si>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</si>
  <si>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</si>
  <si>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</si>
  <si>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</si>
  <si>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</si>
  <si>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</si>
  <si>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</si>
  <si>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</si>
  <si>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</si>
  <si>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</si>
  <si>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</si>
  <si>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</si>
  <si>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</si>
  <si>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</si>
  <si>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</si>
  <si>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</si>
  <si>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</si>
  <si>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</si>
  <si>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</si>
  <si>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</si>
  <si>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</si>
  <si>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</si>
  <si>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</si>
  <si>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</si>
  <si>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</si>
  <si>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</si>
  <si>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</si>
  <si>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</si>
  <si>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</si>
  <si>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</si>
  <si>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</si>
  <si>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</si>
  <si>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</si>
  <si>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</si>
  <si>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</si>
  <si>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</si>
  <si>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</si>
  <si>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</si>
  <si>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</si>
  <si>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</si>
  <si>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</si>
  <si>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</si>
  <si>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</si>
  <si>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</si>
  <si>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</si>
  <si>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</si>
  <si>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</si>
  <si>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</si>
  <si>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</si>
  <si>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</si>
  <si>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</si>
  <si>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</si>
  <si>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</si>
  <si>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</si>
  <si>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</si>
  <si>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</si>
  <si>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</si>
  <si>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</si>
  <si>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</si>
  <si>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</si>
  <si>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</si>
  <si>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</si>
  <si>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</si>
  <si>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</si>
  <si>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</si>
  <si>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</si>
  <si>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</si>
  <si>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</si>
  <si>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</si>
  <si>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</si>
  <si>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</si>
  <si>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</si>
  <si>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</si>
  <si>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</si>
  <si>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</si>
  <si>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</si>
  <si>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</si>
  <si>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</si>
  <si>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</si>
  <si>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</si>
  <si>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</si>
  <si>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</si>
  <si>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</si>
  <si>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</si>
  <si>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</si>
  <si>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</si>
  <si>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</si>
  <si>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</si>
  <si>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</si>
  <si>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</si>
  <si>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</si>
  <si>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</si>
  <si>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</si>
  <si>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</si>
  <si>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</si>
  <si>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</si>
  <si>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</si>
  <si>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</si>
  <si>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</si>
  <si>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</si>
  <si>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</si>
  <si>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</si>
  <si>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</si>
  <si>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</si>
  <si>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</si>
  <si>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</si>
  <si>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</si>
  <si>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</si>
  <si>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</si>
  <si>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</si>
  <si>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</si>
  <si>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</si>
  <si>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</si>
  <si>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</si>
  <si>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</si>
  <si>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</si>
  <si>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</si>
  <si>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</si>
  <si>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</si>
  <si>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</si>
  <si>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</si>
  <si>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</si>
  <si>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</si>
  <si>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</si>
  <si>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</si>
  <si>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</si>
  <si>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</si>
  <si>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</si>
  <si>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</si>
  <si>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</si>
  <si>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</si>
  <si>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</si>
  <si>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</si>
  <si>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</si>
  <si>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</si>
  <si>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</si>
  <si>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</si>
  <si>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</si>
  <si>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</si>
  <si>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</si>
  <si>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</si>
  <si>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</si>
  <si>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</si>
  <si>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</si>
  <si>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</si>
  <si>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</si>
  <si>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</si>
  <si>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</si>
  <si>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</si>
  <si>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</si>
  <si>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</si>
  <si>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</si>
  <si>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</si>
  <si>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</si>
  <si>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</si>
  <si>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</si>
  <si>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</si>
  <si>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</si>
  <si>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</si>
  <si>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</si>
  <si>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</si>
  <si>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</si>
  <si>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</si>
  <si>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</si>
  <si>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</si>
  <si>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</si>
  <si>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</si>
  <si>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</si>
  <si>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</si>
  <si>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</si>
  <si>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</si>
  <si>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</si>
  <si>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</si>
  <si>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</si>
  <si>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</si>
  <si>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</si>
  <si>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</si>
  <si>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</si>
  <si>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</si>
  <si>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</si>
  <si>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</si>
  <si>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</si>
  <si>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</si>
  <si>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</si>
  <si>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</si>
  <si>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</si>
  <si>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</si>
  <si>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</si>
  <si>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</si>
  <si>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</si>
  <si>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</si>
  <si>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</si>
  <si>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</si>
  <si>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</si>
  <si>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</si>
  <si>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</si>
  <si>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</si>
  <si>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</si>
  <si>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</si>
  <si>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</si>
  <si>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</si>
  <si>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</si>
  <si>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</si>
  <si>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</si>
  <si>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</si>
  <si>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</si>
  <si>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</si>
  <si>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</si>
  <si>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</si>
  <si>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</si>
  <si>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</si>
  <si>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</si>
  <si>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</si>
  <si>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</si>
  <si>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</si>
  <si>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</si>
  <si>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</si>
  <si>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</si>
  <si>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</si>
  <si>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</si>
  <si>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</si>
  <si>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</si>
  <si>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</si>
  <si>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</si>
  <si>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</si>
  <si>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</si>
  <si>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</si>
  <si>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</si>
  <si>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</si>
  <si>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</si>
  <si>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</si>
  <si>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</si>
  <si>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</si>
  <si>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</si>
  <si>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</si>
  <si>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</si>
  <si>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</si>
  <si>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</si>
  <si>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</si>
  <si>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</si>
  <si>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</si>
  <si>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</si>
  <si>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</si>
  <si>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</si>
  <si>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</si>
  <si>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</si>
  <si>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</si>
  <si>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</si>
  <si>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</si>
  <si>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</si>
  <si>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</si>
  <si>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</si>
  <si>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</si>
  <si>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</si>
  <si>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</si>
  <si>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</si>
  <si>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</si>
  <si>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</si>
  <si>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</si>
  <si>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</si>
  <si>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</si>
  <si>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</si>
  <si>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</si>
  <si>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</si>
  <si>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</si>
  <si>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</si>
  <si>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</si>
  <si>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</si>
  <si>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</si>
  <si>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</si>
  <si>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</si>
  <si>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</si>
  <si>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</si>
  <si>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</si>
  <si>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</si>
  <si>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</si>
  <si>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</si>
  <si>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</si>
  <si>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</si>
  <si>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</si>
  <si>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</si>
  <si>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</si>
  <si>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</si>
  <si>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</si>
  <si>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</si>
  <si>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</si>
  <si>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</si>
  <si>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</si>
  <si>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</si>
  <si>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</si>
  <si>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</si>
  <si>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</si>
  <si>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</si>
  <si>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</si>
  <si>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</si>
  <si>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</si>
  <si>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</si>
  <si>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</si>
  <si>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</si>
  <si>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</si>
  <si>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</si>
  <si>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</si>
  <si>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</si>
  <si>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</si>
  <si>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</si>
  <si>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</si>
  <si>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</si>
  <si>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</si>
  <si>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</si>
  <si>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</si>
  <si>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</si>
  <si>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</si>
  <si>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</si>
  <si>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</si>
  <si>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</si>
  <si>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</si>
  <si>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</si>
  <si>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</si>
  <si>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</si>
  <si>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</si>
  <si>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</si>
  <si>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</si>
  <si>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</si>
  <si>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</si>
  <si>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</si>
  <si>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</si>
  <si>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</si>
  <si>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</si>
  <si>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</si>
  <si>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</si>
  <si>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</si>
  <si>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</si>
  <si>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</si>
  <si>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</si>
  <si>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</si>
  <si>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</si>
  <si>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</si>
  <si>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</si>
  <si>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</si>
  <si>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</si>
  <si>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</si>
  <si>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</si>
  <si>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</si>
  <si>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</si>
  <si>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</si>
  <si>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</si>
  <si>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</si>
  <si>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</si>
  <si>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</si>
  <si>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</si>
  <si>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</si>
  <si>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</si>
  <si>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</si>
  <si>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</si>
  <si>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</si>
  <si>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</si>
  <si>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</si>
  <si>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</si>
  <si>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</si>
  <si>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</si>
  <si>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</si>
  <si>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</si>
  <si>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</si>
  <si>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</si>
  <si>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</si>
  <si>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</si>
  <si>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</si>
  <si>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</si>
  <si>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</si>
  <si>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</si>
  <si>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</si>
  <si>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</si>
  <si>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</si>
  <si>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</si>
  <si>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</si>
  <si>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</si>
  <si>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</si>
  <si>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</si>
  <si>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</si>
  <si>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</si>
  <si>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</si>
  <si>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</si>
  <si>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</si>
  <si>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</si>
  <si>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</si>
  <si>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</si>
  <si>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</si>
  <si>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</si>
  <si>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</si>
  <si>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</si>
  <si>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</si>
  <si>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</si>
  <si>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</si>
  <si>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</si>
  <si>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</si>
  <si>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</si>
  <si>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</si>
  <si>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</si>
  <si>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</si>
  <si>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</si>
  <si>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</si>
  <si>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</si>
  <si>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</si>
  <si>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</si>
  <si>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</si>
  <si>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</si>
  <si>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</si>
  <si>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</si>
  <si>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</si>
  <si>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</si>
  <si>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</si>
  <si>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</si>
  <si>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</si>
  <si>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</si>
  <si>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</si>
  <si>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</si>
  <si>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</si>
  <si>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</si>
  <si>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</si>
  <si>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</si>
  <si>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</si>
  <si>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</si>
  <si>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</si>
  <si>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</si>
  <si>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</si>
  <si>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</si>
  <si>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</si>
  <si>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</si>
  <si>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</si>
  <si>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</si>
  <si>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</si>
  <si>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</si>
  <si>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</si>
  <si>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</si>
  <si>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</si>
  <si>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</si>
  <si>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</si>
  <si>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</si>
  <si>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</si>
  <si>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</si>
  <si>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</si>
  <si>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</si>
  <si>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</si>
  <si>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</si>
  <si>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</si>
  <si>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</si>
  <si>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</si>
  <si>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</si>
  <si>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</si>
  <si>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</si>
  <si>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</si>
  <si>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</si>
  <si>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</si>
  <si>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</si>
  <si>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</si>
  <si>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</si>
  <si>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</si>
  <si>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</si>
  <si>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</si>
  <si>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</si>
  <si>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</si>
  <si>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</si>
  <si>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</si>
  <si>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</si>
  <si>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</si>
  <si>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</si>
  <si>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</si>
  <si>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</si>
  <si>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</si>
  <si>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</si>
  <si>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</si>
  <si>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</si>
  <si>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</si>
  <si>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</si>
  <si>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</si>
  <si>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</si>
  <si>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</si>
  <si>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</si>
  <si>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</si>
  <si>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</si>
  <si>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</si>
  <si>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</si>
  <si>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</si>
  <si>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</si>
  <si>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</si>
  <si>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</si>
  <si>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</si>
  <si>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</si>
  <si>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</si>
  <si>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</si>
  <si>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</si>
  <si>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</si>
  <si>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</si>
  <si>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</si>
  <si>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</si>
  <si>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</si>
  <si>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</si>
  <si>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</si>
  <si>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</si>
  <si>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</si>
  <si>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</si>
  <si>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</si>
  <si>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</si>
  <si>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</si>
  <si>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</si>
  <si>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</si>
  <si>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</si>
  <si>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</si>
  <si>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</si>
  <si>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</si>
  <si>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</si>
  <si>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</si>
  <si>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</si>
  <si>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</si>
  <si>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</si>
  <si>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</si>
  <si>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</si>
  <si>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</si>
  <si>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</si>
  <si>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</si>
  <si>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</si>
  <si>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</si>
  <si>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</si>
  <si>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</si>
  <si>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</si>
  <si>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</si>
  <si>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</si>
  <si>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</si>
  <si>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</si>
  <si>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</si>
  <si>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</si>
  <si>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</si>
  <si>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</si>
  <si>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</si>
  <si>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</si>
  <si>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</si>
  <si>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</si>
  <si>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</si>
  <si>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</si>
  <si>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</si>
  <si>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</si>
  <si>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</si>
  <si>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</si>
  <si>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</si>
  <si>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</si>
  <si>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</si>
  <si>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</si>
  <si>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</si>
  <si>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</si>
  <si>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</si>
  <si>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</si>
  <si>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</si>
  <si>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</si>
  <si>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</si>
  <si>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</si>
  <si>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</si>
  <si>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</si>
  <si>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</si>
  <si>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</si>
  <si>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</si>
  <si>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</si>
  <si>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</si>
  <si>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</si>
  <si>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</si>
  <si>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</si>
  <si>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</si>
  <si>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</si>
  <si>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</si>
  <si>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</si>
  <si>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</si>
  <si>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</si>
  <si>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</si>
  <si>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</si>
  <si>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</si>
  <si>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</si>
  <si>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</si>
  <si>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</si>
  <si>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</si>
  <si>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</si>
  <si>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</si>
  <si>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</si>
  <si>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</si>
  <si>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</si>
  <si>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</si>
  <si>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</si>
  <si>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</si>
  <si>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</si>
  <si>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</si>
  <si>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</si>
  <si>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</si>
  <si>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</si>
  <si>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</si>
  <si>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</si>
  <si>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</si>
  <si>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</si>
  <si>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</si>
  <si>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</si>
  <si>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</si>
  <si>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</si>
  <si>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</si>
  <si>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</si>
  <si>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</si>
  <si>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</si>
  <si>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</si>
  <si>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</si>
  <si>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</si>
  <si>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</si>
  <si>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</si>
  <si>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</si>
  <si>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</si>
  <si>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</si>
  <si>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</si>
  <si>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</si>
  <si>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</si>
  <si>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</si>
  <si>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</si>
  <si>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</si>
  <si>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</si>
  <si>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</si>
  <si>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</si>
  <si>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</si>
  <si>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</si>
  <si>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</si>
  <si>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</si>
  <si>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</si>
  <si>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</si>
  <si>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</si>
  <si>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</si>
  <si>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</si>
  <si>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</si>
  <si>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</si>
  <si>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</si>
  <si>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</si>
  <si>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</si>
  <si>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</si>
  <si>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</si>
  <si>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</si>
  <si>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</si>
  <si>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</si>
  <si>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</si>
  <si>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</si>
  <si>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</si>
  <si>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</si>
  <si>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</si>
  <si>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</si>
  <si>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</si>
  <si>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</si>
  <si>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</si>
  <si>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</si>
  <si>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</si>
  <si>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</si>
  <si>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</si>
  <si>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</si>
  <si>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</si>
  <si>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</si>
  <si>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</si>
  <si>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</si>
  <si>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</si>
  <si>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</si>
  <si>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</si>
  <si>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</si>
  <si>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</si>
  <si>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</si>
  <si>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</si>
  <si>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</si>
  <si>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</si>
  <si>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</si>
  <si>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</si>
  <si>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</si>
  <si>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</si>
  <si>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</si>
  <si>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</si>
  <si>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</si>
  <si>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</si>
  <si>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</si>
  <si>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</si>
  <si>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</si>
  <si>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</si>
  <si>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</si>
  <si>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</si>
  <si>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</si>
  <si>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</si>
  <si>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</si>
  <si>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</si>
  <si>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</si>
  <si>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</si>
  <si>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</si>
  <si>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</si>
  <si>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</si>
  <si>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</si>
  <si>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</si>
  <si>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</si>
  <si>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</si>
  <si>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</si>
  <si>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</si>
  <si>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</si>
  <si>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</si>
  <si>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</si>
  <si>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</si>
  <si>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</si>
  <si>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</si>
  <si>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</si>
  <si>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</si>
  <si>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</si>
  <si>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</si>
  <si>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</si>
  <si>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</si>
  <si>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</si>
  <si>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</si>
  <si>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</si>
  <si>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</si>
  <si>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</si>
  <si>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</si>
  <si>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</si>
  <si>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</si>
  <si>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</si>
  <si>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</si>
  <si>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</si>
  <si>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</si>
  <si>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</si>
  <si>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</si>
  <si>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</si>
  <si>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</si>
  <si>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</si>
  <si>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</si>
  <si>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</si>
  <si>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</si>
  <si>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</si>
  <si>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</si>
  <si>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</si>
  <si>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</si>
  <si>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</si>
  <si>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</si>
  <si>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</si>
  <si>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</si>
  <si>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</si>
  <si>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</si>
  <si>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</si>
  <si>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</si>
  <si>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</si>
  <si>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</si>
  <si>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</si>
  <si>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</si>
  <si>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</si>
  <si>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</si>
  <si>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</si>
  <si>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</si>
  <si>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</si>
  <si>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</si>
  <si>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</si>
  <si>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</si>
  <si>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</si>
  <si>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</si>
  <si>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</si>
  <si>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</si>
  <si>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</si>
  <si>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</si>
  <si>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</si>
  <si>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</si>
  <si>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</si>
  <si>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</si>
  <si>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</si>
  <si>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</si>
  <si>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</si>
  <si>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</si>
  <si>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</si>
  <si>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</si>
  <si>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</si>
  <si>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</si>
  <si>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</si>
  <si>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</si>
  <si>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</si>
  <si>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</si>
  <si>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</si>
  <si>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</si>
  <si>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</si>
  <si>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</si>
  <si>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</si>
  <si>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</si>
  <si>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</si>
  <si>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</si>
  <si>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</si>
  <si>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</si>
  <si>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</si>
  <si>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</si>
  <si>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</si>
  <si>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</si>
  <si>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</si>
  <si>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</si>
  <si>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</si>
  <si>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</si>
  <si>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</si>
  <si>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</si>
  <si>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</si>
  <si>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</si>
  <si>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</si>
  <si>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</si>
  <si>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</si>
  <si>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</si>
  <si>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</si>
  <si>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</si>
  <si>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</si>
  <si>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</si>
  <si>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</si>
  <si>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</si>
  <si>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</si>
  <si>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</si>
  <si>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</si>
  <si>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</si>
  <si>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</si>
  <si>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</si>
  <si>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</si>
  <si>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</si>
  <si>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</si>
  <si>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</si>
  <si>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</si>
  <si>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</si>
  <si>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</si>
  <si>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</si>
  <si>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</si>
  <si>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</si>
  <si>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</si>
  <si>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</si>
  <si>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</si>
  <si>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</si>
  <si>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</si>
  <si>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</si>
  <si>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</si>
  <si>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</si>
  <si>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</si>
  <si>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</si>
  <si>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</si>
  <si>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</si>
  <si>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</si>
  <si>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</si>
  <si>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</si>
  <si>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</si>
  <si>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</si>
  <si>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</si>
  <si>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</si>
  <si>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</si>
  <si>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</si>
  <si>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</si>
  <si>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</si>
  <si>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</si>
  <si>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</si>
  <si>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</si>
  <si>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</si>
  <si>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</si>
  <si>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</si>
  <si>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</si>
  <si>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</si>
  <si>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</si>
  <si>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</si>
  <si>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</si>
  <si>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</si>
  <si>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</si>
  <si>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</si>
  <si>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</si>
  <si>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</si>
  <si>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</si>
  <si>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</si>
  <si>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</si>
  <si>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</si>
  <si>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</si>
  <si>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</si>
  <si>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</si>
  <si>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</si>
  <si>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</si>
  <si>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</si>
  <si>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</si>
  <si>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</si>
  <si>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</si>
  <si>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</si>
  <si>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</si>
  <si>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</si>
  <si>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</si>
  <si>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</si>
  <si>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</si>
  <si>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</si>
  <si>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</si>
  <si>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</si>
  <si>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</si>
  <si>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</si>
  <si>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</si>
  <si>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</si>
  <si>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</si>
  <si>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</si>
  <si>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</si>
  <si>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</si>
  <si>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</si>
  <si>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</si>
  <si>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</si>
  <si>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</si>
  <si>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</si>
  <si>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</si>
  <si>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</si>
  <si>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</si>
  <si>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</si>
  <si>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</si>
  <si>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</si>
  <si>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</si>
  <si>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</si>
  <si>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</si>
  <si>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</si>
  <si>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</si>
  <si>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</si>
  <si>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</si>
  <si>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</si>
  <si>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</si>
  <si>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</si>
  <si>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</si>
  <si>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</si>
  <si>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</si>
  <si>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</si>
  <si>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</si>
  <si>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</si>
  <si>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</si>
  <si>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</si>
  <si>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</si>
  <si>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</si>
  <si>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</si>
  <si>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</si>
  <si>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</si>
  <si>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</si>
  <si>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</si>
  <si>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</si>
  <si>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</si>
  <si>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</si>
  <si>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</si>
  <si>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</si>
  <si>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</si>
  <si>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</si>
  <si>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</si>
  <si>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</si>
  <si>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</si>
  <si>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</si>
  <si>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</si>
  <si>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</si>
  <si>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</si>
  <si>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</si>
  <si>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</si>
  <si>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</si>
  <si>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</si>
  <si>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</si>
  <si>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</si>
  <si>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</si>
  <si>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</si>
  <si>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</si>
  <si>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</si>
  <si>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</si>
  <si>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</si>
  <si>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</si>
  <si>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</si>
  <si>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</si>
  <si>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</si>
  <si>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</si>
  <si>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</si>
  <si>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</si>
  <si>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</si>
  <si>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</si>
  <si>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</si>
  <si>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</si>
  <si>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</si>
  <si>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</si>
  <si>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</si>
  <si>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</si>
  <si>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</si>
  <si>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</si>
  <si>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</si>
  <si>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</si>
  <si>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</si>
  <si>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</si>
  <si>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</si>
  <si>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</si>
  <si>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</si>
  <si>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</si>
  <si>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</si>
  <si>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</si>
  <si>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</si>
  <si>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</si>
  <si>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</si>
  <si>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</si>
  <si>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</si>
  <si>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</si>
  <si>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</si>
  <si>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</si>
  <si>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</si>
  <si>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</si>
  <si>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</si>
  <si>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</si>
  <si>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</si>
  <si>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</si>
  <si>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</si>
  <si>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</si>
  <si>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</si>
  <si>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</si>
  <si>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</si>
  <si>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</si>
  <si>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</si>
  <si>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</si>
  <si>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</si>
  <si>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</si>
  <si>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</si>
  <si>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</si>
  <si>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</si>
  <si>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</si>
  <si>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</si>
  <si>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</si>
  <si>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</si>
  <si>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</si>
  <si>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</si>
  <si>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</si>
  <si>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</si>
  <si>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</si>
  <si>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</si>
  <si>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</si>
  <si>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</si>
  <si>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</si>
  <si>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</si>
  <si>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</si>
  <si>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</si>
  <si>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</si>
  <si>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</si>
  <si>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</si>
  <si>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</si>
  <si>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</si>
  <si>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</si>
  <si>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</si>
  <si>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</si>
  <si>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</si>
  <si>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</si>
  <si>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</si>
  <si>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</si>
  <si>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</si>
  <si>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</si>
  <si>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</si>
  <si>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</si>
  <si>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</si>
  <si>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</si>
  <si>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</si>
  <si>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</si>
  <si>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</si>
  <si>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</si>
  <si>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</si>
  <si>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</si>
  <si>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</si>
  <si>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</si>
  <si>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</si>
  <si>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</si>
  <si>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</si>
  <si>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</si>
  <si>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</si>
  <si>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</si>
  <si>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</si>
  <si>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</si>
  <si>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</si>
  <si>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</si>
  <si>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</si>
  <si>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</si>
  <si>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</si>
  <si>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</si>
  <si>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</si>
  <si>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</si>
  <si>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</si>
  <si>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</si>
  <si>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</si>
  <si>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</si>
  <si>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</si>
  <si>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</si>
  <si>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</si>
  <si>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</si>
  <si>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</si>
  <si>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</si>
  <si>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</si>
  <si>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</si>
  <si>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</si>
  <si>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</si>
  <si>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</si>
  <si>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</si>
  <si>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</si>
  <si>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</si>
  <si>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</si>
  <si>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</si>
  <si>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</si>
  <si>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</si>
  <si>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</si>
  <si>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</si>
  <si>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</si>
  <si>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</si>
  <si>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</si>
  <si>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</si>
  <si>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</si>
  <si>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</si>
  <si>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</si>
  <si>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</si>
  <si>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</si>
  <si>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</si>
  <si>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</si>
  <si>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</si>
  <si>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</si>
  <si>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</si>
  <si>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</si>
  <si>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</si>
  <si>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</si>
  <si>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</si>
  <si>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</si>
  <si>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</si>
  <si>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</si>
  <si>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</si>
  <si>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</si>
  <si>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</si>
  <si>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</si>
  <si>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</si>
  <si>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</si>
  <si>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</si>
  <si>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</si>
  <si>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</si>
  <si>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</si>
  <si>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</si>
  <si>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</si>
  <si>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</si>
  <si>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</si>
  <si>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</si>
  <si>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</si>
  <si>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</si>
  <si>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</si>
  <si>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</si>
  <si>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</si>
  <si>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</si>
  <si>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</si>
  <si>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</si>
  <si>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</si>
  <si>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</si>
  <si>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</si>
  <si>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</si>
  <si>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</si>
  <si>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</si>
  <si>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</si>
  <si>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</si>
  <si>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</si>
  <si>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</si>
  <si>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</si>
  <si>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</si>
  <si>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</si>
  <si>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</si>
  <si>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</si>
  <si>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</si>
  <si>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</si>
  <si>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</si>
  <si>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</si>
  <si>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</si>
  <si>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</si>
  <si>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</si>
  <si>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usa</t>
  </si>
  <si>
    <t>East jeremy</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</si>
  <si>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</si>
  <si>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</si>
  <si>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</si>
  <si>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</si>
  <si>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</si>
  <si>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</si>
  <si>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</si>
  <si>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</si>
  <si>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</si>
  <si>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</si>
  <si>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</si>
  <si>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</si>
  <si>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</si>
  <si>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</si>
  <si>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</si>
  <si>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</si>
  <si>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</si>
  <si>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</si>
  <si>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</si>
  <si>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</si>
  <si>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</si>
  <si>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</si>
  <si>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</si>
  <si>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</si>
  <si>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</si>
  <si>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</si>
  <si>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</si>
  <si>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</si>
  <si>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</si>
  <si>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</si>
  <si>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</si>
  <si>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</si>
  <si>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</si>
  <si>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</si>
  <si>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</si>
  <si>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</si>
  <si>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</si>
  <si>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</si>
  <si>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</si>
  <si>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</si>
  <si>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</si>
  <si>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</si>
  <si>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</si>
  <si>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</si>
  <si>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</si>
  <si>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</si>
  <si>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</si>
  <si>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</si>
  <si>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</si>
  <si>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</si>
  <si>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</si>
  <si>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</si>
  <si>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</si>
  <si>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</si>
  <si>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</si>
  <si>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</si>
  <si>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</si>
  <si>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</si>
  <si>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</si>
  <si>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</si>
  <si>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</si>
  <si>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</si>
  <si>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</si>
  <si>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</si>
  <si>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</si>
  <si>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</si>
  <si>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</si>
  <si>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</si>
  <si>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</si>
  <si>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</si>
  <si>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</si>
  <si>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</si>
  <si>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</si>
  <si>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</si>
  <si>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</si>
  <si>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</si>
  <si>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</si>
  <si>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</si>
  <si>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</si>
  <si>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</si>
  <si>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</si>
  <si>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</si>
  <si>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</si>
  <si>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</si>
  <si>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</si>
  <si>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</si>
  <si>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</si>
  <si>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</si>
  <si>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</si>
  <si>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</si>
  <si>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</si>
  <si>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</si>
  <si>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</si>
  <si>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</si>
  <si>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</si>
  <si>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</si>
  <si>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</si>
  <si>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</si>
  <si>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</si>
  <si>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</si>
  <si>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</si>
  <si>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</si>
  <si>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</si>
  <si>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</si>
  <si>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</si>
  <si>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</si>
  <si>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</si>
  <si>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</si>
  <si>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</si>
  <si>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</si>
  <si>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</si>
  <si>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</si>
  <si>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</si>
  <si>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</si>
  <si>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</si>
  <si>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</si>
  <si>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</si>
  <si>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</si>
  <si>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</si>
  <si>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</si>
  <si>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</si>
  <si>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</si>
  <si>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</si>
  <si>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jonesbury</t>
  </si>
  <si>
    <t>Phillipschester</t>
  </si>
  <si>
    <t>lake lisa</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</si>
  <si>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</si>
  <si>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</si>
  <si>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</si>
  <si>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</si>
  <si>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</si>
  <si>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</si>
  <si>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</si>
  <si>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</si>
  <si>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</si>
  <si>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</si>
  <si>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</si>
  <si>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</si>
  <si>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</si>
  <si>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</si>
  <si>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</si>
  <si>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</si>
  <si>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</si>
  <si>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</si>
  <si>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</si>
  <si>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</si>
  <si>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</si>
  <si>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</si>
  <si>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Sum of Total_Amount</t>
  </si>
  <si>
    <t>Grand Total</t>
  </si>
  <si>
    <t>Loyalty Level</t>
  </si>
  <si>
    <t>Count of Loyalty_Level</t>
  </si>
  <si>
    <t>Total Sales Amount</t>
  </si>
  <si>
    <t>Base_Cost</t>
  </si>
  <si>
    <t>Revenue</t>
  </si>
  <si>
    <t>Total no of Sales</t>
  </si>
  <si>
    <t>Total no of Customers</t>
  </si>
  <si>
    <t>Row Labels</t>
  </si>
  <si>
    <t>Column Labels</t>
  </si>
  <si>
    <t>Count of Sales_ID</t>
  </si>
  <si>
    <t>2025</t>
  </si>
  <si>
    <t>Age Group</t>
  </si>
  <si>
    <t>Middle Aged</t>
  </si>
  <si>
    <t>Adult</t>
  </si>
  <si>
    <t>Senior Citizen</t>
  </si>
  <si>
    <t>Teen</t>
  </si>
  <si>
    <t>Order Date</t>
  </si>
  <si>
    <t>Sum of Total Sales Amount</t>
  </si>
  <si>
    <t>Average Order Value</t>
  </si>
  <si>
    <t>Count of Customer_ID</t>
  </si>
  <si>
    <t>Count of Customers</t>
  </si>
  <si>
    <t>Order Year</t>
  </si>
  <si>
    <t>2023</t>
  </si>
  <si>
    <t>2024</t>
  </si>
  <si>
    <t>Mean</t>
  </si>
  <si>
    <t>Standard Error</t>
  </si>
  <si>
    <t>Median</t>
  </si>
  <si>
    <t>Mode</t>
  </si>
  <si>
    <t>Standard Deviation</t>
  </si>
  <si>
    <t>Sample Variance</t>
  </si>
  <si>
    <t>Kurtosis</t>
  </si>
  <si>
    <t>Skewness</t>
  </si>
  <si>
    <t>Range</t>
  </si>
  <si>
    <t>Minimum</t>
  </si>
  <si>
    <t>Maximum</t>
  </si>
  <si>
    <t>Sum</t>
  </si>
  <si>
    <t>Count</t>
  </si>
  <si>
    <t>Descriptive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</si>
</sst>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5" formatCode="&quot;₹&quot;\ #,##0.00"/>
  </numFmts>
  <fonts count="9" x14ac:knownFonts="1">
    <font>
      <sz val="11"/>
      <color theme="1"/>
      <name val="Calibri"/>
      <family val="2"/>
      <scheme val="minor"/>
    </font>
    <font>
      <b/>
      <sz val="11"/>
      <name val="Calibri"/>
    </font>
    <font>
      <sz val="11"/>
      <color theme="1"/>
      <name val="Calibri"/>
      <family val="2"/>
      <scheme val="minor"/>
    </font>
    <font>
      <b/>
      <sz val="11"/>
      <name val="Calibri"/>
      <family val="2"/>
    </font>
    <font>
      <sz val="28"/>
      <color rgb="FF002060"/>
      <name val="Calibri"/>
      <family val="2"/>
      <scheme val="minor"/>
    </font>
    <font>
      <sz val="16"/>
      <color theme="1"/>
      <name val="Calibri"/>
      <family val="2"/>
      <scheme val="minor"/>
    </font>
    <font>
      <b/>
      <sz val="11"/>
      <color theme="1"/>
      <name val="Calibri"/>
      <family val="2"/>
      <scheme val="minor"/>
    </font>
    <font>
      <b/>
      <sz val="18"/>
      <color theme="1"/>
      <name val="Calibri"/>
      <family val="2"/>
      <scheme val="minor"/>
    </font>
    <font>
      <i/>
      <sz val="11"/>
      <color theme="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FFFF00"/>
        <bgColor indexed="64"/>
      </patternFill>
    </fill>
  </fills>
  <borders count="10">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right style="thin">
        <color indexed="64"/>
      </right>
      <top style="medium">
        <color indexed="64"/>
      </top>
      <bottom style="medium">
        <color indexed="64"/>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2" fillId="0" borderId="0" applyFont="0" applyFill="0" applyBorder="0" applyAlignment="0" applyProtection="0"/>
  </cellStyleXfs>
  <cellXfs count="43">
    <xf numFmtId="0" fontId="0" fillId="0" borderId="0" xfId="0"/>
    <xf numFmtId="49" fontId="0" fillId="0" borderId="0" xfId="0" applyNumberFormat="1"/>
    <xf numFmtId="14" fontId="0" fillId="0" borderId="0" xfId="0" applyNumberFormat="1"/>
    <xf numFmtId="2" fontId="0" fillId="0" borderId="0" xfId="0" applyNumberFormat="1"/>
    <xf numFmtId="1" fontId="0" fillId="0" borderId="0" xfId="0" applyNumberFormat="1"/>
    <xf numFmtId="164" fontId="0" fillId="0" borderId="0" xfId="0" applyNumberFormat="1"/>
    <xf numFmtId="49" fontId="1" fillId="0" borderId="1" xfId="0" applyNumberFormat="1" applyFont="1" applyBorder="1" applyAlignment="1">
      <alignment horizontal="left" vertical="center" indent="1"/>
    </xf>
    <xf numFmtId="14" fontId="1" fillId="0" borderId="1" xfId="0" applyNumberFormat="1" applyFont="1" applyBorder="1" applyAlignment="1">
      <alignment horizontal="left" vertical="center" indent="1"/>
    </xf>
    <xf numFmtId="1" fontId="1" fillId="0" borderId="1" xfId="0" applyNumberFormat="1" applyFont="1" applyBorder="1" applyAlignment="1">
      <alignment horizontal="left" vertical="center" indent="1"/>
    </xf>
    <xf numFmtId="164" fontId="1" fillId="0" borderId="1" xfId="0" applyNumberFormat="1" applyFont="1" applyBorder="1" applyAlignment="1">
      <alignment horizontal="left" vertical="center" indent="1"/>
    </xf>
    <xf numFmtId="2" fontId="1" fillId="0" borderId="1" xfId="0" applyNumberFormat="1" applyFont="1" applyBorder="1" applyAlignment="1">
      <alignment horizontal="left" vertical="center" indent="1"/>
    </xf>
    <xf numFmtId="49" fontId="0" fillId="0" borderId="0" xfId="0" applyNumberFormat="1" applyAlignment="1">
      <alignment horizontal="left" vertical="center" indent="1"/>
    </xf>
    <xf numFmtId="14" fontId="0" fillId="0" borderId="0" xfId="0" applyNumberFormat="1" applyAlignment="1">
      <alignment horizontal="left" vertical="center" indent="1"/>
    </xf>
    <xf numFmtId="1" fontId="0" fillId="0" borderId="0" xfId="0" applyNumberFormat="1" applyAlignment="1">
      <alignment horizontal="left" vertical="center" indent="1"/>
    </xf>
    <xf numFmtId="164" fontId="0" fillId="0" borderId="0" xfId="0" applyNumberFormat="1" applyAlignment="1">
      <alignment horizontal="left" vertical="center" indent="1"/>
    </xf>
    <xf numFmtId="2" fontId="0" fillId="0" borderId="0" xfId="0" applyNumberFormat="1" applyAlignment="1">
      <alignment horizontal="left" vertical="center" indent="1"/>
    </xf>
    <xf numFmtId="164" fontId="0" fillId="0" borderId="0" xfId="1" applyNumberFormat="1" applyFont="1"/>
    <xf numFmtId="164" fontId="1" fillId="0" borderId="1" xfId="1" applyNumberFormat="1" applyFont="1" applyBorder="1" applyAlignment="1">
      <alignment horizontal="left" vertical="center" indent="1"/>
    </xf>
    <xf numFmtId="0" fontId="0" fillId="0" borderId="0" xfId="0" applyAlignment="1">
      <alignment horizontal="left" vertical="center" indent="1"/>
    </xf>
    <xf numFmtId="164" fontId="0" fillId="0" borderId="0" xfId="1" applyNumberFormat="1" applyFont="1" applyAlignment="1">
      <alignment horizontal="left" vertical="center" indent="1"/>
    </xf>
    <xf numFmtId="0" fontId="0" fillId="0" borderId="0" xfId="0" applyNumberFormat="1"/>
    <xf numFmtId="0" fontId="0" fillId="0" borderId="0" xfId="0" pivotButton="1"/>
    <xf numFmtId="0" fontId="0" fillId="0" borderId="0" xfId="0" applyAlignment="1">
      <alignment horizontal="left"/>
    </xf>
    <xf numFmtId="164" fontId="3" fillId="0" borderId="1" xfId="0" applyNumberFormat="1" applyFont="1" applyBorder="1" applyAlignment="1">
      <alignment horizontal="left" vertical="center" indent="1"/>
    </xf>
    <xf numFmtId="164" fontId="0" fillId="0" borderId="0" xfId="0" applyNumberFormat="1" applyAlignment="1">
      <alignment horizontal="left" vertical="center" indent="4"/>
    </xf>
    <xf numFmtId="164" fontId="0" fillId="0" borderId="0" xfId="0" applyNumberFormat="1" applyAlignment="1">
      <alignment horizontal="left" vertical="center" indent="7"/>
    </xf>
    <xf numFmtId="0" fontId="5" fillId="2" borderId="3" xfId="0" applyFont="1" applyFill="1" applyBorder="1" applyAlignment="1">
      <alignment horizontal="center" vertical="center"/>
    </xf>
    <xf numFmtId="165" fontId="5" fillId="2" borderId="3" xfId="0" applyNumberFormat="1" applyFont="1" applyFill="1" applyBorder="1" applyAlignment="1">
      <alignment horizontal="center" vertical="center"/>
    </xf>
    <xf numFmtId="0" fontId="4" fillId="3" borderId="0" xfId="0" applyFont="1" applyFill="1"/>
    <xf numFmtId="164" fontId="5" fillId="0" borderId="2" xfId="0" applyNumberFormat="1" applyFont="1" applyBorder="1" applyAlignment="1">
      <alignment horizontal="center"/>
    </xf>
    <xf numFmtId="1" fontId="5" fillId="0" borderId="4" xfId="0" applyNumberFormat="1" applyFont="1" applyBorder="1" applyAlignment="1">
      <alignment horizontal="center"/>
    </xf>
    <xf numFmtId="165" fontId="0" fillId="0" borderId="0" xfId="0" applyNumberFormat="1"/>
    <xf numFmtId="0" fontId="6" fillId="4" borderId="5" xfId="0" applyFont="1" applyFill="1" applyBorder="1"/>
    <xf numFmtId="0" fontId="6" fillId="4" borderId="6" xfId="0" applyNumberFormat="1" applyFont="1" applyFill="1" applyBorder="1"/>
    <xf numFmtId="0" fontId="3" fillId="0" borderId="1" xfId="0" applyFont="1" applyBorder="1" applyAlignment="1">
      <alignment horizontal="left" vertical="center" indent="1"/>
    </xf>
    <xf numFmtId="0" fontId="5" fillId="2" borderId="7" xfId="0" applyFont="1" applyFill="1" applyBorder="1" applyAlignment="1">
      <alignment horizontal="center" vertical="center"/>
    </xf>
    <xf numFmtId="0" fontId="0" fillId="0" borderId="0" xfId="0" applyAlignment="1">
      <alignment wrapText="1"/>
    </xf>
    <xf numFmtId="0" fontId="7" fillId="0" borderId="0" xfId="0" applyFont="1" applyAlignment="1">
      <alignment vertical="center"/>
    </xf>
    <xf numFmtId="0" fontId="6" fillId="0" borderId="0" xfId="0" applyFont="1" applyAlignment="1">
      <alignment horizontal="left" vertical="center" indent="1"/>
    </xf>
    <xf numFmtId="0" fontId="0" fillId="0" borderId="0" xfId="0" applyFill="1" applyBorder="1" applyAlignment="1"/>
    <xf numFmtId="0" fontId="0" fillId="0" borderId="8" xfId="0" applyFill="1" applyBorder="1" applyAlignment="1"/>
    <xf numFmtId="0" fontId="8" fillId="0" borderId="9" xfId="0" applyFont="1" applyFill="1" applyBorder="1" applyAlignment="1">
      <alignment horizontal="centerContinuous"/>
    </xf>
    <xf numFmtId="0" fontId="8" fillId="5" borderId="9" xfId="0" applyFont="1" applyFill="1" applyBorder="1" applyAlignment="1">
      <alignment horizontal="centerContinuous"/>
    </xf>
  </cellXfs>
  <cellStyles count="2">
    <cellStyle name="Normal" xfId="0" builtinId="0"/>
    <cellStyle name="Percent" xfId="1" builtinId="5"/>
  </cellStyles>
  <dxfs count="84">
    <dxf>
      <font>
        <color rgb="FF9C0006"/>
      </font>
      <fill>
        <patternFill>
          <bgColor rgb="FFFFC7CE"/>
        </patternFill>
      </fill>
    </dxf>
    <dxf>
      <font>
        <color rgb="FF9C0006"/>
      </font>
    </dxf>
    <dxf>
      <border>
        <right style="thin">
          <color indexed="64"/>
        </right>
      </border>
    </dxf>
    <dxf>
      <border>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ttom style="medium">
          <color indexed="64"/>
        </bottom>
      </border>
    </dxf>
    <dxf>
      <font>
        <sz val="16"/>
      </font>
      <alignment horizontal="center"/>
    </dxf>
    <dxf>
      <font>
        <sz val="16"/>
      </font>
      <fill>
        <patternFill patternType="solid">
          <fgColor indexed="64"/>
          <bgColor rgb="FFFFC000"/>
        </patternFill>
      </fill>
      <alignment horizontal="center" vertical="center"/>
    </dxf>
    <dxf>
      <border>
        <right style="thin">
          <color indexed="64"/>
        </right>
        <top style="thin">
          <color indexed="64"/>
        </top>
        <bottom style="thin">
          <color indexed="64"/>
        </bottom>
        <vertical style="thin">
          <color indexed="64"/>
        </vertical>
        <horizontal style="thin">
          <color indexed="64"/>
        </horizontal>
      </border>
    </dxf>
    <dxf>
      <numFmt numFmtId="1" formatCode="0"/>
    </dxf>
    <dxf>
      <font>
        <sz val="16"/>
      </font>
    </dxf>
    <dxf>
      <border>
        <left style="medium">
          <color indexed="64"/>
        </left>
        <right style="medium">
          <color indexed="64"/>
        </right>
        <top style="medium">
          <color indexed="64"/>
        </top>
        <bottom style="medium">
          <color indexed="64"/>
        </bottom>
      </border>
    </dxf>
    <dxf>
      <numFmt numFmtId="166" formatCode="\$#,##0.00;\(\$#,##0.00\);\$#,##0.00"/>
      <alignment horizontal="center"/>
    </dxf>
    <dxf>
      <font>
        <sz val="16"/>
      </font>
      <fill>
        <patternFill patternType="solid">
          <fgColor indexed="64"/>
          <bgColor rgb="FFFFC000"/>
        </patternFill>
      </fill>
      <alignment horizontal="center"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border>
    </dxf>
    <dxf>
      <numFmt numFmtId="164" formatCode="_-[$$-409]* #,##0.00_ ;_-[$$-409]* \-#,##0.00\ ;_-[$$-409]* &quot;-&quot;??_ ;_-@_ "/>
    </dxf>
    <dxf>
      <numFmt numFmtId="165" formatCode="&quot;₹&quot;\ #,##0.00"/>
    </dxf>
    <dxf>
      <font>
        <sz val="16"/>
      </font>
    </dxf>
    <dxf>
      <border>
        <left style="medium">
          <color indexed="64"/>
        </left>
        <top style="medium">
          <color indexed="64"/>
        </top>
        <bottom style="medium">
          <color indexed="64"/>
        </bottom>
      </border>
    </dxf>
    <dxf>
      <font>
        <sz val="16"/>
      </font>
    </dxf>
    <dxf>
      <fill>
        <patternFill patternType="solid">
          <bgColor rgb="FFFFC000"/>
        </patternFill>
      </fill>
    </dxf>
    <dxf>
      <alignment horizontal="center"/>
    </dxf>
    <dxf>
      <alignment horizontal="center"/>
    </dxf>
    <dxf>
      <alignment vertical="center"/>
    </dxf>
    <dxf>
      <numFmt numFmtId="0" formatCode="General"/>
    </dxf>
    <dxf>
      <alignment horizontal="left" vertical="bottom" textRotation="0" wrapText="0" indent="0" justifyLastLine="0" shrinkToFit="0" readingOrder="0"/>
    </dxf>
    <dxf>
      <numFmt numFmtId="164" formatCode="_-[$$-409]* #,##0.00_ ;_-[$$-409]* \-#,##0.00\ ;_-[$$-409]* &quot;-&quot;??_ ;_-@_ "/>
    </dxf>
    <dxf>
      <numFmt numFmtId="164" formatCode="_-[$$-409]* #,##0.00_ ;_-[$$-409]* \-#,##0.00\ ;_-[$$-409]* &quot;-&quot;??_ ;_-@_ "/>
    </dxf>
    <dxf>
      <numFmt numFmtId="165" formatCode="&quot;₹&quot;\ #,##0.00"/>
    </dxf>
    <dxf>
      <numFmt numFmtId="164" formatCode="_-[$$-409]* #,##0.00_ ;_-[$$-409]* \-#,##0.00\ ;_-[$$-409]* &quot;-&quot;??_ ;_-@_ "/>
    </dxf>
    <dxf>
      <numFmt numFmtId="30" formatCode="@"/>
      <alignment horizontal="left" vertical="center" textRotation="0" wrapText="0" relativeIndent="1" justifyLastLine="0" shrinkToFit="0" readingOrder="0"/>
    </dxf>
    <dxf>
      <numFmt numFmtId="30" formatCode="@"/>
      <alignment horizontal="left" vertical="center" textRotation="0" wrapText="0" relativeIndent="1" justifyLastLine="0" shrinkToFit="0" readingOrder="0"/>
    </dxf>
    <dxf>
      <numFmt numFmtId="30" formatCode="@"/>
      <alignment horizontal="left" vertical="center" textRotation="0" wrapText="0" relativeIndent="1" justifyLastLine="0" shrinkToFit="0" readingOrder="0"/>
    </dxf>
    <dxf>
      <numFmt numFmtId="30" formatCode="@"/>
      <alignment horizontal="left" vertical="center" textRotation="0" wrapText="0" relativeIndent="1" justifyLastLine="0" shrinkToFit="0" readingOrder="0"/>
    </dxf>
    <dxf>
      <numFmt numFmtId="30" formatCode="@"/>
      <alignment horizontal="left" vertical="center" textRotation="0" wrapText="0" relativeIndent="1" justifyLastLine="0" shrinkToFit="0" readingOrder="0"/>
    </dxf>
    <dxf>
      <border outline="0">
        <top style="thin">
          <color auto="1"/>
        </top>
      </border>
    </dxf>
    <dxf>
      <numFmt numFmtId="30" formatCode="@"/>
      <alignment horizontal="left" vertical="center" textRotation="0" wrapText="0" relativeIndent="1"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numFmt numFmtId="30" formatCode="@"/>
      <alignment horizontal="left" vertical="center" textRotation="0" wrapText="0" relativeIndent="1" justifyLastLine="0" shrinkToFit="0" readingOrder="0"/>
      <border diagonalUp="0" diagonalDown="0" outline="0">
        <left style="thin">
          <color auto="1"/>
        </left>
        <right style="thin">
          <color auto="1"/>
        </right>
        <top/>
        <bottom/>
      </border>
    </dxf>
    <dxf>
      <numFmt numFmtId="164" formatCode="_-[$$-409]* #,##0.00_ ;_-[$$-409]* \-#,##0.00\ ;_-[$$-409]* &quot;-&quot;??_ ;_-@_ "/>
      <alignment horizontal="left" vertical="center" textRotation="0" wrapText="0" relativeIndent="1" justifyLastLine="0" shrinkToFit="0" readingOrder="0"/>
    </dxf>
    <dxf>
      <numFmt numFmtId="30" formatCode="@"/>
      <alignment horizontal="left" vertical="center" textRotation="0" wrapText="0" relativeIndent="1" justifyLastLine="0" shrinkToFit="0" readingOrder="0"/>
    </dxf>
    <dxf>
      <numFmt numFmtId="2" formatCode="0.00"/>
      <alignment horizontal="left" vertical="center" textRotation="0" wrapText="0" relativeIndent="1" justifyLastLine="0" shrinkToFit="0" readingOrder="0"/>
    </dxf>
    <dxf>
      <numFmt numFmtId="164" formatCode="_-[$$-409]* #,##0.00_ ;_-[$$-409]* \-#,##0.00\ ;_-[$$-409]* &quot;-&quot;??_ ;_-@_ "/>
      <alignment horizontal="left" vertical="center" textRotation="0" wrapText="0" relativeIndent="1" justifyLastLine="0" shrinkToFit="0" readingOrder="0"/>
    </dxf>
    <dxf>
      <numFmt numFmtId="1" formatCode="0"/>
      <alignment horizontal="left" vertical="center" textRotation="0" wrapText="0" relativeIndent="1" justifyLastLine="0" shrinkToFit="0" readingOrder="0"/>
    </dxf>
    <dxf>
      <numFmt numFmtId="30" formatCode="@"/>
      <alignment horizontal="left" vertical="center" textRotation="0" wrapText="0" relativeIndent="1" justifyLastLine="0" shrinkToFit="0" readingOrder="0"/>
    </dxf>
    <dxf>
      <numFmt numFmtId="30" formatCode="@"/>
      <alignment horizontal="left" vertical="center" textRotation="0" wrapText="0" relativeIndent="1" justifyLastLine="0" shrinkToFit="0" readingOrder="0"/>
    </dxf>
    <dxf>
      <numFmt numFmtId="30" formatCode="@"/>
      <alignment horizontal="left" vertical="center" textRotation="0" wrapText="0" relativeIndent="1" justifyLastLine="0" shrinkToFit="0" readingOrder="0"/>
    </dxf>
    <dxf>
      <numFmt numFmtId="19" formatCode="dd/mm/yyyy"/>
      <alignment horizontal="left" vertical="center" textRotation="0" wrapText="0" relativeIndent="1" justifyLastLine="0" shrinkToFit="0" readingOrder="0"/>
    </dxf>
    <dxf>
      <numFmt numFmtId="30" formatCode="@"/>
      <alignment horizontal="left" vertical="center" textRotation="0" wrapText="0" relativeIndent="1" justifyLastLine="0" shrinkToFit="0" readingOrder="0"/>
    </dxf>
    <dxf>
      <border outline="0">
        <top style="thin">
          <color auto="1"/>
        </top>
      </border>
    </dxf>
    <dxf>
      <alignment horizontal="left" vertical="center" textRotation="0" wrapText="0" relativeIndent="1"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left" vertical="center" textRotation="0" wrapText="0" relativeIndent="1" justifyLastLine="0" shrinkToFit="0" readingOrder="0"/>
      <border diagonalUp="0" diagonalDown="0" outline="0">
        <left style="thin">
          <color auto="1"/>
        </left>
        <right style="thin">
          <color auto="1"/>
        </right>
        <top/>
        <bottom/>
      </border>
    </dxf>
    <dxf>
      <numFmt numFmtId="164" formatCode="_-[$$-409]* #,##0.00_ ;_-[$$-409]* \-#,##0.00\ ;_-[$$-409]* &quot;-&quot;??_ ;_-@_ "/>
      <alignment horizontal="left" vertical="center" textRotation="0" wrapText="0" relativeIndent="1" justifyLastLine="0" shrinkToFit="0" readingOrder="0"/>
    </dxf>
    <dxf>
      <numFmt numFmtId="30" formatCode="@"/>
      <alignment horizontal="left" vertical="center" textRotation="0" wrapText="0" relativeIndent="1" justifyLastLine="0" shrinkToFit="0" readingOrder="0"/>
    </dxf>
    <dxf>
      <numFmt numFmtId="30" formatCode="@"/>
      <alignment horizontal="left" vertical="center" textRotation="0" wrapText="0" relativeIndent="1" justifyLastLine="0" shrinkToFit="0" readingOrder="0"/>
    </dxf>
    <dxf>
      <numFmt numFmtId="30" formatCode="@"/>
      <alignment horizontal="left" vertical="center" textRotation="0" wrapText="0" relativeIndent="1" justifyLastLine="0" shrinkToFit="0" readingOrder="0"/>
    </dxf>
    <dxf>
      <numFmt numFmtId="30" formatCode="@"/>
      <alignment horizontal="left" vertical="center" textRotation="0" wrapText="0" relativeIndent="1" justifyLastLine="0" shrinkToFit="0" readingOrder="0"/>
    </dxf>
    <dxf>
      <numFmt numFmtId="30" formatCode="@"/>
      <alignment horizontal="left" vertical="center" textRotation="0" wrapText="0" relativeIndent="1" justifyLastLine="0" shrinkToFit="0" readingOrder="0"/>
    </dxf>
    <dxf>
      <border outline="0">
        <top style="thin">
          <color auto="1"/>
        </top>
      </border>
    </dxf>
    <dxf>
      <alignment horizontal="left" vertical="center" textRotation="0" wrapText="0" relativeIndent="1"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left" vertical="center" textRotation="0" wrapText="0" relativeIndent="1" justifyLastLine="0" shrinkToFit="0" readingOrder="0"/>
      <border diagonalUp="0" diagonalDown="0" outline="0">
        <left style="thin">
          <color auto="1"/>
        </left>
        <right style="thin">
          <color auto="1"/>
        </right>
        <top/>
        <bottom/>
      </border>
    </dxf>
    <dxf>
      <numFmt numFmtId="164" formatCode="_-[$$-409]* #,##0.00_ ;_-[$$-409]* \-#,##0.00\ ;_-[$$-409]* &quot;-&quot;??_ ;_-@_ "/>
      <alignment horizontal="left" vertical="center" textRotation="0" wrapText="0" relativeIndent="1" justifyLastLine="0" shrinkToFit="0" readingOrder="0"/>
    </dxf>
    <dxf>
      <numFmt numFmtId="0" formatCode="General"/>
    </dxf>
    <dxf>
      <numFmt numFmtId="30" formatCode="@"/>
      <alignment horizontal="left" vertical="center" textRotation="0" wrapText="0" relativeIndent="1" justifyLastLine="0" shrinkToFit="0" readingOrder="0"/>
    </dxf>
    <dxf>
      <numFmt numFmtId="0" formatCode="General"/>
    </dxf>
    <dxf>
      <numFmt numFmtId="30" formatCode="@"/>
      <alignment horizontal="left" vertical="center" textRotation="0" wrapText="0" relativeIndent="1" justifyLastLine="0" shrinkToFit="0" readingOrder="0"/>
    </dxf>
    <dxf>
      <numFmt numFmtId="0" formatCode="General"/>
    </dxf>
    <dxf>
      <numFmt numFmtId="30" formatCode="@"/>
      <alignment horizontal="left" vertical="center" textRotation="0" wrapText="0" relativeIndent="1" justifyLastLine="0" shrinkToFit="0" readingOrder="0"/>
    </dxf>
    <dxf>
      <numFmt numFmtId="0" formatCode="General"/>
    </dxf>
    <dxf>
      <numFmt numFmtId="30" formatCode="@"/>
      <alignment horizontal="left" vertical="center" textRotation="0" wrapText="0" relativeIndent="1" justifyLastLine="0" shrinkToFit="0" readingOrder="0"/>
    </dxf>
    <dxf>
      <numFmt numFmtId="0" formatCode="General"/>
    </dxf>
    <dxf>
      <numFmt numFmtId="30" formatCode="@"/>
      <alignment horizontal="left" vertical="center" textRotation="0" wrapText="0" relativeIndent="1" justifyLastLine="0" shrinkToFit="0" readingOrder="0"/>
    </dxf>
    <dxf>
      <numFmt numFmtId="30" formatCode="@"/>
      <alignment horizontal="left" vertical="center" textRotation="0" wrapText="0" indent="1" justifyLastLine="0" shrinkToFit="0" readingOrder="0"/>
    </dxf>
    <dxf>
      <numFmt numFmtId="30" formatCode="@"/>
      <alignment horizontal="left" vertical="center" textRotation="0" wrapText="0" relativeIndent="1" justifyLastLine="0" shrinkToFit="0" readingOrder="0"/>
    </dxf>
    <dxf>
      <numFmt numFmtId="0" formatCode="General"/>
    </dxf>
    <dxf>
      <numFmt numFmtId="30" formatCode="@"/>
      <alignment horizontal="left" vertical="center" textRotation="0" wrapText="0" relativeIndent="1" justifyLastLine="0" shrinkToFit="0" readingOrder="0"/>
    </dxf>
    <dxf>
      <numFmt numFmtId="0" formatCode="General"/>
    </dxf>
    <dxf>
      <numFmt numFmtId="30" formatCode="@"/>
      <alignment horizontal="left" vertical="center" textRotation="0" wrapText="0" relativeIndent="1" justifyLastLine="0" shrinkToFit="0" readingOrder="0"/>
    </dxf>
    <dxf>
      <border outline="0">
        <top style="thin">
          <color auto="1"/>
        </top>
      </border>
    </dxf>
    <dxf>
      <alignment horizontal="left" vertical="center" textRotation="0" wrapText="0" relativeIndent="1"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left" vertical="center" textRotation="0" wrapText="0" relativeIndent="1"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theme" Target="theme/theme1.xml"/><Relationship Id="rId39" Type="http://schemas.openxmlformats.org/officeDocument/2006/relationships/customXml" Target="../customXml/item8.xml"/><Relationship Id="rId21" Type="http://schemas.openxmlformats.org/officeDocument/2006/relationships/pivotCacheDefinition" Target="pivotCache/pivotCacheDefinition13.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07/relationships/slicerCache" Target="slicerCaches/slicerCache4.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sharedStrings" Target="sharedStrings.xml"/><Relationship Id="rId41" Type="http://schemas.openxmlformats.org/officeDocument/2006/relationships/customXml" Target="../customXml/item10.xml"/><Relationship Id="rId54"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microsoft.com/office/2007/relationships/slicerCache" Target="slicerCaches/slicerCache3.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2.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End_Assignment.xlsx]Pivot Table 1!PivotTable11</c:name>
    <c:fmtId val="1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Revenue Analysis by Order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1'!$G$4</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 1'!$F$5:$F$8</c:f>
              <c:strCache>
                <c:ptCount val="3"/>
                <c:pt idx="0">
                  <c:v>2023</c:v>
                </c:pt>
                <c:pt idx="1">
                  <c:v>2024</c:v>
                </c:pt>
                <c:pt idx="2">
                  <c:v>2025</c:v>
                </c:pt>
              </c:strCache>
            </c:strRef>
          </c:cat>
          <c:val>
            <c:numRef>
              <c:f>'Pivot Table 1'!$G$5:$G$8</c:f>
              <c:numCache>
                <c:formatCode>_-[$$-409]* #,##0.00_ ;_-[$$-409]* \-#,##0.00\ ;_-[$$-409]* "-"??_ ;_-@_ </c:formatCode>
                <c:ptCount val="3"/>
                <c:pt idx="0">
                  <c:v>223812.72449999989</c:v>
                </c:pt>
                <c:pt idx="1">
                  <c:v>1093911.7953999997</c:v>
                </c:pt>
                <c:pt idx="2">
                  <c:v>856670.17840000114</c:v>
                </c:pt>
              </c:numCache>
            </c:numRef>
          </c:val>
          <c:smooth val="0"/>
          <c:extLst>
            <c:ext xmlns:c16="http://schemas.microsoft.com/office/drawing/2014/chart" uri="{C3380CC4-5D6E-409C-BE32-E72D297353CC}">
              <c16:uniqueId val="{00000003-C0FC-4161-A55C-E5BE20601D74}"/>
            </c:ext>
          </c:extLst>
        </c:ser>
        <c:dLbls>
          <c:dLblPos val="t"/>
          <c:showLegendKey val="0"/>
          <c:showVal val="1"/>
          <c:showCatName val="0"/>
          <c:showSerName val="0"/>
          <c:showPercent val="0"/>
          <c:showBubbleSize val="0"/>
        </c:dLbls>
        <c:marker val="1"/>
        <c:smooth val="0"/>
        <c:axId val="963958192"/>
        <c:axId val="963956224"/>
      </c:lineChart>
      <c:catAx>
        <c:axId val="96395819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63956224"/>
        <c:crosses val="autoZero"/>
        <c:auto val="1"/>
        <c:lblAlgn val="ctr"/>
        <c:lblOffset val="100"/>
        <c:noMultiLvlLbl val="0"/>
      </c:catAx>
      <c:valAx>
        <c:axId val="96395622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63958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End_Assignment.xlsx]Pivot Table 1!PivotTable17</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Revenue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c:spPr>
        <c:marker>
          <c:symbol val="none"/>
        </c:marker>
        <c:dLbl>
          <c:idx val="0"/>
          <c:numFmt formatCode="[$$-409]#,##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6.9114457677897895E-2"/>
              <c:y val="-0.10857142857142857"/>
            </c:manualLayout>
          </c:layout>
          <c:numFmt formatCode="[$$-409]#,##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0781855397752071"/>
              <c:y val="-0.12571428571428572"/>
            </c:manualLayout>
          </c:layout>
          <c:numFmt formatCode="[$$-409]#,##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c:spPr>
        <c:marker>
          <c:symbol val="none"/>
        </c:marker>
        <c:dLbl>
          <c:idx val="0"/>
          <c:numFmt formatCode="[$$-409]#,##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0781855397752071"/>
              <c:y val="-0.12571428571428572"/>
            </c:manualLayout>
          </c:layout>
          <c:numFmt formatCode="[$$-409]#,##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6.9114457677897895E-2"/>
              <c:y val="-0.10857142857142857"/>
            </c:manualLayout>
          </c:layout>
          <c:numFmt formatCode="[$$-409]#,##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c:spPr>
        <c:marker>
          <c:symbol val="none"/>
        </c:marker>
        <c:dLbl>
          <c:idx val="0"/>
          <c:numFmt formatCode="[$$-409]#,##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0781855397752071"/>
              <c:y val="-0.12571428571428572"/>
            </c:manualLayout>
          </c:layout>
          <c:numFmt formatCode="[$$-409]#,##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6.9114457677897895E-2"/>
              <c:y val="-0.10857142857142857"/>
            </c:manualLayout>
          </c:layout>
          <c:numFmt formatCode="[$$-409]#,##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'Pivot Table 1'!$G$15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c:spPr>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BC49-4FDD-A10F-C6B5CACEE082}"/>
              </c:ext>
            </c:extLst>
          </c:dPt>
          <c:dPt>
            <c:idx val="1"/>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BC49-4FDD-A10F-C6B5CACEE082}"/>
              </c:ext>
            </c:extLst>
          </c:dPt>
          <c:dLbls>
            <c:dLbl>
              <c:idx val="0"/>
              <c:layout>
                <c:manualLayout>
                  <c:x val="0.10781855397752071"/>
                  <c:y val="-0.125714285714285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49-4FDD-A10F-C6B5CACEE082}"/>
                </c:ext>
              </c:extLst>
            </c:dLbl>
            <c:dLbl>
              <c:idx val="1"/>
              <c:layout>
                <c:manualLayout>
                  <c:x val="6.9114457677897895E-2"/>
                  <c:y val="-0.108571428571428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49-4FDD-A10F-C6B5CACEE082}"/>
                </c:ext>
              </c:extLst>
            </c:dLbl>
            <c:numFmt formatCode="[$$-409]#,##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tx2">
                          <a:lumMod val="35000"/>
                          <a:lumOff val="65000"/>
                        </a:schemeClr>
                      </a:solidFill>
                    </a:ln>
                    <a:effectLst/>
                  </c:spPr>
                </c15:leaderLines>
              </c:ext>
            </c:extLst>
          </c:dLbls>
          <c:cat>
            <c:strRef>
              <c:f>'Pivot Table 1'!$F$16:$F$20</c:f>
              <c:strCache>
                <c:ptCount val="4"/>
                <c:pt idx="0">
                  <c:v>Teen</c:v>
                </c:pt>
                <c:pt idx="1">
                  <c:v>Adult</c:v>
                </c:pt>
                <c:pt idx="2">
                  <c:v>Middle Aged</c:v>
                </c:pt>
                <c:pt idx="3">
                  <c:v>Senior Citizen</c:v>
                </c:pt>
              </c:strCache>
            </c:strRef>
          </c:cat>
          <c:val>
            <c:numRef>
              <c:f>'Pivot Table 1'!$G$16:$G$20</c:f>
              <c:numCache>
                <c:formatCode>General</c:formatCode>
                <c:ptCount val="4"/>
                <c:pt idx="0">
                  <c:v>80002.294800000062</c:v>
                </c:pt>
                <c:pt idx="1">
                  <c:v>876431.29620000033</c:v>
                </c:pt>
                <c:pt idx="2">
                  <c:v>975956.54500000039</c:v>
                </c:pt>
                <c:pt idx="3">
                  <c:v>242004.56230000008</c:v>
                </c:pt>
              </c:numCache>
            </c:numRef>
          </c:val>
          <c:extLst>
            <c:ext xmlns:c16="http://schemas.microsoft.com/office/drawing/2014/chart" uri="{C3380CC4-5D6E-409C-BE32-E72D297353CC}">
              <c16:uniqueId val="{00000004-BC49-4FDD-A10F-C6B5CACEE082}"/>
            </c:ext>
          </c:extLst>
        </c:ser>
        <c:dLbls>
          <c:showLegendKey val="0"/>
          <c:showVal val="1"/>
          <c:showCatName val="0"/>
          <c:showSerName val="0"/>
          <c:showPercent val="0"/>
          <c:showBubbleSize val="0"/>
        </c:dLbls>
        <c:axId val="1123509808"/>
        <c:axId val="1123505872"/>
      </c:areaChart>
      <c:catAx>
        <c:axId val="112350980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23505872"/>
        <c:crosses val="autoZero"/>
        <c:auto val="1"/>
        <c:lblAlgn val="ctr"/>
        <c:lblOffset val="100"/>
        <c:noMultiLvlLbl val="0"/>
      </c:catAx>
      <c:valAx>
        <c:axId val="112350587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23509808"/>
        <c:crosses val="autoZero"/>
        <c:crossBetween val="midCat"/>
        <c:dispUnits>
          <c:builtInUnit val="millions"/>
          <c:dispUnitsLbl>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End_Assignment.xlsx]Pivot Table 1!PivotTable16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Analysis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 1'!$G$29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45-4568-BF35-DE633C1BF7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45-4568-BF35-DE633C1BF71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1'!$F$30:$F$31</c:f>
              <c:strCache>
                <c:ptCount val="2"/>
                <c:pt idx="0">
                  <c:v>Female</c:v>
                </c:pt>
                <c:pt idx="1">
                  <c:v>Male</c:v>
                </c:pt>
              </c:strCache>
            </c:strRef>
          </c:cat>
          <c:val>
            <c:numRef>
              <c:f>'Pivot Table 1'!$G$30:$G$31</c:f>
              <c:numCache>
                <c:formatCode>_-[$$-409]* #,##0.00_ ;_-[$$-409]* \-#,##0.00\ ;_-[$$-409]* "-"??_ ;_-@_ </c:formatCode>
                <c:ptCount val="2"/>
                <c:pt idx="0">
                  <c:v>1231444.2297999992</c:v>
                </c:pt>
                <c:pt idx="1">
                  <c:v>942950.46849999961</c:v>
                </c:pt>
              </c:numCache>
            </c:numRef>
          </c:val>
          <c:extLst>
            <c:ext xmlns:c16="http://schemas.microsoft.com/office/drawing/2014/chart" uri="{C3380CC4-5D6E-409C-BE32-E72D297353CC}">
              <c16:uniqueId val="{00000004-D445-4568-BF35-DE633C1BF71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End_Assignment.xlsx]Pivot Table 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Number of Sales by Age Group and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solidFill>
              <a:schemeClr val="accent6">
                <a:lumMod val="50000"/>
              </a:schemeClr>
            </a:solid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2'!$B$1:$B$2</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2'!$A$3:$A$6</c:f>
              <c:strCache>
                <c:ptCount val="4"/>
                <c:pt idx="0">
                  <c:v>Teen</c:v>
                </c:pt>
                <c:pt idx="1">
                  <c:v>Middle Aged</c:v>
                </c:pt>
                <c:pt idx="2">
                  <c:v>Adult</c:v>
                </c:pt>
                <c:pt idx="3">
                  <c:v>Senior Citizen</c:v>
                </c:pt>
              </c:strCache>
            </c:strRef>
          </c:cat>
          <c:val>
            <c:numRef>
              <c:f>'Pivot Table 2'!$B$3:$B$6</c:f>
              <c:numCache>
                <c:formatCode>General</c:formatCode>
                <c:ptCount val="4"/>
                <c:pt idx="0">
                  <c:v>33</c:v>
                </c:pt>
                <c:pt idx="1">
                  <c:v>479</c:v>
                </c:pt>
                <c:pt idx="2">
                  <c:v>427</c:v>
                </c:pt>
                <c:pt idx="3">
                  <c:v>157</c:v>
                </c:pt>
              </c:numCache>
            </c:numRef>
          </c:val>
          <c:extLst>
            <c:ext xmlns:c16="http://schemas.microsoft.com/office/drawing/2014/chart" uri="{C3380CC4-5D6E-409C-BE32-E72D297353CC}">
              <c16:uniqueId val="{00000000-BB81-40B3-800C-36CE0DDF0A58}"/>
            </c:ext>
          </c:extLst>
        </c:ser>
        <c:ser>
          <c:idx val="1"/>
          <c:order val="1"/>
          <c:tx>
            <c:strRef>
              <c:f>'Pivot Table 2'!$C$1:$C$2</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2'!$A$3:$A$6</c:f>
              <c:strCache>
                <c:ptCount val="4"/>
                <c:pt idx="0">
                  <c:v>Teen</c:v>
                </c:pt>
                <c:pt idx="1">
                  <c:v>Middle Aged</c:v>
                </c:pt>
                <c:pt idx="2">
                  <c:v>Adult</c:v>
                </c:pt>
                <c:pt idx="3">
                  <c:v>Senior Citizen</c:v>
                </c:pt>
              </c:strCache>
            </c:strRef>
          </c:cat>
          <c:val>
            <c:numRef>
              <c:f>'Pivot Table 2'!$C$3:$C$6</c:f>
              <c:numCache>
                <c:formatCode>General</c:formatCode>
                <c:ptCount val="4"/>
                <c:pt idx="0">
                  <c:v>37</c:v>
                </c:pt>
                <c:pt idx="1">
                  <c:v>400</c:v>
                </c:pt>
                <c:pt idx="2">
                  <c:v>388</c:v>
                </c:pt>
                <c:pt idx="3">
                  <c:v>79</c:v>
                </c:pt>
              </c:numCache>
            </c:numRef>
          </c:val>
          <c:extLst>
            <c:ext xmlns:c16="http://schemas.microsoft.com/office/drawing/2014/chart" uri="{C3380CC4-5D6E-409C-BE32-E72D297353CC}">
              <c16:uniqueId val="{00000001-BB81-40B3-800C-36CE0DDF0A58}"/>
            </c:ext>
          </c:extLst>
        </c:ser>
        <c:dLbls>
          <c:dLblPos val="outEnd"/>
          <c:showLegendKey val="0"/>
          <c:showVal val="1"/>
          <c:showCatName val="0"/>
          <c:showSerName val="0"/>
          <c:showPercent val="0"/>
          <c:showBubbleSize val="0"/>
        </c:dLbls>
        <c:gapWidth val="219"/>
        <c:overlap val="-27"/>
        <c:axId val="1140486600"/>
        <c:axId val="1140490208"/>
      </c:barChart>
      <c:catAx>
        <c:axId val="1140486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490208"/>
        <c:crosses val="autoZero"/>
        <c:auto val="1"/>
        <c:lblAlgn val="ctr"/>
        <c:lblOffset val="100"/>
        <c:noMultiLvlLbl val="0"/>
      </c:catAx>
      <c:valAx>
        <c:axId val="1140490208"/>
        <c:scaling>
          <c:orientation val="minMax"/>
        </c:scaling>
        <c:delete val="0"/>
        <c:axPos val="l"/>
        <c:majorGridlines>
          <c:spPr>
            <a:ln w="9525" cap="flat" cmpd="sng" algn="ctr">
              <a:solidFill>
                <a:sysClr val="windowText" lastClr="000000">
                  <a:lumMod val="25000"/>
                  <a:lumOff val="75000"/>
                  <a:alpha val="15000"/>
                </a:sys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486600"/>
        <c:crosses val="autoZero"/>
        <c:crossBetween val="between"/>
      </c:valAx>
      <c:spPr>
        <a:noFill/>
        <a:ln>
          <a:noFill/>
        </a:ln>
        <a:effectLst/>
      </c:spPr>
    </c:plotArea>
    <c:legend>
      <c:legendPos val="r"/>
      <c:overlay val="0"/>
      <c:spPr>
        <a:noFill/>
        <a:ln>
          <a:solidFill>
            <a:srgbClr val="0070C0"/>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End_Assignment.xlsx]Pivot Table 2!PivotTable7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Year-wise Sales Transactions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332072646548051"/>
          <c:y val="0.34045350636155819"/>
          <c:w val="0.45564794799603658"/>
          <c:h val="0.58125199159489227"/>
        </c:manualLayout>
      </c:layout>
      <c:barChart>
        <c:barDir val="bar"/>
        <c:grouping val="clustered"/>
        <c:varyColors val="0"/>
        <c:ser>
          <c:idx val="0"/>
          <c:order val="0"/>
          <c:tx>
            <c:strRef>
              <c:f>'Pivot Table 2'!$B$12</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C024-4409-81B9-7AC8ADD1ACF7}"/>
              </c:ext>
            </c:extLst>
          </c:dPt>
          <c:dPt>
            <c:idx val="2"/>
            <c:invertIfNegative val="0"/>
            <c:bubble3D val="0"/>
            <c:extLst>
              <c:ext xmlns:c16="http://schemas.microsoft.com/office/drawing/2014/chart" uri="{C3380CC4-5D6E-409C-BE32-E72D297353CC}">
                <c16:uniqueId val="{00000000-C024-4409-81B9-7AC8ADD1ACF7}"/>
              </c:ext>
            </c:extLst>
          </c:dPt>
          <c:dLbls>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C024-4409-81B9-7AC8ADD1ACF7}"/>
                </c:ext>
              </c:extLst>
            </c:dLbl>
            <c:dLbl>
              <c:idx val="2"/>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0-C024-4409-81B9-7AC8ADD1ACF7}"/>
                </c:ext>
              </c:extLst>
            </c:dLbl>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 2'!$A$13:$A$15</c:f>
              <c:strCache>
                <c:ptCount val="3"/>
                <c:pt idx="0">
                  <c:v>2023</c:v>
                </c:pt>
                <c:pt idx="1">
                  <c:v>2024</c:v>
                </c:pt>
                <c:pt idx="2">
                  <c:v>2025</c:v>
                </c:pt>
              </c:strCache>
            </c:strRef>
          </c:cat>
          <c:val>
            <c:numRef>
              <c:f>'Pivot Table 2'!$B$13:$B$15</c:f>
              <c:numCache>
                <c:formatCode>General</c:formatCode>
                <c:ptCount val="3"/>
                <c:pt idx="0">
                  <c:v>217</c:v>
                </c:pt>
                <c:pt idx="1">
                  <c:v>999</c:v>
                </c:pt>
                <c:pt idx="2">
                  <c:v>784</c:v>
                </c:pt>
              </c:numCache>
            </c:numRef>
          </c:val>
          <c:extLst>
            <c:ext xmlns:c16="http://schemas.microsoft.com/office/drawing/2014/chart" uri="{C3380CC4-5D6E-409C-BE32-E72D297353CC}">
              <c16:uniqueId val="{00000000-8FB5-46F9-AA2C-0C608771A6D3}"/>
            </c:ext>
          </c:extLst>
        </c:ser>
        <c:dLbls>
          <c:showLegendKey val="0"/>
          <c:showVal val="0"/>
          <c:showCatName val="0"/>
          <c:showSerName val="0"/>
          <c:showPercent val="0"/>
          <c:showBubbleSize val="0"/>
        </c:dLbls>
        <c:gapWidth val="150"/>
        <c:axId val="1140514808"/>
        <c:axId val="1140506608"/>
      </c:barChart>
      <c:valAx>
        <c:axId val="1140506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514808"/>
        <c:crosses val="autoZero"/>
        <c:crossBetween val="between"/>
      </c:valAx>
      <c:catAx>
        <c:axId val="1140514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50660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 Order Value</a:t>
            </a:r>
            <a:r>
              <a:rPr lang="en-IN" baseline="0"/>
              <a:t> and </a:t>
            </a:r>
            <a:r>
              <a:rPr lang="en-IN"/>
              <a:t>Customers count by Loyalty Level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'Pivot Table 2'!$B$31</c:f>
              <c:strCache>
                <c:ptCount val="1"/>
                <c:pt idx="0">
                  <c:v>Average Order Value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0282776349614395E-2"/>
                  <c:y val="2.7777777777777776E-2"/>
                </c:manualLayout>
              </c:layout>
              <c:dLblPos val="outEnd"/>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B2C-4BD8-8D63-AF2AD53CFC28}"/>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 2'!$A$32:$A$35</c:f>
              <c:strCache>
                <c:ptCount val="4"/>
                <c:pt idx="0">
                  <c:v>Bronze</c:v>
                </c:pt>
                <c:pt idx="1">
                  <c:v>Gold</c:v>
                </c:pt>
                <c:pt idx="2">
                  <c:v>Platinum</c:v>
                </c:pt>
                <c:pt idx="3">
                  <c:v>Silver</c:v>
                </c:pt>
              </c:strCache>
            </c:strRef>
          </c:cat>
          <c:val>
            <c:numRef>
              <c:f>'Pivot Table 2'!$B$32:$B$35</c:f>
              <c:numCache>
                <c:formatCode>General</c:formatCode>
                <c:ptCount val="4"/>
                <c:pt idx="0">
                  <c:v>592.5025374384237</c:v>
                </c:pt>
                <c:pt idx="1">
                  <c:v>1233.4378400730818</c:v>
                </c:pt>
                <c:pt idx="2">
                  <c:v>1529.3180380952399</c:v>
                </c:pt>
                <c:pt idx="3">
                  <c:v>985.10791905910696</c:v>
                </c:pt>
              </c:numCache>
            </c:numRef>
          </c:val>
          <c:extLst>
            <c:ext xmlns:c16="http://schemas.microsoft.com/office/drawing/2014/chart" uri="{C3380CC4-5D6E-409C-BE32-E72D297353CC}">
              <c16:uniqueId val="{00000001-7B2C-4BD8-8D63-AF2AD53CFC28}"/>
            </c:ext>
          </c:extLst>
        </c:ser>
        <c:dLbls>
          <c:showLegendKey val="0"/>
          <c:showVal val="1"/>
          <c:showCatName val="0"/>
          <c:showSerName val="0"/>
          <c:showPercent val="0"/>
          <c:showBubbleSize val="0"/>
        </c:dLbls>
        <c:gapWidth val="100"/>
        <c:axId val="1084323120"/>
        <c:axId val="1084322464"/>
      </c:barChart>
      <c:lineChart>
        <c:grouping val="standard"/>
        <c:varyColors val="0"/>
        <c:ser>
          <c:idx val="1"/>
          <c:order val="1"/>
          <c:tx>
            <c:strRef>
              <c:f>'Pivot Table 2'!$C$31</c:f>
              <c:strCache>
                <c:ptCount val="1"/>
                <c:pt idx="0">
                  <c:v>Count of Customers</c:v>
                </c:pt>
              </c:strCache>
            </c:strRef>
          </c:tx>
          <c:spPr>
            <a:ln w="31750" cap="rnd">
              <a:solidFill>
                <a:schemeClr val="accent2"/>
              </a:solidFill>
              <a:round/>
            </a:ln>
            <a:effectLst>
              <a:outerShdw blurRad="40000" dist="23000" dir="5400000" rotWithShape="0">
                <a:srgbClr val="000000">
                  <a:alpha val="35000"/>
                </a:srgbClr>
              </a:outerShdw>
            </a:effectLst>
          </c:spPr>
          <c:marker>
            <c:symbol val="none"/>
          </c:marker>
          <c:dLbls>
            <c:dLbl>
              <c:idx val="0"/>
              <c:layout>
                <c:manualLayout>
                  <c:x val="-4.7393680545715848E-2"/>
                  <c:y val="-6.68482064741907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B2C-4BD8-8D63-AF2AD53CFC28}"/>
                </c:ext>
              </c:extLst>
            </c:dLbl>
            <c:dLbl>
              <c:idx val="2"/>
              <c:layout>
                <c:manualLayout>
                  <c:x val="-4.4045908143230166E-2"/>
                  <c:y val="-7.14778361038203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B2C-4BD8-8D63-AF2AD53CFC28}"/>
                </c:ext>
              </c:extLst>
            </c:dLbl>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 2'!$A$32:$A$35</c:f>
              <c:strCache>
                <c:ptCount val="4"/>
                <c:pt idx="0">
                  <c:v>Bronze</c:v>
                </c:pt>
                <c:pt idx="1">
                  <c:v>Gold</c:v>
                </c:pt>
                <c:pt idx="2">
                  <c:v>Platinum</c:v>
                </c:pt>
                <c:pt idx="3">
                  <c:v>Silver</c:v>
                </c:pt>
              </c:strCache>
            </c:strRef>
          </c:cat>
          <c:val>
            <c:numRef>
              <c:f>'Pivot Table 2'!$C$32:$C$35</c:f>
              <c:numCache>
                <c:formatCode>General</c:formatCode>
                <c:ptCount val="4"/>
                <c:pt idx="0">
                  <c:v>105</c:v>
                </c:pt>
                <c:pt idx="1">
                  <c:v>148</c:v>
                </c:pt>
                <c:pt idx="2">
                  <c:v>18</c:v>
                </c:pt>
                <c:pt idx="3">
                  <c:v>229</c:v>
                </c:pt>
              </c:numCache>
            </c:numRef>
          </c:val>
          <c:smooth val="0"/>
          <c:extLst>
            <c:ext xmlns:c16="http://schemas.microsoft.com/office/drawing/2014/chart" uri="{C3380CC4-5D6E-409C-BE32-E72D297353CC}">
              <c16:uniqueId val="{00000004-7B2C-4BD8-8D63-AF2AD53CFC28}"/>
            </c:ext>
          </c:extLst>
        </c:ser>
        <c:dLbls>
          <c:showLegendKey val="0"/>
          <c:showVal val="1"/>
          <c:showCatName val="0"/>
          <c:showSerName val="0"/>
          <c:showPercent val="0"/>
          <c:showBubbleSize val="0"/>
        </c:dLbls>
        <c:marker val="1"/>
        <c:smooth val="0"/>
        <c:axId val="1084304424"/>
        <c:axId val="1084294584"/>
      </c:lineChart>
      <c:valAx>
        <c:axId val="108429458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Customer</a:t>
                </a:r>
                <a:r>
                  <a:rPr lang="en-IN" baseline="0"/>
                  <a:t> Count</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84304424"/>
        <c:crosses val="autoZero"/>
        <c:crossBetween val="between"/>
      </c:valAx>
      <c:catAx>
        <c:axId val="1084304424"/>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Loyalty</a:t>
                </a:r>
                <a:r>
                  <a:rPr lang="en-IN" baseline="0"/>
                  <a:t> Level</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84294584"/>
        <c:crosses val="autoZero"/>
        <c:auto val="1"/>
        <c:lblAlgn val="ctr"/>
        <c:lblOffset val="100"/>
        <c:noMultiLvlLbl val="0"/>
      </c:catAx>
      <c:valAx>
        <c:axId val="1084322464"/>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Avg</a:t>
                </a:r>
                <a:r>
                  <a:rPr lang="en-IN" baseline="0"/>
                  <a:t> Order Value</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84323120"/>
        <c:crosses val="max"/>
        <c:crossBetween val="between"/>
      </c:valAx>
      <c:catAx>
        <c:axId val="1084323120"/>
        <c:scaling>
          <c:orientation val="minMax"/>
        </c:scaling>
        <c:delete val="1"/>
        <c:axPos val="b"/>
        <c:numFmt formatCode="General" sourceLinked="1"/>
        <c:majorTickMark val="out"/>
        <c:minorTickMark val="none"/>
        <c:tickLblPos val="nextTo"/>
        <c:crossAx val="10843224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End_Assignment.xlsx]Pivot Table 2!PivotTable6</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Transactios by Age Group and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2'!$B$1:$B$2</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 2'!$A$3:$A$6</c:f>
              <c:strCache>
                <c:ptCount val="4"/>
                <c:pt idx="0">
                  <c:v>Teen</c:v>
                </c:pt>
                <c:pt idx="1">
                  <c:v>Middle Aged</c:v>
                </c:pt>
                <c:pt idx="2">
                  <c:v>Adult</c:v>
                </c:pt>
                <c:pt idx="3">
                  <c:v>Senior Citizen</c:v>
                </c:pt>
              </c:strCache>
            </c:strRef>
          </c:cat>
          <c:val>
            <c:numRef>
              <c:f>'Pivot Table 2'!$B$3:$B$6</c:f>
              <c:numCache>
                <c:formatCode>General</c:formatCode>
                <c:ptCount val="4"/>
                <c:pt idx="0">
                  <c:v>33</c:v>
                </c:pt>
                <c:pt idx="1">
                  <c:v>479</c:v>
                </c:pt>
                <c:pt idx="2">
                  <c:v>427</c:v>
                </c:pt>
                <c:pt idx="3">
                  <c:v>157</c:v>
                </c:pt>
              </c:numCache>
            </c:numRef>
          </c:val>
          <c:extLst>
            <c:ext xmlns:c16="http://schemas.microsoft.com/office/drawing/2014/chart" uri="{C3380CC4-5D6E-409C-BE32-E72D297353CC}">
              <c16:uniqueId val="{00000000-6706-4CBA-AE81-0B48AF973D74}"/>
            </c:ext>
          </c:extLst>
        </c:ser>
        <c:ser>
          <c:idx val="1"/>
          <c:order val="1"/>
          <c:tx>
            <c:strRef>
              <c:f>'Pivot Table 2'!$C$1:$C$2</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 2'!$A$3:$A$6</c:f>
              <c:strCache>
                <c:ptCount val="4"/>
                <c:pt idx="0">
                  <c:v>Teen</c:v>
                </c:pt>
                <c:pt idx="1">
                  <c:v>Middle Aged</c:v>
                </c:pt>
                <c:pt idx="2">
                  <c:v>Adult</c:v>
                </c:pt>
                <c:pt idx="3">
                  <c:v>Senior Citizen</c:v>
                </c:pt>
              </c:strCache>
            </c:strRef>
          </c:cat>
          <c:val>
            <c:numRef>
              <c:f>'Pivot Table 2'!$C$3:$C$6</c:f>
              <c:numCache>
                <c:formatCode>General</c:formatCode>
                <c:ptCount val="4"/>
                <c:pt idx="0">
                  <c:v>37</c:v>
                </c:pt>
                <c:pt idx="1">
                  <c:v>400</c:v>
                </c:pt>
                <c:pt idx="2">
                  <c:v>388</c:v>
                </c:pt>
                <c:pt idx="3">
                  <c:v>79</c:v>
                </c:pt>
              </c:numCache>
            </c:numRef>
          </c:val>
          <c:extLst>
            <c:ext xmlns:c16="http://schemas.microsoft.com/office/drawing/2014/chart" uri="{C3380CC4-5D6E-409C-BE32-E72D297353CC}">
              <c16:uniqueId val="{00000001-6706-4CBA-AE81-0B48AF973D74}"/>
            </c:ext>
          </c:extLst>
        </c:ser>
        <c:dLbls>
          <c:dLblPos val="outEnd"/>
          <c:showLegendKey val="0"/>
          <c:showVal val="1"/>
          <c:showCatName val="0"/>
          <c:showSerName val="0"/>
          <c:showPercent val="0"/>
          <c:showBubbleSize val="0"/>
        </c:dLbls>
        <c:gapWidth val="100"/>
        <c:overlap val="-24"/>
        <c:axId val="1140486600"/>
        <c:axId val="1140490208"/>
      </c:barChart>
      <c:catAx>
        <c:axId val="11404866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40490208"/>
        <c:crosses val="autoZero"/>
        <c:auto val="1"/>
        <c:lblAlgn val="ctr"/>
        <c:lblOffset val="100"/>
        <c:noMultiLvlLbl val="0"/>
      </c:catAx>
      <c:valAx>
        <c:axId val="114049020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40486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End_Assignment.xlsx]Pivot Table 2!PivotTable7</c:name>
    <c:fmtId val="2"/>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IN" sz="1400"/>
              <a:t>Year-wise Sales Transactions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2072646548051"/>
          <c:y val="0.34045350636155819"/>
          <c:w val="0.45564794799603658"/>
          <c:h val="0.58125199159489227"/>
        </c:manualLayout>
      </c:layout>
      <c:barChart>
        <c:barDir val="bar"/>
        <c:grouping val="clustered"/>
        <c:varyColors val="0"/>
        <c:ser>
          <c:idx val="0"/>
          <c:order val="0"/>
          <c:tx>
            <c:strRef>
              <c:f>'Pivot Table 2'!$B$12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 2'!$A$13:$A$15</c:f>
              <c:strCache>
                <c:ptCount val="3"/>
                <c:pt idx="0">
                  <c:v>2023</c:v>
                </c:pt>
                <c:pt idx="1">
                  <c:v>2024</c:v>
                </c:pt>
                <c:pt idx="2">
                  <c:v>2025</c:v>
                </c:pt>
              </c:strCache>
            </c:strRef>
          </c:cat>
          <c:val>
            <c:numRef>
              <c:f>'Pivot Table 2'!$B$13:$B$15</c:f>
              <c:numCache>
                <c:formatCode>General</c:formatCode>
                <c:ptCount val="3"/>
                <c:pt idx="0">
                  <c:v>217</c:v>
                </c:pt>
                <c:pt idx="1">
                  <c:v>999</c:v>
                </c:pt>
                <c:pt idx="2">
                  <c:v>784</c:v>
                </c:pt>
              </c:numCache>
            </c:numRef>
          </c:val>
          <c:extLst>
            <c:ext xmlns:c16="http://schemas.microsoft.com/office/drawing/2014/chart" uri="{C3380CC4-5D6E-409C-BE32-E72D297353CC}">
              <c16:uniqueId val="{00000000-5407-4C26-BAC7-280740095E81}"/>
            </c:ext>
          </c:extLst>
        </c:ser>
        <c:dLbls>
          <c:dLblPos val="outEnd"/>
          <c:showLegendKey val="0"/>
          <c:showVal val="1"/>
          <c:showCatName val="0"/>
          <c:showSerName val="0"/>
          <c:showPercent val="0"/>
          <c:showBubbleSize val="0"/>
        </c:dLbls>
        <c:gapWidth val="100"/>
        <c:axId val="1140514808"/>
        <c:axId val="1140506608"/>
      </c:barChart>
      <c:valAx>
        <c:axId val="114050660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40514808"/>
        <c:crosses val="autoZero"/>
        <c:crossBetween val="between"/>
      </c:valAx>
      <c:catAx>
        <c:axId val="114051480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40506608"/>
        <c:crosses val="autoZero"/>
        <c:auto val="1"/>
        <c:lblAlgn val="ctr"/>
        <c:lblOffset val="100"/>
        <c:noMultiLvlLbl val="0"/>
      </c:catAx>
      <c:spPr>
        <a:noFill/>
        <a:ln>
          <a:noFill/>
        </a:ln>
        <a:effectLst/>
      </c:spPr>
    </c:plotArea>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 Order Value</a:t>
            </a:r>
            <a:r>
              <a:rPr lang="en-IN" baseline="0"/>
              <a:t> and </a:t>
            </a:r>
            <a:r>
              <a:rPr lang="en-IN"/>
              <a:t>Customer count by Loyalty Level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'Pivot Table 2'!$B$31</c:f>
              <c:strCache>
                <c:ptCount val="1"/>
                <c:pt idx="0">
                  <c:v>Average Order Value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layout>
                <c:manualLayout>
                  <c:x val="-1.0282776349614395E-2"/>
                  <c:y val="2.7777777777777776E-2"/>
                </c:manualLayout>
              </c:layout>
              <c:dLblPos val="outEnd"/>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8A0-49A4-BEE7-71810CD6D209}"/>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 2'!$A$32:$A$35</c:f>
              <c:strCache>
                <c:ptCount val="4"/>
                <c:pt idx="0">
                  <c:v>Bronze</c:v>
                </c:pt>
                <c:pt idx="1">
                  <c:v>Gold</c:v>
                </c:pt>
                <c:pt idx="2">
                  <c:v>Platinum</c:v>
                </c:pt>
                <c:pt idx="3">
                  <c:v>Silver</c:v>
                </c:pt>
              </c:strCache>
            </c:strRef>
          </c:cat>
          <c:val>
            <c:numRef>
              <c:f>'Pivot Table 2'!$B$32:$B$35</c:f>
              <c:numCache>
                <c:formatCode>General</c:formatCode>
                <c:ptCount val="4"/>
                <c:pt idx="0">
                  <c:v>592.5025374384237</c:v>
                </c:pt>
                <c:pt idx="1">
                  <c:v>1233.4378400730818</c:v>
                </c:pt>
                <c:pt idx="2">
                  <c:v>1529.3180380952399</c:v>
                </c:pt>
                <c:pt idx="3">
                  <c:v>985.10791905910696</c:v>
                </c:pt>
              </c:numCache>
            </c:numRef>
          </c:val>
          <c:extLst>
            <c:ext xmlns:c16="http://schemas.microsoft.com/office/drawing/2014/chart" uri="{C3380CC4-5D6E-409C-BE32-E72D297353CC}">
              <c16:uniqueId val="{00000001-98A0-49A4-BEE7-71810CD6D209}"/>
            </c:ext>
          </c:extLst>
        </c:ser>
        <c:dLbls>
          <c:showLegendKey val="0"/>
          <c:showVal val="1"/>
          <c:showCatName val="0"/>
          <c:showSerName val="0"/>
          <c:showPercent val="0"/>
          <c:showBubbleSize val="0"/>
        </c:dLbls>
        <c:gapWidth val="100"/>
        <c:axId val="1084323120"/>
        <c:axId val="1084322464"/>
      </c:barChart>
      <c:lineChart>
        <c:grouping val="standard"/>
        <c:varyColors val="0"/>
        <c:ser>
          <c:idx val="1"/>
          <c:order val="1"/>
          <c:tx>
            <c:strRef>
              <c:f>'Pivot Table 2'!$C$31</c:f>
              <c:strCache>
                <c:ptCount val="1"/>
                <c:pt idx="0">
                  <c:v>Count of Customers</c:v>
                </c:pt>
              </c:strCache>
            </c:strRef>
          </c:tx>
          <c:spPr>
            <a:ln w="31750" cap="rnd">
              <a:solidFill>
                <a:schemeClr val="accent2"/>
              </a:solidFill>
              <a:round/>
            </a:ln>
            <a:effectLst>
              <a:outerShdw blurRad="40000" dist="23000" dir="5400000" rotWithShape="0">
                <a:srgbClr val="000000">
                  <a:alpha val="35000"/>
                </a:srgbClr>
              </a:outerShdw>
            </a:effectLst>
          </c:spPr>
          <c:marker>
            <c:symbol val="none"/>
          </c:marker>
          <c:dLbls>
            <c:dLbl>
              <c:idx val="0"/>
              <c:layout>
                <c:manualLayout>
                  <c:x val="-4.7393680545715848E-2"/>
                  <c:y val="-6.68482064741907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8A0-49A4-BEE7-71810CD6D209}"/>
                </c:ext>
              </c:extLst>
            </c:dLbl>
            <c:dLbl>
              <c:idx val="2"/>
              <c:layout>
                <c:manualLayout>
                  <c:x val="-4.4045908143230166E-2"/>
                  <c:y val="-7.14778361038203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A0-49A4-BEE7-71810CD6D209}"/>
                </c:ext>
              </c:extLst>
            </c:dLbl>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 2'!$A$32:$A$35</c:f>
              <c:strCache>
                <c:ptCount val="4"/>
                <c:pt idx="0">
                  <c:v>Bronze</c:v>
                </c:pt>
                <c:pt idx="1">
                  <c:v>Gold</c:v>
                </c:pt>
                <c:pt idx="2">
                  <c:v>Platinum</c:v>
                </c:pt>
                <c:pt idx="3">
                  <c:v>Silver</c:v>
                </c:pt>
              </c:strCache>
            </c:strRef>
          </c:cat>
          <c:val>
            <c:numRef>
              <c:f>'Pivot Table 2'!$C$32:$C$35</c:f>
              <c:numCache>
                <c:formatCode>General</c:formatCode>
                <c:ptCount val="4"/>
                <c:pt idx="0">
                  <c:v>105</c:v>
                </c:pt>
                <c:pt idx="1">
                  <c:v>148</c:v>
                </c:pt>
                <c:pt idx="2">
                  <c:v>18</c:v>
                </c:pt>
                <c:pt idx="3">
                  <c:v>229</c:v>
                </c:pt>
              </c:numCache>
            </c:numRef>
          </c:val>
          <c:smooth val="0"/>
          <c:extLst>
            <c:ext xmlns:c16="http://schemas.microsoft.com/office/drawing/2014/chart" uri="{C3380CC4-5D6E-409C-BE32-E72D297353CC}">
              <c16:uniqueId val="{00000004-98A0-49A4-BEE7-71810CD6D209}"/>
            </c:ext>
          </c:extLst>
        </c:ser>
        <c:dLbls>
          <c:showLegendKey val="0"/>
          <c:showVal val="1"/>
          <c:showCatName val="0"/>
          <c:showSerName val="0"/>
          <c:showPercent val="0"/>
          <c:showBubbleSize val="0"/>
        </c:dLbls>
        <c:marker val="1"/>
        <c:smooth val="0"/>
        <c:axId val="1084304424"/>
        <c:axId val="1084294584"/>
      </c:lineChart>
      <c:valAx>
        <c:axId val="108429458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Customer</a:t>
                </a:r>
                <a:r>
                  <a:rPr lang="en-IN" baseline="0"/>
                  <a:t> Count</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84304424"/>
        <c:crosses val="autoZero"/>
        <c:crossBetween val="between"/>
      </c:valAx>
      <c:catAx>
        <c:axId val="1084304424"/>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Loyalty</a:t>
                </a:r>
                <a:r>
                  <a:rPr lang="en-IN" baseline="0"/>
                  <a:t> Level</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84294584"/>
        <c:crosses val="autoZero"/>
        <c:auto val="1"/>
        <c:lblAlgn val="ctr"/>
        <c:lblOffset val="100"/>
        <c:noMultiLvlLbl val="0"/>
      </c:catAx>
      <c:valAx>
        <c:axId val="1084322464"/>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Avg</a:t>
                </a:r>
                <a:r>
                  <a:rPr lang="en-IN" baseline="0"/>
                  <a:t> Order Value</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84323120"/>
        <c:crosses val="max"/>
        <c:crossBetween val="between"/>
      </c:valAx>
      <c:catAx>
        <c:axId val="1084323120"/>
        <c:scaling>
          <c:orientation val="minMax"/>
        </c:scaling>
        <c:delete val="1"/>
        <c:axPos val="b"/>
        <c:numFmt formatCode="General" sourceLinked="1"/>
        <c:majorTickMark val="out"/>
        <c:minorTickMark val="none"/>
        <c:tickLblPos val="nextTo"/>
        <c:crossAx val="10843224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End_Assignment.xlsx]Pivot Table 1!PivotTable11</c:name>
    <c:fmtId val="1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Revenue Analysis by Order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1'!$G$4</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trendline>
            <c:spPr>
              <a:ln w="19050" cap="rnd">
                <a:solidFill>
                  <a:schemeClr val="accent1"/>
                </a:solidFill>
                <a:prstDash val="sysDash"/>
              </a:ln>
              <a:effectLst/>
            </c:spPr>
            <c:trendlineType val="linear"/>
            <c:dispRSqr val="0"/>
            <c:dispEq val="0"/>
          </c:trendline>
          <c:trendline>
            <c:spPr>
              <a:ln w="19050" cap="rnd">
                <a:solidFill>
                  <a:schemeClr val="accent1"/>
                </a:solidFill>
                <a:prstDash val="sysDash"/>
              </a:ln>
              <a:effectLst/>
            </c:spPr>
            <c:trendlineType val="linear"/>
            <c:dispRSqr val="0"/>
            <c:dispEq val="0"/>
          </c:trendline>
          <c:trendline>
            <c:spPr>
              <a:ln w="19050" cap="rnd">
                <a:solidFill>
                  <a:srgbClr val="C00000"/>
                </a:solidFill>
                <a:prstDash val="sysDash"/>
                <a:tailEnd type="triangle"/>
              </a:ln>
              <a:effectLst/>
            </c:spPr>
            <c:trendlineType val="linear"/>
            <c:dispRSqr val="0"/>
            <c:dispEq val="0"/>
          </c:trendline>
          <c:cat>
            <c:strRef>
              <c:f>'Pivot Table 1'!$F$5:$F$8</c:f>
              <c:strCache>
                <c:ptCount val="3"/>
                <c:pt idx="0">
                  <c:v>2023</c:v>
                </c:pt>
                <c:pt idx="1">
                  <c:v>2024</c:v>
                </c:pt>
                <c:pt idx="2">
                  <c:v>2025</c:v>
                </c:pt>
              </c:strCache>
            </c:strRef>
          </c:cat>
          <c:val>
            <c:numRef>
              <c:f>'Pivot Table 1'!$G$5:$G$8</c:f>
              <c:numCache>
                <c:formatCode>_-[$$-409]* #,##0.00_ ;_-[$$-409]* \-#,##0.00\ ;_-[$$-409]* "-"??_ ;_-@_ </c:formatCode>
                <c:ptCount val="3"/>
                <c:pt idx="0">
                  <c:v>223812.72449999989</c:v>
                </c:pt>
                <c:pt idx="1">
                  <c:v>1093911.7953999997</c:v>
                </c:pt>
                <c:pt idx="2">
                  <c:v>856670.17840000114</c:v>
                </c:pt>
              </c:numCache>
            </c:numRef>
          </c:val>
          <c:smooth val="0"/>
          <c:extLst>
            <c:ext xmlns:c16="http://schemas.microsoft.com/office/drawing/2014/chart" uri="{C3380CC4-5D6E-409C-BE32-E72D297353CC}">
              <c16:uniqueId val="{00000003-5E08-4F6C-95A9-9DD1A601EB62}"/>
            </c:ext>
          </c:extLst>
        </c:ser>
        <c:dLbls>
          <c:dLblPos val="t"/>
          <c:showLegendKey val="0"/>
          <c:showVal val="1"/>
          <c:showCatName val="0"/>
          <c:showSerName val="0"/>
          <c:showPercent val="0"/>
          <c:showBubbleSize val="0"/>
        </c:dLbls>
        <c:marker val="1"/>
        <c:smooth val="0"/>
        <c:axId val="963958192"/>
        <c:axId val="963956224"/>
      </c:lineChart>
      <c:catAx>
        <c:axId val="96395819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63956224"/>
        <c:crosses val="autoZero"/>
        <c:auto val="1"/>
        <c:lblAlgn val="ctr"/>
        <c:lblOffset val="100"/>
        <c:noMultiLvlLbl val="0"/>
      </c:catAx>
      <c:valAx>
        <c:axId val="96395622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63958192"/>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End_Assignment.xlsx]Pivot Table 1!PivotTable16</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Analysis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'Pivot Table 1'!$G$29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E453-45AB-A903-139FBFEA372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E453-45AB-A903-139FBFEA372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1'!$F$30:$F$31</c:f>
              <c:strCache>
                <c:ptCount val="2"/>
                <c:pt idx="0">
                  <c:v>Female</c:v>
                </c:pt>
                <c:pt idx="1">
                  <c:v>Male</c:v>
                </c:pt>
              </c:strCache>
            </c:strRef>
          </c:cat>
          <c:val>
            <c:numRef>
              <c:f>'Pivot Table 1'!$G$30:$G$31</c:f>
              <c:numCache>
                <c:formatCode>_-[$$-409]* #,##0.00_ ;_-[$$-409]* \-#,##0.00\ ;_-[$$-409]* "-"??_ ;_-@_ </c:formatCode>
                <c:ptCount val="2"/>
                <c:pt idx="0">
                  <c:v>1231444.2297999992</c:v>
                </c:pt>
                <c:pt idx="1">
                  <c:v>942950.46849999961</c:v>
                </c:pt>
              </c:numCache>
            </c:numRef>
          </c:val>
          <c:extLst>
            <c:ext xmlns:c16="http://schemas.microsoft.com/office/drawing/2014/chart" uri="{C3380CC4-5D6E-409C-BE32-E72D297353CC}">
              <c16:uniqueId val="{00000004-50FA-463B-BA00-DD5B6C8C442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End_Assignment.xlsx]Pivot Table 1!PivotTable17</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Revenue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c:spPr>
        <c:marker>
          <c:symbol val="none"/>
        </c:marker>
        <c:dLbl>
          <c:idx val="0"/>
          <c:numFmt formatCode="[$$-409]#,##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6.9114457677897895E-2"/>
              <c:y val="-0.10857142857142857"/>
            </c:manualLayout>
          </c:layout>
          <c:numFmt formatCode="[$$-409]#,##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0781855397752071"/>
              <c:y val="-0.12571428571428572"/>
            </c:manualLayout>
          </c:layout>
          <c:numFmt formatCode="[$$-409]#,##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'Pivot Table 1'!$G$15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c:spPr>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F688-4F77-A385-7DDCE85A4C13}"/>
              </c:ext>
            </c:extLst>
          </c:dPt>
          <c:dPt>
            <c:idx val="1"/>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F688-4F77-A385-7DDCE85A4C13}"/>
              </c:ext>
            </c:extLst>
          </c:dPt>
          <c:dLbls>
            <c:dLbl>
              <c:idx val="0"/>
              <c:layout>
                <c:manualLayout>
                  <c:x val="0.10781855397752071"/>
                  <c:y val="-0.125714285714285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88-4F77-A385-7DDCE85A4C13}"/>
                </c:ext>
              </c:extLst>
            </c:dLbl>
            <c:dLbl>
              <c:idx val="1"/>
              <c:layout>
                <c:manualLayout>
                  <c:x val="6.9114457677897895E-2"/>
                  <c:y val="-0.108571428571428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88-4F77-A385-7DDCE85A4C13}"/>
                </c:ext>
              </c:extLst>
            </c:dLbl>
            <c:numFmt formatCode="[$$-409]#,##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tx2">
                          <a:lumMod val="35000"/>
                          <a:lumOff val="65000"/>
                        </a:schemeClr>
                      </a:solidFill>
                    </a:ln>
                    <a:effectLst/>
                  </c:spPr>
                </c15:leaderLines>
              </c:ext>
            </c:extLst>
          </c:dLbls>
          <c:cat>
            <c:strRef>
              <c:f>'Pivot Table 1'!$F$16:$F$20</c:f>
              <c:strCache>
                <c:ptCount val="4"/>
                <c:pt idx="0">
                  <c:v>Teen</c:v>
                </c:pt>
                <c:pt idx="1">
                  <c:v>Adult</c:v>
                </c:pt>
                <c:pt idx="2">
                  <c:v>Middle Aged</c:v>
                </c:pt>
                <c:pt idx="3">
                  <c:v>Senior Citizen</c:v>
                </c:pt>
              </c:strCache>
            </c:strRef>
          </c:cat>
          <c:val>
            <c:numRef>
              <c:f>'Pivot Table 1'!$G$16:$G$20</c:f>
              <c:numCache>
                <c:formatCode>General</c:formatCode>
                <c:ptCount val="4"/>
                <c:pt idx="0">
                  <c:v>80002.294800000062</c:v>
                </c:pt>
                <c:pt idx="1">
                  <c:v>876431.29620000033</c:v>
                </c:pt>
                <c:pt idx="2">
                  <c:v>975956.54500000039</c:v>
                </c:pt>
                <c:pt idx="3">
                  <c:v>242004.56230000008</c:v>
                </c:pt>
              </c:numCache>
            </c:numRef>
          </c:val>
          <c:extLst>
            <c:ext xmlns:c16="http://schemas.microsoft.com/office/drawing/2014/chart" uri="{C3380CC4-5D6E-409C-BE32-E72D297353CC}">
              <c16:uniqueId val="{00000000-3043-4E6D-8AD4-498C6FE4CADB}"/>
            </c:ext>
          </c:extLst>
        </c:ser>
        <c:dLbls>
          <c:showLegendKey val="0"/>
          <c:showVal val="1"/>
          <c:showCatName val="0"/>
          <c:showSerName val="0"/>
          <c:showPercent val="0"/>
          <c:showBubbleSize val="0"/>
        </c:dLbls>
        <c:axId val="1123509808"/>
        <c:axId val="1123505872"/>
      </c:areaChart>
      <c:catAx>
        <c:axId val="112350980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23505872"/>
        <c:crosses val="autoZero"/>
        <c:auto val="1"/>
        <c:lblAlgn val="ctr"/>
        <c:lblOffset val="100"/>
        <c:noMultiLvlLbl val="0"/>
      </c:catAx>
      <c:valAx>
        <c:axId val="112350587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23509808"/>
        <c:crosses val="autoZero"/>
        <c:crossBetween val="midCat"/>
        <c:dispUnits>
          <c:builtInUnit val="millions"/>
          <c:dispUnitsLbl>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2</xdr:col>
      <xdr:colOff>565150</xdr:colOff>
      <xdr:row>2</xdr:row>
      <xdr:rowOff>107951</xdr:rowOff>
    </xdr:from>
    <xdr:to>
      <xdr:col>4</xdr:col>
      <xdr:colOff>406400</xdr:colOff>
      <xdr:row>10</xdr:row>
      <xdr:rowOff>146051</xdr:rowOff>
    </xdr:to>
    <mc:AlternateContent xmlns:mc="http://schemas.openxmlformats.org/markup-compatibility/2006" xmlns:a14="http://schemas.microsoft.com/office/drawing/2010/main">
      <mc:Choice Requires="a14">
        <xdr:graphicFrame macro="">
          <xdr:nvGraphicFramePr>
            <xdr:cNvPr id="6" name="Order_Date (Year)">
              <a:extLst>
                <a:ext uri="{FF2B5EF4-FFF2-40B4-BE49-F238E27FC236}">
                  <a16:creationId xmlns:a16="http://schemas.microsoft.com/office/drawing/2014/main" id="{893C17D2-BAE1-480F-A01A-DEDC35F26398}"/>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mlns="">
        <xdr:sp macro="" textlink="">
          <xdr:nvSpPr>
            <xdr:cNvPr id="0" name=""/>
            <xdr:cNvSpPr>
              <a:spLocks noTextEdit="1"/>
            </xdr:cNvSpPr>
          </xdr:nvSpPr>
          <xdr:spPr>
            <a:xfrm>
              <a:off x="2901950" y="476251"/>
              <a:ext cx="1060450" cy="1511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165100</xdr:colOff>
      <xdr:row>1</xdr:row>
      <xdr:rowOff>31750</xdr:rowOff>
    </xdr:from>
    <xdr:to>
      <xdr:col>11</xdr:col>
      <xdr:colOff>469900</xdr:colOff>
      <xdr:row>12</xdr:row>
      <xdr:rowOff>19050</xdr:rowOff>
    </xdr:to>
    <xdr:graphicFrame macro="">
      <xdr:nvGraphicFramePr>
        <xdr:cNvPr id="8" name="Chart 7">
          <a:extLst>
            <a:ext uri="{FF2B5EF4-FFF2-40B4-BE49-F238E27FC236}">
              <a16:creationId xmlns:a16="http://schemas.microsoft.com/office/drawing/2014/main" id="{90E3E83E-A619-40E6-8FCA-11EDCCF39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139700</xdr:colOff>
      <xdr:row>12</xdr:row>
      <xdr:rowOff>107950</xdr:rowOff>
    </xdr:from>
    <xdr:to>
      <xdr:col>12</xdr:col>
      <xdr:colOff>201994</xdr:colOff>
      <xdr:row>24</xdr:row>
      <xdr:rowOff>181902</xdr:rowOff>
    </xdr:to>
    <xdr:graphicFrame macro="">
      <xdr:nvGraphicFramePr>
        <xdr:cNvPr id="7" name="Chart 6">
          <a:extLst>
            <a:ext uri="{FF2B5EF4-FFF2-40B4-BE49-F238E27FC236}">
              <a16:creationId xmlns:a16="http://schemas.microsoft.com/office/drawing/2014/main" id="{37DF06D9-88D8-4DCB-B78D-D19E5F35E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28</xdr:row>
      <xdr:rowOff>0</xdr:rowOff>
    </xdr:from>
    <xdr:to>
      <xdr:col>10</xdr:col>
      <xdr:colOff>650875</xdr:colOff>
      <xdr:row>38</xdr:row>
      <xdr:rowOff>152400</xdr:rowOff>
    </xdr:to>
    <xdr:graphicFrame macro="">
      <xdr:nvGraphicFramePr>
        <xdr:cNvPr id="9" name="Chart 8">
          <a:extLst>
            <a:ext uri="{FF2B5EF4-FFF2-40B4-BE49-F238E27FC236}">
              <a16:creationId xmlns:a16="http://schemas.microsoft.com/office/drawing/2014/main" id="{C1BE9E80-39BA-4262-B8A3-A7EF59969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0</xdr:row>
      <xdr:rowOff>25400</xdr:rowOff>
    </xdr:from>
    <xdr:to>
      <xdr:col>6</xdr:col>
      <xdr:colOff>234950</xdr:colOff>
      <xdr:row>10</xdr:row>
      <xdr:rowOff>114300</xdr:rowOff>
    </xdr:to>
    <xdr:graphicFrame macro="">
      <xdr:nvGraphicFramePr>
        <xdr:cNvPr id="2" name="Chart 1">
          <a:extLst>
            <a:ext uri="{FF2B5EF4-FFF2-40B4-BE49-F238E27FC236}">
              <a16:creationId xmlns:a16="http://schemas.microsoft.com/office/drawing/2014/main" id="{63563170-6634-4DEB-9F9F-D684B97DD7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1111250</xdr:colOff>
      <xdr:row>4</xdr:row>
      <xdr:rowOff>12701</xdr:rowOff>
    </xdr:from>
    <xdr:to>
      <xdr:col>9</xdr:col>
      <xdr:colOff>228600</xdr:colOff>
      <xdr:row>13</xdr:row>
      <xdr:rowOff>133350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8EB351B3-FB3E-4A67-A324-0E895566E68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712450" y="749301"/>
              <a:ext cx="1828800" cy="1777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539750</xdr:colOff>
      <xdr:row>0</xdr:row>
      <xdr:rowOff>25401</xdr:rowOff>
    </xdr:from>
    <xdr:to>
      <xdr:col>7</xdr:col>
      <xdr:colOff>990600</xdr:colOff>
      <xdr:row>7</xdr:row>
      <xdr:rowOff>158751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3DB483B9-BB40-4070-8533-19E3FF0F3B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763000" y="25401"/>
              <a:ext cx="1828800" cy="1422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622300</xdr:colOff>
      <xdr:row>8</xdr:row>
      <xdr:rowOff>50801</xdr:rowOff>
    </xdr:from>
    <xdr:to>
      <xdr:col>7</xdr:col>
      <xdr:colOff>1060450</xdr:colOff>
      <xdr:row>14</xdr:row>
      <xdr:rowOff>95251</xdr:rowOff>
    </xdr:to>
    <mc:AlternateContent xmlns:mc="http://schemas.openxmlformats.org/markup-compatibility/2006" xmlns:a14="http://schemas.microsoft.com/office/drawing/2010/main">
      <mc:Choice Requires="a14">
        <xdr:graphicFrame macro="">
          <xdr:nvGraphicFramePr>
            <xdr:cNvPr id="5" name="Store_Type">
              <a:extLst>
                <a:ext uri="{FF2B5EF4-FFF2-40B4-BE49-F238E27FC236}">
                  <a16:creationId xmlns:a16="http://schemas.microsoft.com/office/drawing/2014/main" id="{19F711EF-35F6-4136-A30E-7F95C36A2FE9}"/>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mlns="">
        <xdr:sp macro="" textlink="">
          <xdr:nvSpPr>
            <xdr:cNvPr id="0" name=""/>
            <xdr:cNvSpPr>
              <a:spLocks noTextEdit="1"/>
            </xdr:cNvSpPr>
          </xdr:nvSpPr>
          <xdr:spPr>
            <a:xfrm>
              <a:off x="8845550" y="1524001"/>
              <a:ext cx="1816100" cy="1149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342900</xdr:colOff>
      <xdr:row>11</xdr:row>
      <xdr:rowOff>19050</xdr:rowOff>
    </xdr:from>
    <xdr:to>
      <xdr:col>6</xdr:col>
      <xdr:colOff>533400</xdr:colOff>
      <xdr:row>19</xdr:row>
      <xdr:rowOff>139700</xdr:rowOff>
    </xdr:to>
    <xdr:graphicFrame macro="">
      <xdr:nvGraphicFramePr>
        <xdr:cNvPr id="8" name="Chart 7">
          <a:extLst>
            <a:ext uri="{FF2B5EF4-FFF2-40B4-BE49-F238E27FC236}">
              <a16:creationId xmlns:a16="http://schemas.microsoft.com/office/drawing/2014/main" id="{73DE045A-EE5C-4027-A8F6-8870793237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641350</xdr:colOff>
      <xdr:row>14</xdr:row>
      <xdr:rowOff>158751</xdr:rowOff>
    </xdr:from>
    <xdr:to>
      <xdr:col>7</xdr:col>
      <xdr:colOff>1066800</xdr:colOff>
      <xdr:row>21</xdr:row>
      <xdr:rowOff>88901</xdr:rowOff>
    </xdr:to>
    <mc:AlternateContent xmlns:mc="http://schemas.openxmlformats.org/markup-compatibility/2006" xmlns:a14="http://schemas.microsoft.com/office/drawing/2010/main">
      <mc:Choice Requires="a14">
        <xdr:graphicFrame macro="">
          <xdr:nvGraphicFramePr>
            <xdr:cNvPr id="11" name="Order_Date (Year) 2">
              <a:extLst>
                <a:ext uri="{FF2B5EF4-FFF2-40B4-BE49-F238E27FC236}">
                  <a16:creationId xmlns:a16="http://schemas.microsoft.com/office/drawing/2014/main" id="{B119970C-DBB0-4DCD-ADB4-C6239B04BFAA}"/>
                </a:ext>
              </a:extLst>
            </xdr:cNvPr>
            <xdr:cNvGraphicFramePr/>
          </xdr:nvGraphicFramePr>
          <xdr:xfrm>
            <a:off x="0" y="0"/>
            <a:ext cx="0" cy="0"/>
          </xdr:xfrm>
          <a:graphic>
            <a:graphicData uri="http://schemas.microsoft.com/office/drawing/2010/slicer">
              <sle:slicer xmlns:sle="http://schemas.microsoft.com/office/drawing/2010/slicer" name="Order_Date (Year) 2"/>
            </a:graphicData>
          </a:graphic>
        </xdr:graphicFrame>
      </mc:Choice>
      <mc:Fallback xmlns="">
        <xdr:sp macro="" textlink="">
          <xdr:nvSpPr>
            <xdr:cNvPr id="0" name=""/>
            <xdr:cNvSpPr>
              <a:spLocks noTextEdit="1"/>
            </xdr:cNvSpPr>
          </xdr:nvSpPr>
          <xdr:spPr>
            <a:xfrm>
              <a:off x="8864600" y="2736851"/>
              <a:ext cx="18034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241300</xdr:colOff>
      <xdr:row>30</xdr:row>
      <xdr:rowOff>0</xdr:rowOff>
    </xdr:from>
    <xdr:to>
      <xdr:col>6</xdr:col>
      <xdr:colOff>463550</xdr:colOff>
      <xdr:row>43</xdr:row>
      <xdr:rowOff>0</xdr:rowOff>
    </xdr:to>
    <xdr:graphicFrame macro="">
      <xdr:nvGraphicFramePr>
        <xdr:cNvPr id="10" name="Chart 9">
          <a:extLst>
            <a:ext uri="{FF2B5EF4-FFF2-40B4-BE49-F238E27FC236}">
              <a16:creationId xmlns:a16="http://schemas.microsoft.com/office/drawing/2014/main" id="{20E04689-A8FB-4C59-A966-31C8214F6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976993</xdr:colOff>
      <xdr:row>3</xdr:row>
      <xdr:rowOff>107044</xdr:rowOff>
    </xdr:from>
    <xdr:to>
      <xdr:col>5</xdr:col>
      <xdr:colOff>547722</xdr:colOff>
      <xdr:row>10</xdr:row>
      <xdr:rowOff>44450</xdr:rowOff>
    </xdr:to>
    <mc:AlternateContent xmlns:mc="http://schemas.openxmlformats.org/markup-compatibility/2006" xmlns:a14="http://schemas.microsoft.com/office/drawing/2010/main">
      <mc:Choice Requires="a14">
        <xdr:graphicFrame macro="">
          <xdr:nvGraphicFramePr>
            <xdr:cNvPr id="2" name="Order_Date (Year) 1">
              <a:extLst>
                <a:ext uri="{FF2B5EF4-FFF2-40B4-BE49-F238E27FC236}">
                  <a16:creationId xmlns:a16="http://schemas.microsoft.com/office/drawing/2014/main" id="{763748B5-5CC7-4D23-AB33-6895D13B4E3B}"/>
                </a:ext>
              </a:extLst>
            </xdr:cNvPr>
            <xdr:cNvGraphicFramePr/>
          </xdr:nvGraphicFramePr>
          <xdr:xfrm>
            <a:off x="0" y="0"/>
            <a:ext cx="0" cy="0"/>
          </xdr:xfrm>
          <a:graphic>
            <a:graphicData uri="http://schemas.microsoft.com/office/drawing/2010/slicer">
              <sle:slicer xmlns:sle="http://schemas.microsoft.com/office/drawing/2010/slicer" name="Order_Date (Year) 1"/>
            </a:graphicData>
          </a:graphic>
        </xdr:graphicFrame>
      </mc:Choice>
      <mc:Fallback xmlns="">
        <xdr:sp macro="" textlink="">
          <xdr:nvSpPr>
            <xdr:cNvPr id="0" name=""/>
            <xdr:cNvSpPr>
              <a:spLocks noTextEdit="1"/>
            </xdr:cNvSpPr>
          </xdr:nvSpPr>
          <xdr:spPr>
            <a:xfrm>
              <a:off x="6461084" y="1107650"/>
              <a:ext cx="1052396" cy="12170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1300330</xdr:colOff>
      <xdr:row>0</xdr:row>
      <xdr:rowOff>6158</xdr:rowOff>
    </xdr:from>
    <xdr:ext cx="6621135" cy="424392"/>
    <xdr:sp macro="" textlink="">
      <xdr:nvSpPr>
        <xdr:cNvPr id="3" name="TextBox 2">
          <a:extLst>
            <a:ext uri="{FF2B5EF4-FFF2-40B4-BE49-F238E27FC236}">
              <a16:creationId xmlns:a16="http://schemas.microsoft.com/office/drawing/2014/main" id="{35D43758-8AFC-4741-936A-E2A1A204E694}"/>
            </a:ext>
          </a:extLst>
        </xdr:cNvPr>
        <xdr:cNvSpPr txBox="1"/>
      </xdr:nvSpPr>
      <xdr:spPr>
        <a:xfrm>
          <a:off x="5475936" y="6158"/>
          <a:ext cx="6621135" cy="424392"/>
        </a:xfrm>
        <a:prstGeom prst="rect">
          <a:avLst/>
        </a:prstGeom>
        <a:solidFill>
          <a:schemeClr val="accent5">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solidFill>
                <a:schemeClr val="accent2">
                  <a:lumMod val="60000"/>
                  <a:lumOff val="40000"/>
                </a:schemeClr>
              </a:solidFill>
            </a:rPr>
            <a:t>	</a:t>
          </a:r>
          <a:r>
            <a:rPr lang="en-IN" sz="2400" b="1">
              <a:solidFill>
                <a:schemeClr val="accent2">
                  <a:lumMod val="60000"/>
                  <a:lumOff val="40000"/>
                </a:schemeClr>
              </a:solidFill>
            </a:rPr>
            <a:t>SALES</a:t>
          </a:r>
          <a:r>
            <a:rPr lang="en-IN" sz="2400" b="1" baseline="0">
              <a:solidFill>
                <a:schemeClr val="accent2">
                  <a:lumMod val="60000"/>
                  <a:lumOff val="40000"/>
                </a:schemeClr>
              </a:solidFill>
            </a:rPr>
            <a:t> PERFORMANCE DASHBOARD</a:t>
          </a:r>
          <a:endParaRPr lang="en-IN" sz="2400" b="1">
            <a:solidFill>
              <a:schemeClr val="accent2">
                <a:lumMod val="60000"/>
                <a:lumOff val="40000"/>
              </a:schemeClr>
            </a:solidFill>
          </a:endParaRPr>
        </a:p>
      </xdr:txBody>
    </xdr:sp>
    <xdr:clientData/>
  </xdr:oneCellAnchor>
  <xdr:oneCellAnchor>
    <xdr:from>
      <xdr:col>0</xdr:col>
      <xdr:colOff>127000</xdr:colOff>
      <xdr:row>1</xdr:row>
      <xdr:rowOff>51707</xdr:rowOff>
    </xdr:from>
    <xdr:ext cx="3848100" cy="342786"/>
    <xdr:sp macro="" textlink="">
      <xdr:nvSpPr>
        <xdr:cNvPr id="8" name="TextBox 7">
          <a:extLst>
            <a:ext uri="{FF2B5EF4-FFF2-40B4-BE49-F238E27FC236}">
              <a16:creationId xmlns:a16="http://schemas.microsoft.com/office/drawing/2014/main" id="{17DC877A-B16B-48ED-AFFC-07C5AA5F0E9A}"/>
            </a:ext>
          </a:extLst>
        </xdr:cNvPr>
        <xdr:cNvSpPr txBox="1"/>
      </xdr:nvSpPr>
      <xdr:spPr>
        <a:xfrm>
          <a:off x="127000" y="514350"/>
          <a:ext cx="3848100" cy="342786"/>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t>Transaction-based analysis using Sales ID</a:t>
          </a:r>
        </a:p>
      </xdr:txBody>
    </xdr:sp>
    <xdr:clientData/>
  </xdr:oneCellAnchor>
  <xdr:twoCellAnchor editAs="oneCell">
    <xdr:from>
      <xdr:col>3</xdr:col>
      <xdr:colOff>146051</xdr:colOff>
      <xdr:row>3</xdr:row>
      <xdr:rowOff>116114</xdr:rowOff>
    </xdr:from>
    <xdr:to>
      <xdr:col>3</xdr:col>
      <xdr:colOff>1187451</xdr:colOff>
      <xdr:row>10</xdr:row>
      <xdr:rowOff>46264</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F597E8D5-87E8-4F16-ADE9-07206C1B35C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321657" y="1116720"/>
              <a:ext cx="1041400" cy="1209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1255487</xdr:colOff>
      <xdr:row>3</xdr:row>
      <xdr:rowOff>107042</xdr:rowOff>
    </xdr:from>
    <xdr:to>
      <xdr:col>4</xdr:col>
      <xdr:colOff>874525</xdr:colOff>
      <xdr:row>10</xdr:row>
      <xdr:rowOff>44450</xdr:rowOff>
    </xdr:to>
    <mc:AlternateContent xmlns:mc="http://schemas.openxmlformats.org/markup-compatibility/2006" xmlns:a14="http://schemas.microsoft.com/office/drawing/2010/main">
      <mc:Choice Requires="a14">
        <xdr:graphicFrame macro="">
          <xdr:nvGraphicFramePr>
            <xdr:cNvPr id="10" name="Store_Type 1">
              <a:extLst>
                <a:ext uri="{FF2B5EF4-FFF2-40B4-BE49-F238E27FC236}">
                  <a16:creationId xmlns:a16="http://schemas.microsoft.com/office/drawing/2014/main" id="{4188D749-611C-4AEE-B5E8-8A2AC5C8B84D}"/>
                </a:ext>
              </a:extLst>
            </xdr:cNvPr>
            <xdr:cNvGraphicFramePr/>
          </xdr:nvGraphicFramePr>
          <xdr:xfrm>
            <a:off x="0" y="0"/>
            <a:ext cx="0" cy="0"/>
          </xdr:xfrm>
          <a:graphic>
            <a:graphicData uri="http://schemas.microsoft.com/office/drawing/2010/slicer">
              <sle:slicer xmlns:sle="http://schemas.microsoft.com/office/drawing/2010/slicer" name="Store_Type 1"/>
            </a:graphicData>
          </a:graphic>
        </xdr:graphicFrame>
      </mc:Choice>
      <mc:Fallback xmlns="">
        <xdr:sp macro="" textlink="">
          <xdr:nvSpPr>
            <xdr:cNvPr id="0" name=""/>
            <xdr:cNvSpPr>
              <a:spLocks noTextEdit="1"/>
            </xdr:cNvSpPr>
          </xdr:nvSpPr>
          <xdr:spPr>
            <a:xfrm>
              <a:off x="5431093" y="1107648"/>
              <a:ext cx="1033356" cy="12170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603251</xdr:colOff>
      <xdr:row>3</xdr:row>
      <xdr:rowOff>97972</xdr:rowOff>
    </xdr:from>
    <xdr:to>
      <xdr:col>5</xdr:col>
      <xdr:colOff>1691822</xdr:colOff>
      <xdr:row>10</xdr:row>
      <xdr:rowOff>38100</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DCEEA470-5F92-490B-AEBD-A3C40CA1D59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569009" y="1098578"/>
              <a:ext cx="1088571" cy="1219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117929</xdr:colOff>
      <xdr:row>3</xdr:row>
      <xdr:rowOff>48079</xdr:rowOff>
    </xdr:from>
    <xdr:to>
      <xdr:col>2</xdr:col>
      <xdr:colOff>1251857</xdr:colOff>
      <xdr:row>15</xdr:row>
      <xdr:rowOff>136072</xdr:rowOff>
    </xdr:to>
    <xdr:graphicFrame macro="">
      <xdr:nvGraphicFramePr>
        <xdr:cNvPr id="12" name="Chart 11">
          <a:extLst>
            <a:ext uri="{FF2B5EF4-FFF2-40B4-BE49-F238E27FC236}">
              <a16:creationId xmlns:a16="http://schemas.microsoft.com/office/drawing/2014/main" id="{A1DDE8BC-B2C6-4D2D-8AB8-0EA061AA4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104254</xdr:colOff>
      <xdr:row>16</xdr:row>
      <xdr:rowOff>54427</xdr:rowOff>
    </xdr:from>
    <xdr:to>
      <xdr:col>2</xdr:col>
      <xdr:colOff>1260523</xdr:colOff>
      <xdr:row>26</xdr:row>
      <xdr:rowOff>119062</xdr:rowOff>
    </xdr:to>
    <xdr:graphicFrame macro="">
      <xdr:nvGraphicFramePr>
        <xdr:cNvPr id="13" name="Chart 12">
          <a:extLst>
            <a:ext uri="{FF2B5EF4-FFF2-40B4-BE49-F238E27FC236}">
              <a16:creationId xmlns:a16="http://schemas.microsoft.com/office/drawing/2014/main" id="{826C2B24-6DAE-4889-8FCA-D90E9587F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80478</xdr:colOff>
      <xdr:row>10</xdr:row>
      <xdr:rowOff>171977</xdr:rowOff>
    </xdr:from>
    <xdr:to>
      <xdr:col>5</xdr:col>
      <xdr:colOff>1888463</xdr:colOff>
      <xdr:row>26</xdr:row>
      <xdr:rowOff>178593</xdr:rowOff>
    </xdr:to>
    <xdr:graphicFrame macro="">
      <xdr:nvGraphicFramePr>
        <xdr:cNvPr id="19" name="Chart 18">
          <a:extLst>
            <a:ext uri="{FF2B5EF4-FFF2-40B4-BE49-F238E27FC236}">
              <a16:creationId xmlns:a16="http://schemas.microsoft.com/office/drawing/2014/main" id="{E104C81C-CCB3-4183-BA0B-0E1B7A4DE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6</xdr:col>
      <xdr:colOff>182804</xdr:colOff>
      <xdr:row>1</xdr:row>
      <xdr:rowOff>46501</xdr:rowOff>
    </xdr:from>
    <xdr:ext cx="4356806" cy="342786"/>
    <xdr:sp macro="" textlink="">
      <xdr:nvSpPr>
        <xdr:cNvPr id="20" name="TextBox 19">
          <a:extLst>
            <a:ext uri="{FF2B5EF4-FFF2-40B4-BE49-F238E27FC236}">
              <a16:creationId xmlns:a16="http://schemas.microsoft.com/office/drawing/2014/main" id="{03B317F9-8916-4265-BF25-70035DFA2759}"/>
            </a:ext>
          </a:extLst>
        </xdr:cNvPr>
        <xdr:cNvSpPr txBox="1"/>
      </xdr:nvSpPr>
      <xdr:spPr>
        <a:xfrm>
          <a:off x="9197880" y="508319"/>
          <a:ext cx="4356806" cy="342786"/>
        </a:xfrm>
        <a:prstGeom prst="rect">
          <a:avLst/>
        </a:prstGeom>
        <a:solidFill>
          <a:srgbClr val="FFC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chemeClr val="tx1"/>
              </a:solidFill>
            </a:rPr>
            <a:t>Revenue Analysis (Total Sales Amount)</a:t>
          </a:r>
        </a:p>
      </xdr:txBody>
    </xdr:sp>
    <xdr:clientData/>
  </xdr:oneCellAnchor>
  <xdr:twoCellAnchor>
    <xdr:from>
      <xdr:col>7</xdr:col>
      <xdr:colOff>403490</xdr:colOff>
      <xdr:row>15</xdr:row>
      <xdr:rowOff>67350</xdr:rowOff>
    </xdr:from>
    <xdr:to>
      <xdr:col>9</xdr:col>
      <xdr:colOff>195131</xdr:colOff>
      <xdr:row>26</xdr:row>
      <xdr:rowOff>139809</xdr:rowOff>
    </xdr:to>
    <xdr:graphicFrame macro="">
      <xdr:nvGraphicFramePr>
        <xdr:cNvPr id="23" name="Chart 22">
          <a:extLst>
            <a:ext uri="{FF2B5EF4-FFF2-40B4-BE49-F238E27FC236}">
              <a16:creationId xmlns:a16="http://schemas.microsoft.com/office/drawing/2014/main" id="{564A589D-7E0F-4E99-BB17-9361409F2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64643</xdr:colOff>
      <xdr:row>15</xdr:row>
      <xdr:rowOff>72059</xdr:rowOff>
    </xdr:from>
    <xdr:to>
      <xdr:col>7</xdr:col>
      <xdr:colOff>339146</xdr:colOff>
      <xdr:row>26</xdr:row>
      <xdr:rowOff>130487</xdr:rowOff>
    </xdr:to>
    <xdr:graphicFrame macro="">
      <xdr:nvGraphicFramePr>
        <xdr:cNvPr id="24" name="Chart 23">
          <a:extLst>
            <a:ext uri="{FF2B5EF4-FFF2-40B4-BE49-F238E27FC236}">
              <a16:creationId xmlns:a16="http://schemas.microsoft.com/office/drawing/2014/main" id="{261E2375-7F81-43DD-9217-4C90BE44A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64340</xdr:colOff>
      <xdr:row>2</xdr:row>
      <xdr:rowOff>161457</xdr:rowOff>
    </xdr:from>
    <xdr:to>
      <xdr:col>8</xdr:col>
      <xdr:colOff>138565</xdr:colOff>
      <xdr:row>14</xdr:row>
      <xdr:rowOff>164982</xdr:rowOff>
    </xdr:to>
    <xdr:graphicFrame macro="">
      <xdr:nvGraphicFramePr>
        <xdr:cNvPr id="25" name="Chart 24">
          <a:extLst>
            <a:ext uri="{FF2B5EF4-FFF2-40B4-BE49-F238E27FC236}">
              <a16:creationId xmlns:a16="http://schemas.microsoft.com/office/drawing/2014/main" id="{64E6950E-6A4C-4DD4-83A1-7E9F26476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9</xdr:col>
      <xdr:colOff>144317</xdr:colOff>
      <xdr:row>0</xdr:row>
      <xdr:rowOff>413712</xdr:rowOff>
    </xdr:from>
    <xdr:ext cx="4300682" cy="4916439"/>
    <xdr:sp macro="" textlink="">
      <xdr:nvSpPr>
        <xdr:cNvPr id="17" name="TextBox 16">
          <a:extLst>
            <a:ext uri="{FF2B5EF4-FFF2-40B4-BE49-F238E27FC236}">
              <a16:creationId xmlns:a16="http://schemas.microsoft.com/office/drawing/2014/main" id="{5E957E8D-38F7-4173-BE3A-0584DDF3B0C4}"/>
            </a:ext>
          </a:extLst>
        </xdr:cNvPr>
        <xdr:cNvSpPr txBox="1"/>
      </xdr:nvSpPr>
      <xdr:spPr>
        <a:xfrm>
          <a:off x="13652499" y="413712"/>
          <a:ext cx="4300682" cy="49164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IN" sz="1800" b="1"/>
            <a:t>Summary / Key Insights:</a:t>
          </a:r>
        </a:p>
        <a:p>
          <a:pPr marL="285750" lvl="0" indent="-285750" algn="l">
            <a:buFont typeface="Arial" panose="020B0604020202020204" pitchFamily="34" charset="0"/>
            <a:buChar char="•"/>
          </a:pPr>
          <a:r>
            <a:rPr lang="en-IN" sz="1400"/>
            <a:t>Revenue shows an </a:t>
          </a:r>
          <a:r>
            <a:rPr lang="en-IN" sz="1400" b="1"/>
            <a:t>overall upward trend</a:t>
          </a:r>
          <a:r>
            <a:rPr lang="en-IN" sz="1400" b="1" baseline="0"/>
            <a:t> </a:t>
          </a:r>
          <a:r>
            <a:rPr lang="en-IN" sz="1400" b="1"/>
            <a:t>across</a:t>
          </a:r>
          <a:r>
            <a:rPr lang="en-IN" sz="1400" b="1" baseline="0"/>
            <a:t> </a:t>
          </a:r>
        </a:p>
        <a:p>
          <a:pPr marL="0" lvl="0" indent="0" algn="l">
            <a:buFontTx/>
            <a:buNone/>
          </a:pPr>
          <a:r>
            <a:rPr lang="en-IN" sz="1400" b="1"/>
            <a:t>years</a:t>
          </a:r>
          <a:r>
            <a:rPr lang="en-IN" sz="1400"/>
            <a:t>, with peak performance observe</a:t>
          </a:r>
          <a:r>
            <a:rPr lang="en-IN" sz="1400" baseline="0"/>
            <a:t> </a:t>
          </a:r>
          <a:r>
            <a:rPr lang="en-IN" sz="1400"/>
            <a:t>in the most recent</a:t>
          </a:r>
        </a:p>
        <a:p>
          <a:pPr marL="0" lvl="0" indent="0" algn="l">
            <a:buFont typeface="Arial" panose="020B0604020202020204" pitchFamily="34" charset="0"/>
            <a:buNone/>
          </a:pPr>
          <a:r>
            <a:rPr lang="en-IN" sz="1400"/>
            <a:t> period, indicating improving sales</a:t>
          </a:r>
          <a:r>
            <a:rPr lang="en-IN" sz="1400" baseline="0"/>
            <a:t> </a:t>
          </a:r>
          <a:r>
            <a:rPr lang="en-IN" sz="1400"/>
            <a:t>performance.</a:t>
          </a:r>
        </a:p>
        <a:p>
          <a:pPr marL="0" lvl="0" indent="0" algn="l">
            <a:buFont typeface="Arial" panose="020B0604020202020204" pitchFamily="34" charset="0"/>
            <a:buNone/>
          </a:pPr>
          <a:endParaRPr lang="en-IN" sz="1400"/>
        </a:p>
        <a:p>
          <a:pPr marL="285750" lvl="0" indent="-285750" algn="l">
            <a:buFont typeface="Arial" panose="020B0604020202020204" pitchFamily="34" charset="0"/>
            <a:buChar char="•"/>
          </a:pPr>
          <a:r>
            <a:rPr lang="en-IN" sz="1400" b="1"/>
            <a:t>Middle-aged and Adult customers contribute </a:t>
          </a:r>
        </a:p>
        <a:p>
          <a:pPr lvl="0" algn="l"/>
          <a:r>
            <a:rPr lang="en-IN" sz="1400" b="1"/>
            <a:t>the highest revenue</a:t>
          </a:r>
          <a:r>
            <a:rPr lang="en-IN" sz="1400"/>
            <a:t>, making them the most </a:t>
          </a:r>
        </a:p>
        <a:p>
          <a:pPr lvl="0" algn="l"/>
          <a:r>
            <a:rPr lang="en-IN" sz="1400"/>
            <a:t>valuable age segments for the business.</a:t>
          </a:r>
        </a:p>
        <a:p>
          <a:pPr lvl="0" algn="l"/>
          <a:endParaRPr lang="en-IN" sz="1400"/>
        </a:p>
        <a:p>
          <a:pPr marL="285750" lvl="0" indent="-285750" algn="l">
            <a:buFont typeface="Arial" panose="020B0604020202020204" pitchFamily="34" charset="0"/>
            <a:buChar char="•"/>
          </a:pPr>
          <a:r>
            <a:rPr lang="en-IN" sz="1400" b="1"/>
            <a:t>Platinum loyalty customers have the highest </a:t>
          </a:r>
        </a:p>
        <a:p>
          <a:pPr lvl="0" algn="l"/>
          <a:r>
            <a:rPr lang="en-IN" sz="1400" b="1"/>
            <a:t>Average Order Value</a:t>
          </a:r>
          <a:r>
            <a:rPr lang="en-IN" sz="1400"/>
            <a:t>,despite having the lowest </a:t>
          </a:r>
        </a:p>
        <a:p>
          <a:pPr lvl="0" algn="l"/>
          <a:r>
            <a:rPr lang="en-IN" sz="1400"/>
            <a:t>customer count, indicating a</a:t>
          </a:r>
          <a:r>
            <a:rPr lang="en-IN" sz="1400" baseline="0"/>
            <a:t> </a:t>
          </a:r>
          <a:r>
            <a:rPr lang="en-IN" sz="1400"/>
            <a:t>small but high-spending </a:t>
          </a:r>
        </a:p>
        <a:p>
          <a:pPr lvl="0" algn="l"/>
          <a:r>
            <a:rPr lang="en-IN" sz="1400"/>
            <a:t>customer segment.</a:t>
          </a:r>
        </a:p>
        <a:p>
          <a:pPr lvl="0" algn="l"/>
          <a:endParaRPr lang="en-IN" sz="1400"/>
        </a:p>
        <a:p>
          <a:pPr marL="285750" lvl="0" indent="-285750" algn="l">
            <a:buFont typeface="Arial" panose="020B0604020202020204" pitchFamily="34" charset="0"/>
            <a:buChar char="•"/>
          </a:pPr>
          <a:r>
            <a:rPr lang="en-IN" sz="1400" b="1"/>
            <a:t>Silver customers represent the largest </a:t>
          </a:r>
        </a:p>
        <a:p>
          <a:pPr lvl="0" algn="l"/>
          <a:r>
            <a:rPr lang="en-IN" sz="1400" b="1"/>
            <a:t>customer base</a:t>
          </a:r>
          <a:r>
            <a:rPr lang="en-IN" sz="1400"/>
            <a:t> and generate significant</a:t>
          </a:r>
          <a:r>
            <a:rPr lang="en-IN" sz="1400" baseline="0"/>
            <a:t> </a:t>
          </a:r>
          <a:r>
            <a:rPr lang="en-IN" sz="1400"/>
            <a:t>revenue through</a:t>
          </a:r>
        </a:p>
        <a:p>
          <a:pPr lvl="0" algn="l"/>
          <a:r>
            <a:rPr lang="en-IN" sz="1400"/>
            <a:t> higher transaction volume, despite a moderate AOV.</a:t>
          </a:r>
        </a:p>
        <a:p>
          <a:pPr lvl="0" algn="l"/>
          <a:endParaRPr lang="en-IN" sz="1400"/>
        </a:p>
        <a:p>
          <a:pPr marL="285750" lvl="0" indent="-285750" algn="l">
            <a:buFont typeface="Arial" panose="020B0604020202020204" pitchFamily="34" charset="0"/>
            <a:buChar char="•"/>
          </a:pPr>
          <a:r>
            <a:rPr lang="en-IN" sz="1400"/>
            <a:t>Revenue contribution varies across </a:t>
          </a:r>
          <a:r>
            <a:rPr lang="en-IN" sz="1400" b="1"/>
            <a:t>gender, region, </a:t>
          </a:r>
        </a:p>
        <a:p>
          <a:pPr lvl="0" algn="l"/>
          <a:r>
            <a:rPr lang="en-IN" sz="1400" b="1"/>
            <a:t>product category, and store type</a:t>
          </a:r>
          <a:r>
            <a:rPr lang="en-IN" sz="1400"/>
            <a:t>, and interactive filters </a:t>
          </a:r>
        </a:p>
        <a:p>
          <a:pPr lvl="0" algn="l"/>
          <a:r>
            <a:rPr lang="en-IN" sz="1400"/>
            <a:t>enable focused analysis of specific business segments.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9.773370833333" createdVersion="6" refreshedVersion="6" minRefreshableVersion="3" recordCount="500" xr:uid="{BCA72003-8FFB-43FF-8D66-B3879B1761F0}">
  <cacheSource type="worksheet">
    <worksheetSource name="Dim_Customer"/>
  </cacheSource>
  <cacheFields count="10">
    <cacheField name="Customer_ID" numFmtId="49">
      <sharedItems/>
    </cacheField>
    <cacheField name="Name" numFmtId="49">
      <sharedItems/>
    </cacheField>
    <cacheField name="Age" numFmtId="49">
      <sharedItems containsSemiMixedTypes="0" containsString="0" containsNumber="1" containsInteger="1" minValue="18" maxValue="64"/>
    </cacheField>
    <cacheField name="Age Group" numFmtId="49">
      <sharedItems/>
    </cacheField>
    <cacheField name="Gender" numFmtId="49">
      <sharedItems/>
    </cacheField>
    <cacheField name="City" numFmtId="49">
      <sharedItems/>
    </cacheField>
    <cacheField name="State" numFmtId="49">
      <sharedItems/>
    </cacheField>
    <cacheField name="Country" numFmtId="49">
      <sharedItems/>
    </cacheField>
    <cacheField name="Loyalty_Level" numFmtId="49">
      <sharedItems containsBlank="1" count="5">
        <s v="Silver"/>
        <s v="Platinum"/>
        <s v="Bronze"/>
        <s v="Gold"/>
        <m u="1"/>
      </sharedItems>
    </cacheField>
    <cacheField name="Total Sales Amount" numFmtId="164">
      <sharedItems containsSemiMixedTypes="0" containsString="0" containsNumber="1" minValue="0" maxValue="17147.71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1.63303877315" backgroundQuery="1" createdVersion="6" refreshedVersion="6" minRefreshableVersion="3" recordCount="0" supportSubquery="1" supportAdvancedDrill="1" xr:uid="{9989E54F-C397-4436-B5A9-AE310119CF04}">
  <cacheSource type="external" connectionId="1"/>
  <cacheFields count="2">
    <cacheField name="[Measures].[Revenue]" caption="Revenue" numFmtId="0" hierarchy="35" level="32767"/>
    <cacheField name="[Dim_Store].[Region].[Region]" caption="Region" numFmtId="0" hierarchy="17" level="1">
      <sharedItems containsSemiMixedTypes="0" containsNonDate="0" containsString="0"/>
    </cacheField>
  </cacheFields>
  <cacheHierarchies count="52">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yalty_Level]" caption="Loyalty_Level" attribute="1" defaultMemberUniqueName="[Dim_Customer].[Loyalty_Level].[All]" allUniqueName="[Dim_Customer].[Loyalty_Level].[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Total Sales Amount]" caption="Total Sales Amount" attribute="1" defaultMemberUniqueName="[Dim_Customer].[Total Sales Amount].[All]" allUniqueName="[Dim_Customer].[Total Sales Amount].[All]" dimensionUniqueName="[Dim_Customer]" displayFolder="" count="0" memberValueDatatype="5" unbalanced="0"/>
    <cacheHierarchy uniqueName="[Dim_Product].[Base_Cost]" caption="Base_Cost" attribute="1" defaultMemberUniqueName="[Dim_Product].[Base_Cost].[All]" allUniqueName="[Dim_Product].[Base_Cost].[All]" dimensionUniqueName="[Dim_Product]" displayFolder="" count="0" memberValueDatatype="5" unbalanced="0"/>
    <cacheHierarchy uniqueName="[Dim_Product].[Brand]" caption="Brand" attribute="1" defaultMemberUniqueName="[Dim_Product].[Brand].[All]" allUniqueName="[Dim_Product].[Bran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0" memberValueDatatype="130" unbalanced="0"/>
    <cacheHierarchy uniqueName="[Dim_Store].[City]" caption="City" attribute="1" defaultMemberUniqueName="[Dim_Store].[City].[All]" allUniqueName="[Dim_Store].[City].[All]" dimensionUniqueName="[Dim_Store]" displayFolder="" count="0" memberValueDatatype="130" unbalanced="0"/>
    <cacheHierarchy uniqueName="[Dim_Store].[Region]" caption="Region" attribute="1" defaultMemberUniqueName="[Dim_Store].[Region].[All]" allUniqueName="[Dim_Store].[Region].[All]" dimensionUniqueName="[Dim_Store]" displayFolder="" count="2" memberValueDatatype="130" unbalanced="0">
      <fieldsUsage count="2">
        <fieldUsage x="-1"/>
        <fieldUsage x="1"/>
      </fieldsUsage>
    </cacheHierarchy>
    <cacheHierarchy uniqueName="[Dim_Store].[Store_ID]" caption="Store_ID" attribute="1" defaultMemberUniqueName="[Dim_Store].[Store_ID].[All]" allUniqueName="[Dim_Store].[Store_ID].[All]" dimensionUniqueName="[Dim_Store]" displayFolder="" count="0" memberValueDatatype="130" unbalanced="0"/>
    <cacheHierarchy uniqueName="[Dim_Store].[Store_Name]" caption="Store_Name" attribute="1" defaultMemberUniqueName="[Dim_Store].[Store_Name].[All]" allUniqueName="[Dim_Store].[Store_Name].[All]" dimensionUniqueName="[Dim_Store]" displayFolder="" count="0" memberValueDatatype="130" unbalanced="0"/>
    <cacheHierarchy uniqueName="[Dim_Store].[Store_Type]" caption="Store_Type" attribute="1" defaultMemberUniqueName="[Dim_Store].[Store_Type].[All]" allUniqueName="[Dim_Store].[Store_Type].[All]" dimensionUniqueName="[Dim_Store]" displayFolder="" count="2"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Payment_Type]" caption="Payment_Type" attribute="1" defaultMemberUniqueName="[Fact_Sales].[Payment_Type].[All]" allUniqueName="[Fact_Sales].[Payment_Type].[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5"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Total_Amount]" caption="Total_Amount" attribute="1" defaultMemberUniqueName="[Fact_Sales].[Total_Amount].[All]" allUniqueName="[Fact_Sales].[Total_Amount].[All]" dimensionUniqueName="[Fact_Sales]" displayFolder="" count="0" memberValueDatatype="5"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Revenue]" caption="Revenue" measure="1" displayFolder="" measureGroup="Fact_Sales" count="0" oneField="1">
      <fieldsUsage count="1">
        <fieldUsage x="0"/>
      </fieldsUsage>
    </cacheHierarchy>
    <cacheHierarchy uniqueName="[Measures].[Total no of Customers]" caption="Total no of Customers" measure="1" displayFolder="" measureGroup="Fact_Sales" count="0"/>
    <cacheHierarchy uniqueName="[Measures].[Total no of Sales]" caption="Total no of Sales" measure="1" displayFolder="" measureGroup="Fact_Sales" count="0"/>
    <cacheHierarchy uniqueName="[Measures].[__XL_Count Table1]" caption="__XL_Count Table1" measure="1" displayFolder="" measureGroup="Dim_Customer" count="0" hidden="1"/>
    <cacheHierarchy uniqueName="[Measures].[__XL_Count Table2]" caption="__XL_Count Table2" measure="1" displayFolder="" measureGroup="Dim_Product" count="0" hidden="1"/>
    <cacheHierarchy uniqueName="[Measures].[__XL_Count Table3]" caption="__XL_Count Table3" measure="1" displayFolder="" measureGroup="Dim_Store" count="0" hidden="1"/>
    <cacheHierarchy uniqueName="[Measures].[__XL_Count Table4]" caption="__XL_Count Table4" measure="1" displayFolder="" measureGroup="Fact_Sales" count="0" hidden="1"/>
    <cacheHierarchy uniqueName="[Measures].[__No measures defined]" caption="__No measures defined" measure="1" displayFolder="" count="0" hidden="1"/>
    <cacheHierarchy uniqueName="[Measures].[Sum of Total Sales Amount]" caption="Sum of Total Sales Amount" measure="1" displayFolder="" measureGroup="Dim_Customer" count="0" hidden="1">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Fact_Sales" count="0" hidden="1">
      <extLst>
        <ext xmlns:x15="http://schemas.microsoft.com/office/spreadsheetml/2010/11/main" uri="{B97F6D7D-B522-45F9-BDA1-12C45D357490}">
          <x15:cacheHierarchy aggregatedColumn="32"/>
        </ext>
      </extLst>
    </cacheHierarchy>
    <cacheHierarchy uniqueName="[Measures].[Count of Total_Amount]" caption="Count of Total_Amount" measure="1" displayFolder="" measureGroup="Fact_Sales" count="0" hidden="1">
      <extLst>
        <ext xmlns:x15="http://schemas.microsoft.com/office/spreadsheetml/2010/11/main" uri="{B97F6D7D-B522-45F9-BDA1-12C45D357490}">
          <x15:cacheHierarchy aggregatedColumn="32"/>
        </ext>
      </extLst>
    </cacheHierarchy>
    <cacheHierarchy uniqueName="[Measures].[Count of Sales_ID]" caption="Count of Sales_ID" measure="1" displayFolder="" measureGroup="Fact_Sale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Fact_Sale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Dim_Produc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Dim_Customer" count="0" hidden="1">
      <extLst>
        <ext xmlns:x15="http://schemas.microsoft.com/office/spreadsheetml/2010/11/main" uri="{B97F6D7D-B522-45F9-BDA1-12C45D357490}">
          <x15:cacheHierarchy aggregatedColumn="4"/>
        </ext>
      </extLst>
    </cacheHierarchy>
  </cacheHierarchies>
  <kpis count="0"/>
  <dimensions count="5">
    <dimension name="Dim_Customer" uniqueName="[Dim_Customer]" caption="Dim_Customer"/>
    <dimension name="Dim_Product" uniqueName="[Dim_Product]" caption="Dim_Product"/>
    <dimension name="Dim_Store" uniqueName="[Dim_Store]" caption="Dim_Store"/>
    <dimension name="Fact_Sales" uniqueName="[Fact_Sales]" caption="Fact_Sales"/>
    <dimension measure="1" name="Measures" uniqueName="[Measures]" caption="Measures"/>
  </dimensions>
  <measureGroups count="4">
    <measureGroup name="Dim_Customer" caption="Dim_Customer"/>
    <measureGroup name="Dim_Product" caption="Dim_Product"/>
    <measureGroup name="Dim_Store" caption="Dim_Store"/>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1.633039814813" backgroundQuery="1" createdVersion="6" refreshedVersion="6" minRefreshableVersion="3" recordCount="0" supportSubquery="1" supportAdvancedDrill="1" xr:uid="{C61521A7-4E02-48AE-9213-8600DE40CE0E}">
  <cacheSource type="external" connectionId="1"/>
  <cacheFields count="2">
    <cacheField name="[Measures].[Total no of Sales]" caption="Total no of Sales" numFmtId="0" hierarchy="37" level="32767"/>
    <cacheField name="[Dim_Store].[Region].[Region]" caption="Region" numFmtId="0" hierarchy="17" level="1">
      <sharedItems containsSemiMixedTypes="0" containsNonDate="0" containsString="0"/>
    </cacheField>
  </cacheFields>
  <cacheHierarchies count="52">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yalty_Level]" caption="Loyalty_Level" attribute="1" defaultMemberUniqueName="[Dim_Customer].[Loyalty_Level].[All]" allUniqueName="[Dim_Customer].[Loyalty_Level].[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Total Sales Amount]" caption="Total Sales Amount" attribute="1" defaultMemberUniqueName="[Dim_Customer].[Total Sales Amount].[All]" allUniqueName="[Dim_Customer].[Total Sales Amount].[All]" dimensionUniqueName="[Dim_Customer]" displayFolder="" count="0" memberValueDatatype="5" unbalanced="0"/>
    <cacheHierarchy uniqueName="[Dim_Product].[Base_Cost]" caption="Base_Cost" attribute="1" defaultMemberUniqueName="[Dim_Product].[Base_Cost].[All]" allUniqueName="[Dim_Product].[Base_Cost].[All]" dimensionUniqueName="[Dim_Product]" displayFolder="" count="0" memberValueDatatype="5" unbalanced="0"/>
    <cacheHierarchy uniqueName="[Dim_Product].[Brand]" caption="Brand" attribute="1" defaultMemberUniqueName="[Dim_Product].[Brand].[All]" allUniqueName="[Dim_Product].[Bran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0" memberValueDatatype="130" unbalanced="0"/>
    <cacheHierarchy uniqueName="[Dim_Store].[City]" caption="City" attribute="1" defaultMemberUniqueName="[Dim_Store].[City].[All]" allUniqueName="[Dim_Store].[City].[All]" dimensionUniqueName="[Dim_Store]" displayFolder="" count="0" memberValueDatatype="130" unbalanced="0"/>
    <cacheHierarchy uniqueName="[Dim_Store].[Region]" caption="Region" attribute="1" defaultMemberUniqueName="[Dim_Store].[Region].[All]" allUniqueName="[Dim_Store].[Region].[All]" dimensionUniqueName="[Dim_Store]" displayFolder="" count="2" memberValueDatatype="130" unbalanced="0">
      <fieldsUsage count="2">
        <fieldUsage x="-1"/>
        <fieldUsage x="1"/>
      </fieldsUsage>
    </cacheHierarchy>
    <cacheHierarchy uniqueName="[Dim_Store].[Store_ID]" caption="Store_ID" attribute="1" defaultMemberUniqueName="[Dim_Store].[Store_ID].[All]" allUniqueName="[Dim_Store].[Store_ID].[All]" dimensionUniqueName="[Dim_Store]" displayFolder="" count="0" memberValueDatatype="130" unbalanced="0"/>
    <cacheHierarchy uniqueName="[Dim_Store].[Store_Name]" caption="Store_Name" attribute="1" defaultMemberUniqueName="[Dim_Store].[Store_Name].[All]" allUniqueName="[Dim_Store].[Store_Name].[All]" dimensionUniqueName="[Dim_Store]" displayFolder="" count="0" memberValueDatatype="130" unbalanced="0"/>
    <cacheHierarchy uniqueName="[Dim_Store].[Store_Type]" caption="Store_Type" attribute="1" defaultMemberUniqueName="[Dim_Store].[Store_Type].[All]" allUniqueName="[Dim_Store].[Store_Type].[All]" dimensionUniqueName="[Dim_Store]" displayFolder="" count="2"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Payment_Type]" caption="Payment_Type" attribute="1" defaultMemberUniqueName="[Fact_Sales].[Payment_Type].[All]" allUniqueName="[Fact_Sales].[Payment_Type].[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5"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Total_Amount]" caption="Total_Amount" attribute="1" defaultMemberUniqueName="[Fact_Sales].[Total_Amount].[All]" allUniqueName="[Fact_Sales].[Total_Amount].[All]" dimensionUniqueName="[Fact_Sales]" displayFolder="" count="0" memberValueDatatype="5"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Revenue]" caption="Revenue" measure="1" displayFolder="" measureGroup="Fact_Sales" count="0"/>
    <cacheHierarchy uniqueName="[Measures].[Total no of Customers]" caption="Total no of Customers" measure="1" displayFolder="" measureGroup="Fact_Sales" count="0"/>
    <cacheHierarchy uniqueName="[Measures].[Total no of Sales]" caption="Total no of Sales" measure="1" displayFolder="" measureGroup="Fact_Sales" count="0" oneField="1">
      <fieldsUsage count="1">
        <fieldUsage x="0"/>
      </fieldsUsage>
    </cacheHierarchy>
    <cacheHierarchy uniqueName="[Measures].[__XL_Count Table1]" caption="__XL_Count Table1" measure="1" displayFolder="" measureGroup="Dim_Customer" count="0" hidden="1"/>
    <cacheHierarchy uniqueName="[Measures].[__XL_Count Table2]" caption="__XL_Count Table2" measure="1" displayFolder="" measureGroup="Dim_Product" count="0" hidden="1"/>
    <cacheHierarchy uniqueName="[Measures].[__XL_Count Table3]" caption="__XL_Count Table3" measure="1" displayFolder="" measureGroup="Dim_Store" count="0" hidden="1"/>
    <cacheHierarchy uniqueName="[Measures].[__XL_Count Table4]" caption="__XL_Count Table4" measure="1" displayFolder="" measureGroup="Fact_Sales" count="0" hidden="1"/>
    <cacheHierarchy uniqueName="[Measures].[__No measures defined]" caption="__No measures defined" measure="1" displayFolder="" count="0" hidden="1"/>
    <cacheHierarchy uniqueName="[Measures].[Sum of Total Sales Amount]" caption="Sum of Total Sales Amount" measure="1" displayFolder="" measureGroup="Dim_Customer" count="0" hidden="1">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Fact_Sales" count="0" hidden="1">
      <extLst>
        <ext xmlns:x15="http://schemas.microsoft.com/office/spreadsheetml/2010/11/main" uri="{B97F6D7D-B522-45F9-BDA1-12C45D357490}">
          <x15:cacheHierarchy aggregatedColumn="32"/>
        </ext>
      </extLst>
    </cacheHierarchy>
    <cacheHierarchy uniqueName="[Measures].[Count of Total_Amount]" caption="Count of Total_Amount" measure="1" displayFolder="" measureGroup="Fact_Sales" count="0" hidden="1">
      <extLst>
        <ext xmlns:x15="http://schemas.microsoft.com/office/spreadsheetml/2010/11/main" uri="{B97F6D7D-B522-45F9-BDA1-12C45D357490}">
          <x15:cacheHierarchy aggregatedColumn="32"/>
        </ext>
      </extLst>
    </cacheHierarchy>
    <cacheHierarchy uniqueName="[Measures].[Count of Sales_ID]" caption="Count of Sales_ID" measure="1" displayFolder="" measureGroup="Fact_Sale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Fact_Sale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Dim_Produc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Dim_Customer" count="0" hidden="1">
      <extLst>
        <ext xmlns:x15="http://schemas.microsoft.com/office/spreadsheetml/2010/11/main" uri="{B97F6D7D-B522-45F9-BDA1-12C45D357490}">
          <x15:cacheHierarchy aggregatedColumn="4"/>
        </ext>
      </extLst>
    </cacheHierarchy>
  </cacheHierarchies>
  <kpis count="0"/>
  <dimensions count="5">
    <dimension name="Dim_Customer" uniqueName="[Dim_Customer]" caption="Dim_Customer"/>
    <dimension name="Dim_Product" uniqueName="[Dim_Product]" caption="Dim_Product"/>
    <dimension name="Dim_Store" uniqueName="[Dim_Store]" caption="Dim_Store"/>
    <dimension name="Fact_Sales" uniqueName="[Fact_Sales]" caption="Fact_Sales"/>
    <dimension measure="1" name="Measures" uniqueName="[Measures]" caption="Measures"/>
  </dimensions>
  <measureGroups count="4">
    <measureGroup name="Dim_Customer" caption="Dim_Customer"/>
    <measureGroup name="Dim_Product" caption="Dim_Product"/>
    <measureGroup name="Dim_Store" caption="Dim_Store"/>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1.633040393521" backgroundQuery="1" createdVersion="6" refreshedVersion="6" minRefreshableVersion="3" recordCount="0" supportSubquery="1" supportAdvancedDrill="1" xr:uid="{953852C4-08AE-4C1E-B6D3-084AF6D4277D}">
  <cacheSource type="external" connectionId="1"/>
  <cacheFields count="3">
    <cacheField name="[Measures].[Sum of Total_Amount]" caption="Sum of Total_Amount" numFmtId="0" hierarchy="44" level="32767"/>
    <cacheField name="[Fact_Sales].[Order_Date (Year)].[Order_Date (Year)]" caption="Order_Date (Year)" numFmtId="0" hierarchy="26" level="1">
      <sharedItems count="3">
        <s v="2023"/>
        <s v="2024"/>
        <s v="2025"/>
      </sharedItems>
    </cacheField>
    <cacheField name="[Dim_Store].[Region].[Region]" caption="Region" numFmtId="0" hierarchy="17" level="1">
      <sharedItems containsSemiMixedTypes="0" containsNonDate="0" containsString="0"/>
    </cacheField>
  </cacheFields>
  <cacheHierarchies count="52">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Loyalty_Level]" caption="Loyalty_Level" attribute="1" defaultMemberUniqueName="[Dim_Customer].[Loyalty_Level].[All]" allUniqueName="[Dim_Customer].[Loyalty_Level].[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Total Sales Amount]" caption="Total Sales Amount" attribute="1" defaultMemberUniqueName="[Dim_Customer].[Total Sales Amount].[All]" allUniqueName="[Dim_Customer].[Total Sales Amount].[All]" dimensionUniqueName="[Dim_Customer]" displayFolder="" count="0" memberValueDatatype="5" unbalanced="0"/>
    <cacheHierarchy uniqueName="[Dim_Product].[Base_Cost]" caption="Base_Cost" attribute="1" defaultMemberUniqueName="[Dim_Product].[Base_Cost].[All]" allUniqueName="[Dim_Product].[Base_Cost].[All]" dimensionUniqueName="[Dim_Product]" displayFolder="" count="0" memberValueDatatype="5" unbalanced="0"/>
    <cacheHierarchy uniqueName="[Dim_Product].[Brand]" caption="Brand" attribute="1" defaultMemberUniqueName="[Dim_Product].[Brand].[All]" allUniqueName="[Dim_Product].[Bran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0" memberValueDatatype="130" unbalanced="0"/>
    <cacheHierarchy uniqueName="[Dim_Store].[City]" caption="City" attribute="1" defaultMemberUniqueName="[Dim_Store].[City].[All]" allUniqueName="[Dim_Store].[City].[All]" dimensionUniqueName="[Dim_Store]" displayFolder="" count="0" memberValueDatatype="130" unbalanced="0"/>
    <cacheHierarchy uniqueName="[Dim_Store].[Region]" caption="Region" attribute="1" defaultMemberUniqueName="[Dim_Store].[Region].[All]" allUniqueName="[Dim_Store].[Region].[All]" dimensionUniqueName="[Dim_Store]" displayFolder="" count="2" memberValueDatatype="130" unbalanced="0">
      <fieldsUsage count="2">
        <fieldUsage x="-1"/>
        <fieldUsage x="2"/>
      </fieldsUsage>
    </cacheHierarchy>
    <cacheHierarchy uniqueName="[Dim_Store].[Store_ID]" caption="Store_ID" attribute="1" defaultMemberUniqueName="[Dim_Store].[Store_ID].[All]" allUniqueName="[Dim_Store].[Store_ID].[All]" dimensionUniqueName="[Dim_Store]" displayFolder="" count="0" memberValueDatatype="130" unbalanced="0"/>
    <cacheHierarchy uniqueName="[Dim_Store].[Store_Name]" caption="Store_Name" attribute="1" defaultMemberUniqueName="[Dim_Store].[Store_Name].[All]" allUniqueName="[Dim_Store].[Store_Name].[All]" dimensionUniqueName="[Dim_Store]" displayFolder="" count="0" memberValueDatatype="130" unbalanced="0"/>
    <cacheHierarchy uniqueName="[Dim_Store].[Store_Type]" caption="Store_Type" attribute="1" defaultMemberUniqueName="[Dim_Store].[Store_Type].[All]" allUniqueName="[Dim_Store].[Store_Type].[All]" dimensionUniqueName="[Dim_Store]" displayFolder="" count="2"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Payment_Type]" caption="Payment_Type" attribute="1" defaultMemberUniqueName="[Fact_Sales].[Payment_Type].[All]" allUniqueName="[Fact_Sales].[Payment_Type].[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5"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Total_Amount]" caption="Total_Amount" attribute="1" defaultMemberUniqueName="[Fact_Sales].[Total_Amount].[All]" allUniqueName="[Fact_Sales].[Total_Amount].[All]" dimensionUniqueName="[Fact_Sales]" displayFolder="" count="0" memberValueDatatype="5"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Revenue]" caption="Revenue" measure="1" displayFolder="" measureGroup="Fact_Sales" count="0"/>
    <cacheHierarchy uniqueName="[Measures].[Total no of Customers]" caption="Total no of Customers" measure="1" displayFolder="" measureGroup="Fact_Sales" count="0"/>
    <cacheHierarchy uniqueName="[Measures].[Total no of Sales]" caption="Total no of Sales" measure="1" displayFolder="" measureGroup="Fact_Sales" count="0"/>
    <cacheHierarchy uniqueName="[Measures].[__XL_Count Table1]" caption="__XL_Count Table1" measure="1" displayFolder="" measureGroup="Dim_Customer" count="0" hidden="1"/>
    <cacheHierarchy uniqueName="[Measures].[__XL_Count Table2]" caption="__XL_Count Table2" measure="1" displayFolder="" measureGroup="Dim_Product" count="0" hidden="1"/>
    <cacheHierarchy uniqueName="[Measures].[__XL_Count Table3]" caption="__XL_Count Table3" measure="1" displayFolder="" measureGroup="Dim_Store" count="0" hidden="1"/>
    <cacheHierarchy uniqueName="[Measures].[__XL_Count Table4]" caption="__XL_Count Table4" measure="1" displayFolder="" measureGroup="Fact_Sales" count="0" hidden="1"/>
    <cacheHierarchy uniqueName="[Measures].[__No measures defined]" caption="__No measures defined" measure="1" displayFolder="" count="0" hidden="1"/>
    <cacheHierarchy uniqueName="[Measures].[Sum of Total Sales Amount]" caption="Sum of Total Sales Amount" measure="1" displayFolder="" measureGroup="Dim_Customer" count="0" hidden="1">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Fact_Sales" count="0" oneField="1" hidden="1">
      <fieldsUsage count="1">
        <fieldUsage x="0"/>
      </fieldsUsage>
      <extLst>
        <ext xmlns:x15="http://schemas.microsoft.com/office/spreadsheetml/2010/11/main" uri="{B97F6D7D-B522-45F9-BDA1-12C45D357490}">
          <x15:cacheHierarchy aggregatedColumn="32"/>
        </ext>
      </extLst>
    </cacheHierarchy>
    <cacheHierarchy uniqueName="[Measures].[Count of Total_Amount]" caption="Count of Total_Amount" measure="1" displayFolder="" measureGroup="Fact_Sales" count="0" hidden="1">
      <extLst>
        <ext xmlns:x15="http://schemas.microsoft.com/office/spreadsheetml/2010/11/main" uri="{B97F6D7D-B522-45F9-BDA1-12C45D357490}">
          <x15:cacheHierarchy aggregatedColumn="32"/>
        </ext>
      </extLst>
    </cacheHierarchy>
    <cacheHierarchy uniqueName="[Measures].[Count of Sales_ID]" caption="Count of Sales_ID" measure="1" displayFolder="" measureGroup="Fact_Sale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Fact_Sale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Dim_Produc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Dim_Customer" count="0" hidden="1">
      <extLst>
        <ext xmlns:x15="http://schemas.microsoft.com/office/spreadsheetml/2010/11/main" uri="{B97F6D7D-B522-45F9-BDA1-12C45D357490}">
          <x15:cacheHierarchy aggregatedColumn="4"/>
        </ext>
      </extLst>
    </cacheHierarchy>
  </cacheHierarchies>
  <kpis count="0"/>
  <dimensions count="5">
    <dimension name="Dim_Customer" uniqueName="[Dim_Customer]" caption="Dim_Customer"/>
    <dimension name="Dim_Product" uniqueName="[Dim_Product]" caption="Dim_Product"/>
    <dimension name="Dim_Store" uniqueName="[Dim_Store]" caption="Dim_Store"/>
    <dimension name="Fact_Sales" uniqueName="[Fact_Sales]" caption="Fact_Sales"/>
    <dimension measure="1" name="Measures" uniqueName="[Measures]" caption="Measures"/>
  </dimensions>
  <measureGroups count="4">
    <measureGroup name="Dim_Customer" caption="Dim_Customer"/>
    <measureGroup name="Dim_Product" caption="Dim_Product"/>
    <measureGroup name="Dim_Store" caption="Dim_Store"/>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1.633040972221" backgroundQuery="1" createdVersion="6" refreshedVersion="6" minRefreshableVersion="3" recordCount="0" supportSubquery="1" supportAdvancedDrill="1" xr:uid="{E435972B-B239-447E-B627-CA7D61029580}">
  <cacheSource type="external" connectionId="1"/>
  <cacheFields count="2">
    <cacheField name="[Measures].[Total no of Customers]" caption="Total no of Customers" numFmtId="0" hierarchy="36" level="32767"/>
    <cacheField name="[Dim_Store].[Region].[Region]" caption="Region" numFmtId="0" hierarchy="17" level="1">
      <sharedItems containsSemiMixedTypes="0" containsNonDate="0" containsString="0"/>
    </cacheField>
  </cacheFields>
  <cacheHierarchies count="52">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yalty_Level]" caption="Loyalty_Level" attribute="1" defaultMemberUniqueName="[Dim_Customer].[Loyalty_Level].[All]" allUniqueName="[Dim_Customer].[Loyalty_Level].[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Total Sales Amount]" caption="Total Sales Amount" attribute="1" defaultMemberUniqueName="[Dim_Customer].[Total Sales Amount].[All]" allUniqueName="[Dim_Customer].[Total Sales Amount].[All]" dimensionUniqueName="[Dim_Customer]" displayFolder="" count="0" memberValueDatatype="5" unbalanced="0"/>
    <cacheHierarchy uniqueName="[Dim_Product].[Base_Cost]" caption="Base_Cost" attribute="1" defaultMemberUniqueName="[Dim_Product].[Base_Cost].[All]" allUniqueName="[Dim_Product].[Base_Cost].[All]" dimensionUniqueName="[Dim_Product]" displayFolder="" count="0" memberValueDatatype="5" unbalanced="0"/>
    <cacheHierarchy uniqueName="[Dim_Product].[Brand]" caption="Brand" attribute="1" defaultMemberUniqueName="[Dim_Product].[Brand].[All]" allUniqueName="[Dim_Product].[Bran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0" memberValueDatatype="130" unbalanced="0"/>
    <cacheHierarchy uniqueName="[Dim_Store].[City]" caption="City" attribute="1" defaultMemberUniqueName="[Dim_Store].[City].[All]" allUniqueName="[Dim_Store].[City].[All]" dimensionUniqueName="[Dim_Store]" displayFolder="" count="0" memberValueDatatype="130" unbalanced="0"/>
    <cacheHierarchy uniqueName="[Dim_Store].[Region]" caption="Region" attribute="1" defaultMemberUniqueName="[Dim_Store].[Region].[All]" allUniqueName="[Dim_Store].[Region].[All]" dimensionUniqueName="[Dim_Store]" displayFolder="" count="2" memberValueDatatype="130" unbalanced="0">
      <fieldsUsage count="2">
        <fieldUsage x="-1"/>
        <fieldUsage x="1"/>
      </fieldsUsage>
    </cacheHierarchy>
    <cacheHierarchy uniqueName="[Dim_Store].[Store_ID]" caption="Store_ID" attribute="1" defaultMemberUniqueName="[Dim_Store].[Store_ID].[All]" allUniqueName="[Dim_Store].[Store_ID].[All]" dimensionUniqueName="[Dim_Store]" displayFolder="" count="0" memberValueDatatype="130" unbalanced="0"/>
    <cacheHierarchy uniqueName="[Dim_Store].[Store_Name]" caption="Store_Name" attribute="1" defaultMemberUniqueName="[Dim_Store].[Store_Name].[All]" allUniqueName="[Dim_Store].[Store_Name].[All]" dimensionUniqueName="[Dim_Store]" displayFolder="" count="0" memberValueDatatype="130" unbalanced="0"/>
    <cacheHierarchy uniqueName="[Dim_Store].[Store_Type]" caption="Store_Type" attribute="1" defaultMemberUniqueName="[Dim_Store].[Store_Type].[All]" allUniqueName="[Dim_Store].[Store_Type].[All]" dimensionUniqueName="[Dim_Store]" displayFolder="" count="2"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Payment_Type]" caption="Payment_Type" attribute="1" defaultMemberUniqueName="[Fact_Sales].[Payment_Type].[All]" allUniqueName="[Fact_Sales].[Payment_Type].[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5"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Total_Amount]" caption="Total_Amount" attribute="1" defaultMemberUniqueName="[Fact_Sales].[Total_Amount].[All]" allUniqueName="[Fact_Sales].[Total_Amount].[All]" dimensionUniqueName="[Fact_Sales]" displayFolder="" count="0" memberValueDatatype="5"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Revenue]" caption="Revenue" measure="1" displayFolder="" measureGroup="Fact_Sales" count="0"/>
    <cacheHierarchy uniqueName="[Measures].[Total no of Customers]" caption="Total no of Customers" measure="1" displayFolder="" measureGroup="Fact_Sales" count="0" oneField="1">
      <fieldsUsage count="1">
        <fieldUsage x="0"/>
      </fieldsUsage>
    </cacheHierarchy>
    <cacheHierarchy uniqueName="[Measures].[Total no of Sales]" caption="Total no of Sales" measure="1" displayFolder="" measureGroup="Fact_Sales" count="0"/>
    <cacheHierarchy uniqueName="[Measures].[__XL_Count Table1]" caption="__XL_Count Table1" measure="1" displayFolder="" measureGroup="Dim_Customer" count="0" hidden="1"/>
    <cacheHierarchy uniqueName="[Measures].[__XL_Count Table2]" caption="__XL_Count Table2" measure="1" displayFolder="" measureGroup="Dim_Product" count="0" hidden="1"/>
    <cacheHierarchy uniqueName="[Measures].[__XL_Count Table3]" caption="__XL_Count Table3" measure="1" displayFolder="" measureGroup="Dim_Store" count="0" hidden="1"/>
    <cacheHierarchy uniqueName="[Measures].[__XL_Count Table4]" caption="__XL_Count Table4" measure="1" displayFolder="" measureGroup="Fact_Sales" count="0" hidden="1"/>
    <cacheHierarchy uniqueName="[Measures].[__No measures defined]" caption="__No measures defined" measure="1" displayFolder="" count="0" hidden="1"/>
    <cacheHierarchy uniqueName="[Measures].[Sum of Total Sales Amount]" caption="Sum of Total Sales Amount" measure="1" displayFolder="" measureGroup="Dim_Customer" count="0" hidden="1">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Fact_Sales" count="0" hidden="1">
      <extLst>
        <ext xmlns:x15="http://schemas.microsoft.com/office/spreadsheetml/2010/11/main" uri="{B97F6D7D-B522-45F9-BDA1-12C45D357490}">
          <x15:cacheHierarchy aggregatedColumn="32"/>
        </ext>
      </extLst>
    </cacheHierarchy>
    <cacheHierarchy uniqueName="[Measures].[Count of Total_Amount]" caption="Count of Total_Amount" measure="1" displayFolder="" measureGroup="Fact_Sales" count="0" hidden="1">
      <extLst>
        <ext xmlns:x15="http://schemas.microsoft.com/office/spreadsheetml/2010/11/main" uri="{B97F6D7D-B522-45F9-BDA1-12C45D357490}">
          <x15:cacheHierarchy aggregatedColumn="32"/>
        </ext>
      </extLst>
    </cacheHierarchy>
    <cacheHierarchy uniqueName="[Measures].[Count of Sales_ID]" caption="Count of Sales_ID" measure="1" displayFolder="" measureGroup="Fact_Sale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Fact_Sale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Dim_Produc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Dim_Customer" count="0" hidden="1">
      <extLst>
        <ext xmlns:x15="http://schemas.microsoft.com/office/spreadsheetml/2010/11/main" uri="{B97F6D7D-B522-45F9-BDA1-12C45D357490}">
          <x15:cacheHierarchy aggregatedColumn="4"/>
        </ext>
      </extLst>
    </cacheHierarchy>
  </cacheHierarchies>
  <kpis count="0"/>
  <dimensions count="5">
    <dimension name="Dim_Customer" uniqueName="[Dim_Customer]" caption="Dim_Customer"/>
    <dimension name="Dim_Product" uniqueName="[Dim_Product]" caption="Dim_Product"/>
    <dimension name="Dim_Store" uniqueName="[Dim_Store]" caption="Dim_Store"/>
    <dimension name="Fact_Sales" uniqueName="[Fact_Sales]" caption="Fact_Sales"/>
    <dimension measure="1" name="Measures" uniqueName="[Measures]" caption="Measures"/>
  </dimensions>
  <measureGroups count="4">
    <measureGroup name="Dim_Customer" caption="Dim_Customer"/>
    <measureGroup name="Dim_Product" caption="Dim_Product"/>
    <measureGroup name="Dim_Store" caption="Dim_Store"/>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1.633041550929" backgroundQuery="1" createdVersion="6" refreshedVersion="6" minRefreshableVersion="3" recordCount="0" supportSubquery="1" supportAdvancedDrill="1" xr:uid="{83F574DF-42A0-4C8D-A5F6-2B91C4A8081D}">
  <cacheSource type="external" connectionId="1"/>
  <cacheFields count="2">
    <cacheField name="[Measures].[Total no of Sales]" caption="Total no of Sales" numFmtId="0" hierarchy="37" level="32767"/>
    <cacheField name="[Dim_Store].[Region].[Region]" caption="Region" numFmtId="0" hierarchy="17" level="1">
      <sharedItems containsSemiMixedTypes="0" containsNonDate="0" containsString="0"/>
    </cacheField>
  </cacheFields>
  <cacheHierarchies count="52">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yalty_Level]" caption="Loyalty_Level" attribute="1" defaultMemberUniqueName="[Dim_Customer].[Loyalty_Level].[All]" allUniqueName="[Dim_Customer].[Loyalty_Level].[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Total Sales Amount]" caption="Total Sales Amount" attribute="1" defaultMemberUniqueName="[Dim_Customer].[Total Sales Amount].[All]" allUniqueName="[Dim_Customer].[Total Sales Amount].[All]" dimensionUniqueName="[Dim_Customer]" displayFolder="" count="0" memberValueDatatype="5" unbalanced="0"/>
    <cacheHierarchy uniqueName="[Dim_Product].[Base_Cost]" caption="Base_Cost" attribute="1" defaultMemberUniqueName="[Dim_Product].[Base_Cost].[All]" allUniqueName="[Dim_Product].[Base_Cost].[All]" dimensionUniqueName="[Dim_Product]" displayFolder="" count="0" memberValueDatatype="5" unbalanced="0"/>
    <cacheHierarchy uniqueName="[Dim_Product].[Brand]" caption="Brand" attribute="1" defaultMemberUniqueName="[Dim_Product].[Brand].[All]" allUniqueName="[Dim_Product].[Bran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0" memberValueDatatype="130" unbalanced="0"/>
    <cacheHierarchy uniqueName="[Dim_Store].[City]" caption="City" attribute="1" defaultMemberUniqueName="[Dim_Store].[City].[All]" allUniqueName="[Dim_Store].[City].[All]" dimensionUniqueName="[Dim_Store]" displayFolder="" count="0" memberValueDatatype="130" unbalanced="0"/>
    <cacheHierarchy uniqueName="[Dim_Store].[Region]" caption="Region" attribute="1" defaultMemberUniqueName="[Dim_Store].[Region].[All]" allUniqueName="[Dim_Store].[Region].[All]" dimensionUniqueName="[Dim_Store]" displayFolder="" count="2" memberValueDatatype="130" unbalanced="0">
      <fieldsUsage count="2">
        <fieldUsage x="-1"/>
        <fieldUsage x="1"/>
      </fieldsUsage>
    </cacheHierarchy>
    <cacheHierarchy uniqueName="[Dim_Store].[Store_ID]" caption="Store_ID" attribute="1" defaultMemberUniqueName="[Dim_Store].[Store_ID].[All]" allUniqueName="[Dim_Store].[Store_ID].[All]" dimensionUniqueName="[Dim_Store]" displayFolder="" count="0" memberValueDatatype="130" unbalanced="0"/>
    <cacheHierarchy uniqueName="[Dim_Store].[Store_Name]" caption="Store_Name" attribute="1" defaultMemberUniqueName="[Dim_Store].[Store_Name].[All]" allUniqueName="[Dim_Store].[Store_Name].[All]" dimensionUniqueName="[Dim_Store]" displayFolder="" count="0" memberValueDatatype="130" unbalanced="0"/>
    <cacheHierarchy uniqueName="[Dim_Store].[Store_Type]" caption="Store_Type" attribute="1" defaultMemberUniqueName="[Dim_Store].[Store_Type].[All]" allUniqueName="[Dim_Store].[Store_Type].[All]" dimensionUniqueName="[Dim_Store]" displayFolder="" count="2"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Payment_Type]" caption="Payment_Type" attribute="1" defaultMemberUniqueName="[Fact_Sales].[Payment_Type].[All]" allUniqueName="[Fact_Sales].[Payment_Type].[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5"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Total_Amount]" caption="Total_Amount" attribute="1" defaultMemberUniqueName="[Fact_Sales].[Total_Amount].[All]" allUniqueName="[Fact_Sales].[Total_Amount].[All]" dimensionUniqueName="[Fact_Sales]" displayFolder="" count="0" memberValueDatatype="5"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Revenue]" caption="Revenue" measure="1" displayFolder="" measureGroup="Fact_Sales" count="0"/>
    <cacheHierarchy uniqueName="[Measures].[Total no of Customers]" caption="Total no of Customers" measure="1" displayFolder="" measureGroup="Fact_Sales" count="0"/>
    <cacheHierarchy uniqueName="[Measures].[Total no of Sales]" caption="Total no of Sales" measure="1" displayFolder="" measureGroup="Fact_Sales" count="0" oneField="1">
      <fieldsUsage count="1">
        <fieldUsage x="0"/>
      </fieldsUsage>
    </cacheHierarchy>
    <cacheHierarchy uniqueName="[Measures].[__XL_Count Table1]" caption="__XL_Count Table1" measure="1" displayFolder="" measureGroup="Dim_Customer" count="0" hidden="1"/>
    <cacheHierarchy uniqueName="[Measures].[__XL_Count Table2]" caption="__XL_Count Table2" measure="1" displayFolder="" measureGroup="Dim_Product" count="0" hidden="1"/>
    <cacheHierarchy uniqueName="[Measures].[__XL_Count Table3]" caption="__XL_Count Table3" measure="1" displayFolder="" measureGroup="Dim_Store" count="0" hidden="1"/>
    <cacheHierarchy uniqueName="[Measures].[__XL_Count Table4]" caption="__XL_Count Table4" measure="1" displayFolder="" measureGroup="Fact_Sales" count="0" hidden="1"/>
    <cacheHierarchy uniqueName="[Measures].[__No measures defined]" caption="__No measures defined" measure="1" displayFolder="" count="0" hidden="1"/>
    <cacheHierarchy uniqueName="[Measures].[Sum of Total Sales Amount]" caption="Sum of Total Sales Amount" measure="1" displayFolder="" measureGroup="Dim_Customer" count="0" hidden="1">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Fact_Sales" count="0" hidden="1">
      <extLst>
        <ext xmlns:x15="http://schemas.microsoft.com/office/spreadsheetml/2010/11/main" uri="{B97F6D7D-B522-45F9-BDA1-12C45D357490}">
          <x15:cacheHierarchy aggregatedColumn="32"/>
        </ext>
      </extLst>
    </cacheHierarchy>
    <cacheHierarchy uniqueName="[Measures].[Count of Total_Amount]" caption="Count of Total_Amount" measure="1" displayFolder="" measureGroup="Fact_Sales" count="0" hidden="1">
      <extLst>
        <ext xmlns:x15="http://schemas.microsoft.com/office/spreadsheetml/2010/11/main" uri="{B97F6D7D-B522-45F9-BDA1-12C45D357490}">
          <x15:cacheHierarchy aggregatedColumn="32"/>
        </ext>
      </extLst>
    </cacheHierarchy>
    <cacheHierarchy uniqueName="[Measures].[Count of Sales_ID]" caption="Count of Sales_ID" measure="1" displayFolder="" measureGroup="Fact_Sale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Fact_Sale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Dim_Produc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Dim_Customer" count="0" hidden="1">
      <extLst>
        <ext xmlns:x15="http://schemas.microsoft.com/office/spreadsheetml/2010/11/main" uri="{B97F6D7D-B522-45F9-BDA1-12C45D357490}">
          <x15:cacheHierarchy aggregatedColumn="4"/>
        </ext>
      </extLst>
    </cacheHierarchy>
  </cacheHierarchies>
  <kpis count="0"/>
  <dimensions count="5">
    <dimension name="Dim_Customer" uniqueName="[Dim_Customer]" caption="Dim_Customer"/>
    <dimension name="Dim_Product" uniqueName="[Dim_Product]" caption="Dim_Product"/>
    <dimension name="Dim_Store" uniqueName="[Dim_Store]" caption="Dim_Store"/>
    <dimension name="Fact_Sales" uniqueName="[Fact_Sales]" caption="Fact_Sales"/>
    <dimension measure="1" name="Measures" uniqueName="[Measures]" caption="Measures"/>
  </dimensions>
  <measureGroups count="4">
    <measureGroup name="Dim_Customer" caption="Dim_Customer"/>
    <measureGroup name="Dim_Product" caption="Dim_Product"/>
    <measureGroup name="Dim_Store" caption="Dim_Store"/>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1.633042245368" backgroundQuery="1" createdVersion="6" refreshedVersion="6" minRefreshableVersion="3" recordCount="0" supportSubquery="1" supportAdvancedDrill="1" xr:uid="{FBEEE80A-7D73-44A9-9736-B1560986F755}">
  <cacheSource type="external" connectionId="1"/>
  <cacheFields count="5">
    <cacheField name="[Measures].[Count of Sales_ID]" caption="Count of Sales_ID" numFmtId="0" hierarchy="46" level="32767"/>
    <cacheField name="[Measures].[Sum of Total Sales Amount]" caption="Sum of Total Sales Amount" numFmtId="0" hierarchy="43" level="32767"/>
    <cacheField name="[Dim_Customer].[Loyalty_Level].[Loyalty_Level]" caption="Loyalty_Level" numFmtId="0" hierarchy="6" level="1">
      <sharedItems count="4">
        <s v="Bronze"/>
        <s v="Gold"/>
        <s v="Platinum"/>
        <s v="Silver"/>
      </sharedItems>
    </cacheField>
    <cacheField name="[Measures].[Count of Customer_ID]" caption="Count of Customer_ID" numFmtId="0" hierarchy="51" level="32767"/>
    <cacheField name="[Dim_Store].[Region].[Region]" caption="Region" numFmtId="0" hierarchy="17" level="1">
      <sharedItems containsSemiMixedTypes="0" containsNonDate="0" containsString="0"/>
    </cacheField>
  </cacheFields>
  <cacheHierarchies count="52">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yalty_Level]" caption="Loyalty_Level" attribute="1" defaultMemberUniqueName="[Dim_Customer].[Loyalty_Level].[All]" allUniqueName="[Dim_Customer].[Loyalty_Level].[All]" dimensionUniqueName="[Dim_Customer]" displayFolder="" count="2" memberValueDatatype="130" unbalanced="0">
      <fieldsUsage count="2">
        <fieldUsage x="-1"/>
        <fieldUsage x="2"/>
      </fieldsUsage>
    </cacheHierarchy>
    <cacheHierarchy uniqueName="[Dim_Customer].[Name]" caption="Name" attribute="1" defaultMemberUniqueName="[Dim_Customer].[Name].[All]" allUniqueName="[Dim_Customer].[Name].[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Total Sales Amount]" caption="Total Sales Amount" attribute="1" defaultMemberUniqueName="[Dim_Customer].[Total Sales Amount].[All]" allUniqueName="[Dim_Customer].[Total Sales Amount].[All]" dimensionUniqueName="[Dim_Customer]" displayFolder="" count="0" memberValueDatatype="5" unbalanced="0"/>
    <cacheHierarchy uniqueName="[Dim_Product].[Base_Cost]" caption="Base_Cost" attribute="1" defaultMemberUniqueName="[Dim_Product].[Base_Cost].[All]" allUniqueName="[Dim_Product].[Base_Cost].[All]" dimensionUniqueName="[Dim_Product]" displayFolder="" count="0" memberValueDatatype="5" unbalanced="0"/>
    <cacheHierarchy uniqueName="[Dim_Product].[Brand]" caption="Brand" attribute="1" defaultMemberUniqueName="[Dim_Product].[Brand].[All]" allUniqueName="[Dim_Product].[Bran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0" memberValueDatatype="130" unbalanced="0"/>
    <cacheHierarchy uniqueName="[Dim_Store].[City]" caption="City" attribute="1" defaultMemberUniqueName="[Dim_Store].[City].[All]" allUniqueName="[Dim_Store].[City].[All]" dimensionUniqueName="[Dim_Store]" displayFolder="" count="0" memberValueDatatype="130" unbalanced="0"/>
    <cacheHierarchy uniqueName="[Dim_Store].[Region]" caption="Region" attribute="1" defaultMemberUniqueName="[Dim_Store].[Region].[All]" allUniqueName="[Dim_Store].[Region].[All]" dimensionUniqueName="[Dim_Store]" displayFolder="" count="2" memberValueDatatype="130" unbalanced="0">
      <fieldsUsage count="2">
        <fieldUsage x="-1"/>
        <fieldUsage x="4"/>
      </fieldsUsage>
    </cacheHierarchy>
    <cacheHierarchy uniqueName="[Dim_Store].[Store_ID]" caption="Store_ID" attribute="1" defaultMemberUniqueName="[Dim_Store].[Store_ID].[All]" allUniqueName="[Dim_Store].[Store_ID].[All]" dimensionUniqueName="[Dim_Store]" displayFolder="" count="0" memberValueDatatype="130" unbalanced="0"/>
    <cacheHierarchy uniqueName="[Dim_Store].[Store_Name]" caption="Store_Name" attribute="1" defaultMemberUniqueName="[Dim_Store].[Store_Name].[All]" allUniqueName="[Dim_Store].[Store_Name].[All]" dimensionUniqueName="[Dim_Store]" displayFolder="" count="0" memberValueDatatype="130" unbalanced="0"/>
    <cacheHierarchy uniqueName="[Dim_Store].[Store_Type]" caption="Store_Type" attribute="1" defaultMemberUniqueName="[Dim_Store].[Store_Type].[All]" allUniqueName="[Dim_Store].[Store_Type].[All]" dimensionUniqueName="[Dim_Store]" displayFolder="" count="2"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Payment_Type]" caption="Payment_Type" attribute="1" defaultMemberUniqueName="[Fact_Sales].[Payment_Type].[All]" allUniqueName="[Fact_Sales].[Payment_Type].[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5"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Total_Amount]" caption="Total_Amount" attribute="1" defaultMemberUniqueName="[Fact_Sales].[Total_Amount].[All]" allUniqueName="[Fact_Sales].[Total_Amount].[All]" dimensionUniqueName="[Fact_Sales]" displayFolder="" count="0" memberValueDatatype="5"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Revenue]" caption="Revenue" measure="1" displayFolder="" measureGroup="Fact_Sales" count="0"/>
    <cacheHierarchy uniqueName="[Measures].[Total no of Customers]" caption="Total no of Customers" measure="1" displayFolder="" measureGroup="Fact_Sales" count="0"/>
    <cacheHierarchy uniqueName="[Measures].[Total no of Sales]" caption="Total no of Sales" measure="1" displayFolder="" measureGroup="Fact_Sales" count="0"/>
    <cacheHierarchy uniqueName="[Measures].[__XL_Count Table1]" caption="__XL_Count Table1" measure="1" displayFolder="" measureGroup="Dim_Customer" count="0" hidden="1"/>
    <cacheHierarchy uniqueName="[Measures].[__XL_Count Table2]" caption="__XL_Count Table2" measure="1" displayFolder="" measureGroup="Dim_Product" count="0" hidden="1"/>
    <cacheHierarchy uniqueName="[Measures].[__XL_Count Table3]" caption="__XL_Count Table3" measure="1" displayFolder="" measureGroup="Dim_Store" count="0" hidden="1"/>
    <cacheHierarchy uniqueName="[Measures].[__XL_Count Table4]" caption="__XL_Count Table4" measure="1" displayFolder="" measureGroup="Fact_Sales" count="0" hidden="1"/>
    <cacheHierarchy uniqueName="[Measures].[__No measures defined]" caption="__No measures defined" measure="1" displayFolder="" count="0" hidden="1"/>
    <cacheHierarchy uniqueName="[Measures].[Sum of Total Sales Amount]" caption="Sum of Total Sales Amount" measure="1" displayFolder="" measureGroup="Dim_Customer"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Fact_Sales" count="0" hidden="1">
      <extLst>
        <ext xmlns:x15="http://schemas.microsoft.com/office/spreadsheetml/2010/11/main" uri="{B97F6D7D-B522-45F9-BDA1-12C45D357490}">
          <x15:cacheHierarchy aggregatedColumn="32"/>
        </ext>
      </extLst>
    </cacheHierarchy>
    <cacheHierarchy uniqueName="[Measures].[Count of Total_Amount]" caption="Count of Total_Amount" measure="1" displayFolder="" measureGroup="Fact_Sales" count="0" hidden="1">
      <extLst>
        <ext xmlns:x15="http://schemas.microsoft.com/office/spreadsheetml/2010/11/main" uri="{B97F6D7D-B522-45F9-BDA1-12C45D357490}">
          <x15:cacheHierarchy aggregatedColumn="32"/>
        </ext>
      </extLst>
    </cacheHierarchy>
    <cacheHierarchy uniqueName="[Measures].[Count of Sales_ID]" caption="Count of Sales_ID" measure="1" displayFolder="" measureGroup="Fact_Sale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Fact_Sale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Dim_Produc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Dim_Customer" count="0" oneField="1" hidden="1">
      <fieldsUsage count="1">
        <fieldUsage x="3"/>
      </fieldsUsage>
      <extLst>
        <ext xmlns:x15="http://schemas.microsoft.com/office/spreadsheetml/2010/11/main" uri="{B97F6D7D-B522-45F9-BDA1-12C45D357490}">
          <x15:cacheHierarchy aggregatedColumn="4"/>
        </ext>
      </extLst>
    </cacheHierarchy>
  </cacheHierarchies>
  <kpis count="0"/>
  <dimensions count="5">
    <dimension name="Dim_Customer" uniqueName="[Dim_Customer]" caption="Dim_Customer"/>
    <dimension name="Dim_Product" uniqueName="[Dim_Product]" caption="Dim_Product"/>
    <dimension name="Dim_Store" uniqueName="[Dim_Store]" caption="Dim_Store"/>
    <dimension name="Fact_Sales" uniqueName="[Fact_Sales]" caption="Fact_Sales"/>
    <dimension measure="1" name="Measures" uniqueName="[Measures]" caption="Measures"/>
  </dimensions>
  <measureGroups count="4">
    <measureGroup name="Dim_Customer" caption="Dim_Customer"/>
    <measureGroup name="Dim_Product" caption="Dim_Product"/>
    <measureGroup name="Dim_Store" caption="Dim_Store"/>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1.633043865739" backgroundQuery="1" createdVersion="6" refreshedVersion="6" minRefreshableVersion="3" recordCount="0" supportSubquery="1" supportAdvancedDrill="1" xr:uid="{64F6F93E-DC8E-4932-9049-B293A6EE39B7}">
  <cacheSource type="external" connectionId="1"/>
  <cacheFields count="3">
    <cacheField name="[Dim_Customer].[Age Group].[Age Group]" caption="Age Group" numFmtId="0" hierarchy="1" level="1">
      <sharedItems count="4">
        <s v="Adult"/>
        <s v="Middle Aged"/>
        <s v="Senior Citizen"/>
        <s v="Teen"/>
      </sharedItems>
    </cacheField>
    <cacheField name="[Measures].[Sum of Total_Amount]" caption="Sum of Total_Amount" numFmtId="0" hierarchy="44" level="32767"/>
    <cacheField name="[Dim_Store].[Region].[Region]" caption="Region" numFmtId="0" hierarchy="17" level="1">
      <sharedItems containsSemiMixedTypes="0" containsNonDate="0" containsString="0"/>
    </cacheField>
  </cacheFields>
  <cacheHierarchies count="52">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fieldsUsage count="2">
        <fieldUsage x="-1"/>
        <fieldUsage x="0"/>
      </fieldsUsage>
    </cacheHierarchy>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yalty_Level]" caption="Loyalty_Level" attribute="1" defaultMemberUniqueName="[Dim_Customer].[Loyalty_Level].[All]" allUniqueName="[Dim_Customer].[Loyalty_Level].[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Total Sales Amount]" caption="Total Sales Amount" attribute="1" defaultMemberUniqueName="[Dim_Customer].[Total Sales Amount].[All]" allUniqueName="[Dim_Customer].[Total Sales Amount].[All]" dimensionUniqueName="[Dim_Customer]" displayFolder="" count="0" memberValueDatatype="5" unbalanced="0"/>
    <cacheHierarchy uniqueName="[Dim_Product].[Base_Cost]" caption="Base_Cost" attribute="1" defaultMemberUniqueName="[Dim_Product].[Base_Cost].[All]" allUniqueName="[Dim_Product].[Base_Cost].[All]" dimensionUniqueName="[Dim_Product]" displayFolder="" count="0" memberValueDatatype="5" unbalanced="0"/>
    <cacheHierarchy uniqueName="[Dim_Product].[Brand]" caption="Brand" attribute="1" defaultMemberUniqueName="[Dim_Product].[Brand].[All]" allUniqueName="[Dim_Product].[Bran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0" memberValueDatatype="130" unbalanced="0"/>
    <cacheHierarchy uniqueName="[Dim_Store].[City]" caption="City" attribute="1" defaultMemberUniqueName="[Dim_Store].[City].[All]" allUniqueName="[Dim_Store].[City].[All]" dimensionUniqueName="[Dim_Store]" displayFolder="" count="0" memberValueDatatype="130" unbalanced="0"/>
    <cacheHierarchy uniqueName="[Dim_Store].[Region]" caption="Region" attribute="1" defaultMemberUniqueName="[Dim_Store].[Region].[All]" allUniqueName="[Dim_Store].[Region].[All]" dimensionUniqueName="[Dim_Store]" displayFolder="" count="2" memberValueDatatype="130" unbalanced="0">
      <fieldsUsage count="2">
        <fieldUsage x="-1"/>
        <fieldUsage x="2"/>
      </fieldsUsage>
    </cacheHierarchy>
    <cacheHierarchy uniqueName="[Dim_Store].[Store_ID]" caption="Store_ID" attribute="1" defaultMemberUniqueName="[Dim_Store].[Store_ID].[All]" allUniqueName="[Dim_Store].[Store_ID].[All]" dimensionUniqueName="[Dim_Store]" displayFolder="" count="0" memberValueDatatype="130" unbalanced="0"/>
    <cacheHierarchy uniqueName="[Dim_Store].[Store_Name]" caption="Store_Name" attribute="1" defaultMemberUniqueName="[Dim_Store].[Store_Name].[All]" allUniqueName="[Dim_Store].[Store_Name].[All]" dimensionUniqueName="[Dim_Store]" displayFolder="" count="0" memberValueDatatype="130" unbalanced="0"/>
    <cacheHierarchy uniqueName="[Dim_Store].[Store_Type]" caption="Store_Type" attribute="1" defaultMemberUniqueName="[Dim_Store].[Store_Type].[All]" allUniqueName="[Dim_Store].[Store_Type].[All]" dimensionUniqueName="[Dim_Store]" displayFolder="" count="2"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Payment_Type]" caption="Payment_Type" attribute="1" defaultMemberUniqueName="[Fact_Sales].[Payment_Type].[All]" allUniqueName="[Fact_Sales].[Payment_Type].[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5"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Total_Amount]" caption="Total_Amount" attribute="1" defaultMemberUniqueName="[Fact_Sales].[Total_Amount].[All]" allUniqueName="[Fact_Sales].[Total_Amount].[All]" dimensionUniqueName="[Fact_Sales]" displayFolder="" count="0" memberValueDatatype="5"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Revenue]" caption="Revenue" measure="1" displayFolder="" measureGroup="Fact_Sales" count="0"/>
    <cacheHierarchy uniqueName="[Measures].[Total no of Customers]" caption="Total no of Customers" measure="1" displayFolder="" measureGroup="Fact_Sales" count="0"/>
    <cacheHierarchy uniqueName="[Measures].[Total no of Sales]" caption="Total no of Sales" measure="1" displayFolder="" measureGroup="Fact_Sales" count="0"/>
    <cacheHierarchy uniqueName="[Measures].[__XL_Count Table1]" caption="__XL_Count Table1" measure="1" displayFolder="" measureGroup="Dim_Customer" count="0" hidden="1"/>
    <cacheHierarchy uniqueName="[Measures].[__XL_Count Table2]" caption="__XL_Count Table2" measure="1" displayFolder="" measureGroup="Dim_Product" count="0" hidden="1"/>
    <cacheHierarchy uniqueName="[Measures].[__XL_Count Table3]" caption="__XL_Count Table3" measure="1" displayFolder="" measureGroup="Dim_Store" count="0" hidden="1"/>
    <cacheHierarchy uniqueName="[Measures].[__XL_Count Table4]" caption="__XL_Count Table4" measure="1" displayFolder="" measureGroup="Fact_Sales" count="0" hidden="1"/>
    <cacheHierarchy uniqueName="[Measures].[__No measures defined]" caption="__No measures defined" measure="1" displayFolder="" count="0" hidden="1"/>
    <cacheHierarchy uniqueName="[Measures].[Sum of Total Sales Amount]" caption="Sum of Total Sales Amount" measure="1" displayFolder="" measureGroup="Dim_Customer" count="0" hidden="1">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Fact_Sales" count="0" oneField="1" hidden="1">
      <fieldsUsage count="1">
        <fieldUsage x="1"/>
      </fieldsUsage>
      <extLst>
        <ext xmlns:x15="http://schemas.microsoft.com/office/spreadsheetml/2010/11/main" uri="{B97F6D7D-B522-45F9-BDA1-12C45D357490}">
          <x15:cacheHierarchy aggregatedColumn="32"/>
        </ext>
      </extLst>
    </cacheHierarchy>
    <cacheHierarchy uniqueName="[Measures].[Count of Total_Amount]" caption="Count of Total_Amount" measure="1" displayFolder="" measureGroup="Fact_Sales" count="0" hidden="1">
      <extLst>
        <ext xmlns:x15="http://schemas.microsoft.com/office/spreadsheetml/2010/11/main" uri="{B97F6D7D-B522-45F9-BDA1-12C45D357490}">
          <x15:cacheHierarchy aggregatedColumn="32"/>
        </ext>
      </extLst>
    </cacheHierarchy>
    <cacheHierarchy uniqueName="[Measures].[Count of Sales_ID]" caption="Count of Sales_ID" measure="1" displayFolder="" measureGroup="Fact_Sale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Fact_Sale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Dim_Produc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Dim_Customer" count="0" hidden="1">
      <extLst>
        <ext xmlns:x15="http://schemas.microsoft.com/office/spreadsheetml/2010/11/main" uri="{B97F6D7D-B522-45F9-BDA1-12C45D357490}">
          <x15:cacheHierarchy aggregatedColumn="4"/>
        </ext>
      </extLst>
    </cacheHierarchy>
  </cacheHierarchies>
  <kpis count="0"/>
  <dimensions count="5">
    <dimension name="Dim_Customer" uniqueName="[Dim_Customer]" caption="Dim_Customer"/>
    <dimension name="Dim_Product" uniqueName="[Dim_Product]" caption="Dim_Product"/>
    <dimension name="Dim_Store" uniqueName="[Dim_Store]" caption="Dim_Store"/>
    <dimension name="Fact_Sales" uniqueName="[Fact_Sales]" caption="Fact_Sales"/>
    <dimension measure="1" name="Measures" uniqueName="[Measures]" caption="Measures"/>
  </dimensions>
  <measureGroups count="4">
    <measureGroup name="Dim_Customer" caption="Dim_Customer"/>
    <measureGroup name="Dim_Product" caption="Dim_Product"/>
    <measureGroup name="Dim_Store" caption="Dim_Store"/>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1.652610185185" backgroundQuery="1" createdVersion="6" refreshedVersion="6" minRefreshableVersion="3" recordCount="0" supportSubquery="1" supportAdvancedDrill="1" xr:uid="{7E3BD878-A2EC-45F2-8B88-63CC413325F5}">
  <cacheSource type="external" connectionId="1"/>
  <cacheFields count="3">
    <cacheField name="[Measures].[Count of Sales_ID]" caption="Count of Sales_ID" numFmtId="0" hierarchy="46" level="32767"/>
    <cacheField name="[Dim_Customer].[Gender].[Gender]" caption="Gender" numFmtId="0" hierarchy="5" level="1">
      <sharedItems count="2">
        <s v="Female"/>
        <s v="Male"/>
      </sharedItems>
    </cacheField>
    <cacheField name="[Dim_Customer].[Age Group].[Age Group]" caption="Age Group" numFmtId="0" hierarchy="1" level="1">
      <sharedItems count="4">
        <s v="Adult"/>
        <s v="Middle Aged"/>
        <s v="Senior Citizen"/>
        <s v="Teen"/>
      </sharedItems>
    </cacheField>
  </cacheFields>
  <cacheHierarchies count="52">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fieldsUsage count="2">
        <fieldUsage x="-1"/>
        <fieldUsage x="2"/>
      </fieldsUsage>
    </cacheHierarchy>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1"/>
      </fieldsUsage>
    </cacheHierarchy>
    <cacheHierarchy uniqueName="[Dim_Customer].[Loyalty_Level]" caption="Loyalty_Level" attribute="1" defaultMemberUniqueName="[Dim_Customer].[Loyalty_Level].[All]" allUniqueName="[Dim_Customer].[Loyalty_Level].[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Total Sales Amount]" caption="Total Sales Amount" attribute="1" defaultMemberUniqueName="[Dim_Customer].[Total Sales Amount].[All]" allUniqueName="[Dim_Customer].[Total Sales Amount].[All]" dimensionUniqueName="[Dim_Customer]" displayFolder="" count="0" memberValueDatatype="5" unbalanced="0"/>
    <cacheHierarchy uniqueName="[Dim_Product].[Base_Cost]" caption="Base_Cost" attribute="1" defaultMemberUniqueName="[Dim_Product].[Base_Cost].[All]" allUniqueName="[Dim_Product].[Base_Cost].[All]" dimensionUniqueName="[Dim_Product]" displayFolder="" count="0" memberValueDatatype="5" unbalanced="0"/>
    <cacheHierarchy uniqueName="[Dim_Product].[Brand]" caption="Brand" attribute="1" defaultMemberUniqueName="[Dim_Product].[Brand].[All]" allUniqueName="[Dim_Product].[Bran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0" memberValueDatatype="130" unbalanced="0"/>
    <cacheHierarchy uniqueName="[Dim_Store].[City]" caption="City" attribute="1" defaultMemberUniqueName="[Dim_Store].[City].[All]" allUniqueName="[Dim_Store].[City].[All]" dimensionUniqueName="[Dim_Store]" displayFolder="" count="0" memberValueDatatype="130" unbalanced="0"/>
    <cacheHierarchy uniqueName="[Dim_Store].[Region]" caption="Region" attribute="1" defaultMemberUniqueName="[Dim_Store].[Region].[All]" allUniqueName="[Dim_Store].[Region].[All]" dimensionUniqueName="[Dim_Store]" displayFolder="" count="2" memberValueDatatype="130" unbalanced="0"/>
    <cacheHierarchy uniqueName="[Dim_Store].[Store_ID]" caption="Store_ID" attribute="1" defaultMemberUniqueName="[Dim_Store].[Store_ID].[All]" allUniqueName="[Dim_Store].[Store_ID].[All]" dimensionUniqueName="[Dim_Store]" displayFolder="" count="0" memberValueDatatype="130" unbalanced="0"/>
    <cacheHierarchy uniqueName="[Dim_Store].[Store_Name]" caption="Store_Name" attribute="1" defaultMemberUniqueName="[Dim_Store].[Store_Name].[All]" allUniqueName="[Dim_Store].[Store_Name].[All]" dimensionUniqueName="[Dim_Store]" displayFolder="" count="0" memberValueDatatype="130" unbalanced="0"/>
    <cacheHierarchy uniqueName="[Dim_Store].[Store_Type]" caption="Store_Type" attribute="1" defaultMemberUniqueName="[Dim_Store].[Store_Type].[All]" allUniqueName="[Dim_Store].[Store_Type].[All]" dimensionUniqueName="[Dim_Store]" displayFolder="" count="2"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Payment_Type]" caption="Payment_Type" attribute="1" defaultMemberUniqueName="[Fact_Sales].[Payment_Type].[All]" allUniqueName="[Fact_Sales].[Payment_Type].[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5"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Total_Amount]" caption="Total_Amount" attribute="1" defaultMemberUniqueName="[Fact_Sales].[Total_Amount].[All]" allUniqueName="[Fact_Sales].[Total_Amount].[All]" dimensionUniqueName="[Fact_Sales]" displayFolder="" count="0" memberValueDatatype="5"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Revenue]" caption="Revenue" measure="1" displayFolder="" measureGroup="Fact_Sales" count="0"/>
    <cacheHierarchy uniqueName="[Measures].[Total no of Customers]" caption="Total no of Customers" measure="1" displayFolder="" measureGroup="Fact_Sales" count="0"/>
    <cacheHierarchy uniqueName="[Measures].[Total no of Sales]" caption="Total no of Sales" measure="1" displayFolder="" measureGroup="Fact_Sales" count="0"/>
    <cacheHierarchy uniqueName="[Measures].[__XL_Count Table1]" caption="__XL_Count Table1" measure="1" displayFolder="" measureGroup="Dim_Customer" count="0" hidden="1"/>
    <cacheHierarchy uniqueName="[Measures].[__XL_Count Table2]" caption="__XL_Count Table2" measure="1" displayFolder="" measureGroup="Dim_Product" count="0" hidden="1"/>
    <cacheHierarchy uniqueName="[Measures].[__XL_Count Table3]" caption="__XL_Count Table3" measure="1" displayFolder="" measureGroup="Dim_Store" count="0" hidden="1"/>
    <cacheHierarchy uniqueName="[Measures].[__XL_Count Table4]" caption="__XL_Count Table4" measure="1" displayFolder="" measureGroup="Fact_Sales" count="0" hidden="1"/>
    <cacheHierarchy uniqueName="[Measures].[__No measures defined]" caption="__No measures defined" measure="1" displayFolder="" count="0" hidden="1"/>
    <cacheHierarchy uniqueName="[Measures].[Sum of Total Sales Amount]" caption="Sum of Total Sales Amount" measure="1" displayFolder="" measureGroup="Dim_Customer" count="0" hidden="1">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Fact_Sales" count="0" hidden="1">
      <extLst>
        <ext xmlns:x15="http://schemas.microsoft.com/office/spreadsheetml/2010/11/main" uri="{B97F6D7D-B522-45F9-BDA1-12C45D357490}">
          <x15:cacheHierarchy aggregatedColumn="32"/>
        </ext>
      </extLst>
    </cacheHierarchy>
    <cacheHierarchy uniqueName="[Measures].[Count of Total_Amount]" caption="Count of Total_Amount" measure="1" displayFolder="" measureGroup="Fact_Sales" count="0" hidden="1">
      <extLst>
        <ext xmlns:x15="http://schemas.microsoft.com/office/spreadsheetml/2010/11/main" uri="{B97F6D7D-B522-45F9-BDA1-12C45D357490}">
          <x15:cacheHierarchy aggregatedColumn="32"/>
        </ext>
      </extLst>
    </cacheHierarchy>
    <cacheHierarchy uniqueName="[Measures].[Count of Sales_ID]" caption="Count of Sales_ID" measure="1" displayFolder="" measureGroup="Fact_Sale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Fact_Sale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Dim_Produc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Dim_Customer" count="0" hidden="1">
      <extLst>
        <ext xmlns:x15="http://schemas.microsoft.com/office/spreadsheetml/2010/11/main" uri="{B97F6D7D-B522-45F9-BDA1-12C45D357490}">
          <x15:cacheHierarchy aggregatedColumn="4"/>
        </ext>
      </extLst>
    </cacheHierarchy>
  </cacheHierarchies>
  <kpis count="0"/>
  <dimensions count="5">
    <dimension name="Dim_Customer" uniqueName="[Dim_Customer]" caption="Dim_Customer"/>
    <dimension name="Dim_Product" uniqueName="[Dim_Product]" caption="Dim_Product"/>
    <dimension name="Dim_Store" uniqueName="[Dim_Store]" caption="Dim_Store"/>
    <dimension name="Fact_Sales" uniqueName="[Fact_Sales]" caption="Fact_Sales"/>
    <dimension measure="1" name="Measures" uniqueName="[Measures]" caption="Measures"/>
  </dimensions>
  <measureGroups count="4">
    <measureGroup name="Dim_Customer" caption="Dim_Customer"/>
    <measureGroup name="Dim_Product" caption="Dim_Product"/>
    <measureGroup name="Dim_Store" caption="Dim_Store"/>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1.66288773148" backgroundQuery="1" createdVersion="6" refreshedVersion="6" minRefreshableVersion="3" recordCount="0" supportSubquery="1" supportAdvancedDrill="1" xr:uid="{05E1538E-5386-492E-8239-D14678DF188E}">
  <cacheSource type="external" connectionId="1"/>
  <cacheFields count="3">
    <cacheField name="[Measures].[Count of Sales_ID]" caption="Count of Sales_ID" numFmtId="0" hierarchy="46" level="32767"/>
    <cacheField name="[Fact_Sales].[Order_Date (Year)].[Order_Date (Year)]" caption="Order_Date (Year)" numFmtId="0" hierarchy="26" level="1">
      <sharedItems count="3">
        <s v="2023"/>
        <s v="2024"/>
        <s v="2025"/>
      </sharedItems>
    </cacheField>
    <cacheField name="[Fact_Sales].[Order_Date (Month)].[Order_Date (Month)]" caption="Order_Date (Month)" numFmtId="0" hierarchy="24" level="1">
      <sharedItems containsSemiMixedTypes="0" containsNonDate="0" containsString="0"/>
    </cacheField>
  </cacheFields>
  <cacheHierarchies count="52">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yalty_Level]" caption="Loyalty_Level" attribute="1" defaultMemberUniqueName="[Dim_Customer].[Loyalty_Level].[All]" allUniqueName="[Dim_Customer].[Loyalty_Level].[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Total Sales Amount]" caption="Total Sales Amount" attribute="1" defaultMemberUniqueName="[Dim_Customer].[Total Sales Amount].[All]" allUniqueName="[Dim_Customer].[Total Sales Amount].[All]" dimensionUniqueName="[Dim_Customer]" displayFolder="" count="0" memberValueDatatype="5" unbalanced="0"/>
    <cacheHierarchy uniqueName="[Dim_Product].[Base_Cost]" caption="Base_Cost" attribute="1" defaultMemberUniqueName="[Dim_Product].[Base_Cost].[All]" allUniqueName="[Dim_Product].[Base_Cost].[All]" dimensionUniqueName="[Dim_Product]" displayFolder="" count="0" memberValueDatatype="5" unbalanced="0"/>
    <cacheHierarchy uniqueName="[Dim_Product].[Brand]" caption="Brand" attribute="1" defaultMemberUniqueName="[Dim_Product].[Brand].[All]" allUniqueName="[Dim_Product].[Bran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0" memberValueDatatype="130" unbalanced="0"/>
    <cacheHierarchy uniqueName="[Dim_Store].[City]" caption="City" attribute="1" defaultMemberUniqueName="[Dim_Store].[City].[All]" allUniqueName="[Dim_Store].[City].[All]" dimensionUniqueName="[Dim_Store]" displayFolder="" count="0" memberValueDatatype="130" unbalanced="0"/>
    <cacheHierarchy uniqueName="[Dim_Store].[Region]" caption="Region" attribute="1" defaultMemberUniqueName="[Dim_Store].[Region].[All]" allUniqueName="[Dim_Store].[Region].[All]" dimensionUniqueName="[Dim_Store]" displayFolder="" count="2" memberValueDatatype="130" unbalanced="0"/>
    <cacheHierarchy uniqueName="[Dim_Store].[Store_ID]" caption="Store_ID" attribute="1" defaultMemberUniqueName="[Dim_Store].[Store_ID].[All]" allUniqueName="[Dim_Store].[Store_ID].[All]" dimensionUniqueName="[Dim_Store]" displayFolder="" count="0" memberValueDatatype="130" unbalanced="0"/>
    <cacheHierarchy uniqueName="[Dim_Store].[Store_Name]" caption="Store_Name" attribute="1" defaultMemberUniqueName="[Dim_Store].[Store_Name].[All]" allUniqueName="[Dim_Store].[Store_Name].[All]" dimensionUniqueName="[Dim_Store]" displayFolder="" count="0" memberValueDatatype="130" unbalanced="0"/>
    <cacheHierarchy uniqueName="[Dim_Store].[Store_Type]" caption="Store_Type" attribute="1" defaultMemberUniqueName="[Dim_Store].[Store_Type].[All]" allUniqueName="[Dim_Store].[Store_Type].[All]" dimensionUniqueName="[Dim_Store]" displayFolder="" count="2"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Date (Month)]" caption="Order_Date (Month)" attribute="1" defaultMemberUniqueName="[Fact_Sales].[Order_Date (Month)].[All]" allUniqueName="[Fact_Sales].[Order_Date (Month)].[All]" dimensionUniqueName="[Fact_Sales]" displayFolder="" count="2" memberValueDatatype="130" unbalanced="0">
      <fieldsUsage count="2">
        <fieldUsage x="-1"/>
        <fieldUsage x="2"/>
      </fieldsUsage>
    </cacheHierarchy>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fieldsUsage count="2">
        <fieldUsage x="-1"/>
        <fieldUsage x="1"/>
      </fieldsUsage>
    </cacheHierarchy>
    <cacheHierarchy uniqueName="[Fact_Sales].[Payment_Type]" caption="Payment_Type" attribute="1" defaultMemberUniqueName="[Fact_Sales].[Payment_Type].[All]" allUniqueName="[Fact_Sales].[Payment_Type].[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5"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Total_Amount]" caption="Total_Amount" attribute="1" defaultMemberUniqueName="[Fact_Sales].[Total_Amount].[All]" allUniqueName="[Fact_Sales].[Total_Amount].[All]" dimensionUniqueName="[Fact_Sales]" displayFolder="" count="0" memberValueDatatype="5"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Revenue]" caption="Revenue" measure="1" displayFolder="" measureGroup="Fact_Sales" count="0"/>
    <cacheHierarchy uniqueName="[Measures].[Total no of Customers]" caption="Total no of Customers" measure="1" displayFolder="" measureGroup="Fact_Sales" count="0"/>
    <cacheHierarchy uniqueName="[Measures].[Total no of Sales]" caption="Total no of Sales" measure="1" displayFolder="" measureGroup="Fact_Sales" count="0"/>
    <cacheHierarchy uniqueName="[Measures].[__XL_Count Table1]" caption="__XL_Count Table1" measure="1" displayFolder="" measureGroup="Dim_Customer" count="0" hidden="1"/>
    <cacheHierarchy uniqueName="[Measures].[__XL_Count Table2]" caption="__XL_Count Table2" measure="1" displayFolder="" measureGroup="Dim_Product" count="0" hidden="1"/>
    <cacheHierarchy uniqueName="[Measures].[__XL_Count Table3]" caption="__XL_Count Table3" measure="1" displayFolder="" measureGroup="Dim_Store" count="0" hidden="1"/>
    <cacheHierarchy uniqueName="[Measures].[__XL_Count Table4]" caption="__XL_Count Table4" measure="1" displayFolder="" measureGroup="Fact_Sales" count="0" hidden="1"/>
    <cacheHierarchy uniqueName="[Measures].[__No measures defined]" caption="__No measures defined" measure="1" displayFolder="" count="0" hidden="1"/>
    <cacheHierarchy uniqueName="[Measures].[Sum of Total Sales Amount]" caption="Sum of Total Sales Amount" measure="1" displayFolder="" measureGroup="Dim_Customer" count="0" hidden="1">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Fact_Sales" count="0" hidden="1">
      <extLst>
        <ext xmlns:x15="http://schemas.microsoft.com/office/spreadsheetml/2010/11/main" uri="{B97F6D7D-B522-45F9-BDA1-12C45D357490}">
          <x15:cacheHierarchy aggregatedColumn="32"/>
        </ext>
      </extLst>
    </cacheHierarchy>
    <cacheHierarchy uniqueName="[Measures].[Count of Total_Amount]" caption="Count of Total_Amount" measure="1" displayFolder="" measureGroup="Fact_Sales" count="0" hidden="1">
      <extLst>
        <ext xmlns:x15="http://schemas.microsoft.com/office/spreadsheetml/2010/11/main" uri="{B97F6D7D-B522-45F9-BDA1-12C45D357490}">
          <x15:cacheHierarchy aggregatedColumn="32"/>
        </ext>
      </extLst>
    </cacheHierarchy>
    <cacheHierarchy uniqueName="[Measures].[Count of Sales_ID]" caption="Count of Sales_ID" measure="1" displayFolder="" measureGroup="Fact_Sale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Fact_Sale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Dim_Produc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Dim_Customer" count="0" hidden="1">
      <extLst>
        <ext xmlns:x15="http://schemas.microsoft.com/office/spreadsheetml/2010/11/main" uri="{B97F6D7D-B522-45F9-BDA1-12C45D357490}">
          <x15:cacheHierarchy aggregatedColumn="4"/>
        </ext>
      </extLst>
    </cacheHierarchy>
  </cacheHierarchies>
  <kpis count="0"/>
  <dimensions count="5">
    <dimension name="Dim_Customer" uniqueName="[Dim_Customer]" caption="Dim_Customer"/>
    <dimension name="Dim_Product" uniqueName="[Dim_Product]" caption="Dim_Product"/>
    <dimension name="Dim_Store" uniqueName="[Dim_Store]" caption="Dim_Store"/>
    <dimension name="Fact_Sales" uniqueName="[Fact_Sales]" caption="Fact_Sales"/>
    <dimension measure="1" name="Measures" uniqueName="[Measures]" caption="Measures"/>
  </dimensions>
  <measureGroups count="4">
    <measureGroup name="Dim_Customer" caption="Dim_Customer"/>
    <measureGroup name="Dim_Product" caption="Dim_Product"/>
    <measureGroup name="Dim_Store" caption="Dim_Store"/>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1.6330431713" backgroundQuery="1" createdVersion="6" refreshedVersion="6" minRefreshableVersion="3" recordCount="0" supportSubquery="1" supportAdvancedDrill="1" xr:uid="{9FD23F4B-FE29-40C7-A4AE-165BF3E48870}">
  <cacheSource type="external" connectionId="1"/>
  <cacheFields count="3">
    <cacheField name="[Dim_Customer].[Gender].[Gender]" caption="Gender" numFmtId="0" hierarchy="5" level="1">
      <sharedItems count="2">
        <s v="Female"/>
        <s v="Male"/>
      </sharedItems>
    </cacheField>
    <cacheField name="[Measures].[Sum of Total_Amount]" caption="Sum of Total_Amount" numFmtId="0" hierarchy="44" level="32767"/>
    <cacheField name="[Dim_Store].[Region].[Region]" caption="Region" numFmtId="0" hierarchy="17" level="1">
      <sharedItems containsSemiMixedTypes="0" containsNonDate="0" containsString="0"/>
    </cacheField>
  </cacheFields>
  <cacheHierarchies count="52">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0"/>
      </fieldsUsage>
    </cacheHierarchy>
    <cacheHierarchy uniqueName="[Dim_Customer].[Loyalty_Level]" caption="Loyalty_Level" attribute="1" defaultMemberUniqueName="[Dim_Customer].[Loyalty_Level].[All]" allUniqueName="[Dim_Customer].[Loyalty_Level].[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Total Sales Amount]" caption="Total Sales Amount" attribute="1" defaultMemberUniqueName="[Dim_Customer].[Total Sales Amount].[All]" allUniqueName="[Dim_Customer].[Total Sales Amount].[All]" dimensionUniqueName="[Dim_Customer]" displayFolder="" count="0" memberValueDatatype="5" unbalanced="0"/>
    <cacheHierarchy uniqueName="[Dim_Product].[Base_Cost]" caption="Base_Cost" attribute="1" defaultMemberUniqueName="[Dim_Product].[Base_Cost].[All]" allUniqueName="[Dim_Product].[Base_Cost].[All]" dimensionUniqueName="[Dim_Product]" displayFolder="" count="0" memberValueDatatype="5" unbalanced="0"/>
    <cacheHierarchy uniqueName="[Dim_Product].[Brand]" caption="Brand" attribute="1" defaultMemberUniqueName="[Dim_Product].[Brand].[All]" allUniqueName="[Dim_Product].[Bran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0" memberValueDatatype="130" unbalanced="0"/>
    <cacheHierarchy uniqueName="[Dim_Store].[City]" caption="City" attribute="1" defaultMemberUniqueName="[Dim_Store].[City].[All]" allUniqueName="[Dim_Store].[City].[All]" dimensionUniqueName="[Dim_Store]" displayFolder="" count="0" memberValueDatatype="130" unbalanced="0"/>
    <cacheHierarchy uniqueName="[Dim_Store].[Region]" caption="Region" attribute="1" defaultMemberUniqueName="[Dim_Store].[Region].[All]" allUniqueName="[Dim_Store].[Region].[All]" dimensionUniqueName="[Dim_Store]" displayFolder="" count="2" memberValueDatatype="130" unbalanced="0">
      <fieldsUsage count="2">
        <fieldUsage x="-1"/>
        <fieldUsage x="2"/>
      </fieldsUsage>
    </cacheHierarchy>
    <cacheHierarchy uniqueName="[Dim_Store].[Store_ID]" caption="Store_ID" attribute="1" defaultMemberUniqueName="[Dim_Store].[Store_ID].[All]" allUniqueName="[Dim_Store].[Store_ID].[All]" dimensionUniqueName="[Dim_Store]" displayFolder="" count="0" memberValueDatatype="130" unbalanced="0"/>
    <cacheHierarchy uniqueName="[Dim_Store].[Store_Name]" caption="Store_Name" attribute="1" defaultMemberUniqueName="[Dim_Store].[Store_Name].[All]" allUniqueName="[Dim_Store].[Store_Name].[All]" dimensionUniqueName="[Dim_Store]" displayFolder="" count="0" memberValueDatatype="130" unbalanced="0"/>
    <cacheHierarchy uniqueName="[Dim_Store].[Store_Type]" caption="Store_Type" attribute="1" defaultMemberUniqueName="[Dim_Store].[Store_Type].[All]" allUniqueName="[Dim_Store].[Store_Type].[All]" dimensionUniqueName="[Dim_Store]" displayFolder="" count="2"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Payment_Type]" caption="Payment_Type" attribute="1" defaultMemberUniqueName="[Fact_Sales].[Payment_Type].[All]" allUniqueName="[Fact_Sales].[Payment_Type].[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5"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Total_Amount]" caption="Total_Amount" attribute="1" defaultMemberUniqueName="[Fact_Sales].[Total_Amount].[All]" allUniqueName="[Fact_Sales].[Total_Amount].[All]" dimensionUniqueName="[Fact_Sales]" displayFolder="" count="0" memberValueDatatype="5"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Revenue]" caption="Revenue" measure="1" displayFolder="" measureGroup="Fact_Sales" count="0"/>
    <cacheHierarchy uniqueName="[Measures].[Total no of Customers]" caption="Total no of Customers" measure="1" displayFolder="" measureGroup="Fact_Sales" count="0"/>
    <cacheHierarchy uniqueName="[Measures].[Total no of Sales]" caption="Total no of Sales" measure="1" displayFolder="" measureGroup="Fact_Sales" count="0"/>
    <cacheHierarchy uniqueName="[Measures].[__XL_Count Table1]" caption="__XL_Count Table1" measure="1" displayFolder="" measureGroup="Dim_Customer" count="0" hidden="1"/>
    <cacheHierarchy uniqueName="[Measures].[__XL_Count Table2]" caption="__XL_Count Table2" measure="1" displayFolder="" measureGroup="Dim_Product" count="0" hidden="1"/>
    <cacheHierarchy uniqueName="[Measures].[__XL_Count Table3]" caption="__XL_Count Table3" measure="1" displayFolder="" measureGroup="Dim_Store" count="0" hidden="1"/>
    <cacheHierarchy uniqueName="[Measures].[__XL_Count Table4]" caption="__XL_Count Table4" measure="1" displayFolder="" measureGroup="Fact_Sales" count="0" hidden="1"/>
    <cacheHierarchy uniqueName="[Measures].[__No measures defined]" caption="__No measures defined" measure="1" displayFolder="" count="0" hidden="1"/>
    <cacheHierarchy uniqueName="[Measures].[Sum of Total Sales Amount]" caption="Sum of Total Sales Amount" measure="1" displayFolder="" measureGroup="Dim_Customer" count="0" hidden="1">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Fact_Sales" count="0" oneField="1" hidden="1">
      <fieldsUsage count="1">
        <fieldUsage x="1"/>
      </fieldsUsage>
      <extLst>
        <ext xmlns:x15="http://schemas.microsoft.com/office/spreadsheetml/2010/11/main" uri="{B97F6D7D-B522-45F9-BDA1-12C45D357490}">
          <x15:cacheHierarchy aggregatedColumn="32"/>
        </ext>
      </extLst>
    </cacheHierarchy>
    <cacheHierarchy uniqueName="[Measures].[Count of Total_Amount]" caption="Count of Total_Amount" measure="1" displayFolder="" measureGroup="Fact_Sales" count="0" hidden="1">
      <extLst>
        <ext xmlns:x15="http://schemas.microsoft.com/office/spreadsheetml/2010/11/main" uri="{B97F6D7D-B522-45F9-BDA1-12C45D357490}">
          <x15:cacheHierarchy aggregatedColumn="32"/>
        </ext>
      </extLst>
    </cacheHierarchy>
    <cacheHierarchy uniqueName="[Measures].[Count of Sales_ID]" caption="Count of Sales_ID" measure="1" displayFolder="" measureGroup="Fact_Sale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Fact_Sale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Dim_Produc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Dim_Customer" count="0" hidden="1">
      <extLst>
        <ext xmlns:x15="http://schemas.microsoft.com/office/spreadsheetml/2010/11/main" uri="{B97F6D7D-B522-45F9-BDA1-12C45D357490}">
          <x15:cacheHierarchy aggregatedColumn="4"/>
        </ext>
      </extLst>
    </cacheHierarchy>
  </cacheHierarchies>
  <kpis count="0"/>
  <dimensions count="5">
    <dimension name="Dim_Customer" uniqueName="[Dim_Customer]" caption="Dim_Customer"/>
    <dimension name="Dim_Product" uniqueName="[Dim_Product]" caption="Dim_Product"/>
    <dimension name="Dim_Store" uniqueName="[Dim_Store]" caption="Dim_Store"/>
    <dimension name="Fact_Sales" uniqueName="[Fact_Sales]" caption="Fact_Sales"/>
    <dimension measure="1" name="Measures" uniqueName="[Measures]" caption="Measures"/>
  </dimensions>
  <measureGroups count="4">
    <measureGroup name="Dim_Customer" caption="Dim_Customer"/>
    <measureGroup name="Dim_Product" caption="Dim_Product"/>
    <measureGroup name="Dim_Store" caption="Dim_Store"/>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9.773356365738" backgroundQuery="1" createdVersion="3" refreshedVersion="6" minRefreshableVersion="3" recordCount="0" supportSubquery="1" supportAdvancedDrill="1" xr:uid="{75464FAF-4666-41F3-A2CF-8913BEA5FADE}">
  <cacheSource type="external" connectionId="1">
    <extLst>
      <ext xmlns:x14="http://schemas.microsoft.com/office/spreadsheetml/2009/9/main" uri="{F057638F-6D5F-4e77-A914-E7F072B9BCA8}">
        <x14:sourceConnection name="ThisWorkbookDataModel"/>
      </ext>
    </extLst>
  </cacheSource>
  <cacheFields count="0"/>
  <cacheHierarchies count="51">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yalty_Level]" caption="Loyalty_Level" attribute="1" defaultMemberUniqueName="[Dim_Customer].[Loyalty_Level].[All]" allUniqueName="[Dim_Customer].[Loyalty_Level].[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Total Sales Amount]" caption="Total Sales Amount" attribute="1" defaultMemberUniqueName="[Dim_Customer].[Total Sales Amount].[All]" allUniqueName="[Dim_Customer].[Total Sales Amount].[All]" dimensionUniqueName="[Dim_Customer]" displayFolder="" count="0" memberValueDatatype="5" unbalanced="0"/>
    <cacheHierarchy uniqueName="[Dim_Product].[Base_Cost]" caption="Base_Cost" attribute="1" defaultMemberUniqueName="[Dim_Product].[Base_Cost].[All]" allUniqueName="[Dim_Product].[Base_Cost].[All]" dimensionUniqueName="[Dim_Product]" displayFolder="" count="0" memberValueDatatype="5" unbalanced="0"/>
    <cacheHierarchy uniqueName="[Dim_Product].[Brand]" caption="Brand" attribute="1" defaultMemberUniqueName="[Dim_Product].[Brand].[All]" allUniqueName="[Dim_Product].[Bran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0" memberValueDatatype="130" unbalanced="0"/>
    <cacheHierarchy uniqueName="[Dim_Store].[City]" caption="City" attribute="1" defaultMemberUniqueName="[Dim_Store].[City].[All]" allUniqueName="[Dim_Store].[City].[All]" dimensionUniqueName="[Dim_Store]" displayFolder="" count="0" memberValueDatatype="130" unbalanced="0"/>
    <cacheHierarchy uniqueName="[Dim_Store].[Region]" caption="Region" attribute="1" defaultMemberUniqueName="[Dim_Store].[Region].[All]" allUniqueName="[Dim_Store].[Region].[All]" dimensionUniqueName="[Dim_Store]" displayFolder="" count="0" memberValueDatatype="130" unbalanced="0"/>
    <cacheHierarchy uniqueName="[Dim_Store].[Store_ID]" caption="Store_ID" attribute="1" defaultMemberUniqueName="[Dim_Store].[Store_ID].[All]" allUniqueName="[Dim_Store].[Store_ID].[All]" dimensionUniqueName="[Dim_Store]" displayFolder="" count="0" memberValueDatatype="130" unbalanced="0"/>
    <cacheHierarchy uniqueName="[Dim_Store].[Store_Name]" caption="Store_Name" attribute="1" defaultMemberUniqueName="[Dim_Store].[Store_Name].[All]" allUniqueName="[Dim_Store].[Store_Name].[All]" dimensionUniqueName="[Dim_Store]" displayFolder="" count="0" memberValueDatatype="130" unbalanced="0"/>
    <cacheHierarchy uniqueName="[Dim_Store].[Store_Type]" caption="Store_Type" attribute="1" defaultMemberUniqueName="[Dim_Store].[Store_Type].[All]" allUniqueName="[Dim_Store].[Store_Type].[All]" dimensionUniqueName="[Dim_Store]"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2" memberValueDatatype="130" unbalanced="0"/>
    <cacheHierarchy uniqueName="[Fact_Sales].[Payment_Type]" caption="Payment_Type" attribute="1" defaultMemberUniqueName="[Fact_Sales].[Payment_Type].[All]" allUniqueName="[Fact_Sales].[Payment_Type].[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5"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Total_Amount]" caption="Total_Amount" attribute="1" defaultMemberUniqueName="[Fact_Sales].[Total_Amount].[All]" allUniqueName="[Fact_Sales].[Total_Amount].[All]" dimensionUniqueName="[Fact_Sales]" displayFolder="" count="0" memberValueDatatype="5"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Revenue]" caption="Revenue" measure="1" displayFolder="" measureGroup="Fact_Sales" count="0"/>
    <cacheHierarchy uniqueName="[Measures].[Total no of Customers]" caption="Total no of Customers" measure="1" displayFolder="" measureGroup="Fact_Sales" count="0"/>
    <cacheHierarchy uniqueName="[Measures].[Total no of Sales]" caption="Total no of Sales" measure="1" displayFolder="" measureGroup="Fact_Sales" count="0"/>
    <cacheHierarchy uniqueName="[Measures].[__XL_Count Table1]" caption="__XL_Count Table1" measure="1" displayFolder="" measureGroup="Dim_Customer" count="0" hidden="1"/>
    <cacheHierarchy uniqueName="[Measures].[__XL_Count Table2]" caption="__XL_Count Table2" measure="1" displayFolder="" measureGroup="Dim_Product" count="0" hidden="1"/>
    <cacheHierarchy uniqueName="[Measures].[__XL_Count Table3]" caption="__XL_Count Table3" measure="1" displayFolder="" measureGroup="Dim_Store" count="0" hidden="1"/>
    <cacheHierarchy uniqueName="[Measures].[__XL_Count Table4]" caption="__XL_Count Table4" measure="1" displayFolder="" measureGroup="Fact_Sales" count="0" hidden="1"/>
    <cacheHierarchy uniqueName="[Measures].[__No measures defined]" caption="__No measures defined" measure="1" displayFolder="" count="0" hidden="1"/>
    <cacheHierarchy uniqueName="[Measures].[Sum of Total Sales Amount]" caption="Sum of Total Sales Amount" measure="1" displayFolder="" measureGroup="Dim_Customer" count="0" hidden="1">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Fact_Sales" count="0" hidden="1">
      <extLst>
        <ext xmlns:x15="http://schemas.microsoft.com/office/spreadsheetml/2010/11/main" uri="{B97F6D7D-B522-45F9-BDA1-12C45D357490}">
          <x15:cacheHierarchy aggregatedColumn="32"/>
        </ext>
      </extLst>
    </cacheHierarchy>
    <cacheHierarchy uniqueName="[Measures].[Count of Total_Amount]" caption="Count of Total_Amount" measure="1" displayFolder="" measureGroup="Fact_Sales" count="0" hidden="1">
      <extLst>
        <ext xmlns:x15="http://schemas.microsoft.com/office/spreadsheetml/2010/11/main" uri="{B97F6D7D-B522-45F9-BDA1-12C45D357490}">
          <x15:cacheHierarchy aggregatedColumn="32"/>
        </ext>
      </extLst>
    </cacheHierarchy>
    <cacheHierarchy uniqueName="[Measures].[Count of Sales_ID]" caption="Count of Sales_ID" measure="1" displayFolder="" measureGroup="Fact_Sale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Fact_Sale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Dim_Produc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984646718"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9.782601967592" backgroundQuery="1" createdVersion="3" refreshedVersion="6" minRefreshableVersion="3" recordCount="0" supportSubquery="1" supportAdvancedDrill="1" xr:uid="{52F930B8-B16B-4120-B8E4-4EC356D3C3A0}">
  <cacheSource type="external" connectionId="1">
    <extLst>
      <ext xmlns:x14="http://schemas.microsoft.com/office/spreadsheetml/2009/9/main" uri="{F057638F-6D5F-4e77-A914-E7F072B9BCA8}">
        <x14:sourceConnection name="ThisWorkbookDataModel"/>
      </ext>
    </extLst>
  </cacheSource>
  <cacheFields count="0"/>
  <cacheHierarchies count="51">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yalty_Level]" caption="Loyalty_Level" attribute="1" defaultMemberUniqueName="[Dim_Customer].[Loyalty_Level].[All]" allUniqueName="[Dim_Customer].[Loyalty_Level].[All]" dimensionUniqueName="[Dim_Customer]" displayFolder="" count="0" memberValueDatatype="130" unbalanced="0"/>
    <cacheHierarchy uniqueName="[Dim_Customer].[Name]" caption="Name" attribute="1" defaultMemberUniqueName="[Dim_Customer].[Name].[All]" allUniqueName="[Dim_Customer].[Name].[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Total Sales Amount]" caption="Total Sales Amount" attribute="1" defaultMemberUniqueName="[Dim_Customer].[Total Sales Amount].[All]" allUniqueName="[Dim_Customer].[Total Sales Amount].[All]" dimensionUniqueName="[Dim_Customer]" displayFolder="" count="0" memberValueDatatype="5" unbalanced="0"/>
    <cacheHierarchy uniqueName="[Dim_Product].[Base_Cost]" caption="Base_Cost" attribute="1" defaultMemberUniqueName="[Dim_Product].[Base_Cost].[All]" allUniqueName="[Dim_Product].[Base_Cost].[All]" dimensionUniqueName="[Dim_Product]" displayFolder="" count="0" memberValueDatatype="5" unbalanced="0"/>
    <cacheHierarchy uniqueName="[Dim_Product].[Brand]" caption="Brand" attribute="1" defaultMemberUniqueName="[Dim_Product].[Brand].[All]" allUniqueName="[Dim_Product].[Bran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0" memberValueDatatype="130" unbalanced="0"/>
    <cacheHierarchy uniqueName="[Dim_Store].[City]" caption="City" attribute="1" defaultMemberUniqueName="[Dim_Store].[City].[All]" allUniqueName="[Dim_Store].[City].[All]" dimensionUniqueName="[Dim_Store]" displayFolder="" count="0" memberValueDatatype="130" unbalanced="0"/>
    <cacheHierarchy uniqueName="[Dim_Store].[Region]" caption="Region" attribute="1" defaultMemberUniqueName="[Dim_Store].[Region].[All]" allUniqueName="[Dim_Store].[Region].[All]" dimensionUniqueName="[Dim_Store]" displayFolder="" count="2" memberValueDatatype="130" unbalanced="0"/>
    <cacheHierarchy uniqueName="[Dim_Store].[Store_ID]" caption="Store_ID" attribute="1" defaultMemberUniqueName="[Dim_Store].[Store_ID].[All]" allUniqueName="[Dim_Store].[Store_ID].[All]" dimensionUniqueName="[Dim_Store]" displayFolder="" count="0" memberValueDatatype="130" unbalanced="0"/>
    <cacheHierarchy uniqueName="[Dim_Store].[Store_Name]" caption="Store_Name" attribute="1" defaultMemberUniqueName="[Dim_Store].[Store_Name].[All]" allUniqueName="[Dim_Store].[Store_Name].[All]" dimensionUniqueName="[Dim_Store]" displayFolder="" count="0" memberValueDatatype="130" unbalanced="0"/>
    <cacheHierarchy uniqueName="[Dim_Store].[Store_Type]" caption="Store_Type" attribute="1" defaultMemberUniqueName="[Dim_Store].[Store_Type].[All]" allUniqueName="[Dim_Store].[Store_Type].[All]" dimensionUniqueName="[Dim_Store]" displayFolder="" count="2"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Order_Date]" caption="Order_Date" attribute="1" time="1" defaultMemberUniqueName="[Fact_Sales].[Order_Date].[All]" allUniqueName="[Fact_Sales].[Order_Date].[All]" dimensionUniqueName="[Fact_Sales]" displayFolder="" count="0" memberValueDatatype="7" unbalanced="0"/>
    <cacheHierarchy uniqueName="[Fact_Sales].[Order_Date (Month)]" caption="Order_Date (Month)" attribute="1" defaultMemberUniqueName="[Fact_Sales].[Order_Date (Month)].[All]" allUniqueName="[Fact_Sales].[Order_Date (Month)].[All]" dimensionUniqueName="[Fact_Sales]" displayFolder="" count="0" memberValueDatatype="130" unbalanced="0"/>
    <cacheHierarchy uniqueName="[Fact_Sales].[Order_Date (Quarter)]" caption="Order_Date (Quarter)" attribute="1" defaultMemberUniqueName="[Fact_Sales].[Order_Date (Quarter)].[All]" allUniqueName="[Fact_Sales].[Order_Date (Quarter)].[All]" dimensionUniqueName="[Fact_Sales]" displayFolder="" count="0" memberValueDatatype="130" unbalanced="0"/>
    <cacheHierarchy uniqueName="[Fact_Sales].[Order_Date (Year)]" caption="Order_Date (Year)" attribute="1" defaultMemberUniqueName="[Fact_Sales].[Order_Date (Year)].[All]" allUniqueName="[Fact_Sales].[Order_Date (Year)].[All]" dimensionUniqueName="[Fact_Sales]" displayFolder="" count="0" memberValueDatatype="130" unbalanced="0"/>
    <cacheHierarchy uniqueName="[Fact_Sales].[Payment_Type]" caption="Payment_Type" attribute="1" defaultMemberUniqueName="[Fact_Sales].[Payment_Type].[All]" allUniqueName="[Fact_Sales].[Payment_Type].[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Quantity]" caption="Quantity" attribute="1" defaultMemberUniqueName="[Fact_Sales].[Quantity].[All]" allUniqueName="[Fact_Sales].[Quantity].[All]" dimensionUniqueName="[Fact_Sales]" displayFolder="" count="0" memberValueDatatype="5" unbalanced="0"/>
    <cacheHierarchy uniqueName="[Fact_Sales].[Sales_ID]" caption="Sales_ID" attribute="1" defaultMemberUniqueName="[Fact_Sales].[Sales_ID].[All]" allUniqueName="[Fact_Sales].[Sales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Total_Amount]" caption="Total_Amount" attribute="1" defaultMemberUniqueName="[Fact_Sales].[Total_Amount].[All]" allUniqueName="[Fact_Sales].[Total_Amount].[All]" dimensionUniqueName="[Fact_Sales]" displayFolder="" count="0" memberValueDatatype="5"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Order_Date (Month Index)]" caption="Order_Date (Month Index)" attribute="1" defaultMemberUniqueName="[Fact_Sales].[Order_Date (Month Index)].[All]" allUniqueName="[Fact_Sales].[Order_Date (Month Index)].[All]" dimensionUniqueName="[Fact_Sales]" displayFolder="" count="0" memberValueDatatype="20" unbalanced="0" hidden="1"/>
    <cacheHierarchy uniqueName="[Measures].[Revenue]" caption="Revenue" measure="1" displayFolder="" measureGroup="Fact_Sales" count="0"/>
    <cacheHierarchy uniqueName="[Measures].[Total no of Customers]" caption="Total no of Customers" measure="1" displayFolder="" measureGroup="Fact_Sales" count="0"/>
    <cacheHierarchy uniqueName="[Measures].[Total no of Sales]" caption="Total no of Sales" measure="1" displayFolder="" measureGroup="Fact_Sales" count="0"/>
    <cacheHierarchy uniqueName="[Measures].[__XL_Count Table1]" caption="__XL_Count Table1" measure="1" displayFolder="" measureGroup="Dim_Customer" count="0" hidden="1"/>
    <cacheHierarchy uniqueName="[Measures].[__XL_Count Table2]" caption="__XL_Count Table2" measure="1" displayFolder="" measureGroup="Dim_Product" count="0" hidden="1"/>
    <cacheHierarchy uniqueName="[Measures].[__XL_Count Table3]" caption="__XL_Count Table3" measure="1" displayFolder="" measureGroup="Dim_Store" count="0" hidden="1"/>
    <cacheHierarchy uniqueName="[Measures].[__XL_Count Table4]" caption="__XL_Count Table4" measure="1" displayFolder="" measureGroup="Fact_Sales" count="0" hidden="1"/>
    <cacheHierarchy uniqueName="[Measures].[__No measures defined]" caption="__No measures defined" measure="1" displayFolder="" count="0" hidden="1"/>
    <cacheHierarchy uniqueName="[Measures].[Sum of Total Sales Amount]" caption="Sum of Total Sales Amount" measure="1" displayFolder="" measureGroup="Dim_Customer" count="0" hidden="1">
      <extLst>
        <ext xmlns:x15="http://schemas.microsoft.com/office/spreadsheetml/2010/11/main" uri="{B97F6D7D-B522-45F9-BDA1-12C45D357490}">
          <x15:cacheHierarchy aggregatedColumn="9"/>
        </ext>
      </extLst>
    </cacheHierarchy>
    <cacheHierarchy uniqueName="[Measures].[Sum of Total_Amount]" caption="Sum of Total_Amount" measure="1" displayFolder="" measureGroup="Fact_Sales" count="0" hidden="1">
      <extLst>
        <ext xmlns:x15="http://schemas.microsoft.com/office/spreadsheetml/2010/11/main" uri="{B97F6D7D-B522-45F9-BDA1-12C45D357490}">
          <x15:cacheHierarchy aggregatedColumn="32"/>
        </ext>
      </extLst>
    </cacheHierarchy>
    <cacheHierarchy uniqueName="[Measures].[Count of Total_Amount]" caption="Count of Total_Amount" measure="1" displayFolder="" measureGroup="Fact_Sales" count="0" hidden="1">
      <extLst>
        <ext xmlns:x15="http://schemas.microsoft.com/office/spreadsheetml/2010/11/main" uri="{B97F6D7D-B522-45F9-BDA1-12C45D357490}">
          <x15:cacheHierarchy aggregatedColumn="32"/>
        </ext>
      </extLst>
    </cacheHierarchy>
    <cacheHierarchy uniqueName="[Measures].[Count of Sales_ID]" caption="Count of Sales_ID" measure="1" displayFolder="" measureGroup="Fact_Sale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Fact_Sale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Dim_Product"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35572094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1026"/>
    <s v="Amber Carlson"/>
    <n v="18"/>
    <s v="Teen"/>
    <s v="Female"/>
    <s v="East Michellemouth"/>
    <s v="Missouri"/>
    <s v="USA"/>
    <x v="0"/>
    <n v="3367.7948999999999"/>
  </r>
  <r>
    <s v="CUST1111"/>
    <s v="Julie Farmer"/>
    <n v="18"/>
    <s v="Teen"/>
    <s v="Female"/>
    <s v="Rodriguezmouth"/>
    <s v="Arizona"/>
    <s v="USA"/>
    <x v="0"/>
    <n v="2319.4512"/>
  </r>
  <r>
    <s v="CUST1116"/>
    <s v="Anthony Phillips"/>
    <n v="18"/>
    <s v="Teen"/>
    <s v="Female"/>
    <s v="North Davidport"/>
    <s v="Rhode Island"/>
    <s v="USA"/>
    <x v="0"/>
    <n v="3835.9688999999998"/>
  </r>
  <r>
    <s v="CUST1161"/>
    <s v="Cynthia Morris"/>
    <n v="18"/>
    <s v="Teen"/>
    <s v="Female"/>
    <s v="Hessmouth"/>
    <s v="Arizona"/>
    <s v="USA"/>
    <x v="1"/>
    <n v="11460.256100000001"/>
  </r>
  <r>
    <s v="CUST1170"/>
    <s v="Christopher Garcia Dds"/>
    <n v="18"/>
    <s v="Teen"/>
    <s v="Male"/>
    <s v="New Joseph"/>
    <s v="Missouri"/>
    <s v="USA"/>
    <x v="0"/>
    <n v="3795.8386"/>
  </r>
  <r>
    <s v="CUST1183"/>
    <s v="Mario Jacobs"/>
    <n v="18"/>
    <s v="Teen"/>
    <s v="Male"/>
    <s v="Port James"/>
    <s v="New York"/>
    <s v="USA"/>
    <x v="2"/>
    <n v="1809.6950000000002"/>
  </r>
  <r>
    <s v="CUST1196"/>
    <s v="Megan Greer"/>
    <n v="18"/>
    <s v="Teen"/>
    <s v="Female"/>
    <s v="West John"/>
    <s v="Alaska"/>
    <s v="USA"/>
    <x v="2"/>
    <n v="1224.4571999999998"/>
  </r>
  <r>
    <s v="CUST1267"/>
    <s v="Zachary Shelton"/>
    <n v="18"/>
    <s v="Teen"/>
    <s v="Male"/>
    <s v="North Nicholas"/>
    <s v="Montana"/>
    <s v="USA"/>
    <x v="2"/>
    <n v="0"/>
  </r>
  <r>
    <s v="CUST1386"/>
    <s v="Melanie Mitchell"/>
    <n v="18"/>
    <s v="Teen"/>
    <s v="Female"/>
    <s v="West Laura"/>
    <s v="Maryland"/>
    <s v="USA"/>
    <x v="2"/>
    <n v="0"/>
  </r>
  <r>
    <s v="CUST1405"/>
    <s v="Eric Wolfe"/>
    <n v="18"/>
    <s v="Teen"/>
    <s v="Female"/>
    <s v="Garciaview"/>
    <s v="Louisiana"/>
    <s v="USA"/>
    <x v="3"/>
    <n v="8125.3651999999993"/>
  </r>
  <r>
    <s v="CUST1427"/>
    <s v="Jose Stewart"/>
    <n v="18"/>
    <s v="Teen"/>
    <s v="Female"/>
    <s v="South Robert"/>
    <s v="Maine"/>
    <s v="USA"/>
    <x v="0"/>
    <n v="4416.5951000000005"/>
  </r>
  <r>
    <s v="CUST1466"/>
    <s v="Cynthia Parrish"/>
    <n v="18"/>
    <s v="Teen"/>
    <s v="Male"/>
    <s v="Espinozaberg"/>
    <s v="Minnesota"/>
    <s v="USA"/>
    <x v="1"/>
    <n v="11344.742000000002"/>
  </r>
  <r>
    <s v="CUST1475"/>
    <s v="Barbara Berry"/>
    <n v="18"/>
    <s v="Teen"/>
    <s v="Female"/>
    <s v="Lake Michael"/>
    <s v="Vermont"/>
    <s v="USA"/>
    <x v="0"/>
    <n v="2409.674"/>
  </r>
  <r>
    <s v="CUST1042"/>
    <s v="William Martin"/>
    <n v="19"/>
    <s v="Teen"/>
    <s v="Male"/>
    <s v="Ryanburgh"/>
    <s v="Connecticut"/>
    <s v="USA"/>
    <x v="0"/>
    <n v="3928.1088"/>
  </r>
  <r>
    <s v="CUST1086"/>
    <s v="Tammy Miller Md"/>
    <n v="19"/>
    <s v="Teen"/>
    <s v="Female"/>
    <s v="Austinfurt"/>
    <s v="Mississippi"/>
    <s v="USA"/>
    <x v="2"/>
    <n v="1409.9903999999999"/>
  </r>
  <r>
    <s v="CUST1244"/>
    <s v="Nancy Page"/>
    <n v="19"/>
    <s v="Teen"/>
    <s v="Male"/>
    <s v="West Julia"/>
    <s v="Utah"/>
    <s v="USA"/>
    <x v="0"/>
    <n v="2499.6055999999999"/>
  </r>
  <r>
    <s v="CUST1248"/>
    <s v="Nicholas Webb"/>
    <n v="19"/>
    <s v="Teen"/>
    <s v="Male"/>
    <s v="Lake Timothy"/>
    <s v="Nevada"/>
    <s v="USA"/>
    <x v="3"/>
    <n v="5705.9850999999999"/>
  </r>
  <r>
    <s v="CUST1295"/>
    <s v="Crystal Waters"/>
    <n v="19"/>
    <s v="Teen"/>
    <s v="Female"/>
    <s v="North Michelleport"/>
    <s v="Kansas"/>
    <s v="USA"/>
    <x v="0"/>
    <n v="2343.4616000000001"/>
  </r>
  <r>
    <s v="CUST1444"/>
    <s v="Cheryl Carr"/>
    <n v="19"/>
    <s v="Teen"/>
    <s v="Male"/>
    <s v="Jessicaland"/>
    <s v="Wyoming"/>
    <s v="USA"/>
    <x v="0"/>
    <n v="3213.6320999999998"/>
  </r>
  <r>
    <s v="CUST1469"/>
    <s v="James Foster"/>
    <n v="19"/>
    <s v="Teen"/>
    <s v="Male"/>
    <s v="East Audrey"/>
    <s v="Utah"/>
    <s v="USA"/>
    <x v="3"/>
    <n v="6791.6729999999998"/>
  </r>
  <r>
    <s v="CUST1036"/>
    <s v="Thomas Phillips"/>
    <n v="20"/>
    <s v="Adult"/>
    <s v="Female"/>
    <s v="Luisfurt"/>
    <s v="Georgia"/>
    <s v="USA"/>
    <x v="0"/>
    <n v="4002.9356000000002"/>
  </r>
  <r>
    <s v="CUST1211"/>
    <s v="Rodney Huffman"/>
    <n v="20"/>
    <s v="Adult"/>
    <s v="Female"/>
    <s v="Garzafort"/>
    <s v="Delaware"/>
    <s v="USA"/>
    <x v="3"/>
    <n v="8670.0492000000013"/>
  </r>
  <r>
    <s v="CUST1310"/>
    <s v="Kara Dodson"/>
    <n v="20"/>
    <s v="Adult"/>
    <s v="Male"/>
    <s v="Joelside"/>
    <s v="Vermont"/>
    <s v="USA"/>
    <x v="0"/>
    <n v="3471.2105999999999"/>
  </r>
  <r>
    <s v="CUST1355"/>
    <s v="Carlos Flores"/>
    <n v="20"/>
    <s v="Adult"/>
    <s v="Male"/>
    <s v="North Johnfurt"/>
    <s v="Washington"/>
    <s v="USA"/>
    <x v="0"/>
    <n v="4432.9805999999999"/>
  </r>
  <r>
    <s v="CUST1369"/>
    <s v="Gregory Allen"/>
    <n v="20"/>
    <s v="Adult"/>
    <s v="Female"/>
    <s v="West Bruce"/>
    <s v="Vermont"/>
    <s v="USA"/>
    <x v="0"/>
    <n v="4943.3553999999995"/>
  </r>
  <r>
    <s v="CUST1382"/>
    <s v="Martha Brown"/>
    <n v="20"/>
    <s v="Adult"/>
    <s v="Female"/>
    <s v="Novakstad"/>
    <s v="California"/>
    <s v="USA"/>
    <x v="0"/>
    <n v="4694.9676999999992"/>
  </r>
  <r>
    <s v="CUST1041"/>
    <s v="James Gibbs"/>
    <n v="21"/>
    <s v="Adult"/>
    <s v="Male"/>
    <s v="Mooneyshire"/>
    <s v="Alaska"/>
    <s v="USA"/>
    <x v="3"/>
    <n v="8679.3320999999996"/>
  </r>
  <r>
    <s v="CUST1065"/>
    <s v="Michael Thomas"/>
    <n v="21"/>
    <s v="Adult"/>
    <s v="Female"/>
    <s v="Woodmouth"/>
    <s v="Nevada"/>
    <s v="USA"/>
    <x v="3"/>
    <n v="7550.0883000000003"/>
  </r>
  <r>
    <s v="CUST1078"/>
    <s v="Cody Blake"/>
    <n v="21"/>
    <s v="Adult"/>
    <s v="Male"/>
    <s v="North Scottport"/>
    <s v="Virginia"/>
    <s v="USA"/>
    <x v="0"/>
    <n v="2590.2152999999998"/>
  </r>
  <r>
    <s v="CUST1103"/>
    <s v="Steven Stein"/>
    <n v="21"/>
    <s v="Adult"/>
    <s v="Male"/>
    <s v="West Lauren"/>
    <s v="Connecticut"/>
    <s v="USA"/>
    <x v="0"/>
    <n v="4996.1080000000002"/>
  </r>
  <r>
    <s v="CUST1117"/>
    <s v="Colleen Mccarthy"/>
    <n v="21"/>
    <s v="Adult"/>
    <s v="Female"/>
    <s v="North Katherine"/>
    <s v="Washington"/>
    <s v="USA"/>
    <x v="0"/>
    <n v="3946.6756999999998"/>
  </r>
  <r>
    <s v="CUST1163"/>
    <s v="Joseph Jones"/>
    <n v="21"/>
    <s v="Adult"/>
    <s v="Male"/>
    <s v="North Matthew"/>
    <s v="Illinois"/>
    <s v="USA"/>
    <x v="0"/>
    <n v="4995.9606000000003"/>
  </r>
  <r>
    <s v="CUST1190"/>
    <s v="Christopher Stewart"/>
    <n v="21"/>
    <s v="Adult"/>
    <s v="Male"/>
    <s v="Amandaside"/>
    <s v="New York"/>
    <s v="USA"/>
    <x v="3"/>
    <n v="5015.9702000000007"/>
  </r>
  <r>
    <s v="CUST1255"/>
    <s v="Damon Perez"/>
    <n v="21"/>
    <s v="Adult"/>
    <s v="Male"/>
    <s v="Jasonton"/>
    <s v="Ohio"/>
    <s v="USA"/>
    <x v="3"/>
    <n v="6163.9929000000002"/>
  </r>
  <r>
    <s v="CUST1279"/>
    <s v="Aaron Luna"/>
    <n v="21"/>
    <s v="Adult"/>
    <s v="Female"/>
    <s v="Gilltown"/>
    <s v="Ohio"/>
    <s v="USA"/>
    <x v="0"/>
    <n v="4068.1131"/>
  </r>
  <r>
    <s v="CUST1321"/>
    <s v="Darren Burton"/>
    <n v="21"/>
    <s v="Adult"/>
    <s v="Female"/>
    <s v="Lake Alice"/>
    <s v="Tennessee"/>
    <s v="USA"/>
    <x v="0"/>
    <n v="3623.9485999999997"/>
  </r>
  <r>
    <s v="CUST1371"/>
    <s v="Michael Garner"/>
    <n v="21"/>
    <s v="Adult"/>
    <s v="Female"/>
    <s v="Port Crystal"/>
    <s v="New Hampshire"/>
    <s v="USA"/>
    <x v="1"/>
    <n v="10320.1819"/>
  </r>
  <r>
    <s v="CUST1470"/>
    <s v="Manuel Fisher"/>
    <n v="21"/>
    <s v="Adult"/>
    <s v="Female"/>
    <s v="Kanebury"/>
    <s v="New Hampshire"/>
    <s v="USA"/>
    <x v="1"/>
    <n v="11986.5496"/>
  </r>
  <r>
    <s v="CUST1481"/>
    <s v="Bryan Tran"/>
    <n v="21"/>
    <s v="Adult"/>
    <s v="Male"/>
    <s v="Kelseybury"/>
    <s v="Georgia"/>
    <s v="USA"/>
    <x v="0"/>
    <n v="4843.0316000000003"/>
  </r>
  <r>
    <s v="CUST1494"/>
    <s v="Justin Lopez"/>
    <n v="21"/>
    <s v="Adult"/>
    <s v="Male"/>
    <s v="Port Cheryl"/>
    <s v="Texas"/>
    <s v="USA"/>
    <x v="0"/>
    <n v="4634.8128999999999"/>
  </r>
  <r>
    <s v="CUST1060"/>
    <s v="Dr. David Smith"/>
    <n v="22"/>
    <s v="Adult"/>
    <s v="Female"/>
    <s v="Schmidtchester"/>
    <s v="Alaska"/>
    <s v="USA"/>
    <x v="0"/>
    <n v="2348.0189999999998"/>
  </r>
  <r>
    <s v="CUST1079"/>
    <s v="Molly Gardner"/>
    <n v="22"/>
    <s v="Adult"/>
    <s v="Female"/>
    <s v="Nicoleborough"/>
    <s v="Arkansas"/>
    <s v="USA"/>
    <x v="2"/>
    <n v="774.14260000000002"/>
  </r>
  <r>
    <s v="CUST1231"/>
    <s v="Timothy Juarez"/>
    <n v="22"/>
    <s v="Adult"/>
    <s v="Female"/>
    <s v="Grahamstad"/>
    <s v="South Carolina"/>
    <s v="USA"/>
    <x v="2"/>
    <n v="1993.8715999999999"/>
  </r>
  <r>
    <s v="CUST1275"/>
    <s v="Shannon Miller"/>
    <n v="22"/>
    <s v="Adult"/>
    <s v="Male"/>
    <s v="North Austinport"/>
    <s v="Kentucky"/>
    <s v="USA"/>
    <x v="3"/>
    <n v="5723.8356000000003"/>
  </r>
  <r>
    <s v="CUST1277"/>
    <s v="Jeffrey Gomez"/>
    <n v="22"/>
    <s v="Adult"/>
    <s v="Female"/>
    <s v="Lake Nicole"/>
    <s v="Colorado"/>
    <s v="USA"/>
    <x v="3"/>
    <n v="7928.0042999999996"/>
  </r>
  <r>
    <s v="CUST1286"/>
    <s v="Tommy Roberts"/>
    <n v="22"/>
    <s v="Adult"/>
    <s v="Male"/>
    <s v="Port Tonyfort"/>
    <s v="South Dakota"/>
    <s v="USA"/>
    <x v="0"/>
    <n v="3178.2564000000002"/>
  </r>
  <r>
    <s v="CUST1287"/>
    <s v="Cynthia Roberts"/>
    <n v="22"/>
    <s v="Adult"/>
    <s v="Female"/>
    <s v="Millerfort"/>
    <s v="Vermont"/>
    <s v="USA"/>
    <x v="3"/>
    <n v="5796.3722000000007"/>
  </r>
  <r>
    <s v="CUST1404"/>
    <s v="David Ross"/>
    <n v="22"/>
    <s v="Adult"/>
    <s v="Female"/>
    <s v="South Angela"/>
    <s v="Arkansas"/>
    <s v="USA"/>
    <x v="3"/>
    <n v="5684.4172999999992"/>
  </r>
  <r>
    <s v="CUST1486"/>
    <s v="Eric Lee"/>
    <n v="22"/>
    <s v="Adult"/>
    <s v="Female"/>
    <s v="Lake April"/>
    <s v="Vermont"/>
    <s v="USA"/>
    <x v="3"/>
    <n v="7459.3429000000006"/>
  </r>
  <r>
    <s v="CUST1051"/>
    <s v="Sarah Rodgers"/>
    <n v="23"/>
    <s v="Adult"/>
    <s v="Female"/>
    <s v="New Julia"/>
    <s v="West Virginia"/>
    <s v="USA"/>
    <x v="1"/>
    <n v="11741.973"/>
  </r>
  <r>
    <s v="CUST1061"/>
    <s v="Kristin Stein"/>
    <n v="23"/>
    <s v="Adult"/>
    <s v="Male"/>
    <s v="Jennifermouth"/>
    <s v="Missouri"/>
    <s v="USA"/>
    <x v="0"/>
    <n v="3637.8847999999998"/>
  </r>
  <r>
    <s v="CUST1182"/>
    <s v="Melissa Hamilton"/>
    <n v="23"/>
    <s v="Adult"/>
    <s v="Female"/>
    <s v="Hutchinsonville"/>
    <s v="Oklahoma"/>
    <s v="USA"/>
    <x v="3"/>
    <n v="6799.0142000000014"/>
  </r>
  <r>
    <s v="CUST1273"/>
    <s v="Samantha Robinson"/>
    <n v="23"/>
    <s v="Adult"/>
    <s v="Male"/>
    <s v="North Roy"/>
    <s v="Mississippi"/>
    <s v="USA"/>
    <x v="0"/>
    <n v="2144.8710000000001"/>
  </r>
  <r>
    <s v="CUST1303"/>
    <s v="John Sloan"/>
    <n v="23"/>
    <s v="Adult"/>
    <s v="Female"/>
    <s v="East Johntown"/>
    <s v="Delaware"/>
    <s v="USA"/>
    <x v="0"/>
    <n v="2869.5744999999997"/>
  </r>
  <r>
    <s v="CUST1363"/>
    <s v="Elizabeth Smith"/>
    <n v="23"/>
    <s v="Adult"/>
    <s v="Male"/>
    <s v="Murphytown"/>
    <s v="Ohio"/>
    <s v="USA"/>
    <x v="3"/>
    <n v="7101.4339"/>
  </r>
  <r>
    <s v="CUST1380"/>
    <s v="Shelley Ponce"/>
    <n v="23"/>
    <s v="Adult"/>
    <s v="Male"/>
    <s v="South Cassandrachester"/>
    <s v="Rhode Island"/>
    <s v="USA"/>
    <x v="3"/>
    <n v="7722.8125"/>
  </r>
  <r>
    <s v="CUST1406"/>
    <s v="David Lozano"/>
    <n v="23"/>
    <s v="Adult"/>
    <s v="Female"/>
    <s v="North Michaelfurt"/>
    <s v="Wisconsin"/>
    <s v="USA"/>
    <x v="0"/>
    <n v="3261.6593000000003"/>
  </r>
  <r>
    <s v="CUST1412"/>
    <s v="Shane Brown"/>
    <n v="23"/>
    <s v="Adult"/>
    <s v="Female"/>
    <s v="East Andrea"/>
    <s v="Michigan"/>
    <s v="USA"/>
    <x v="2"/>
    <n v="1089.7112"/>
  </r>
  <r>
    <s v="CUST1488"/>
    <s v="Zachary Andrade"/>
    <n v="23"/>
    <s v="Adult"/>
    <s v="Female"/>
    <s v="South Davidport"/>
    <s v="California"/>
    <s v="USA"/>
    <x v="2"/>
    <n v="1328.8336999999999"/>
  </r>
  <r>
    <s v="CUST1490"/>
    <s v="Scott Harris"/>
    <n v="23"/>
    <s v="Adult"/>
    <s v="Male"/>
    <s v="North Nataliemouth"/>
    <s v="Maryland"/>
    <s v="USA"/>
    <x v="0"/>
    <n v="3754.3856000000001"/>
  </r>
  <r>
    <s v="CUST1495"/>
    <s v="James Berger"/>
    <n v="23"/>
    <s v="Adult"/>
    <s v="Female"/>
    <s v="Bryanmouth"/>
    <s v="Delaware"/>
    <s v="USA"/>
    <x v="0"/>
    <n v="2618.7739999999999"/>
  </r>
  <r>
    <s v="CUST1005"/>
    <s v="Christine Vaughn"/>
    <n v="24"/>
    <s v="Adult"/>
    <s v="Male"/>
    <s v="East Amandamouth"/>
    <s v="Oregon"/>
    <s v="USA"/>
    <x v="0"/>
    <n v="4795.0977999999996"/>
  </r>
  <r>
    <s v="CUST1016"/>
    <s v="John Scott"/>
    <n v="24"/>
    <s v="Adult"/>
    <s v="Female"/>
    <s v="South Christopher"/>
    <s v="Pennsylvania"/>
    <s v="USA"/>
    <x v="3"/>
    <n v="5070.8424000000005"/>
  </r>
  <r>
    <s v="CUST1054"/>
    <s v="Katherine Dorsey"/>
    <n v="24"/>
    <s v="Adult"/>
    <s v="Male"/>
    <s v="Christopherland"/>
    <s v="Oklahoma"/>
    <s v="USA"/>
    <x v="1"/>
    <n v="11836.852400000002"/>
  </r>
  <r>
    <s v="CUST1068"/>
    <s v="Mr. Mark Beasley"/>
    <n v="24"/>
    <s v="Adult"/>
    <s v="Female"/>
    <s v="West Johnchester"/>
    <s v="Indiana"/>
    <s v="USA"/>
    <x v="0"/>
    <n v="4569.0903999999991"/>
  </r>
  <r>
    <s v="CUST1069"/>
    <s v="Roy Cole"/>
    <n v="24"/>
    <s v="Adult"/>
    <s v="Female"/>
    <s v="North Cynthiatown"/>
    <s v="New Jersey"/>
    <s v="USA"/>
    <x v="3"/>
    <n v="5083.7097999999996"/>
  </r>
  <r>
    <s v="CUST1098"/>
    <s v="Brittney Morgan"/>
    <n v="24"/>
    <s v="Adult"/>
    <s v="Male"/>
    <s v="Lake Kaylahaven"/>
    <s v="Alaska"/>
    <s v="USA"/>
    <x v="0"/>
    <n v="3747.8198000000002"/>
  </r>
  <r>
    <s v="CUST1150"/>
    <s v="Stephanie Conway"/>
    <n v="24"/>
    <s v="Adult"/>
    <s v="Male"/>
    <s v="Port Frankmouth"/>
    <s v="Mississippi"/>
    <s v="USA"/>
    <x v="2"/>
    <n v="339.37560000000002"/>
  </r>
  <r>
    <s v="CUST1258"/>
    <s v="Sarah Stewart"/>
    <n v="24"/>
    <s v="Adult"/>
    <s v="Female"/>
    <s v="East Richard"/>
    <s v="Texas"/>
    <s v="USA"/>
    <x v="0"/>
    <n v="2364.3244"/>
  </r>
  <r>
    <s v="CUST1033"/>
    <s v="Robert Jones Dds"/>
    <n v="25"/>
    <s v="Adult"/>
    <s v="Male"/>
    <s v="Tristanton"/>
    <s v="Oklahoma"/>
    <s v="USA"/>
    <x v="3"/>
    <n v="7513.7363999999998"/>
  </r>
  <r>
    <s v="CUST1151"/>
    <s v="Michael Davies"/>
    <n v="25"/>
    <s v="Adult"/>
    <s v="Female"/>
    <s v="Lake Stevenfort"/>
    <s v="Oregon"/>
    <s v="USA"/>
    <x v="3"/>
    <n v="5879.4488000000001"/>
  </r>
  <r>
    <s v="CUST1166"/>
    <s v="Patricia Gardner"/>
    <n v="25"/>
    <s v="Adult"/>
    <s v="Female"/>
    <s v="South Ashleyton"/>
    <s v="Michigan"/>
    <s v="USA"/>
    <x v="2"/>
    <n v="689.78219999999999"/>
  </r>
  <r>
    <s v="CUST1201"/>
    <s v="Mary Boyd"/>
    <n v="25"/>
    <s v="Adult"/>
    <s v="Female"/>
    <s v="New Logan"/>
    <s v="Michigan"/>
    <s v="USA"/>
    <x v="3"/>
    <n v="7490.9719999999998"/>
  </r>
  <r>
    <s v="CUST1264"/>
    <s v="Matthew Payne"/>
    <n v="25"/>
    <s v="Adult"/>
    <s v="Male"/>
    <s v="Grahamfurt"/>
    <s v="Wyoming"/>
    <s v="USA"/>
    <x v="0"/>
    <n v="4906.3392999999996"/>
  </r>
  <r>
    <s v="CUST1318"/>
    <s v="Madison Wright"/>
    <n v="25"/>
    <s v="Adult"/>
    <s v="Male"/>
    <s v="Monicaview"/>
    <s v="Kansas"/>
    <s v="USA"/>
    <x v="2"/>
    <n v="758.03660000000002"/>
  </r>
  <r>
    <s v="CUST1351"/>
    <s v="Jeffrey Mccarthy"/>
    <n v="25"/>
    <s v="Adult"/>
    <s v="Female"/>
    <s v="North Samuel"/>
    <s v="Nebraska"/>
    <s v="USA"/>
    <x v="3"/>
    <n v="5770.4416000000001"/>
  </r>
  <r>
    <s v="CUST1396"/>
    <s v="Alexander Byrd"/>
    <n v="25"/>
    <s v="Adult"/>
    <s v="Female"/>
    <s v="Parkerview"/>
    <s v="New York"/>
    <s v="USA"/>
    <x v="3"/>
    <n v="5290.1958999999997"/>
  </r>
  <r>
    <s v="CUST1001"/>
    <s v="Eugene Nelson"/>
    <n v="26"/>
    <s v="Adult"/>
    <s v="Female"/>
    <s v="Phillipsmouth"/>
    <s v="North Dakota"/>
    <s v="USA"/>
    <x v="2"/>
    <n v="1941.1876999999999"/>
  </r>
  <r>
    <s v="CUST1084"/>
    <s v="Christy Hoffman"/>
    <n v="26"/>
    <s v="Adult"/>
    <s v="Female"/>
    <s v="Garyberg"/>
    <s v="Indiana"/>
    <s v="USA"/>
    <x v="1"/>
    <n v="15477.1014"/>
  </r>
  <r>
    <s v="CUST1124"/>
    <s v="Donald Lee"/>
    <n v="26"/>
    <s v="Adult"/>
    <s v="Male"/>
    <s v="Wongberg"/>
    <s v="Illinois"/>
    <s v="USA"/>
    <x v="3"/>
    <n v="5553.1741999999995"/>
  </r>
  <r>
    <s v="CUST1174"/>
    <s v="Maria Davis"/>
    <n v="26"/>
    <s v="Adult"/>
    <s v="Female"/>
    <s v="Avilahaven"/>
    <s v="Vermont"/>
    <s v="USA"/>
    <x v="2"/>
    <n v="953.55000000000007"/>
  </r>
  <r>
    <s v="CUST1192"/>
    <s v="Jacob Wood"/>
    <n v="26"/>
    <s v="Adult"/>
    <s v="Male"/>
    <s v="Lake Samanthafort"/>
    <s v="Idaho"/>
    <s v="USA"/>
    <x v="0"/>
    <n v="3839.6423999999997"/>
  </r>
  <r>
    <s v="CUST1206"/>
    <s v="Ronald Jones"/>
    <n v="26"/>
    <s v="Adult"/>
    <s v="Female"/>
    <s v="Brownshire"/>
    <s v="Tennessee"/>
    <s v="USA"/>
    <x v="2"/>
    <n v="1721.6891000000001"/>
  </r>
  <r>
    <s v="CUST1252"/>
    <s v="John Mccoy"/>
    <n v="26"/>
    <s v="Adult"/>
    <s v="Male"/>
    <s v="Robinborough"/>
    <s v="South Dakota"/>
    <s v="USA"/>
    <x v="2"/>
    <n v="1624.0333999999998"/>
  </r>
  <r>
    <s v="CUST1350"/>
    <s v="Charles Miller"/>
    <n v="26"/>
    <s v="Adult"/>
    <s v="Male"/>
    <s v="Lake Allisonborough"/>
    <s v="Iowa"/>
    <s v="USA"/>
    <x v="0"/>
    <n v="3965.9201000000003"/>
  </r>
  <r>
    <s v="CUST1375"/>
    <s v="Joshua Bell"/>
    <n v="26"/>
    <s v="Adult"/>
    <s v="Male"/>
    <s v="Port Richardshire"/>
    <s v="Minnesota"/>
    <s v="USA"/>
    <x v="0"/>
    <n v="3921.0445999999997"/>
  </r>
  <r>
    <s v="CUST1415"/>
    <s v="Tyler Cook"/>
    <n v="26"/>
    <s v="Adult"/>
    <s v="Female"/>
    <s v="Kramerview"/>
    <s v="Alaska"/>
    <s v="USA"/>
    <x v="0"/>
    <n v="2288.0309999999999"/>
  </r>
  <r>
    <s v="CUST1482"/>
    <s v="Sheri Joyce"/>
    <n v="26"/>
    <s v="Adult"/>
    <s v="Male"/>
    <s v="West Tylerfort"/>
    <s v="Kentucky"/>
    <s v="USA"/>
    <x v="2"/>
    <n v="1785.6818000000001"/>
  </r>
  <r>
    <s v="CUST1028"/>
    <s v="Joshua Ryan"/>
    <n v="27"/>
    <s v="Adult"/>
    <s v="Female"/>
    <s v="New David"/>
    <s v="New Jersey"/>
    <s v="USA"/>
    <x v="0"/>
    <n v="2430.6284999999998"/>
  </r>
  <r>
    <s v="CUST1034"/>
    <s v="Christopher Olson"/>
    <n v="27"/>
    <s v="Adult"/>
    <s v="Female"/>
    <s v="West Richard"/>
    <s v="Maryland"/>
    <s v="USA"/>
    <x v="3"/>
    <n v="7722.1373999999996"/>
  </r>
  <r>
    <s v="CUST1037"/>
    <s v="Christopher Carter"/>
    <n v="27"/>
    <s v="Adult"/>
    <s v="Female"/>
    <s v="Brendastad"/>
    <s v="South Dakota"/>
    <s v="USA"/>
    <x v="0"/>
    <n v="4684.3873999999996"/>
  </r>
  <r>
    <s v="CUST1066"/>
    <s v="Cody Diaz"/>
    <n v="27"/>
    <s v="Adult"/>
    <s v="Female"/>
    <s v="South Aaronside"/>
    <s v="New Hampshire"/>
    <s v="USA"/>
    <x v="3"/>
    <n v="8383.4547999999995"/>
  </r>
  <r>
    <s v="CUST1109"/>
    <s v="Amy Walker"/>
    <n v="27"/>
    <s v="Adult"/>
    <s v="Male"/>
    <s v="Smithland"/>
    <s v="West Virginia"/>
    <s v="USA"/>
    <x v="3"/>
    <n v="7060.6388999999999"/>
  </r>
  <r>
    <s v="CUST1112"/>
    <s v="David Cole"/>
    <n v="27"/>
    <s v="Adult"/>
    <s v="Female"/>
    <s v="Lake Michael"/>
    <s v="Michigan"/>
    <s v="USA"/>
    <x v="2"/>
    <n v="1432.6023999999998"/>
  </r>
  <r>
    <s v="CUST1232"/>
    <s v="Christy Hill"/>
    <n v="27"/>
    <s v="Adult"/>
    <s v="Female"/>
    <s v="Tammyton"/>
    <s v="New Jersey"/>
    <s v="USA"/>
    <x v="0"/>
    <n v="4704.4197999999997"/>
  </r>
  <r>
    <s v="CUST1261"/>
    <s v="Carol Bishop"/>
    <n v="27"/>
    <s v="Adult"/>
    <s v="Female"/>
    <s v="Lake Saramouth"/>
    <s v="Oregon"/>
    <s v="USA"/>
    <x v="2"/>
    <n v="1483.7945999999999"/>
  </r>
  <r>
    <s v="CUST1340"/>
    <s v="Eric Davis"/>
    <n v="27"/>
    <s v="Adult"/>
    <s v="Male"/>
    <s v="Johntown"/>
    <s v="Colorado"/>
    <s v="USA"/>
    <x v="2"/>
    <n v="36.027200000000001"/>
  </r>
  <r>
    <s v="CUST1383"/>
    <s v="Kristine Higgins"/>
    <n v="27"/>
    <s v="Adult"/>
    <s v="Female"/>
    <s v="Jennifertown"/>
    <s v="South Carolina"/>
    <s v="USA"/>
    <x v="3"/>
    <n v="8035.4271000000008"/>
  </r>
  <r>
    <s v="CUST1399"/>
    <s v="John Donaldson"/>
    <n v="27"/>
    <s v="Adult"/>
    <s v="Male"/>
    <s v="New Edward"/>
    <s v="Maine"/>
    <s v="USA"/>
    <x v="0"/>
    <n v="4997.1706000000004"/>
  </r>
  <r>
    <s v="CUST1428"/>
    <s v="Samuel Mullins"/>
    <n v="27"/>
    <s v="Adult"/>
    <s v="Female"/>
    <s v="Hartmouth"/>
    <s v="Louisiana"/>
    <s v="USA"/>
    <x v="0"/>
    <n v="3071.2659999999996"/>
  </r>
  <r>
    <s v="CUST1431"/>
    <s v="John Smith"/>
    <n v="27"/>
    <s v="Adult"/>
    <s v="Male"/>
    <s v="South Andrewport"/>
    <s v="California"/>
    <s v="USA"/>
    <x v="2"/>
    <n v="1961.8136"/>
  </r>
  <r>
    <s v="CUST1499"/>
    <s v="Philip Pennington"/>
    <n v="27"/>
    <s v="Adult"/>
    <s v="Female"/>
    <s v="East Valerieview"/>
    <s v="Oregon"/>
    <s v="USA"/>
    <x v="3"/>
    <n v="5661.8446999999996"/>
  </r>
  <r>
    <s v="CUST1011"/>
    <s v="Brian Lopez"/>
    <n v="28"/>
    <s v="Adult"/>
    <s v="Female"/>
    <s v="East Krista"/>
    <s v="New York"/>
    <s v="USA"/>
    <x v="0"/>
    <n v="3868.3903"/>
  </r>
  <r>
    <s v="CUST1093"/>
    <s v="Christy Vasquez"/>
    <n v="28"/>
    <s v="Adult"/>
    <s v="Female"/>
    <s v="Port Travisstad"/>
    <s v="South Carolina"/>
    <s v="USA"/>
    <x v="3"/>
    <n v="5071.4742000000006"/>
  </r>
  <r>
    <s v="CUST1207"/>
    <s v="Jacqueline Pacheco"/>
    <n v="28"/>
    <s v="Adult"/>
    <s v="Female"/>
    <s v="South Emily"/>
    <s v="New Jersey"/>
    <s v="USA"/>
    <x v="2"/>
    <n v="1027.9756"/>
  </r>
  <r>
    <s v="CUST1235"/>
    <s v="Jon Ortiz"/>
    <n v="28"/>
    <s v="Adult"/>
    <s v="Female"/>
    <s v="South Angelaport"/>
    <s v="Delaware"/>
    <s v="USA"/>
    <x v="2"/>
    <n v="1118.0998"/>
  </r>
  <r>
    <s v="CUST1296"/>
    <s v="Jared Moran"/>
    <n v="28"/>
    <s v="Adult"/>
    <s v="Female"/>
    <s v="South David"/>
    <s v="West Virginia"/>
    <s v="USA"/>
    <x v="0"/>
    <n v="4212.3647000000001"/>
  </r>
  <r>
    <s v="CUST1372"/>
    <s v="Jacqueline Anthony"/>
    <n v="28"/>
    <s v="Adult"/>
    <s v="Male"/>
    <s v="Vincentside"/>
    <s v="Ohio"/>
    <s v="USA"/>
    <x v="0"/>
    <n v="2496.9254000000001"/>
  </r>
  <r>
    <s v="CUST1387"/>
    <s v="Timothy Gardner"/>
    <n v="28"/>
    <s v="Adult"/>
    <s v="Female"/>
    <s v="New Dawn"/>
    <s v="New Jersey"/>
    <s v="USA"/>
    <x v="2"/>
    <n v="1361.7889"/>
  </r>
  <r>
    <s v="CUST1426"/>
    <s v="Jeanette Nichols"/>
    <n v="28"/>
    <s v="Adult"/>
    <s v="Male"/>
    <s v="Aguilarland"/>
    <s v="North Carolina"/>
    <s v="USA"/>
    <x v="2"/>
    <n v="813.63020000000006"/>
  </r>
  <r>
    <s v="CUST1465"/>
    <s v="Ronald Ross"/>
    <n v="28"/>
    <s v="Adult"/>
    <s v="Female"/>
    <s v="Hartmanside"/>
    <s v="North Carolina"/>
    <s v="USA"/>
    <x v="2"/>
    <n v="1731.4914000000001"/>
  </r>
  <r>
    <s v="CUST1493"/>
    <s v="Amanda Powell"/>
    <n v="28"/>
    <s v="Adult"/>
    <s v="Male"/>
    <s v="South William"/>
    <s v="Alabama"/>
    <s v="USA"/>
    <x v="0"/>
    <n v="4987.8320999999996"/>
  </r>
  <r>
    <s v="CUST1002"/>
    <s v="Dr. Benjamin Price"/>
    <n v="29"/>
    <s v="Adult"/>
    <s v="Female"/>
    <s v="Kylebury"/>
    <s v="Alabama"/>
    <s v="USA"/>
    <x v="0"/>
    <n v="2078.4183000000003"/>
  </r>
  <r>
    <s v="CUST1006"/>
    <s v="Amber Jackson"/>
    <n v="29"/>
    <s v="Adult"/>
    <s v="Female"/>
    <s v="Deborahborough"/>
    <s v="South Dakota"/>
    <s v="USA"/>
    <x v="3"/>
    <n v="6348.0162"/>
  </r>
  <r>
    <s v="CUST1007"/>
    <s v="Daniel Boyd"/>
    <n v="29"/>
    <s v="Adult"/>
    <s v="Female"/>
    <s v="West Pamelafurt"/>
    <s v="West Virginia"/>
    <s v="USA"/>
    <x v="1"/>
    <n v="10211.023599999999"/>
  </r>
  <r>
    <s v="CUST1070"/>
    <s v="Eric Singh"/>
    <n v="29"/>
    <s v="Adult"/>
    <s v="Female"/>
    <s v="Port Lisa"/>
    <s v="New Mexico"/>
    <s v="USA"/>
    <x v="0"/>
    <n v="4898.2709999999997"/>
  </r>
  <r>
    <s v="CUST1077"/>
    <s v="Katherine Young"/>
    <n v="29"/>
    <s v="Adult"/>
    <s v="Male"/>
    <s v="North Valeriemouth"/>
    <s v="Vermont"/>
    <s v="USA"/>
    <x v="3"/>
    <n v="6738.1880000000001"/>
  </r>
  <r>
    <s v="CUST1091"/>
    <s v="Donna Gregory"/>
    <n v="29"/>
    <s v="Adult"/>
    <s v="Female"/>
    <s v="South Amandahaven"/>
    <s v="Arizona"/>
    <s v="USA"/>
    <x v="0"/>
    <n v="2299.3595999999998"/>
  </r>
  <r>
    <s v="CUST1101"/>
    <s v="Colleen Maynard"/>
    <n v="29"/>
    <s v="Adult"/>
    <s v="Male"/>
    <s v="Singletonmouth"/>
    <s v="Utah"/>
    <s v="USA"/>
    <x v="3"/>
    <n v="8717.4750000000022"/>
  </r>
  <r>
    <s v="CUST1130"/>
    <s v="Jamie Reyes"/>
    <n v="29"/>
    <s v="Adult"/>
    <s v="Male"/>
    <s v="jonesbury"/>
    <s v="Connecticut"/>
    <s v="USA"/>
    <x v="2"/>
    <n v="587.30820000000006"/>
  </r>
  <r>
    <s v="CUST1136"/>
    <s v="Patrick Coleman"/>
    <n v="29"/>
    <s v="Adult"/>
    <s v="Male"/>
    <s v="New Jeffrey"/>
    <s v="Nebraska"/>
    <s v="USA"/>
    <x v="0"/>
    <n v="2033.3226"/>
  </r>
  <r>
    <s v="CUST1189"/>
    <s v="Daniel Austin"/>
    <n v="29"/>
    <s v="Adult"/>
    <s v="Male"/>
    <s v="Lake Howardberg"/>
    <s v="Kentucky"/>
    <s v="USA"/>
    <x v="0"/>
    <n v="2764.8031999999998"/>
  </r>
  <r>
    <s v="CUST1191"/>
    <s v="Todd Poole"/>
    <n v="29"/>
    <s v="Adult"/>
    <s v="Female"/>
    <s v="Johnsonshire"/>
    <s v="Ohio"/>
    <s v="USA"/>
    <x v="0"/>
    <n v="3605.9114"/>
  </r>
  <r>
    <s v="CUST1224"/>
    <s v="Anthony Morgan"/>
    <n v="29"/>
    <s v="Adult"/>
    <s v="Male"/>
    <s v="New Anthonyfurt"/>
    <s v="Missouri"/>
    <s v="USA"/>
    <x v="2"/>
    <n v="904.08320000000003"/>
  </r>
  <r>
    <s v="CUST1230"/>
    <s v="Timothy Sanders"/>
    <n v="29"/>
    <s v="Adult"/>
    <s v="Male"/>
    <s v="Aaronmouth"/>
    <s v="Florida"/>
    <s v="USA"/>
    <x v="0"/>
    <n v="3287.7060999999999"/>
  </r>
  <r>
    <s v="CUST1294"/>
    <s v="Lisa Chandler"/>
    <n v="29"/>
    <s v="Adult"/>
    <s v="Male"/>
    <s v="Port Richard"/>
    <s v="Montana"/>
    <s v="USA"/>
    <x v="0"/>
    <n v="4605.6334000000006"/>
  </r>
  <r>
    <s v="CUST1300"/>
    <s v="Matthew Avery"/>
    <n v="29"/>
    <s v="Adult"/>
    <s v="Male"/>
    <s v="Lake Melissashire"/>
    <s v="Oregon"/>
    <s v="USA"/>
    <x v="0"/>
    <n v="4123.8546999999999"/>
  </r>
  <r>
    <s v="CUST1449"/>
    <s v="William Cortez"/>
    <n v="29"/>
    <s v="Adult"/>
    <s v="Male"/>
    <s v="Port Hannahport"/>
    <s v="Ohio"/>
    <s v="USA"/>
    <x v="0"/>
    <n v="2706.8089"/>
  </r>
  <r>
    <s v="CUST1459"/>
    <s v="John Perez"/>
    <n v="29"/>
    <s v="Adult"/>
    <s v="Female"/>
    <s v="Brandontown"/>
    <s v="South Carolina"/>
    <s v="USA"/>
    <x v="0"/>
    <n v="2439.2583000000004"/>
  </r>
  <r>
    <s v="CUST1096"/>
    <s v="Samantha Walker"/>
    <n v="30"/>
    <s v="Adult"/>
    <s v="Female"/>
    <s v="Timothyburgh"/>
    <s v="Louisiana"/>
    <s v="USA"/>
    <x v="3"/>
    <n v="6708.9422999999997"/>
  </r>
  <r>
    <s v="CUST1114"/>
    <s v="Ryan Hernandez"/>
    <n v="30"/>
    <s v="Adult"/>
    <s v="Male"/>
    <s v="East Donna"/>
    <s v="Nevada"/>
    <s v="USA"/>
    <x v="0"/>
    <n v="2098.9978000000001"/>
  </r>
  <r>
    <s v="CUST1141"/>
    <s v="Cristian Wright"/>
    <n v="30"/>
    <s v="Adult"/>
    <s v="Male"/>
    <s v="Port Denise"/>
    <s v="California"/>
    <s v="USA"/>
    <x v="0"/>
    <n v="2372.5016000000001"/>
  </r>
  <r>
    <s v="CUST1200"/>
    <s v="Anna Perez"/>
    <n v="30"/>
    <s v="Adult"/>
    <s v="Male"/>
    <s v="South Jerry"/>
    <s v="Maine"/>
    <s v="USA"/>
    <x v="3"/>
    <n v="5420.3129999999992"/>
  </r>
  <r>
    <s v="CUST1292"/>
    <s v="Ricardo Jones"/>
    <n v="30"/>
    <s v="Adult"/>
    <s v="Male"/>
    <s v="Danielland"/>
    <s v="Minnesota"/>
    <s v="USA"/>
    <x v="0"/>
    <n v="2902.0947999999999"/>
  </r>
  <r>
    <s v="CUST1342"/>
    <s v="Michelle Cunningham"/>
    <n v="30"/>
    <s v="Adult"/>
    <s v="Female"/>
    <s v="Amandaborough"/>
    <s v="Connecticut"/>
    <s v="USA"/>
    <x v="3"/>
    <n v="5599.8230000000003"/>
  </r>
  <r>
    <s v="CUST1376"/>
    <s v="Michele Burke"/>
    <n v="30"/>
    <s v="Adult"/>
    <s v="Male"/>
    <s v="Chambersberg"/>
    <s v="Connecticut"/>
    <s v="USA"/>
    <x v="3"/>
    <n v="5718.6728000000003"/>
  </r>
  <r>
    <s v="CUST1027"/>
    <s v="Leslie Johnson"/>
    <n v="31"/>
    <s v="Adult"/>
    <s v="Male"/>
    <s v="Mollyshire"/>
    <s v="Utah"/>
    <s v="USA"/>
    <x v="3"/>
    <n v="8426.303100000001"/>
  </r>
  <r>
    <s v="CUST1153"/>
    <s v="Joseph Faulkner"/>
    <n v="31"/>
    <s v="Adult"/>
    <s v="Male"/>
    <s v="New Leahfurt"/>
    <s v="North Dakota"/>
    <s v="USA"/>
    <x v="3"/>
    <n v="5153.4989999999998"/>
  </r>
  <r>
    <s v="CUST1241"/>
    <s v="Mr. William Horton"/>
    <n v="31"/>
    <s v="Adult"/>
    <s v="Male"/>
    <s v="Dawsonchester"/>
    <s v="Virginia"/>
    <s v="USA"/>
    <x v="3"/>
    <n v="6212.6337000000003"/>
  </r>
  <r>
    <s v="CUST1270"/>
    <s v="Brian Garcia"/>
    <n v="31"/>
    <s v="Adult"/>
    <s v="Female"/>
    <s v="Ramosmouth"/>
    <s v="Louisiana"/>
    <s v="USA"/>
    <x v="0"/>
    <n v="2944.7465999999999"/>
  </r>
  <r>
    <s v="CUST1349"/>
    <s v="Heather Valenzuela"/>
    <n v="31"/>
    <s v="Adult"/>
    <s v="Male"/>
    <s v="New Angiefurt"/>
    <s v="Alaska"/>
    <s v="USA"/>
    <x v="3"/>
    <n v="7576.1404000000002"/>
  </r>
  <r>
    <s v="CUST1402"/>
    <s v="Cassandra Perez"/>
    <n v="31"/>
    <s v="Adult"/>
    <s v="Male"/>
    <s v="Brandonville"/>
    <s v="Mississippi"/>
    <s v="USA"/>
    <x v="0"/>
    <n v="4543.5869999999995"/>
  </r>
  <r>
    <s v="CUST1441"/>
    <s v="Dalton Walters"/>
    <n v="31"/>
    <s v="Adult"/>
    <s v="Male"/>
    <s v="Jonesstad"/>
    <s v="Wisconsin"/>
    <s v="USA"/>
    <x v="2"/>
    <n v="1643.4792"/>
  </r>
  <r>
    <s v="CUST1013"/>
    <s v="Nathan Hernandez"/>
    <n v="32"/>
    <s v="Adult"/>
    <s v="Female"/>
    <s v="New Becky"/>
    <s v="Montana"/>
    <s v="USA"/>
    <x v="1"/>
    <n v="13005.767"/>
  </r>
  <r>
    <s v="CUST1139"/>
    <s v="Brian Holder"/>
    <n v="32"/>
    <s v="Adult"/>
    <s v="Male"/>
    <s v="Port Travis"/>
    <s v="Utah"/>
    <s v="USA"/>
    <x v="2"/>
    <n v="1387.4965999999999"/>
  </r>
  <r>
    <s v="CUST1146"/>
    <s v="Edward Rivera"/>
    <n v="32"/>
    <s v="Adult"/>
    <s v="Female"/>
    <s v="Chungmouth"/>
    <s v="South Carolina"/>
    <s v="USA"/>
    <x v="0"/>
    <n v="3314.3788"/>
  </r>
  <r>
    <s v="CUST1229"/>
    <s v="Tanner Thompson"/>
    <n v="32"/>
    <s v="Adult"/>
    <s v="Female"/>
    <s v="Port Lisashire"/>
    <s v="Maryland"/>
    <s v="USA"/>
    <x v="0"/>
    <n v="4362.9960000000001"/>
  </r>
  <r>
    <s v="CUST1247"/>
    <s v="Douglas Rhodes"/>
    <n v="32"/>
    <s v="Adult"/>
    <s v="Male"/>
    <s v="Mikehaven"/>
    <s v="New Hampshire"/>
    <s v="USA"/>
    <x v="0"/>
    <n v="4080.4142999999999"/>
  </r>
  <r>
    <s v="CUST1253"/>
    <s v="Dr. Ashley Yates Md"/>
    <n v="32"/>
    <s v="Adult"/>
    <s v="Male"/>
    <s v="New Maria"/>
    <s v="Wisconsin"/>
    <s v="USA"/>
    <x v="3"/>
    <n v="7218.3579"/>
  </r>
  <r>
    <s v="CUST1259"/>
    <s v="Beth Allen"/>
    <n v="32"/>
    <s v="Adult"/>
    <s v="Female"/>
    <s v="South Kathrynmouth"/>
    <s v="Oklahoma"/>
    <s v="USA"/>
    <x v="0"/>
    <n v="4386.4489000000003"/>
  </r>
  <r>
    <s v="CUST1266"/>
    <s v="Cynthia Payne"/>
    <n v="32"/>
    <s v="Adult"/>
    <s v="Female"/>
    <s v="South Gina"/>
    <s v="Kentucky"/>
    <s v="USA"/>
    <x v="3"/>
    <n v="5315.4498000000003"/>
  </r>
  <r>
    <s v="CUST1359"/>
    <s v="Melanie Lam"/>
    <n v="32"/>
    <s v="Adult"/>
    <s v="Male"/>
    <s v="East Michaelton"/>
    <s v="Kansas"/>
    <s v="USA"/>
    <x v="3"/>
    <n v="5552.3765999999996"/>
  </r>
  <r>
    <s v="CUST1474"/>
    <s v="Joshua Howard"/>
    <n v="32"/>
    <s v="Adult"/>
    <s v="Female"/>
    <s v="East Christopherhaven"/>
    <s v="South Dakota"/>
    <s v="USA"/>
    <x v="2"/>
    <n v="1738.8565999999998"/>
  </r>
  <r>
    <s v="CUST1484"/>
    <s v="Jessica Castro"/>
    <n v="32"/>
    <s v="Adult"/>
    <s v="Male"/>
    <s v="West Markton"/>
    <s v="Massachusetts"/>
    <s v="USA"/>
    <x v="0"/>
    <n v="4603.4696999999996"/>
  </r>
  <r>
    <s v="CUST1022"/>
    <s v="Paul Fox"/>
    <n v="33"/>
    <s v="Adult"/>
    <s v="Female"/>
    <s v="Michaelton"/>
    <s v="Hawaii"/>
    <s v="USA"/>
    <x v="3"/>
    <n v="5045.5216000000009"/>
  </r>
  <r>
    <s v="CUST1064"/>
    <s v="Mr. Mason Butler"/>
    <n v="33"/>
    <s v="Adult"/>
    <s v="Male"/>
    <s v="Port Kathrynhaven"/>
    <s v="Arizona"/>
    <s v="USA"/>
    <x v="2"/>
    <n v="1436.2112999999999"/>
  </r>
  <r>
    <s v="CUST1135"/>
    <s v="Matthew Hanna"/>
    <n v="33"/>
    <s v="Adult"/>
    <s v="Female"/>
    <s v="Gonzalezbury"/>
    <s v="Michigan"/>
    <s v="USA"/>
    <x v="3"/>
    <n v="7237.7568999999994"/>
  </r>
  <r>
    <s v="CUST1149"/>
    <s v="Denise Griffin"/>
    <n v="33"/>
    <s v="Adult"/>
    <s v="Male"/>
    <s v="West Markhaven"/>
    <s v="Florida"/>
    <s v="USA"/>
    <x v="2"/>
    <n v="1792.8440000000001"/>
  </r>
  <r>
    <s v="CUST1178"/>
    <s v="Michelle Myers"/>
    <n v="33"/>
    <s v="Adult"/>
    <s v="Female"/>
    <s v="West Daniel"/>
    <s v="South Carolina"/>
    <s v="USA"/>
    <x v="0"/>
    <n v="4290.0483999999997"/>
  </r>
  <r>
    <s v="CUST1345"/>
    <s v="Daniel Nelson"/>
    <n v="33"/>
    <s v="Adult"/>
    <s v="Male"/>
    <s v="North Jonathan"/>
    <s v="Oklahoma"/>
    <s v="USA"/>
    <x v="2"/>
    <n v="941.10140000000001"/>
  </r>
  <r>
    <s v="CUST1407"/>
    <s v="Joseph Mendoza"/>
    <n v="33"/>
    <s v="Adult"/>
    <s v="Male"/>
    <s v="Ashleymouth"/>
    <s v="Maryland"/>
    <s v="USA"/>
    <x v="0"/>
    <n v="2016.2934"/>
  </r>
  <r>
    <s v="CUST1419"/>
    <s v="Monica Miller"/>
    <n v="33"/>
    <s v="Adult"/>
    <s v="Male"/>
    <s v="Lake David"/>
    <s v="Mississippi"/>
    <s v="USA"/>
    <x v="0"/>
    <n v="3691.3624"/>
  </r>
  <r>
    <s v="CUST1476"/>
    <s v="Elizabeth Foster"/>
    <n v="33"/>
    <s v="Adult"/>
    <s v="Female"/>
    <s v="Anthonymouth"/>
    <s v="Oklahoma"/>
    <s v="USA"/>
    <x v="3"/>
    <n v="6877.2777000000006"/>
  </r>
  <r>
    <s v="CUST1480"/>
    <s v="Jordan Medina"/>
    <n v="33"/>
    <s v="Adult"/>
    <s v="Male"/>
    <s v="Robinchester"/>
    <s v="Florida"/>
    <s v="USA"/>
    <x v="0"/>
    <n v="3690.6000000000004"/>
  </r>
  <r>
    <s v="CUST1044"/>
    <s v="Denise Williams"/>
    <n v="34"/>
    <s v="Adult"/>
    <s v="Male"/>
    <s v="Christianstad"/>
    <s v="Hawaii"/>
    <s v="USA"/>
    <x v="0"/>
    <n v="3922.7310000000002"/>
  </r>
  <r>
    <s v="CUST1081"/>
    <s v="Krystal Ford"/>
    <n v="34"/>
    <s v="Adult"/>
    <s v="Female"/>
    <s v="South David"/>
    <s v="Arizona"/>
    <s v="USA"/>
    <x v="3"/>
    <n v="5048.6360999999997"/>
  </r>
  <r>
    <s v="CUST1102"/>
    <s v="Sarah Schneider"/>
    <n v="34"/>
    <s v="Adult"/>
    <s v="Female"/>
    <s v="Port Joshuachester"/>
    <s v="Pennsylvania"/>
    <s v="USA"/>
    <x v="2"/>
    <n v="588.79859999999996"/>
  </r>
  <r>
    <s v="CUST1131"/>
    <s v="Joseph Richards"/>
    <n v="34"/>
    <s v="Adult"/>
    <s v="Female"/>
    <s v="Wigginsville"/>
    <s v="Alabama"/>
    <s v="USA"/>
    <x v="3"/>
    <n v="7313.7000000000007"/>
  </r>
  <r>
    <s v="CUST1254"/>
    <s v="Linda Kline"/>
    <n v="34"/>
    <s v="Adult"/>
    <s v="Male"/>
    <s v="Masseyland"/>
    <s v="Alaska"/>
    <s v="USA"/>
    <x v="0"/>
    <n v="2115.5065999999997"/>
  </r>
  <r>
    <s v="CUST1316"/>
    <s v="Robert House"/>
    <n v="34"/>
    <s v="Adult"/>
    <s v="Male"/>
    <s v="Lake James"/>
    <s v="Maryland"/>
    <s v="USA"/>
    <x v="0"/>
    <n v="2551.4131000000002"/>
  </r>
  <r>
    <s v="CUST1320"/>
    <s v="Jessica Gonzalez"/>
    <n v="34"/>
    <s v="Adult"/>
    <s v="Female"/>
    <s v="South Darrenland"/>
    <s v="Iowa"/>
    <s v="USA"/>
    <x v="0"/>
    <n v="2865.5344"/>
  </r>
  <r>
    <s v="CUST1332"/>
    <s v="Dr. Lindsay Hanna"/>
    <n v="34"/>
    <s v="Adult"/>
    <s v="Female"/>
    <s v="New Paulstad"/>
    <s v="Hawaii"/>
    <s v="USA"/>
    <x v="0"/>
    <n v="3705.8667999999998"/>
  </r>
  <r>
    <s v="CUST1360"/>
    <s v="Denise Tate"/>
    <n v="34"/>
    <s v="Adult"/>
    <s v="Male"/>
    <s v="Andersonside"/>
    <s v="Arkansas"/>
    <s v="USA"/>
    <x v="0"/>
    <n v="2104.6115"/>
  </r>
  <r>
    <s v="CUST1368"/>
    <s v="Miranda King"/>
    <n v="34"/>
    <s v="Adult"/>
    <s v="Female"/>
    <s v="West Mathew"/>
    <s v="New York"/>
    <s v="USA"/>
    <x v="0"/>
    <n v="2575.2284"/>
  </r>
  <r>
    <s v="CUST1379"/>
    <s v="Tanya Lopez"/>
    <n v="34"/>
    <s v="Adult"/>
    <s v="Female"/>
    <s v="West Jeffreyburgh"/>
    <s v="Iowa"/>
    <s v="USA"/>
    <x v="0"/>
    <n v="4138.6907999999994"/>
  </r>
  <r>
    <s v="CUST1403"/>
    <s v="Justin Ingram"/>
    <n v="34"/>
    <s v="Adult"/>
    <s v="Male"/>
    <s v="Lake Lisaland"/>
    <s v="Louisiana"/>
    <s v="USA"/>
    <x v="0"/>
    <n v="4950.7662"/>
  </r>
  <r>
    <s v="CUST1462"/>
    <s v="Beth Martin"/>
    <n v="34"/>
    <s v="Adult"/>
    <s v="Female"/>
    <s v="Burkefurt"/>
    <s v="West Virginia"/>
    <s v="USA"/>
    <x v="3"/>
    <n v="8639.9543999999987"/>
  </r>
  <r>
    <s v="CUST1038"/>
    <s v="Deanna Simpson"/>
    <n v="35"/>
    <s v="Adult"/>
    <s v="Female"/>
    <s v="Brownport"/>
    <s v="North Dakota"/>
    <s v="USA"/>
    <x v="2"/>
    <n v="588.49239999999998"/>
  </r>
  <r>
    <s v="CUST1099"/>
    <s v="Sheila Wilson"/>
    <n v="35"/>
    <s v="Adult"/>
    <s v="Male"/>
    <s v="South Dustin"/>
    <s v="Tennessee"/>
    <s v="USA"/>
    <x v="3"/>
    <n v="8717.0398999999998"/>
  </r>
  <r>
    <s v="CUST1154"/>
    <s v="Julie Hale"/>
    <n v="35"/>
    <s v="Adult"/>
    <s v="Female"/>
    <s v="Owensview"/>
    <s v="Vermont"/>
    <s v="USA"/>
    <x v="2"/>
    <n v="1838.3334"/>
  </r>
  <r>
    <s v="CUST1222"/>
    <s v="Alejandro Doyle"/>
    <n v="35"/>
    <s v="Adult"/>
    <s v="Male"/>
    <s v="East Crystalton"/>
    <s v="New Mexico"/>
    <s v="USA"/>
    <x v="0"/>
    <n v="4971.6522999999997"/>
  </r>
  <r>
    <s v="CUST1311"/>
    <s v="Kevin Larson"/>
    <n v="35"/>
    <s v="Adult"/>
    <s v="Male"/>
    <s v="Port Edwardmouth"/>
    <s v="Oregon"/>
    <s v="USA"/>
    <x v="2"/>
    <n v="962.47320000000002"/>
  </r>
  <r>
    <s v="CUST1414"/>
    <s v="Melissa Valentine"/>
    <n v="35"/>
    <s v="Adult"/>
    <s v="Female"/>
    <s v="East Patriciafort"/>
    <s v="Missouri"/>
    <s v="USA"/>
    <x v="2"/>
    <n v="646.29599999999994"/>
  </r>
  <r>
    <s v="CUST1423"/>
    <s v="Rebecca Baker"/>
    <n v="35"/>
    <s v="Adult"/>
    <s v="Male"/>
    <s v="New Katherine"/>
    <s v="Kansas"/>
    <s v="USA"/>
    <x v="0"/>
    <n v="2441.0610999999999"/>
  </r>
  <r>
    <s v="CUST1446"/>
    <s v="Shannon Turner"/>
    <n v="35"/>
    <s v="Adult"/>
    <s v="Male"/>
    <s v="West Jorge"/>
    <s v="Oklahoma"/>
    <s v="USA"/>
    <x v="0"/>
    <n v="3416.7084"/>
  </r>
  <r>
    <s v="CUST1460"/>
    <s v="Justin Johnson"/>
    <n v="35"/>
    <s v="Adult"/>
    <s v="Male"/>
    <s v="Hughesview"/>
    <s v="Iowa"/>
    <s v="USA"/>
    <x v="2"/>
    <n v="1017.7704"/>
  </r>
  <r>
    <s v="CUST1498"/>
    <s v="Traci Gonzalez"/>
    <n v="35"/>
    <s v="Adult"/>
    <s v="Male"/>
    <s v="Snyderfurt"/>
    <s v="New Mexico"/>
    <s v="USA"/>
    <x v="2"/>
    <n v="868.12009999999987"/>
  </r>
  <r>
    <s v="CUST1021"/>
    <s v="Jeff Martinez"/>
    <n v="36"/>
    <s v="Adult"/>
    <s v="Female"/>
    <s v="Smithburgh"/>
    <s v="Oklahoma"/>
    <s v="USA"/>
    <x v="2"/>
    <n v="995.97040000000004"/>
  </r>
  <r>
    <s v="CUST1085"/>
    <s v="Richard Delgado"/>
    <n v="36"/>
    <s v="Adult"/>
    <s v="Male"/>
    <s v="West Theodorechester"/>
    <s v="Pennsylvania"/>
    <s v="USA"/>
    <x v="0"/>
    <n v="3450.8861999999999"/>
  </r>
  <r>
    <s v="CUST1097"/>
    <s v="David Cobb"/>
    <n v="36"/>
    <s v="Adult"/>
    <s v="Male"/>
    <s v="Lake Thomas"/>
    <s v="South Dakota"/>
    <s v="USA"/>
    <x v="0"/>
    <n v="4055.3940000000002"/>
  </r>
  <r>
    <s v="CUST1118"/>
    <s v="Earl Allen"/>
    <n v="36"/>
    <s v="Adult"/>
    <s v="Male"/>
    <s v="New Jenniferburgh"/>
    <s v="Nebraska"/>
    <s v="USA"/>
    <x v="3"/>
    <n v="5516.7353000000003"/>
  </r>
  <r>
    <s v="CUST1167"/>
    <s v="Antonio Wade"/>
    <n v="36"/>
    <s v="Adult"/>
    <s v="Female"/>
    <s v="New Jasonmouth"/>
    <s v="Tennessee"/>
    <s v="USA"/>
    <x v="0"/>
    <n v="3330.5346"/>
  </r>
  <r>
    <s v="CUST1168"/>
    <s v="Daniel Contreras"/>
    <n v="36"/>
    <s v="Adult"/>
    <s v="Female"/>
    <s v="Robertview"/>
    <s v="Florida"/>
    <s v="USA"/>
    <x v="1"/>
    <n v="13208.5434"/>
  </r>
  <r>
    <s v="CUST1302"/>
    <s v="Edward Cole"/>
    <n v="36"/>
    <s v="Adult"/>
    <s v="Male"/>
    <s v="Lake Charlotte"/>
    <s v="Arizona"/>
    <s v="USA"/>
    <x v="2"/>
    <n v="945.21720000000016"/>
  </r>
  <r>
    <s v="CUST1408"/>
    <s v="Isabel Foster"/>
    <n v="36"/>
    <s v="Adult"/>
    <s v="Male"/>
    <s v="Port Joshuaville"/>
    <s v="New Jersey"/>
    <s v="USA"/>
    <x v="0"/>
    <n v="2465.8415"/>
  </r>
  <r>
    <s v="CUST1430"/>
    <s v="Kimberly Roberts"/>
    <n v="36"/>
    <s v="Adult"/>
    <s v="Female"/>
    <s v="Josephchester"/>
    <s v="New Jersey"/>
    <s v="USA"/>
    <x v="0"/>
    <n v="2951.0738999999999"/>
  </r>
  <r>
    <s v="CUST1463"/>
    <s v="Samantha Lee"/>
    <n v="36"/>
    <s v="Adult"/>
    <s v="Female"/>
    <s v="Port Anthony"/>
    <s v="Connecticut"/>
    <s v="USA"/>
    <x v="0"/>
    <n v="3283.7343000000001"/>
  </r>
  <r>
    <s v="CUST1487"/>
    <s v="Amanda Medina"/>
    <n v="36"/>
    <s v="Adult"/>
    <s v="Female"/>
    <s v="East Patriciastad"/>
    <s v="Utah"/>
    <s v="USA"/>
    <x v="2"/>
    <n v="0"/>
  </r>
  <r>
    <s v="CUST1053"/>
    <s v="Sharon Brown"/>
    <n v="37"/>
    <s v="Adult"/>
    <s v="Female"/>
    <s v="East Andrea"/>
    <s v="Michigan"/>
    <s v="USA"/>
    <x v="3"/>
    <n v="6969.8957"/>
  </r>
  <r>
    <s v="CUST1076"/>
    <s v="Nathan Campbell"/>
    <n v="37"/>
    <s v="Adult"/>
    <s v="Male"/>
    <s v="Rodrigueztown"/>
    <s v="Oklahoma"/>
    <s v="USA"/>
    <x v="3"/>
    <n v="6705.7180999999991"/>
  </r>
  <r>
    <s v="CUST1142"/>
    <s v="Maria Ramirez"/>
    <n v="37"/>
    <s v="Adult"/>
    <s v="Male"/>
    <s v="West Brandon"/>
    <s v="Montana"/>
    <s v="USA"/>
    <x v="0"/>
    <n v="3073.1135999999997"/>
  </r>
  <r>
    <s v="CUST1162"/>
    <s v="Mariah Brown"/>
    <n v="37"/>
    <s v="Adult"/>
    <s v="Male"/>
    <s v="Palmerbury"/>
    <s v="Tennessee"/>
    <s v="USA"/>
    <x v="0"/>
    <n v="2334.6376"/>
  </r>
  <r>
    <s v="CUST1202"/>
    <s v="Christina Garcia"/>
    <n v="37"/>
    <s v="Adult"/>
    <s v="Female"/>
    <s v="Clarkeside"/>
    <s v="Kansas"/>
    <s v="USA"/>
    <x v="0"/>
    <n v="4468.7961999999998"/>
  </r>
  <r>
    <s v="CUST1335"/>
    <s v="Jennifer Woods"/>
    <n v="37"/>
    <s v="Adult"/>
    <s v="Male"/>
    <s v="West Brendamouth"/>
    <s v="North Carolina"/>
    <s v="USA"/>
    <x v="0"/>
    <n v="4152.2417999999998"/>
  </r>
  <r>
    <s v="CUST1373"/>
    <s v="James Orozco"/>
    <n v="37"/>
    <s v="Adult"/>
    <s v="Female"/>
    <s v="Simpsonfort"/>
    <s v="Maine"/>
    <s v="USA"/>
    <x v="1"/>
    <n v="11135.4866"/>
  </r>
  <r>
    <s v="CUST1432"/>
    <s v="Summer Weiss"/>
    <n v="37"/>
    <s v="Adult"/>
    <s v="Male"/>
    <s v="Phyllisport"/>
    <s v="New Jersey"/>
    <s v="USA"/>
    <x v="0"/>
    <n v="4696.1308000000008"/>
  </r>
  <r>
    <s v="CUST1435"/>
    <s v="Lindsay Beasley"/>
    <n v="37"/>
    <s v="Adult"/>
    <s v="Female"/>
    <s v="Wesleyhaven"/>
    <s v="Idaho"/>
    <s v="USA"/>
    <x v="0"/>
    <n v="3786.9659000000001"/>
  </r>
  <r>
    <s v="CUST1108"/>
    <s v="Travis Holland"/>
    <n v="38"/>
    <s v="Adult"/>
    <s v="Male"/>
    <s v="Webstermouth"/>
    <s v="New Hampshire"/>
    <s v="USA"/>
    <x v="3"/>
    <n v="9489.5282999999981"/>
  </r>
  <r>
    <s v="CUST1180"/>
    <s v="Wesley Thompson"/>
    <n v="38"/>
    <s v="Adult"/>
    <s v="Male"/>
    <s v="East Davidmouth"/>
    <s v="Maine"/>
    <s v="USA"/>
    <x v="2"/>
    <n v="1154.5853999999999"/>
  </r>
  <r>
    <s v="CUST1193"/>
    <s v="David Roberts"/>
    <n v="38"/>
    <s v="Adult"/>
    <s v="Male"/>
    <s v="Port Amanda"/>
    <s v="Georgia"/>
    <s v="USA"/>
    <x v="0"/>
    <n v="3981.7339999999999"/>
  </r>
  <r>
    <s v="CUST1221"/>
    <s v="Lisa Young"/>
    <n v="38"/>
    <s v="Adult"/>
    <s v="Male"/>
    <s v="Maybury"/>
    <s v="Georgia"/>
    <s v="USA"/>
    <x v="0"/>
    <n v="4588.6840000000011"/>
  </r>
  <r>
    <s v="CUST1265"/>
    <s v="Tracy Kelly"/>
    <n v="38"/>
    <s v="Adult"/>
    <s v="Male"/>
    <s v="West Jamieport"/>
    <s v="Tennessee"/>
    <s v="USA"/>
    <x v="0"/>
    <n v="2079.3900000000003"/>
  </r>
  <r>
    <s v="CUST1274"/>
    <s v="Sarah Lane"/>
    <n v="38"/>
    <s v="Adult"/>
    <s v="Male"/>
    <s v="Edwardborough"/>
    <s v="Vermont"/>
    <s v="USA"/>
    <x v="2"/>
    <n v="1122.3209999999999"/>
  </r>
  <r>
    <s v="CUST1276"/>
    <s v="Arthur Warren"/>
    <n v="38"/>
    <s v="Adult"/>
    <s v="Male"/>
    <s v="Ericshire"/>
    <s v="Nevada"/>
    <s v="USA"/>
    <x v="0"/>
    <n v="3508.6813999999995"/>
  </r>
  <r>
    <s v="CUST1331"/>
    <s v="Maria Phillips"/>
    <n v="38"/>
    <s v="Adult"/>
    <s v="Female"/>
    <s v="North Kathytown"/>
    <s v="Montana"/>
    <s v="USA"/>
    <x v="0"/>
    <n v="2010.6432"/>
  </r>
  <r>
    <s v="CUST1343"/>
    <s v="Ryan Moore"/>
    <n v="38"/>
    <s v="Adult"/>
    <s v="Male"/>
    <s v="Cartershire"/>
    <s v="Virginia"/>
    <s v="USA"/>
    <x v="3"/>
    <n v="7229.0082000000011"/>
  </r>
  <r>
    <s v="CUST1354"/>
    <s v="Ryan Torres"/>
    <n v="38"/>
    <s v="Adult"/>
    <s v="Male"/>
    <s v="Guerreroport"/>
    <s v="Connecticut"/>
    <s v="USA"/>
    <x v="0"/>
    <n v="2222.8633999999997"/>
  </r>
  <r>
    <s v="CUST1072"/>
    <s v="Tonya Burch"/>
    <n v="39"/>
    <s v="Adult"/>
    <s v="Female"/>
    <s v="Olsonhaven"/>
    <s v="Iowa"/>
    <s v="USA"/>
    <x v="3"/>
    <n v="9064.5149000000019"/>
  </r>
  <r>
    <s v="CUST1127"/>
    <s v="John Mcknight"/>
    <n v="39"/>
    <s v="Adult"/>
    <s v="Male"/>
    <s v="South Nathan"/>
    <s v="Vermont"/>
    <s v="USA"/>
    <x v="2"/>
    <n v="1640.0519999999999"/>
  </r>
  <r>
    <s v="CUST1164"/>
    <s v="Daniel Rivas"/>
    <n v="39"/>
    <s v="Adult"/>
    <s v="Female"/>
    <s v="Dominiquefort"/>
    <s v="Georgia"/>
    <s v="USA"/>
    <x v="3"/>
    <n v="8362.3819000000003"/>
  </r>
  <r>
    <s v="CUST1344"/>
    <s v="Evelyn Brown"/>
    <n v="39"/>
    <s v="Adult"/>
    <s v="Male"/>
    <s v="West Victoriaborough"/>
    <s v="New Mexico"/>
    <s v="USA"/>
    <x v="0"/>
    <n v="4841.7838000000002"/>
  </r>
  <r>
    <s v="CUST1347"/>
    <s v="Justin Mason Dds"/>
    <n v="39"/>
    <s v="Adult"/>
    <s v="Female"/>
    <s v="Peggystad"/>
    <s v="Connecticut"/>
    <s v="USA"/>
    <x v="3"/>
    <n v="5770.5690000000004"/>
  </r>
  <r>
    <s v="CUST1377"/>
    <s v="Charles Conley"/>
    <n v="39"/>
    <s v="Adult"/>
    <s v="Female"/>
    <s v="Nathanshire"/>
    <s v="Maine"/>
    <s v="USA"/>
    <x v="0"/>
    <n v="2071.672"/>
  </r>
  <r>
    <s v="CUST1024"/>
    <s v="Heather Collins"/>
    <n v="40"/>
    <s v="Middle Aged"/>
    <s v="Male"/>
    <s v="Rogerschester"/>
    <s v="Idaho"/>
    <s v="USA"/>
    <x v="0"/>
    <n v="3067.0947999999999"/>
  </r>
  <r>
    <s v="CUST1110"/>
    <s v="Ashley Griffin"/>
    <n v="40"/>
    <s v="Middle Aged"/>
    <s v="Female"/>
    <s v="New Dawnton"/>
    <s v="Maryland"/>
    <s v="USA"/>
    <x v="0"/>
    <n v="2715.8512000000001"/>
  </r>
  <r>
    <s v="CUST1119"/>
    <s v="Michael Jones"/>
    <n v="40"/>
    <s v="Middle Aged"/>
    <s v="Male"/>
    <s v="North Edwardton"/>
    <s v="Tennessee"/>
    <s v="USA"/>
    <x v="3"/>
    <n v="9342.1965"/>
  </r>
  <r>
    <s v="CUST1123"/>
    <s v="Erin Hopkins"/>
    <n v="40"/>
    <s v="Middle Aged"/>
    <s v="Male"/>
    <s v="North Sabrina"/>
    <s v="Iowa"/>
    <s v="USA"/>
    <x v="0"/>
    <n v="4994.0559000000003"/>
  </r>
  <r>
    <s v="CUST1238"/>
    <s v="Steven Smith"/>
    <n v="40"/>
    <s v="Middle Aged"/>
    <s v="Male"/>
    <s v="Port Krista"/>
    <s v="West Virginia"/>
    <s v="USA"/>
    <x v="0"/>
    <n v="3745.8047999999999"/>
  </r>
  <r>
    <s v="CUST1291"/>
    <s v="James Powell"/>
    <n v="40"/>
    <s v="Middle Aged"/>
    <s v="Female"/>
    <s v="West Beverlymouth"/>
    <s v="Missouri"/>
    <s v="USA"/>
    <x v="0"/>
    <n v="3873.6127999999999"/>
  </r>
  <r>
    <s v="CUST1337"/>
    <s v="Carol Lewis"/>
    <n v="40"/>
    <s v="Middle Aged"/>
    <s v="Female"/>
    <s v="Ryanport"/>
    <s v="North Carolina"/>
    <s v="USA"/>
    <x v="0"/>
    <n v="4955.3665000000001"/>
  </r>
  <r>
    <s v="CUST1366"/>
    <s v="Mallory Allen"/>
    <n v="40"/>
    <s v="Middle Aged"/>
    <s v="Female"/>
    <s v="North Theresa"/>
    <s v="Alabama"/>
    <s v="USA"/>
    <x v="3"/>
    <n v="5331.9948000000004"/>
  </r>
  <r>
    <s v="CUST1391"/>
    <s v="Heidi Tyler"/>
    <n v="40"/>
    <s v="Middle Aged"/>
    <s v="Female"/>
    <s v="Dawnstad"/>
    <s v="Oregon"/>
    <s v="USA"/>
    <x v="0"/>
    <n v="2777.5914000000002"/>
  </r>
  <r>
    <s v="CUST1425"/>
    <s v="Bryce Hawkins"/>
    <n v="40"/>
    <s v="Middle Aged"/>
    <s v="Male"/>
    <s v="Lake Monique"/>
    <s v="Utah"/>
    <s v="USA"/>
    <x v="3"/>
    <n v="5152.1962000000003"/>
  </r>
  <r>
    <s v="CUST1479"/>
    <s v="Dylan Gutierrez"/>
    <n v="40"/>
    <s v="Middle Aged"/>
    <s v="Male"/>
    <s v="New Jamesview"/>
    <s v="West Virginia"/>
    <s v="USA"/>
    <x v="0"/>
    <n v="4880.6633000000002"/>
  </r>
  <r>
    <s v="CUST1031"/>
    <s v="Sarah Vance"/>
    <n v="41"/>
    <s v="Middle Aged"/>
    <s v="Male"/>
    <s v="Johnsonville"/>
    <s v="Oregon"/>
    <s v="USA"/>
    <x v="3"/>
    <n v="6798.5218999999997"/>
  </r>
  <r>
    <s v="CUST1152"/>
    <s v="Patrick Roberts"/>
    <n v="41"/>
    <s v="Middle Aged"/>
    <s v="Female"/>
    <s v="Jaredville"/>
    <s v="Missouri"/>
    <s v="USA"/>
    <x v="3"/>
    <n v="7023.8478000000005"/>
  </r>
  <r>
    <s v="CUST1160"/>
    <s v="John Lawson"/>
    <n v="41"/>
    <s v="Middle Aged"/>
    <s v="Female"/>
    <s v="New Juliemouth"/>
    <s v="North Carolina"/>
    <s v="USA"/>
    <x v="0"/>
    <n v="4274.8467000000001"/>
  </r>
  <r>
    <s v="CUST1172"/>
    <s v="Thomas Rhodes"/>
    <n v="41"/>
    <s v="Middle Aged"/>
    <s v="Female"/>
    <s v="Port Richard"/>
    <s v="West Virginia"/>
    <s v="USA"/>
    <x v="2"/>
    <n v="1995.4792"/>
  </r>
  <r>
    <s v="CUST1173"/>
    <s v="Teresa Stokes"/>
    <n v="41"/>
    <s v="Middle Aged"/>
    <s v="Female"/>
    <s v="New William"/>
    <s v="Iowa"/>
    <s v="USA"/>
    <x v="0"/>
    <n v="3868.2007999999992"/>
  </r>
  <r>
    <s v="CUST1237"/>
    <s v="Wesley Short"/>
    <n v="41"/>
    <s v="Middle Aged"/>
    <s v="Female"/>
    <s v="Susanstad"/>
    <s v="Montana"/>
    <s v="USA"/>
    <x v="0"/>
    <n v="3471.4616000000001"/>
  </r>
  <r>
    <s v="CUST1249"/>
    <s v="Lauren George"/>
    <n v="41"/>
    <s v="Middle Aged"/>
    <s v="Female"/>
    <s v="Garciamouth"/>
    <s v="New York"/>
    <s v="USA"/>
    <x v="0"/>
    <n v="3390.6556999999998"/>
  </r>
  <r>
    <s v="CUST1304"/>
    <s v="Miss Alexandria Li Dvm"/>
    <n v="41"/>
    <s v="Middle Aged"/>
    <s v="Male"/>
    <s v="Port Jenniferton"/>
    <s v="Kansas"/>
    <s v="USA"/>
    <x v="2"/>
    <n v="1032.3833999999999"/>
  </r>
  <r>
    <s v="CUST1309"/>
    <s v="Stacy Collins"/>
    <n v="41"/>
    <s v="Middle Aged"/>
    <s v="Female"/>
    <s v="Randychester"/>
    <s v="California"/>
    <s v="USA"/>
    <x v="0"/>
    <n v="3252.9821999999999"/>
  </r>
  <r>
    <s v="CUST1357"/>
    <s v="Manuel Castillo"/>
    <n v="41"/>
    <s v="Middle Aged"/>
    <s v="Male"/>
    <s v="Nealview"/>
    <s v="Tennessee"/>
    <s v="USA"/>
    <x v="0"/>
    <n v="2530.3005000000003"/>
  </r>
  <r>
    <s v="CUST1445"/>
    <s v="Gene Lee"/>
    <n v="41"/>
    <s v="Middle Aged"/>
    <s v="Female"/>
    <s v="Mcfarlandmouth"/>
    <s v="Virginia"/>
    <s v="USA"/>
    <x v="3"/>
    <n v="6966.4874"/>
  </r>
  <r>
    <s v="CUST1477"/>
    <s v="Andrea Harris"/>
    <n v="41"/>
    <s v="Middle Aged"/>
    <s v="Female"/>
    <s v="West Kelseyberg"/>
    <s v="Kansas"/>
    <s v="USA"/>
    <x v="3"/>
    <n v="8735.7491999999984"/>
  </r>
  <r>
    <s v="CUST1148"/>
    <s v="Theresa Campbell"/>
    <n v="42"/>
    <s v="Middle Aged"/>
    <s v="Female"/>
    <s v="New Brian"/>
    <s v="Wisconsin"/>
    <s v="USA"/>
    <x v="3"/>
    <n v="7163.2948999999999"/>
  </r>
  <r>
    <s v="CUST1188"/>
    <s v="Kimberly Brooks"/>
    <n v="42"/>
    <s v="Middle Aged"/>
    <s v="Male"/>
    <s v="Kingfort"/>
    <s v="New Mexico"/>
    <s v="USA"/>
    <x v="3"/>
    <n v="6288.2460000000001"/>
  </r>
  <r>
    <s v="CUST1213"/>
    <s v="Stuart Johnson"/>
    <n v="42"/>
    <s v="Middle Aged"/>
    <s v="Female"/>
    <s v="West Markport"/>
    <s v="North Dakota"/>
    <s v="USA"/>
    <x v="0"/>
    <n v="4567.2255000000005"/>
  </r>
  <r>
    <s v="CUST1217"/>
    <s v="Kathy Copeland"/>
    <n v="42"/>
    <s v="Middle Aged"/>
    <s v="Male"/>
    <s v="North Christinemouth"/>
    <s v="Missouri"/>
    <s v="USA"/>
    <x v="0"/>
    <n v="2534.6336999999999"/>
  </r>
  <r>
    <s v="CUST1236"/>
    <s v="Joshua Wilson"/>
    <n v="42"/>
    <s v="Middle Aged"/>
    <s v="Female"/>
    <s v="North Larryport"/>
    <s v="Virginia"/>
    <s v="USA"/>
    <x v="3"/>
    <n v="6542.9421999999995"/>
  </r>
  <r>
    <s v="CUST1257"/>
    <s v="Christopher David"/>
    <n v="42"/>
    <s v="Middle Aged"/>
    <s v="Male"/>
    <s v="Karenmouth"/>
    <s v="Massachusetts"/>
    <s v="USA"/>
    <x v="3"/>
    <n v="9294.9203000000016"/>
  </r>
  <r>
    <s v="CUST1278"/>
    <s v="Stephen Fowler"/>
    <n v="42"/>
    <s v="Middle Aged"/>
    <s v="Female"/>
    <s v="Port Mariastad"/>
    <s v="Rhode Island"/>
    <s v="USA"/>
    <x v="3"/>
    <n v="5900.7665999999999"/>
  </r>
  <r>
    <s v="CUST1422"/>
    <s v="Brittany Edwards Dds"/>
    <n v="42"/>
    <s v="Middle Aged"/>
    <s v="Female"/>
    <s v="Aliciahaven"/>
    <s v="Kansas"/>
    <s v="USA"/>
    <x v="0"/>
    <n v="4945.0667999999996"/>
  </r>
  <r>
    <s v="CUST1442"/>
    <s v="Kelli Smith"/>
    <n v="42"/>
    <s v="Middle Aged"/>
    <s v="Female"/>
    <s v="North Maryfort"/>
    <s v="Oregon"/>
    <s v="USA"/>
    <x v="0"/>
    <n v="4713.7356"/>
  </r>
  <r>
    <s v="CUST1471"/>
    <s v="Debra Mccullough"/>
    <n v="42"/>
    <s v="Middle Aged"/>
    <s v="Male"/>
    <s v="Mcdanielfurt"/>
    <s v="Montana"/>
    <s v="USA"/>
    <x v="0"/>
    <n v="2613.0320000000002"/>
  </r>
  <r>
    <s v="CUST1472"/>
    <s v="Philip Mendoza"/>
    <n v="42"/>
    <s v="Middle Aged"/>
    <s v="Male"/>
    <s v="Tylermouth"/>
    <s v="Massachusetts"/>
    <s v="USA"/>
    <x v="0"/>
    <n v="3421.8126000000002"/>
  </r>
  <r>
    <s v="CUST1489"/>
    <s v="Melinda Thomas"/>
    <n v="42"/>
    <s v="Middle Aged"/>
    <s v="Female"/>
    <s v="Lake Elizabethside"/>
    <s v="Indiana"/>
    <s v="USA"/>
    <x v="0"/>
    <n v="2645.9749999999999"/>
  </r>
  <r>
    <s v="CUST1018"/>
    <s v="Rhonda Moss"/>
    <n v="43"/>
    <s v="Middle Aged"/>
    <s v="Male"/>
    <s v="South William"/>
    <s v="Kansas"/>
    <s v="USA"/>
    <x v="2"/>
    <n v="1963.9726000000001"/>
  </r>
  <r>
    <s v="CUST1057"/>
    <s v="Jay Patel"/>
    <n v="43"/>
    <s v="Middle Aged"/>
    <s v="Female"/>
    <s v="Morrisbury"/>
    <s v="Rhode Island"/>
    <s v="USA"/>
    <x v="1"/>
    <n v="14803.395399999999"/>
  </r>
  <r>
    <s v="CUST1089"/>
    <s v="Jamie Yoder"/>
    <n v="43"/>
    <s v="Middle Aged"/>
    <s v="Male"/>
    <s v="New Gabrielleville"/>
    <s v="Wisconsin"/>
    <s v="USA"/>
    <x v="3"/>
    <n v="6872.3253999999997"/>
  </r>
  <r>
    <s v="CUST1094"/>
    <s v="David Patterson"/>
    <n v="43"/>
    <s v="Middle Aged"/>
    <s v="Female"/>
    <s v="New Amyport"/>
    <s v="Nevada"/>
    <s v="USA"/>
    <x v="3"/>
    <n v="5595.1405999999997"/>
  </r>
  <r>
    <s v="CUST1129"/>
    <s v="Jessica Mitchell"/>
    <n v="43"/>
    <s v="Middle Aged"/>
    <s v="Female"/>
    <s v="Matthewbury"/>
    <s v="South Dakota"/>
    <s v="USA"/>
    <x v="0"/>
    <n v="4620.8463999999994"/>
  </r>
  <r>
    <s v="CUST1138"/>
    <s v="Sean Roth"/>
    <n v="43"/>
    <s v="Middle Aged"/>
    <s v="Male"/>
    <s v="Lake Michael"/>
    <s v="Virginia"/>
    <s v="USA"/>
    <x v="3"/>
    <n v="6142.5178000000005"/>
  </r>
  <r>
    <s v="CUST1158"/>
    <s v="Sean Powell"/>
    <n v="43"/>
    <s v="Middle Aged"/>
    <s v="Male"/>
    <s v="South Kevin"/>
    <s v="Vermont"/>
    <s v="USA"/>
    <x v="2"/>
    <n v="215.14420000000001"/>
  </r>
  <r>
    <s v="CUST1179"/>
    <s v="Nicholas Bradshaw"/>
    <n v="43"/>
    <s v="Middle Aged"/>
    <s v="Female"/>
    <s v="Murphyfurt"/>
    <s v="Utah"/>
    <s v="USA"/>
    <x v="3"/>
    <n v="5326.2866000000004"/>
  </r>
  <r>
    <s v="CUST1234"/>
    <s v="Nathaniel Hill"/>
    <n v="43"/>
    <s v="Middle Aged"/>
    <s v="Female"/>
    <s v="Lake Mark"/>
    <s v="Kansas"/>
    <s v="USA"/>
    <x v="3"/>
    <n v="8340.6275999999998"/>
  </r>
  <r>
    <s v="CUST1394"/>
    <s v="Alejandro Evans"/>
    <n v="43"/>
    <s v="Middle Aged"/>
    <s v="Female"/>
    <s v="Cannonberg"/>
    <s v="Connecticut"/>
    <s v="USA"/>
    <x v="0"/>
    <n v="2439.1653999999999"/>
  </r>
  <r>
    <s v="CUST1429"/>
    <s v="Sean Vang"/>
    <n v="43"/>
    <s v="Middle Aged"/>
    <s v="Male"/>
    <s v="Davidchester"/>
    <s v="Idaho"/>
    <s v="USA"/>
    <x v="2"/>
    <n v="0"/>
  </r>
  <r>
    <s v="CUST1092"/>
    <s v="Robert Jackson"/>
    <n v="44"/>
    <s v="Middle Aged"/>
    <s v="Female"/>
    <s v="Lake Brandy"/>
    <s v="Tennessee"/>
    <s v="USA"/>
    <x v="3"/>
    <n v="5587.8055000000004"/>
  </r>
  <r>
    <s v="CUST1120"/>
    <s v="Jacob Hopkins"/>
    <n v="44"/>
    <s v="Middle Aged"/>
    <s v="Female"/>
    <s v="lake tylerfort"/>
    <s v="Pennsylvania"/>
    <s v="USA"/>
    <x v="3"/>
    <n v="5449.7051999999994"/>
  </r>
  <r>
    <s v="CUST1171"/>
    <s v="Amy Wilson"/>
    <n v="44"/>
    <s v="Middle Aged"/>
    <s v="Female"/>
    <s v="Morrisburgh"/>
    <s v="Indiana"/>
    <s v="USA"/>
    <x v="3"/>
    <n v="9206.0725999999995"/>
  </r>
  <r>
    <s v="CUST1205"/>
    <s v="Michelle Carpenter"/>
    <n v="44"/>
    <s v="Middle Aged"/>
    <s v="Female"/>
    <s v="Lake Danielleton"/>
    <s v="New Jersey"/>
    <s v="USA"/>
    <x v="0"/>
    <n v="4805.2284"/>
  </r>
  <r>
    <s v="CUST1216"/>
    <s v="Kathryn Garcia"/>
    <n v="44"/>
    <s v="Middle Aged"/>
    <s v="Male"/>
    <s v="Morrismouth"/>
    <s v="California"/>
    <s v="USA"/>
    <x v="2"/>
    <n v="1998.6038000000001"/>
  </r>
  <r>
    <s v="CUST1306"/>
    <s v="Angela Robinson"/>
    <n v="44"/>
    <s v="Middle Aged"/>
    <s v="Male"/>
    <s v="New Nicholasstad"/>
    <s v="Tennessee"/>
    <s v="USA"/>
    <x v="0"/>
    <n v="2573.1990000000001"/>
  </r>
  <r>
    <s v="CUST1378"/>
    <s v="Frank Stewart"/>
    <n v="44"/>
    <s v="Middle Aged"/>
    <s v="Female"/>
    <s v="Fischerborough"/>
    <s v="Delaware"/>
    <s v="USA"/>
    <x v="3"/>
    <n v="5476.8721999999998"/>
  </r>
  <r>
    <s v="CUST1043"/>
    <s v="Joseph Snow"/>
    <n v="45"/>
    <s v="Middle Aged"/>
    <s v="Male"/>
    <s v="South Michaelfort"/>
    <s v="Vermont"/>
    <s v="USA"/>
    <x v="2"/>
    <n v="964.86239999999998"/>
  </r>
  <r>
    <s v="CUST1049"/>
    <s v="Timothy Weaver"/>
    <n v="45"/>
    <s v="Middle Aged"/>
    <s v="Female"/>
    <s v="New Amy"/>
    <s v="Ohio"/>
    <s v="USA"/>
    <x v="3"/>
    <n v="5693.0743999999995"/>
  </r>
  <r>
    <s v="CUST1128"/>
    <s v="Susan Mcdonald"/>
    <n v="45"/>
    <s v="Middle Aged"/>
    <s v="Male"/>
    <s v="East Ellen"/>
    <s v="Arkansas"/>
    <s v="USA"/>
    <x v="0"/>
    <n v="4109.2514999999994"/>
  </r>
  <r>
    <s v="CUST1197"/>
    <s v="Andrea Jacobs"/>
    <n v="45"/>
    <s v="Middle Aged"/>
    <s v="Female"/>
    <s v="Christopherland"/>
    <s v="Minnesota"/>
    <s v="USA"/>
    <x v="0"/>
    <n v="3503.7837000000004"/>
  </r>
  <r>
    <s v="CUST1269"/>
    <s v="Tyrone Olson"/>
    <n v="45"/>
    <s v="Middle Aged"/>
    <s v="Female"/>
    <s v="Emilytown"/>
    <s v="California"/>
    <s v="USA"/>
    <x v="3"/>
    <n v="6953.4001999999991"/>
  </r>
  <r>
    <s v="CUST1289"/>
    <s v="Jennifer Figueroa"/>
    <n v="45"/>
    <s v="Middle Aged"/>
    <s v="Male"/>
    <s v="North Brookestad"/>
    <s v="Ohio"/>
    <s v="USA"/>
    <x v="2"/>
    <n v="922.9692"/>
  </r>
  <r>
    <s v="CUST1370"/>
    <s v="James Holloway Jr."/>
    <n v="45"/>
    <s v="Middle Aged"/>
    <s v="Male"/>
    <s v="Millston"/>
    <s v="Indiana"/>
    <s v="USA"/>
    <x v="3"/>
    <n v="7907.4115999999995"/>
  </r>
  <r>
    <s v="CUST1421"/>
    <s v="Holly Robinson"/>
    <n v="45"/>
    <s v="Middle Aged"/>
    <s v="Female"/>
    <s v="East Amy"/>
    <s v="Washington"/>
    <s v="USA"/>
    <x v="2"/>
    <n v="1265.7055"/>
  </r>
  <r>
    <s v="CUST1447"/>
    <s v="Monica Wright"/>
    <n v="45"/>
    <s v="Middle Aged"/>
    <s v="Male"/>
    <s v="Paulside"/>
    <s v="North Carolina"/>
    <s v="USA"/>
    <x v="2"/>
    <n v="339.42459999999988"/>
  </r>
  <r>
    <s v="CUST1464"/>
    <s v="David Pierce"/>
    <n v="45"/>
    <s v="Middle Aged"/>
    <s v="Female"/>
    <s v="Grayland"/>
    <s v="Washington"/>
    <s v="USA"/>
    <x v="3"/>
    <n v="9252.9081999999999"/>
  </r>
  <r>
    <s v="CUST1468"/>
    <s v="Gregory Curtis"/>
    <n v="45"/>
    <s v="Middle Aged"/>
    <s v="Male"/>
    <s v="Bergermouth"/>
    <s v="Vermont"/>
    <s v="USA"/>
    <x v="3"/>
    <n v="7586.3266999999996"/>
  </r>
  <r>
    <s v="CUST1019"/>
    <s v="Michael Torres"/>
    <n v="46"/>
    <s v="Middle Aged"/>
    <s v="Female"/>
    <s v="Gonzalezfort"/>
    <s v="New Jersey"/>
    <s v="USA"/>
    <x v="0"/>
    <n v="3751.7146999999995"/>
  </r>
  <r>
    <s v="CUST1143"/>
    <s v="Carlos Skinner"/>
    <n v="46"/>
    <s v="Middle Aged"/>
    <s v="Male"/>
    <s v="Dwaynemouth"/>
    <s v="Alabama"/>
    <s v="USA"/>
    <x v="2"/>
    <n v="1796.5230999999999"/>
  </r>
  <r>
    <s v="CUST1145"/>
    <s v="Cameron Simpson"/>
    <n v="46"/>
    <s v="Middle Aged"/>
    <s v="Male"/>
    <s v="Michaelfort"/>
    <s v="Indiana"/>
    <s v="USA"/>
    <x v="3"/>
    <n v="5366.2082"/>
  </r>
  <r>
    <s v="CUST1156"/>
    <s v="Maria Sanchez"/>
    <n v="46"/>
    <s v="Middle Aged"/>
    <s v="Male"/>
    <s v="East Peterbury"/>
    <s v="North Dakota"/>
    <s v="USA"/>
    <x v="1"/>
    <n v="10730.7981"/>
  </r>
  <r>
    <s v="CUST1159"/>
    <s v="Brian Choi"/>
    <n v="46"/>
    <s v="Middle Aged"/>
    <s v="Female"/>
    <s v="Floydton"/>
    <s v="New Jersey"/>
    <s v="USA"/>
    <x v="0"/>
    <n v="4613.7470999999996"/>
  </r>
  <r>
    <s v="CUST1184"/>
    <s v="Leonard Cochran"/>
    <n v="46"/>
    <s v="Middle Aged"/>
    <s v="Female"/>
    <s v="Port Sherryview"/>
    <s v="North Dakota"/>
    <s v="USA"/>
    <x v="0"/>
    <n v="3698.9839999999999"/>
  </r>
  <r>
    <s v="CUST1194"/>
    <s v="Ashley Ferguson"/>
    <n v="46"/>
    <s v="Middle Aged"/>
    <s v="Male"/>
    <s v="Sarahmouth"/>
    <s v="Pennsylvania"/>
    <s v="USA"/>
    <x v="2"/>
    <n v="1880.8532"/>
  </r>
  <r>
    <s v="CUST1199"/>
    <s v="Carmen Price"/>
    <n v="46"/>
    <s v="Middle Aged"/>
    <s v="Male"/>
    <s v="North Briannamouth"/>
    <s v="Tennessee"/>
    <s v="USA"/>
    <x v="2"/>
    <n v="1149.7687000000001"/>
  </r>
  <r>
    <s v="CUST1218"/>
    <s v="Julia Jackson"/>
    <n v="46"/>
    <s v="Middle Aged"/>
    <s v="Male"/>
    <s v="Edwardland"/>
    <s v="California"/>
    <s v="USA"/>
    <x v="0"/>
    <n v="2044.7543999999998"/>
  </r>
  <r>
    <s v="CUST1225"/>
    <s v="Elizabeth Stanley"/>
    <n v="46"/>
    <s v="Middle Aged"/>
    <s v="Female"/>
    <s v="Bethanyton"/>
    <s v="Utah"/>
    <s v="USA"/>
    <x v="0"/>
    <n v="4484.0424000000003"/>
  </r>
  <r>
    <s v="CUST1282"/>
    <s v="Kristi Lopez"/>
    <n v="46"/>
    <s v="Middle Aged"/>
    <s v="Female"/>
    <s v="Spencermouth"/>
    <s v="New Jersey"/>
    <s v="USA"/>
    <x v="0"/>
    <n v="4261.5607999999993"/>
  </r>
  <r>
    <s v="CUST1285"/>
    <s v="Donna Guerra"/>
    <n v="46"/>
    <s v="Middle Aged"/>
    <s v="Female"/>
    <s v="North Robert"/>
    <s v="Massachusetts"/>
    <s v="USA"/>
    <x v="0"/>
    <n v="3611.5344000000005"/>
  </r>
  <r>
    <s v="CUST1328"/>
    <s v="Mario Harvey Jr."/>
    <n v="46"/>
    <s v="Middle Aged"/>
    <s v="Male"/>
    <s v="Jessicaport"/>
    <s v="Minnesota"/>
    <s v="USA"/>
    <x v="3"/>
    <n v="6595.8386"/>
  </r>
  <r>
    <s v="CUST1338"/>
    <s v="Jasmine Snyder"/>
    <n v="46"/>
    <s v="Middle Aged"/>
    <s v="Female"/>
    <s v="Hudsonfort"/>
    <s v="Connecticut"/>
    <s v="USA"/>
    <x v="3"/>
    <n v="5414.7829000000002"/>
  </r>
  <r>
    <s v="CUST1392"/>
    <s v="Jacqueline Payne"/>
    <n v="46"/>
    <s v="Middle Aged"/>
    <s v="Male"/>
    <s v="Gutierrezstad"/>
    <s v="Missouri"/>
    <s v="USA"/>
    <x v="2"/>
    <n v="1840.5089"/>
  </r>
  <r>
    <s v="CUST1393"/>
    <s v="Michael Mcneil"/>
    <n v="46"/>
    <s v="Middle Aged"/>
    <s v="Male"/>
    <s v="Stewartchester"/>
    <s v="Utah"/>
    <s v="USA"/>
    <x v="0"/>
    <n v="3502.9688000000001"/>
  </r>
  <r>
    <s v="CUST1416"/>
    <s v="Jennifer Myers"/>
    <n v="46"/>
    <s v="Middle Aged"/>
    <s v="Male"/>
    <s v="Marthaborough"/>
    <s v="Wisconsin"/>
    <s v="USA"/>
    <x v="0"/>
    <n v="4184.5020000000004"/>
  </r>
  <r>
    <s v="CUST1451"/>
    <s v="Ashley Roberts"/>
    <n v="46"/>
    <s v="Middle Aged"/>
    <s v="Male"/>
    <s v="Josephmouth"/>
    <s v="New Mexico"/>
    <s v="USA"/>
    <x v="0"/>
    <n v="2821.7942000000003"/>
  </r>
  <r>
    <s v="CUST1485"/>
    <s v="Sara Ingram"/>
    <n v="46"/>
    <s v="Middle Aged"/>
    <s v="Female"/>
    <s v="East Dillonview"/>
    <s v="Virginia"/>
    <s v="USA"/>
    <x v="1"/>
    <n v="12657.006600000001"/>
  </r>
  <r>
    <s v="CUST1165"/>
    <s v="Jason Wheeler"/>
    <n v="47"/>
    <s v="Middle Aged"/>
    <s v="Female"/>
    <s v="Carolview"/>
    <s v="Illinois"/>
    <s v="USA"/>
    <x v="0"/>
    <n v="4600.1502999999993"/>
  </r>
  <r>
    <s v="CUST1203"/>
    <s v="Sarah Brady"/>
    <n v="47"/>
    <s v="Middle Aged"/>
    <s v="Male"/>
    <s v="Johnsonland"/>
    <s v="Iowa"/>
    <s v="USA"/>
    <x v="0"/>
    <n v="4213.3869999999997"/>
  </r>
  <r>
    <s v="CUST1219"/>
    <s v="Jordan Wells"/>
    <n v="47"/>
    <s v="Middle Aged"/>
    <s v="Female"/>
    <s v="Phillipschester"/>
    <s v="New Jersey"/>
    <s v="USA"/>
    <x v="1"/>
    <n v="17147.713"/>
  </r>
  <r>
    <s v="CUST1297"/>
    <s v="Jennifer Carr"/>
    <n v="47"/>
    <s v="Middle Aged"/>
    <s v="Female"/>
    <s v="Lake Brett"/>
    <s v="Missouri"/>
    <s v="USA"/>
    <x v="2"/>
    <n v="547.17700000000002"/>
  </r>
  <r>
    <s v="CUST1312"/>
    <s v="Jason Mullins"/>
    <n v="47"/>
    <s v="Middle Aged"/>
    <s v="Female"/>
    <s v="Brianchester"/>
    <s v="Delaware"/>
    <s v="USA"/>
    <x v="0"/>
    <n v="4697.3163999999997"/>
  </r>
  <r>
    <s v="CUST1437"/>
    <s v="Melinda Rivera"/>
    <n v="47"/>
    <s v="Middle Aged"/>
    <s v="Female"/>
    <s v="East Davidmouth"/>
    <s v="New Hampshire"/>
    <s v="USA"/>
    <x v="3"/>
    <n v="7417.6043"/>
  </r>
  <r>
    <s v="CUST1497"/>
    <s v="Sarah Marsh"/>
    <n v="47"/>
    <s v="Middle Aged"/>
    <s v="Female"/>
    <s v="Port William"/>
    <s v="New York"/>
    <s v="USA"/>
    <x v="3"/>
    <n v="7919.5624000000007"/>
  </r>
  <r>
    <s v="CUST1032"/>
    <s v="Mike Jennings"/>
    <n v="48"/>
    <s v="Middle Aged"/>
    <s v="Female"/>
    <s v="Fostermouth"/>
    <s v="Arizona"/>
    <s v="USA"/>
    <x v="0"/>
    <n v="4868.1170000000002"/>
  </r>
  <r>
    <s v="CUST1083"/>
    <s v="Thomas Robinson"/>
    <n v="48"/>
    <s v="Middle Aged"/>
    <s v="Female"/>
    <s v="Nicholastown"/>
    <s v="Georgia"/>
    <s v="USA"/>
    <x v="2"/>
    <n v="1474.6427999999999"/>
  </r>
  <r>
    <s v="CUST1176"/>
    <s v="John Bradford"/>
    <n v="48"/>
    <s v="Middle Aged"/>
    <s v="Male"/>
    <s v="Anabury"/>
    <s v="Vermont"/>
    <s v="USA"/>
    <x v="3"/>
    <n v="6982.9503000000004"/>
  </r>
  <r>
    <s v="CUST1210"/>
    <s v="Antonio Jones"/>
    <n v="48"/>
    <s v="Middle Aged"/>
    <s v="Male"/>
    <s v="Matthewborough"/>
    <s v="Georgia"/>
    <s v="USA"/>
    <x v="3"/>
    <n v="7523.9336000000003"/>
  </r>
  <r>
    <s v="CUST1250"/>
    <s v="Veronica Newman"/>
    <n v="48"/>
    <s v="Middle Aged"/>
    <s v="Male"/>
    <s v="New Daniel"/>
    <s v="Delaware"/>
    <s v="USA"/>
    <x v="0"/>
    <n v="3259.4779999999996"/>
  </r>
  <r>
    <s v="CUST1272"/>
    <s v="Adam Rowland"/>
    <n v="48"/>
    <s v="Middle Aged"/>
    <s v="Female"/>
    <s v="Welchview"/>
    <s v="California"/>
    <s v="USA"/>
    <x v="0"/>
    <n v="4576.2217999999993"/>
  </r>
  <r>
    <s v="CUST1280"/>
    <s v="Antonio Leon"/>
    <n v="48"/>
    <s v="Middle Aged"/>
    <s v="Male"/>
    <s v="Morrisville"/>
    <s v="Hawaii"/>
    <s v="USA"/>
    <x v="3"/>
    <n v="7165.5083999999997"/>
  </r>
  <r>
    <s v="CUST1299"/>
    <s v="Stephanie Jacobs"/>
    <n v="48"/>
    <s v="Middle Aged"/>
    <s v="Female"/>
    <s v="West Robinmouth"/>
    <s v="Louisiana"/>
    <s v="USA"/>
    <x v="0"/>
    <n v="3813.7883999999999"/>
  </r>
  <r>
    <s v="CUST1410"/>
    <s v="Jackie Thompson"/>
    <n v="48"/>
    <s v="Middle Aged"/>
    <s v="Female"/>
    <s v="South Edwin"/>
    <s v="New Jersey"/>
    <s v="USA"/>
    <x v="0"/>
    <n v="2902.9506000000001"/>
  </r>
  <r>
    <s v="CUST1434"/>
    <s v="Monique Castro"/>
    <n v="48"/>
    <s v="Middle Aged"/>
    <s v="Female"/>
    <s v="New Sarah"/>
    <s v="Indiana"/>
    <s v="USA"/>
    <x v="0"/>
    <n v="3389.5223000000001"/>
  </r>
  <r>
    <s v="CUST1483"/>
    <s v="Sarah Smith"/>
    <n v="48"/>
    <s v="Middle Aged"/>
    <s v="Male"/>
    <s v="East Rodney"/>
    <s v="Nevada"/>
    <s v="USA"/>
    <x v="0"/>
    <n v="3949.2574"/>
  </r>
  <r>
    <s v="CUST1015"/>
    <s v="Laura Alvarez"/>
    <n v="49"/>
    <s v="Middle Aged"/>
    <s v="Female"/>
    <s v="Lawsonhaven"/>
    <s v="Washington"/>
    <s v="USA"/>
    <x v="3"/>
    <n v="5610.0221999999994"/>
  </r>
  <r>
    <s v="CUST1056"/>
    <s v="Christopher Sutton"/>
    <n v="49"/>
    <s v="Middle Aged"/>
    <s v="Female"/>
    <s v="Deborahberg"/>
    <s v="Pennsylvania"/>
    <s v="USA"/>
    <x v="3"/>
    <n v="9280.7495999999992"/>
  </r>
  <r>
    <s v="CUST1147"/>
    <s v="Rhonda Young"/>
    <n v="49"/>
    <s v="Middle Aged"/>
    <s v="Female"/>
    <s v="Lake Nathanfort"/>
    <s v="Alaska"/>
    <s v="USA"/>
    <x v="1"/>
    <n v="10511.0749"/>
  </r>
  <r>
    <s v="CUST1315"/>
    <s v="William Rodriguez"/>
    <n v="49"/>
    <s v="Middle Aged"/>
    <s v="Male"/>
    <s v="Port Chad"/>
    <s v="Massachusetts"/>
    <s v="USA"/>
    <x v="2"/>
    <n v="548.27499999999998"/>
  </r>
  <r>
    <s v="CUST1040"/>
    <s v="Eric Vega"/>
    <n v="50"/>
    <s v="Middle Aged"/>
    <s v="Male"/>
    <s v="Williamsonland"/>
    <s v="Kansas"/>
    <s v="USA"/>
    <x v="2"/>
    <n v="913.58950000000004"/>
  </r>
  <r>
    <s v="CUST1062"/>
    <s v="James Bean"/>
    <n v="50"/>
    <s v="Middle Aged"/>
    <s v="Male"/>
    <s v="Stevensonton"/>
    <s v="New Mexico"/>
    <s v="USA"/>
    <x v="3"/>
    <n v="6631.5367999999999"/>
  </r>
  <r>
    <s v="CUST1105"/>
    <s v="Lance Baker"/>
    <n v="50"/>
    <s v="Middle Aged"/>
    <s v="Female"/>
    <s v="Port Victoria"/>
    <s v="Florida"/>
    <s v="USA"/>
    <x v="3"/>
    <n v="7446.2109999999993"/>
  </r>
  <r>
    <s v="CUST1122"/>
    <s v="Michael Chang"/>
    <n v="50"/>
    <s v="Middle Aged"/>
    <s v="Male"/>
    <s v="Kathrynport"/>
    <s v="North Carolina"/>
    <s v="USA"/>
    <x v="0"/>
    <n v="4753.8359"/>
  </r>
  <r>
    <s v="CUST1209"/>
    <s v="Joan Johnson"/>
    <n v="50"/>
    <s v="Middle Aged"/>
    <s v="Female"/>
    <s v="Lake Josephport"/>
    <s v="Maine"/>
    <s v="USA"/>
    <x v="3"/>
    <n v="8033.8402000000006"/>
  </r>
  <r>
    <s v="CUST1215"/>
    <s v="Steve Medina"/>
    <n v="50"/>
    <s v="Middle Aged"/>
    <s v="Female"/>
    <s v="East Josephside"/>
    <s v="Oregon"/>
    <s v="USA"/>
    <x v="0"/>
    <n v="3494.3219999999997"/>
  </r>
  <r>
    <s v="CUST1220"/>
    <s v="George Davis"/>
    <n v="50"/>
    <s v="Middle Aged"/>
    <s v="Female"/>
    <s v="lake lisa"/>
    <s v="Massachusetts"/>
    <s v="USA"/>
    <x v="0"/>
    <n v="4627.8541000000005"/>
  </r>
  <r>
    <s v="CUST1223"/>
    <s v="Robert Harris"/>
    <n v="50"/>
    <s v="Middle Aged"/>
    <s v="Male"/>
    <s v="East jeremy"/>
    <s v="Iowa"/>
    <s v="USA"/>
    <x v="0"/>
    <n v="4907.7227000000003"/>
  </r>
  <r>
    <s v="CUST1263"/>
    <s v="Crystal Davis"/>
    <n v="50"/>
    <s v="Middle Aged"/>
    <s v="Male"/>
    <s v="Sallymouth"/>
    <s v="Louisiana"/>
    <s v="USA"/>
    <x v="0"/>
    <n v="2622.1931999999997"/>
  </r>
  <r>
    <s v="CUST1301"/>
    <s v="Ryan Kane"/>
    <n v="50"/>
    <s v="Middle Aged"/>
    <s v="Male"/>
    <s v="West Bruceburgh"/>
    <s v="Virginia"/>
    <s v="USA"/>
    <x v="0"/>
    <n v="3343.4635000000003"/>
  </r>
  <r>
    <s v="CUST1334"/>
    <s v="Mr. Christopher Sims"/>
    <n v="50"/>
    <s v="Middle Aged"/>
    <s v="Female"/>
    <s v="Donaldsontown"/>
    <s v="Connecticut"/>
    <s v="USA"/>
    <x v="0"/>
    <n v="4055.2294999999999"/>
  </r>
  <r>
    <s v="CUST1381"/>
    <s v="Erika Padilla"/>
    <n v="50"/>
    <s v="Middle Aged"/>
    <s v="Male"/>
    <s v="Andrewsland"/>
    <s v="Alabama"/>
    <s v="USA"/>
    <x v="3"/>
    <n v="6859.9784999999993"/>
  </r>
  <r>
    <s v="CUST1389"/>
    <s v="Cynthia Lopez"/>
    <n v="50"/>
    <s v="Middle Aged"/>
    <s v="Male"/>
    <s v="Joseland"/>
    <s v="Nebraska"/>
    <s v="USA"/>
    <x v="0"/>
    <n v="2575.1747999999998"/>
  </r>
  <r>
    <s v="CUST1395"/>
    <s v="Brandon Mcguire"/>
    <n v="50"/>
    <s v="Middle Aged"/>
    <s v="Male"/>
    <s v="Lake Morganland"/>
    <s v="Kansas"/>
    <s v="USA"/>
    <x v="2"/>
    <n v="0"/>
  </r>
  <r>
    <s v="CUST1058"/>
    <s v="Cheryl Copeland"/>
    <n v="51"/>
    <s v="Middle Aged"/>
    <s v="Male"/>
    <s v="Snowmouth"/>
    <s v="Maryland"/>
    <s v="USA"/>
    <x v="0"/>
    <n v="3377.4362000000001"/>
  </r>
  <r>
    <s v="CUST1063"/>
    <s v="Michael Daniel"/>
    <n v="51"/>
    <s v="Middle Aged"/>
    <s v="Male"/>
    <s v="New Jesse"/>
    <s v="Tennessee"/>
    <s v="USA"/>
    <x v="2"/>
    <n v="0"/>
  </r>
  <r>
    <s v="CUST1113"/>
    <s v="Edward Hall"/>
    <n v="51"/>
    <s v="Middle Aged"/>
    <s v="Male"/>
    <s v="New William"/>
    <s v="New Mexico"/>
    <s v="USA"/>
    <x v="3"/>
    <n v="7308.9706000000006"/>
  </r>
  <r>
    <s v="CUST1367"/>
    <s v="Melinda Johnson"/>
    <n v="51"/>
    <s v="Middle Aged"/>
    <s v="Male"/>
    <s v="Kaufmanfurt"/>
    <s v="Ohio"/>
    <s v="USA"/>
    <x v="2"/>
    <n v="1712.3000999999999"/>
  </r>
  <r>
    <s v="CUST1401"/>
    <s v="Terry Moses"/>
    <n v="51"/>
    <s v="Middle Aged"/>
    <s v="Female"/>
    <s v="Leahmouth"/>
    <s v="Nevada"/>
    <s v="USA"/>
    <x v="3"/>
    <n v="5855.3670999999995"/>
  </r>
  <r>
    <s v="CUST1433"/>
    <s v="Thomas Moore"/>
    <n v="51"/>
    <s v="Middle Aged"/>
    <s v="Female"/>
    <s v="Williamsberg"/>
    <s v="New York"/>
    <s v="USA"/>
    <x v="3"/>
    <n v="7274.1457999999993"/>
  </r>
  <r>
    <s v="CUST1443"/>
    <s v="Adam Castro"/>
    <n v="51"/>
    <s v="Middle Aged"/>
    <s v="Male"/>
    <s v="New Donnabury"/>
    <s v="Texas"/>
    <s v="USA"/>
    <x v="3"/>
    <n v="7287.5555999999997"/>
  </r>
  <r>
    <s v="CUST1023"/>
    <s v="Jonathan Steele"/>
    <n v="52"/>
    <s v="Middle Aged"/>
    <s v="Female"/>
    <s v="Molinabury"/>
    <s v="Oregon"/>
    <s v="USA"/>
    <x v="3"/>
    <n v="5478.3306999999995"/>
  </r>
  <r>
    <s v="CUST1035"/>
    <s v="Rachel Myers"/>
    <n v="52"/>
    <s v="Middle Aged"/>
    <s v="Male"/>
    <s v="Robertberg"/>
    <s v="North Dakota"/>
    <s v="USA"/>
    <x v="0"/>
    <n v="3350.5159000000003"/>
  </r>
  <r>
    <s v="CUST1204"/>
    <s v="Tiffany Herrera"/>
    <n v="52"/>
    <s v="Middle Aged"/>
    <s v="Male"/>
    <s v="New Dianebury"/>
    <s v="Virginia"/>
    <s v="USA"/>
    <x v="0"/>
    <n v="2656.2383"/>
  </r>
  <r>
    <s v="CUST1228"/>
    <s v="Casey Flores"/>
    <n v="52"/>
    <s v="Middle Aged"/>
    <s v="Female"/>
    <s v="Lake Michael"/>
    <s v="Utah"/>
    <s v="USA"/>
    <x v="0"/>
    <n v="3036.8431999999998"/>
  </r>
  <r>
    <s v="CUST1290"/>
    <s v="Chase Williams Md"/>
    <n v="52"/>
    <s v="Middle Aged"/>
    <s v="Female"/>
    <s v="Sherimouth"/>
    <s v="Virginia"/>
    <s v="USA"/>
    <x v="2"/>
    <n v="0"/>
  </r>
  <r>
    <s v="CUST1339"/>
    <s v="Mrs. Susan Buckley"/>
    <n v="52"/>
    <s v="Middle Aged"/>
    <s v="Female"/>
    <s v="Stevensbury"/>
    <s v="Arizona"/>
    <s v="USA"/>
    <x v="2"/>
    <n v="1843.8375999999998"/>
  </r>
  <r>
    <s v="CUST1352"/>
    <s v="Michael Greene"/>
    <n v="52"/>
    <s v="Middle Aged"/>
    <s v="Female"/>
    <s v="Port Saramouth"/>
    <s v="Wisconsin"/>
    <s v="USA"/>
    <x v="0"/>
    <n v="2604.1660000000002"/>
  </r>
  <r>
    <s v="CUST1384"/>
    <s v="Andrew Mason"/>
    <n v="52"/>
    <s v="Middle Aged"/>
    <s v="Female"/>
    <s v="North Michael"/>
    <s v="Iowa"/>
    <s v="USA"/>
    <x v="3"/>
    <n v="6709.8150000000005"/>
  </r>
  <r>
    <s v="CUST1491"/>
    <s v="Kaitlin Brown"/>
    <n v="52"/>
    <s v="Middle Aged"/>
    <s v="Female"/>
    <s v="Kellyberg"/>
    <s v="South Dakota"/>
    <s v="USA"/>
    <x v="0"/>
    <n v="3885.5727999999999"/>
  </r>
  <r>
    <s v="CUST1008"/>
    <s v="Melissa Howard"/>
    <n v="53"/>
    <s v="Middle Aged"/>
    <s v="Female"/>
    <s v="Maynardton"/>
    <s v="New Hampshire"/>
    <s v="USA"/>
    <x v="0"/>
    <n v="4029.7085000000006"/>
  </r>
  <r>
    <s v="CUST1010"/>
    <s v="Dominic Page"/>
    <n v="53"/>
    <s v="Middle Aged"/>
    <s v="Male"/>
    <s v="Port Michaelburgh"/>
    <s v="Pennsylvania"/>
    <s v="USA"/>
    <x v="0"/>
    <n v="2235.5459000000001"/>
  </r>
  <r>
    <s v="CUST1014"/>
    <s v="Ashley Cohen"/>
    <n v="53"/>
    <s v="Middle Aged"/>
    <s v="Female"/>
    <s v="Lake Kristamouth"/>
    <s v="Nebraska"/>
    <s v="USA"/>
    <x v="0"/>
    <n v="2365.2003"/>
  </r>
  <r>
    <s v="CUST1059"/>
    <s v="Alyssa Vargas"/>
    <n v="53"/>
    <s v="Middle Aged"/>
    <s v="Male"/>
    <s v="New Kathrynland"/>
    <s v="Montana"/>
    <s v="USA"/>
    <x v="3"/>
    <n v="6466.4123999999993"/>
  </r>
  <r>
    <s v="CUST1082"/>
    <s v="George Rosario"/>
    <n v="53"/>
    <s v="Middle Aged"/>
    <s v="Male"/>
    <s v="Leburgh"/>
    <s v="Florida"/>
    <s v="USA"/>
    <x v="3"/>
    <n v="5135.0209000000004"/>
  </r>
  <r>
    <s v="CUST1100"/>
    <s v="Diane Watson"/>
    <n v="53"/>
    <s v="Middle Aged"/>
    <s v="Female"/>
    <s v="North Codyport"/>
    <s v="Texas"/>
    <s v="USA"/>
    <x v="0"/>
    <n v="3640.1747999999998"/>
  </r>
  <r>
    <s v="CUST1106"/>
    <s v="Howard Summers"/>
    <n v="53"/>
    <s v="Middle Aged"/>
    <s v="Female"/>
    <s v="East Linda"/>
    <s v="Rhode Island"/>
    <s v="USA"/>
    <x v="0"/>
    <n v="2083.0050000000001"/>
  </r>
  <r>
    <s v="CUST1115"/>
    <s v="Tyler Conrad"/>
    <n v="53"/>
    <s v="Middle Aged"/>
    <s v="Female"/>
    <s v="North Curtischester"/>
    <s v="North Dakota"/>
    <s v="USA"/>
    <x v="3"/>
    <n v="6600.7434999999996"/>
  </r>
  <r>
    <s v="CUST1186"/>
    <s v="Jennifer Pruitt"/>
    <n v="53"/>
    <s v="Middle Aged"/>
    <s v="Male"/>
    <s v="East Justin"/>
    <s v="Missouri"/>
    <s v="USA"/>
    <x v="2"/>
    <n v="490.53509999999994"/>
  </r>
  <r>
    <s v="CUST1268"/>
    <s v="Kevin Orr"/>
    <n v="53"/>
    <s v="Middle Aged"/>
    <s v="Female"/>
    <s v="Ryanberg"/>
    <s v="Minnesota"/>
    <s v="USA"/>
    <x v="2"/>
    <n v="867.5"/>
  </r>
  <r>
    <s v="CUST1314"/>
    <s v="Elizabeth Johnson"/>
    <n v="53"/>
    <s v="Middle Aged"/>
    <s v="Female"/>
    <s v="Anitaland"/>
    <s v="Washington"/>
    <s v="USA"/>
    <x v="3"/>
    <n v="5620.0612000000001"/>
  </r>
  <r>
    <s v="CUST1388"/>
    <s v="Timothy Valenzuela"/>
    <n v="53"/>
    <s v="Middle Aged"/>
    <s v="Male"/>
    <s v="Stevensshire"/>
    <s v="Missouri"/>
    <s v="USA"/>
    <x v="3"/>
    <n v="8190.3539999999994"/>
  </r>
  <r>
    <s v="CUST1424"/>
    <s v="Edwin Barnes"/>
    <n v="53"/>
    <s v="Middle Aged"/>
    <s v="Male"/>
    <s v="Lake Alexandra"/>
    <s v="North Carolina"/>
    <s v="USA"/>
    <x v="2"/>
    <n v="1057.1642999999999"/>
  </r>
  <r>
    <s v="CUST1439"/>
    <s v="John Compton"/>
    <n v="53"/>
    <s v="Middle Aged"/>
    <s v="Male"/>
    <s v="North Daniel"/>
    <s v="Michigan"/>
    <s v="USA"/>
    <x v="2"/>
    <n v="1867.9205999999999"/>
  </r>
  <r>
    <s v="CUST1473"/>
    <s v="Laura Mathews"/>
    <n v="53"/>
    <s v="Middle Aged"/>
    <s v="Male"/>
    <s v="Chambersfurt"/>
    <s v="Wisconsin"/>
    <s v="USA"/>
    <x v="0"/>
    <n v="2379.0932000000003"/>
  </r>
  <r>
    <s v="CUST1029"/>
    <s v="David Arnold"/>
    <n v="54"/>
    <s v="Middle Aged"/>
    <s v="Female"/>
    <s v="East Jennifer"/>
    <s v="California"/>
    <s v="USA"/>
    <x v="3"/>
    <n v="7013.9573999999993"/>
  </r>
  <r>
    <s v="CUST1045"/>
    <s v="Jordan Jackson Dds"/>
    <n v="54"/>
    <s v="Middle Aged"/>
    <s v="Male"/>
    <s v="North Johnview"/>
    <s v="Arizona"/>
    <s v="USA"/>
    <x v="0"/>
    <n v="2809.9133999999999"/>
  </r>
  <r>
    <s v="CUST1047"/>
    <s v="Gina Knight"/>
    <n v="54"/>
    <s v="Middle Aged"/>
    <s v="Female"/>
    <s v="Lake Roberthaven"/>
    <s v="Nevada"/>
    <s v="USA"/>
    <x v="3"/>
    <n v="7410.2314000000006"/>
  </r>
  <r>
    <s v="CUST1048"/>
    <s v="April Mullins"/>
    <n v="54"/>
    <s v="Middle Aged"/>
    <s v="Male"/>
    <s v="Dawsonbury"/>
    <s v="North Carolina"/>
    <s v="USA"/>
    <x v="2"/>
    <n v="1419.9296000000002"/>
  </r>
  <r>
    <s v="CUST1134"/>
    <s v="Morgan Bowen"/>
    <n v="54"/>
    <s v="Middle Aged"/>
    <s v="Male"/>
    <s v="Parksfort"/>
    <s v="Washington"/>
    <s v="USA"/>
    <x v="0"/>
    <n v="3679.8381999999997"/>
  </r>
  <r>
    <s v="CUST1185"/>
    <s v="Brent Rivas"/>
    <n v="54"/>
    <s v="Middle Aged"/>
    <s v="Female"/>
    <s v="North Kellyberg"/>
    <s v="New Jersey"/>
    <s v="USA"/>
    <x v="0"/>
    <n v="3070.4729000000002"/>
  </r>
  <r>
    <s v="CUST1198"/>
    <s v="Wanda Snyder"/>
    <n v="54"/>
    <s v="Middle Aged"/>
    <s v="Male"/>
    <s v="Frostmouth"/>
    <s v="Vermont"/>
    <s v="USA"/>
    <x v="3"/>
    <n v="6599.3523999999998"/>
  </r>
  <r>
    <s v="CUST1208"/>
    <s v="John Perez"/>
    <n v="54"/>
    <s v="Middle Aged"/>
    <s v="Male"/>
    <s v="Kathrynview"/>
    <s v="Louisiana"/>
    <s v="USA"/>
    <x v="0"/>
    <n v="4327.0324999999993"/>
  </r>
  <r>
    <s v="CUST1226"/>
    <s v="Alexis Castaneda"/>
    <n v="54"/>
    <s v="Middle Aged"/>
    <s v="Male"/>
    <s v="Morrisbury"/>
    <s v="Alaska"/>
    <s v="USA"/>
    <x v="0"/>
    <n v="4926.1783999999998"/>
  </r>
  <r>
    <s v="CUST1283"/>
    <s v="Bryan Garcia"/>
    <n v="54"/>
    <s v="Middle Aged"/>
    <s v="Female"/>
    <s v="Garciaborough"/>
    <s v="Wyoming"/>
    <s v="USA"/>
    <x v="3"/>
    <n v="5027.1232"/>
  </r>
  <r>
    <s v="CUST1284"/>
    <s v="Hunter Sutton"/>
    <n v="54"/>
    <s v="Middle Aged"/>
    <s v="Male"/>
    <s v="Patrickshire"/>
    <s v="Connecticut"/>
    <s v="USA"/>
    <x v="2"/>
    <n v="964.77480000000003"/>
  </r>
  <r>
    <s v="CUST1319"/>
    <s v="Casey Simpson"/>
    <n v="54"/>
    <s v="Middle Aged"/>
    <s v="Male"/>
    <s v="West Mathewside"/>
    <s v="Mississippi"/>
    <s v="USA"/>
    <x v="1"/>
    <n v="13620.384800000002"/>
  </r>
  <r>
    <s v="CUST1322"/>
    <s v="Samuel Arias"/>
    <n v="54"/>
    <s v="Middle Aged"/>
    <s v="Male"/>
    <s v="North Nicole"/>
    <s v="Wyoming"/>
    <s v="USA"/>
    <x v="2"/>
    <n v="211.91359999999997"/>
  </r>
  <r>
    <s v="CUST1330"/>
    <s v="Pamela Mcguire"/>
    <n v="54"/>
    <s v="Middle Aged"/>
    <s v="Male"/>
    <s v="South Jasontown"/>
    <s v="Illinois"/>
    <s v="USA"/>
    <x v="0"/>
    <n v="4562.4436000000005"/>
  </r>
  <r>
    <s v="CUST1356"/>
    <s v="Steve Hunt"/>
    <n v="54"/>
    <s v="Middle Aged"/>
    <s v="Male"/>
    <s v="North Richard"/>
    <s v="Virginia"/>
    <s v="USA"/>
    <x v="2"/>
    <n v="1832.3733000000002"/>
  </r>
  <r>
    <s v="CUST1398"/>
    <s v="Jennifer Johnson"/>
    <n v="54"/>
    <s v="Middle Aged"/>
    <s v="Male"/>
    <s v="Cheyenneborough"/>
    <s v="New Hampshire"/>
    <s v="USA"/>
    <x v="0"/>
    <n v="4006.1945999999998"/>
  </r>
  <r>
    <s v="CUST1455"/>
    <s v="Tyler Weber"/>
    <n v="54"/>
    <s v="Middle Aged"/>
    <s v="Male"/>
    <s v="East Yvette"/>
    <s v="Illinois"/>
    <s v="USA"/>
    <x v="3"/>
    <n v="5330.8346999999994"/>
  </r>
  <r>
    <s v="CUST1000"/>
    <s v="Sheena Bonilla"/>
    <n v="55"/>
    <s v="Middle Aged"/>
    <s v="Male"/>
    <s v="Donaldton"/>
    <s v="North Carolina"/>
    <s v="USA"/>
    <x v="0"/>
    <n v="2437.6722"/>
  </r>
  <r>
    <s v="CUST1012"/>
    <s v="Kenneth Lambert"/>
    <n v="55"/>
    <s v="Middle Aged"/>
    <s v="Female"/>
    <s v="North Kathryn"/>
    <s v="Kansas"/>
    <s v="USA"/>
    <x v="3"/>
    <n v="7752.7790000000005"/>
  </r>
  <r>
    <s v="CUST1039"/>
    <s v="Tonya Reynolds"/>
    <n v="55"/>
    <s v="Middle Aged"/>
    <s v="Female"/>
    <s v="Darleneton"/>
    <s v="Michigan"/>
    <s v="USA"/>
    <x v="3"/>
    <n v="7555.3451999999997"/>
  </r>
  <r>
    <s v="CUST1046"/>
    <s v="Michelle Garcia Dds"/>
    <n v="55"/>
    <s v="Middle Aged"/>
    <s v="Female"/>
    <s v="Perezbury"/>
    <s v="Ohio"/>
    <s v="USA"/>
    <x v="2"/>
    <n v="1933.4289999999999"/>
  </r>
  <r>
    <s v="CUST1052"/>
    <s v="Debra Liu"/>
    <n v="55"/>
    <s v="Middle Aged"/>
    <s v="Male"/>
    <s v="South Timtown"/>
    <s v="Minnesota"/>
    <s v="USA"/>
    <x v="3"/>
    <n v="9081.8365000000013"/>
  </r>
  <r>
    <s v="CUST1137"/>
    <s v="Rick Dominguez"/>
    <n v="55"/>
    <s v="Middle Aged"/>
    <s v="Female"/>
    <s v="North Johnbury"/>
    <s v="Ohio"/>
    <s v="USA"/>
    <x v="2"/>
    <n v="1662.5045999999998"/>
  </r>
  <r>
    <s v="CUST1177"/>
    <s v="Curtis Lam"/>
    <n v="55"/>
    <s v="Middle Aged"/>
    <s v="Male"/>
    <s v="Butlerberg"/>
    <s v="Kentucky"/>
    <s v="USA"/>
    <x v="2"/>
    <n v="1908.2979000000003"/>
  </r>
  <r>
    <s v="CUST1348"/>
    <s v="Sherry Cabrera"/>
    <n v="55"/>
    <s v="Middle Aged"/>
    <s v="Male"/>
    <s v="Shannonview"/>
    <s v="Pennsylvania"/>
    <s v="USA"/>
    <x v="3"/>
    <n v="8823.7001999999993"/>
  </r>
  <r>
    <s v="CUST1409"/>
    <s v="Sarah Smith"/>
    <n v="55"/>
    <s v="Middle Aged"/>
    <s v="Male"/>
    <s v="Kathleenport"/>
    <s v="Wyoming"/>
    <s v="USA"/>
    <x v="0"/>
    <n v="3072.2720000000004"/>
  </r>
  <r>
    <s v="CUST1055"/>
    <s v="Wayne Mcpherson"/>
    <n v="56"/>
    <s v="Middle Aged"/>
    <s v="Female"/>
    <s v="Edwardsfort"/>
    <s v="Minnesota"/>
    <s v="USA"/>
    <x v="3"/>
    <n v="7449.9848000000011"/>
  </r>
  <r>
    <s v="CUST1073"/>
    <s v="Christopher Brown"/>
    <n v="56"/>
    <s v="Middle Aged"/>
    <s v="Female"/>
    <s v="Sandrastad"/>
    <s v="West Virginia"/>
    <s v="USA"/>
    <x v="2"/>
    <n v="1741.557"/>
  </r>
  <r>
    <s v="CUST1175"/>
    <s v="Michelle Rogers"/>
    <n v="56"/>
    <s v="Middle Aged"/>
    <s v="Male"/>
    <s v="East Jessicaborough"/>
    <s v="Hawaii"/>
    <s v="USA"/>
    <x v="0"/>
    <n v="4137.9799000000003"/>
  </r>
  <r>
    <s v="CUST1243"/>
    <s v="Brian Hammond"/>
    <n v="56"/>
    <s v="Middle Aged"/>
    <s v="Female"/>
    <s v="North Nicholas"/>
    <s v="Texas"/>
    <s v="USA"/>
    <x v="0"/>
    <n v="4509.9385999999995"/>
  </r>
  <r>
    <s v="CUST1293"/>
    <s v="Gloria Taylor"/>
    <n v="56"/>
    <s v="Middle Aged"/>
    <s v="Female"/>
    <s v="North Daniel"/>
    <s v="Louisiana"/>
    <s v="USA"/>
    <x v="0"/>
    <n v="3694.6260000000002"/>
  </r>
  <r>
    <s v="CUST1307"/>
    <s v="Brandy Thompson"/>
    <n v="56"/>
    <s v="Middle Aged"/>
    <s v="Female"/>
    <s v="West Patriciaview"/>
    <s v="Alabama"/>
    <s v="USA"/>
    <x v="3"/>
    <n v="5778.4693000000007"/>
  </r>
  <r>
    <s v="CUST1341"/>
    <s v="Angela Williams"/>
    <n v="56"/>
    <s v="Middle Aged"/>
    <s v="Female"/>
    <s v="Lake Alyssaburgh"/>
    <s v="Illinois"/>
    <s v="USA"/>
    <x v="2"/>
    <n v="1439.4923999999999"/>
  </r>
  <r>
    <s v="CUST1353"/>
    <s v="Laura Green"/>
    <n v="56"/>
    <s v="Middle Aged"/>
    <s v="Female"/>
    <s v="Westbury"/>
    <s v="Oregon"/>
    <s v="USA"/>
    <x v="0"/>
    <n v="3503.7115000000003"/>
  </r>
  <r>
    <s v="CUST1390"/>
    <s v="Daniel Bell"/>
    <n v="56"/>
    <s v="Middle Aged"/>
    <s v="Male"/>
    <s v="Deniseberg"/>
    <s v="Arkansas"/>
    <s v="USA"/>
    <x v="2"/>
    <n v="607.8614"/>
  </r>
  <r>
    <s v="CUST1496"/>
    <s v="Christopher Ford"/>
    <n v="56"/>
    <s v="Middle Aged"/>
    <s v="Male"/>
    <s v="North Seanfurt"/>
    <s v="Ohio"/>
    <s v="USA"/>
    <x v="3"/>
    <n v="7180.6201000000001"/>
  </r>
  <r>
    <s v="CUST1132"/>
    <s v="Miguel Reynolds"/>
    <n v="57"/>
    <s v="Middle Aged"/>
    <s v="Female"/>
    <s v="Taylorberg"/>
    <s v="Ohio"/>
    <s v="USA"/>
    <x v="2"/>
    <n v="313.99"/>
  </r>
  <r>
    <s v="CUST1245"/>
    <s v="Laura Soto"/>
    <n v="57"/>
    <s v="Middle Aged"/>
    <s v="Female"/>
    <s v="Rodriguezton"/>
    <s v="Michigan"/>
    <s v="USA"/>
    <x v="3"/>
    <n v="7026.2274999999991"/>
  </r>
  <r>
    <s v="CUST1256"/>
    <s v="Kristen Fischer"/>
    <n v="57"/>
    <s v="Middle Aged"/>
    <s v="Male"/>
    <s v="Lake Christopher"/>
    <s v="Arkansas"/>
    <s v="USA"/>
    <x v="2"/>
    <n v="1360.2976999999998"/>
  </r>
  <r>
    <s v="CUST1400"/>
    <s v="Mark Rogers"/>
    <n v="57"/>
    <s v="Middle Aged"/>
    <s v="Female"/>
    <s v="Bookertown"/>
    <s v="Oklahoma"/>
    <s v="USA"/>
    <x v="3"/>
    <n v="5638.0218999999997"/>
  </r>
  <r>
    <s v="CUST1067"/>
    <s v="Amber Mcclain"/>
    <n v="58"/>
    <s v="Middle Aged"/>
    <s v="Male"/>
    <s v="Brendaburgh"/>
    <s v="Florida"/>
    <s v="USA"/>
    <x v="1"/>
    <n v="13610.901800000001"/>
  </r>
  <r>
    <s v="CUST1074"/>
    <s v="John Mayer"/>
    <n v="58"/>
    <s v="Middle Aged"/>
    <s v="Male"/>
    <s v="Longport"/>
    <s v="Colorado"/>
    <s v="USA"/>
    <x v="2"/>
    <n v="1348.2149999999999"/>
  </r>
  <r>
    <s v="CUST1087"/>
    <s v="Melissa Duffy Md"/>
    <n v="58"/>
    <s v="Middle Aged"/>
    <s v="Female"/>
    <s v="East Jenna"/>
    <s v="South Carolina"/>
    <s v="USA"/>
    <x v="3"/>
    <n v="7805.3887999999997"/>
  </r>
  <r>
    <s v="CUST1088"/>
    <s v="Timothy Wright"/>
    <n v="58"/>
    <s v="Middle Aged"/>
    <s v="Male"/>
    <s v="Ashleystad"/>
    <s v="Arkansas"/>
    <s v="USA"/>
    <x v="2"/>
    <n v="1890.3492000000001"/>
  </r>
  <r>
    <s v="CUST1090"/>
    <s v="Oscar Moon"/>
    <n v="58"/>
    <s v="Middle Aged"/>
    <s v="Female"/>
    <s v="West Cody"/>
    <s v="Louisiana"/>
    <s v="USA"/>
    <x v="2"/>
    <n v="1005.3944"/>
  </r>
  <r>
    <s v="CUST1239"/>
    <s v="Maria Hill"/>
    <n v="58"/>
    <s v="Middle Aged"/>
    <s v="Female"/>
    <s v="Zamoraborough"/>
    <s v="Nevada"/>
    <s v="USA"/>
    <x v="3"/>
    <n v="6187.2790000000005"/>
  </r>
  <r>
    <s v="CUST1242"/>
    <s v="William Jackson"/>
    <n v="58"/>
    <s v="Middle Aged"/>
    <s v="Female"/>
    <s v="New Tina"/>
    <s v="Connecticut"/>
    <s v="USA"/>
    <x v="0"/>
    <n v="4327.0051999999996"/>
  </r>
  <r>
    <s v="CUST1246"/>
    <s v="Mary Russell"/>
    <n v="58"/>
    <s v="Middle Aged"/>
    <s v="Male"/>
    <s v="South Regina"/>
    <s v="Arkansas"/>
    <s v="USA"/>
    <x v="0"/>
    <n v="4718.317"/>
  </r>
  <r>
    <s v="CUST1288"/>
    <s v="Misty Ferguson"/>
    <n v="58"/>
    <s v="Middle Aged"/>
    <s v="Male"/>
    <s v="North Joseside"/>
    <s v="Connecticut"/>
    <s v="USA"/>
    <x v="0"/>
    <n v="3927.4102000000003"/>
  </r>
  <r>
    <s v="CUST1324"/>
    <s v="Alex Mann Ii"/>
    <n v="58"/>
    <s v="Middle Aged"/>
    <s v="Male"/>
    <s v="South Zacharychester"/>
    <s v="Oklahoma"/>
    <s v="USA"/>
    <x v="0"/>
    <n v="3322.3045000000002"/>
  </r>
  <r>
    <s v="CUST1326"/>
    <s v="Robert King"/>
    <n v="58"/>
    <s v="Middle Aged"/>
    <s v="Female"/>
    <s v="Cindyton"/>
    <s v="Rhode Island"/>
    <s v="USA"/>
    <x v="0"/>
    <n v="3965.8003999999996"/>
  </r>
  <r>
    <s v="CUST1336"/>
    <s v="John Jones"/>
    <n v="58"/>
    <s v="Middle Aged"/>
    <s v="Female"/>
    <s v="North Michaelborough"/>
    <s v="Oregon"/>
    <s v="USA"/>
    <x v="0"/>
    <n v="3187.7932000000001"/>
  </r>
  <r>
    <s v="CUST1346"/>
    <s v="John Jordan"/>
    <n v="58"/>
    <s v="Middle Aged"/>
    <s v="Female"/>
    <s v="Port Crystalberg"/>
    <s v="Tennessee"/>
    <s v="USA"/>
    <x v="0"/>
    <n v="3693.1854000000003"/>
  </r>
  <r>
    <s v="CUST1364"/>
    <s v="Chloe Aguilar"/>
    <n v="58"/>
    <s v="Middle Aged"/>
    <s v="Male"/>
    <s v="Lake Johnside"/>
    <s v="Arizona"/>
    <s v="USA"/>
    <x v="0"/>
    <n v="3020.9151000000002"/>
  </r>
  <r>
    <s v="CUST1003"/>
    <s v="Jeremy Harris"/>
    <n v="59"/>
    <s v="Middle Aged"/>
    <s v="Female"/>
    <s v="Thomastown"/>
    <s v="Ohio"/>
    <s v="USA"/>
    <x v="0"/>
    <n v="2330.8670000000002"/>
  </r>
  <r>
    <s v="CUST1020"/>
    <s v="Bridget Allen"/>
    <n v="59"/>
    <s v="Middle Aged"/>
    <s v="Male"/>
    <s v="Lake Shaneburgh"/>
    <s v="Delaware"/>
    <s v="USA"/>
    <x v="2"/>
    <n v="1257.8156999999999"/>
  </r>
  <r>
    <s v="CUST1025"/>
    <s v="Diana Taylor"/>
    <n v="59"/>
    <s v="Middle Aged"/>
    <s v="Female"/>
    <s v="Vasqueztown"/>
    <s v="California"/>
    <s v="USA"/>
    <x v="2"/>
    <n v="727.28659999999991"/>
  </r>
  <r>
    <s v="CUST1157"/>
    <s v="Paul Zamora"/>
    <n v="59"/>
    <s v="Middle Aged"/>
    <s v="Male"/>
    <s v="North Larryfurt"/>
    <s v="North Dakota"/>
    <s v="USA"/>
    <x v="2"/>
    <n v="1629.7318"/>
  </r>
  <r>
    <s v="CUST1233"/>
    <s v="Michelle Gonzalez"/>
    <n v="59"/>
    <s v="Middle Aged"/>
    <s v="Male"/>
    <s v="Clarkport"/>
    <s v="West Virginia"/>
    <s v="USA"/>
    <x v="0"/>
    <n v="2175.9567999999999"/>
  </r>
  <r>
    <s v="CUST1240"/>
    <s v="William Hull"/>
    <n v="59"/>
    <s v="Middle Aged"/>
    <s v="Female"/>
    <s v="Heathfort"/>
    <s v="Michigan"/>
    <s v="USA"/>
    <x v="0"/>
    <n v="3512.4829"/>
  </r>
  <r>
    <s v="CUST1281"/>
    <s v="Brittany Watson"/>
    <n v="59"/>
    <s v="Middle Aged"/>
    <s v="Male"/>
    <s v="North Joshualand"/>
    <s v="Connecticut"/>
    <s v="USA"/>
    <x v="0"/>
    <n v="3487.4823999999999"/>
  </r>
  <r>
    <s v="CUST1413"/>
    <s v="Megan Ryan"/>
    <n v="59"/>
    <s v="Middle Aged"/>
    <s v="Female"/>
    <s v="Andrewsfurt"/>
    <s v="Idaho"/>
    <s v="USA"/>
    <x v="0"/>
    <n v="2107.4684999999999"/>
  </r>
  <r>
    <s v="CUST1438"/>
    <s v="Monica Flynn"/>
    <n v="59"/>
    <s v="Middle Aged"/>
    <s v="Female"/>
    <s v="Amberburgh"/>
    <s v="Tennessee"/>
    <s v="USA"/>
    <x v="0"/>
    <n v="4180.6835000000001"/>
  </r>
  <r>
    <s v="CUST1450"/>
    <s v="Shane Mills"/>
    <n v="59"/>
    <s v="Middle Aged"/>
    <s v="Male"/>
    <s v="Lake Meganstad"/>
    <s v="Nebraska"/>
    <s v="USA"/>
    <x v="0"/>
    <n v="2874.4813999999997"/>
  </r>
  <r>
    <s v="CUST1456"/>
    <s v="Julie Powell"/>
    <n v="59"/>
    <s v="Middle Aged"/>
    <s v="Female"/>
    <s v="South Barbara"/>
    <s v="Arkansas"/>
    <s v="USA"/>
    <x v="0"/>
    <n v="3579.4967999999999"/>
  </r>
  <r>
    <s v="CUST1457"/>
    <s v="Christina Robertson"/>
    <n v="59"/>
    <s v="Middle Aged"/>
    <s v="Male"/>
    <s v="Hubbardborough"/>
    <s v="Kentucky"/>
    <s v="USA"/>
    <x v="3"/>
    <n v="5947.1578999999992"/>
  </r>
  <r>
    <s v="CUST1478"/>
    <s v="Earl Smith Dds"/>
    <n v="59"/>
    <s v="Middle Aged"/>
    <s v="Male"/>
    <s v="West Sarah"/>
    <s v="South Dakota"/>
    <s v="USA"/>
    <x v="3"/>
    <n v="9231.3201000000008"/>
  </r>
  <r>
    <s v="CUST1492"/>
    <s v="Darrell Miller"/>
    <n v="59"/>
    <s v="Middle Aged"/>
    <s v="Female"/>
    <s v="Port Carol"/>
    <s v="Florida"/>
    <s v="USA"/>
    <x v="3"/>
    <n v="8273.6882999999998"/>
  </r>
  <r>
    <s v="CUST1017"/>
    <s v="Adam Cruz"/>
    <n v="60"/>
    <s v="Senior Citizen"/>
    <s v="Female"/>
    <s v="Brandonville"/>
    <s v="Georgia"/>
    <s v="USA"/>
    <x v="0"/>
    <n v="3968.9625000000001"/>
  </r>
  <r>
    <s v="CUST1155"/>
    <s v="Curtis Haynes"/>
    <n v="60"/>
    <s v="Senior Citizen"/>
    <s v="Female"/>
    <s v="Estradaside"/>
    <s v="Iowa"/>
    <s v="USA"/>
    <x v="0"/>
    <n v="2913.0016000000001"/>
  </r>
  <r>
    <s v="CUST1181"/>
    <s v="Erin Ward"/>
    <n v="60"/>
    <s v="Senior Citizen"/>
    <s v="Male"/>
    <s v="New Brianchester"/>
    <s v="New York"/>
    <s v="USA"/>
    <x v="3"/>
    <n v="6718.4252000000006"/>
  </r>
  <r>
    <s v="CUST1187"/>
    <s v="Dr. Suzanne Bullock"/>
    <n v="60"/>
    <s v="Senior Citizen"/>
    <s v="Female"/>
    <s v="Lake Blaketon"/>
    <s v="Alabama"/>
    <s v="USA"/>
    <x v="3"/>
    <n v="5315.2936"/>
  </r>
  <r>
    <s v="CUST1195"/>
    <s v="Anthony Garcia"/>
    <n v="60"/>
    <s v="Senior Citizen"/>
    <s v="Male"/>
    <s v="Taraberg"/>
    <s v="Arizona"/>
    <s v="USA"/>
    <x v="0"/>
    <n v="2422.0394999999999"/>
  </r>
  <r>
    <s v="CUST1262"/>
    <s v="Katherine Cowan"/>
    <n v="60"/>
    <s v="Senior Citizen"/>
    <s v="Female"/>
    <s v="New Ana"/>
    <s v="Montana"/>
    <s v="USA"/>
    <x v="0"/>
    <n v="4442.539499999999"/>
  </r>
  <r>
    <s v="CUST1308"/>
    <s v="Jennifer Zamora"/>
    <n v="60"/>
    <s v="Senior Citizen"/>
    <s v="Female"/>
    <s v="Sarahland"/>
    <s v="Iowa"/>
    <s v="USA"/>
    <x v="0"/>
    <n v="2954.6943999999999"/>
  </r>
  <r>
    <s v="CUST1325"/>
    <s v="Andrew Smith"/>
    <n v="60"/>
    <s v="Senior Citizen"/>
    <s v="Male"/>
    <s v="East Matthew"/>
    <s v="Wisconsin"/>
    <s v="USA"/>
    <x v="3"/>
    <n v="8982.8857000000007"/>
  </r>
  <r>
    <s v="CUST1358"/>
    <s v="Ashley Anderson"/>
    <n v="60"/>
    <s v="Senior Citizen"/>
    <s v="Female"/>
    <s v="West Johnmouth"/>
    <s v="Mississippi"/>
    <s v="USA"/>
    <x v="2"/>
    <n v="880.08100000000002"/>
  </r>
  <r>
    <s v="CUST1362"/>
    <s v="Joshua Smith Dvm"/>
    <n v="60"/>
    <s v="Senior Citizen"/>
    <s v="Male"/>
    <s v="Melvinton"/>
    <s v="Alaska"/>
    <s v="USA"/>
    <x v="2"/>
    <n v="866.91139999999996"/>
  </r>
  <r>
    <s v="CUST1374"/>
    <s v="Emma Wilson"/>
    <n v="60"/>
    <s v="Senior Citizen"/>
    <s v="Male"/>
    <s v="Andersonburgh"/>
    <s v="Hawaii"/>
    <s v="USA"/>
    <x v="2"/>
    <n v="0"/>
  </r>
  <r>
    <s v="CUST1385"/>
    <s v="Tammy Brennan"/>
    <n v="60"/>
    <s v="Senior Citizen"/>
    <s v="Male"/>
    <s v="Lake Brandontown"/>
    <s v="South Carolina"/>
    <s v="USA"/>
    <x v="0"/>
    <n v="2359.0370000000003"/>
  </r>
  <r>
    <s v="CUST1418"/>
    <s v="Luke Parks"/>
    <n v="60"/>
    <s v="Senior Citizen"/>
    <s v="Female"/>
    <s v="West Mario"/>
    <s v="New Hampshire"/>
    <s v="USA"/>
    <x v="0"/>
    <n v="4047.0466000000001"/>
  </r>
  <r>
    <s v="CUST1420"/>
    <s v="Dr. Tamara White Md"/>
    <n v="60"/>
    <s v="Senior Citizen"/>
    <s v="Male"/>
    <s v="New Benjamin"/>
    <s v="North Carolina"/>
    <s v="USA"/>
    <x v="3"/>
    <n v="7849.4123"/>
  </r>
  <r>
    <s v="CUST1440"/>
    <s v="Tammy Trevino"/>
    <n v="60"/>
    <s v="Senior Citizen"/>
    <s v="Male"/>
    <s v="Justinberg"/>
    <s v="North Dakota"/>
    <s v="USA"/>
    <x v="0"/>
    <n v="2308.0556000000001"/>
  </r>
  <r>
    <s v="CUST1452"/>
    <s v="Jeffery Wolf"/>
    <n v="60"/>
    <s v="Senior Citizen"/>
    <s v="Female"/>
    <s v="New Laura"/>
    <s v="Mississippi"/>
    <s v="USA"/>
    <x v="0"/>
    <n v="3940.9512"/>
  </r>
  <r>
    <s v="CUST1454"/>
    <s v="John Berg"/>
    <n v="60"/>
    <s v="Senior Citizen"/>
    <s v="Male"/>
    <s v="Johnsonville"/>
    <s v="Oklahoma"/>
    <s v="USA"/>
    <x v="2"/>
    <n v="953.38679999999999"/>
  </r>
  <r>
    <s v="CUST1461"/>
    <s v="Paul Cox"/>
    <n v="60"/>
    <s v="Senior Citizen"/>
    <s v="Female"/>
    <s v="East Julie"/>
    <s v="Kansas"/>
    <s v="USA"/>
    <x v="3"/>
    <n v="5813.9699000000001"/>
  </r>
  <r>
    <s v="CUST1050"/>
    <s v="Matthew Hunter Jr."/>
    <n v="61"/>
    <s v="Senior Citizen"/>
    <s v="Female"/>
    <s v="Gregoryview"/>
    <s v="Illinois"/>
    <s v="USA"/>
    <x v="3"/>
    <n v="5866.5833000000002"/>
  </r>
  <r>
    <s v="CUST1071"/>
    <s v="Andrea Perez"/>
    <n v="61"/>
    <s v="Senior Citizen"/>
    <s v="Female"/>
    <s v="South Shaun"/>
    <s v="New Mexico"/>
    <s v="USA"/>
    <x v="2"/>
    <n v="1950.6702"/>
  </r>
  <r>
    <s v="CUST1075"/>
    <s v="Rhonda Morales"/>
    <n v="61"/>
    <s v="Senior Citizen"/>
    <s v="Female"/>
    <s v="Lake Barryfurt"/>
    <s v="California"/>
    <s v="USA"/>
    <x v="0"/>
    <n v="4316.3339999999989"/>
  </r>
  <r>
    <s v="CUST1080"/>
    <s v="Jennifer Garcia"/>
    <n v="61"/>
    <s v="Senior Citizen"/>
    <s v="Female"/>
    <s v="New Sean"/>
    <s v="New Mexico"/>
    <s v="USA"/>
    <x v="3"/>
    <n v="5647.0785999999989"/>
  </r>
  <r>
    <s v="CUST1214"/>
    <s v="Eric Todd"/>
    <n v="61"/>
    <s v="Senior Citizen"/>
    <s v="Male"/>
    <s v="Danielstad"/>
    <s v="Montana"/>
    <s v="USA"/>
    <x v="0"/>
    <n v="4711.7456999999995"/>
  </r>
  <r>
    <s v="CUST1436"/>
    <s v="Sharon Simpson"/>
    <n v="61"/>
    <s v="Senior Citizen"/>
    <s v="Male"/>
    <s v="South Michellebury"/>
    <s v="South Dakota"/>
    <s v="USA"/>
    <x v="0"/>
    <n v="3946.5504000000001"/>
  </r>
  <r>
    <s v="CUST1095"/>
    <s v="Amy Fowler"/>
    <n v="62"/>
    <s v="Senior Citizen"/>
    <s v="Female"/>
    <s v="West Bobbyshire"/>
    <s v="New York"/>
    <s v="USA"/>
    <x v="0"/>
    <n v="4758.5317999999997"/>
  </r>
  <r>
    <s v="CUST1107"/>
    <s v="Erica Carney"/>
    <n v="62"/>
    <s v="Senior Citizen"/>
    <s v="Female"/>
    <s v="North Justin"/>
    <s v="North Dakota"/>
    <s v="USA"/>
    <x v="3"/>
    <n v="6532.7106000000003"/>
  </r>
  <r>
    <s v="CUST1121"/>
    <s v="Joel Robinson"/>
    <n v="62"/>
    <s v="Senior Citizen"/>
    <s v="Male"/>
    <s v="Lake Danielport"/>
    <s v="Hawaii"/>
    <s v="USA"/>
    <x v="0"/>
    <n v="2486.1617999999999"/>
  </r>
  <r>
    <s v="CUST1126"/>
    <s v="James Wolfe"/>
    <n v="62"/>
    <s v="Senior Citizen"/>
    <s v="Female"/>
    <s v="Benjaminton"/>
    <s v="Arizona"/>
    <s v="USA"/>
    <x v="3"/>
    <n v="6311.4960000000001"/>
  </r>
  <r>
    <s v="CUST1133"/>
    <s v="Hayley Pope"/>
    <n v="62"/>
    <s v="Senior Citizen"/>
    <s v="Female"/>
    <s v="West Stephenville"/>
    <s v="Florida"/>
    <s v="USA"/>
    <x v="0"/>
    <n v="3961.1602999999996"/>
  </r>
  <r>
    <s v="CUST1144"/>
    <s v="Justin Cross"/>
    <n v="62"/>
    <s v="Senior Citizen"/>
    <s v="Female"/>
    <s v="North Anthonychester"/>
    <s v="Nevada"/>
    <s v="USA"/>
    <x v="3"/>
    <n v="5465.0842000000002"/>
  </r>
  <r>
    <s v="CUST1313"/>
    <s v="Elizabeth Jones"/>
    <n v="62"/>
    <s v="Senior Citizen"/>
    <s v="Male"/>
    <s v="Brownburgh"/>
    <s v="Maryland"/>
    <s v="USA"/>
    <x v="2"/>
    <n v="1370.5232000000001"/>
  </r>
  <r>
    <s v="CUST1327"/>
    <s v="Reginald Willis"/>
    <n v="62"/>
    <s v="Senior Citizen"/>
    <s v="Female"/>
    <s v="Kellybury"/>
    <s v="New York"/>
    <s v="USA"/>
    <x v="3"/>
    <n v="8805.9279000000006"/>
  </r>
  <r>
    <s v="CUST1329"/>
    <s v="Victor Mcintosh"/>
    <n v="62"/>
    <s v="Senior Citizen"/>
    <s v="Female"/>
    <s v="Tiffanyshire"/>
    <s v="Minnesota"/>
    <s v="USA"/>
    <x v="2"/>
    <n v="1962.047"/>
  </r>
  <r>
    <s v="CUST1397"/>
    <s v="Charles Norman Phd"/>
    <n v="62"/>
    <s v="Senior Citizen"/>
    <s v="Female"/>
    <s v="East Jennifer"/>
    <s v="Kansas"/>
    <s v="USA"/>
    <x v="0"/>
    <n v="2018.346"/>
  </r>
  <r>
    <s v="CUST1453"/>
    <s v="April Phillips"/>
    <n v="62"/>
    <s v="Senior Citizen"/>
    <s v="Female"/>
    <s v="Lake Carolyn"/>
    <s v="Hawaii"/>
    <s v="USA"/>
    <x v="3"/>
    <n v="7973.1315999999997"/>
  </r>
  <r>
    <s v="CUST1458"/>
    <s v="Kelly Garrett"/>
    <n v="62"/>
    <s v="Senior Citizen"/>
    <s v="Female"/>
    <s v="Port Taylorberg"/>
    <s v="Pennsylvania"/>
    <s v="USA"/>
    <x v="0"/>
    <n v="4571.2550000000001"/>
  </r>
  <r>
    <s v="CUST1140"/>
    <s v="Patty Francis"/>
    <n v="63"/>
    <s v="Senior Citizen"/>
    <s v="Female"/>
    <s v="South Brooke"/>
    <s v="Pennsylvania"/>
    <s v="USA"/>
    <x v="0"/>
    <n v="3041.5925000000002"/>
  </r>
  <r>
    <s v="CUST1212"/>
    <s v="Blake Harrison"/>
    <n v="63"/>
    <s v="Senior Citizen"/>
    <s v="Female"/>
    <s v="Lyonsfort"/>
    <s v="Washington"/>
    <s v="USA"/>
    <x v="3"/>
    <n v="5009.6507999999994"/>
  </r>
  <r>
    <s v="CUST1227"/>
    <s v="Gregory Pham"/>
    <n v="63"/>
    <s v="Senior Citizen"/>
    <s v="Female"/>
    <s v="Pollardton"/>
    <s v="Kansas"/>
    <s v="USA"/>
    <x v="2"/>
    <n v="1706.96"/>
  </r>
  <r>
    <s v="CUST1260"/>
    <s v="Russell Lamb"/>
    <n v="63"/>
    <s v="Senior Citizen"/>
    <s v="Female"/>
    <s v="North Jonathon"/>
    <s v="Arizona"/>
    <s v="USA"/>
    <x v="2"/>
    <n v="1532.3257000000001"/>
  </r>
  <r>
    <s v="CUST1365"/>
    <s v="Brandon Mcbride"/>
    <n v="63"/>
    <s v="Senior Citizen"/>
    <s v="Female"/>
    <s v="Kellyside"/>
    <s v="Alaska"/>
    <s v="USA"/>
    <x v="0"/>
    <n v="4748.9435000000003"/>
  </r>
  <r>
    <s v="CUST1411"/>
    <s v="Katrina Perez"/>
    <n v="63"/>
    <s v="Senior Citizen"/>
    <s v="Male"/>
    <s v="West Rebecca"/>
    <s v="Ohio"/>
    <s v="USA"/>
    <x v="2"/>
    <n v="116.23139999999999"/>
  </r>
  <r>
    <s v="CUST1467"/>
    <s v="Michael Foley"/>
    <n v="63"/>
    <s v="Senior Citizen"/>
    <s v="Female"/>
    <s v="Oneillfurt"/>
    <s v="Vermont"/>
    <s v="USA"/>
    <x v="0"/>
    <n v="3011.8056999999999"/>
  </r>
  <r>
    <s v="CUST1004"/>
    <s v="Caroline Collins"/>
    <n v="64"/>
    <s v="Senior Citizen"/>
    <s v="Female"/>
    <s v="Nicholasshire"/>
    <s v="California"/>
    <s v="USA"/>
    <x v="3"/>
    <n v="5830.6476000000002"/>
  </r>
  <r>
    <s v="CUST1009"/>
    <s v="Ms. Maria Leach"/>
    <n v="64"/>
    <s v="Senior Citizen"/>
    <s v="Male"/>
    <s v="Melissashire"/>
    <s v="Pennsylvania"/>
    <s v="USA"/>
    <x v="0"/>
    <n v="3903.6052000000004"/>
  </r>
  <r>
    <s v="CUST1030"/>
    <s v="Jessica Acevedo"/>
    <n v="64"/>
    <s v="Senior Citizen"/>
    <s v="Female"/>
    <s v="Amybury"/>
    <s v="Pennsylvania"/>
    <s v="USA"/>
    <x v="3"/>
    <n v="5120.3257000000003"/>
  </r>
  <r>
    <s v="CUST1104"/>
    <s v="Christopher Lester"/>
    <n v="64"/>
    <s v="Senior Citizen"/>
    <s v="Male"/>
    <s v="South Jenniferville"/>
    <s v="Georgia"/>
    <s v="USA"/>
    <x v="0"/>
    <n v="3505.6588000000002"/>
  </r>
  <r>
    <s v="CUST1125"/>
    <s v="Keith Miller"/>
    <n v="64"/>
    <s v="Senior Citizen"/>
    <s v="Female"/>
    <s v="West Jameston"/>
    <s v="Maine"/>
    <s v="USA"/>
    <x v="2"/>
    <n v="685.34879999999998"/>
  </r>
  <r>
    <s v="CUST1169"/>
    <s v="Steve Mclaughlin"/>
    <n v="64"/>
    <s v="Senior Citizen"/>
    <s v="Male"/>
    <s v="Josephmouth"/>
    <s v="New Hampshire"/>
    <s v="USA"/>
    <x v="2"/>
    <n v="1713.6432"/>
  </r>
  <r>
    <s v="CUST1251"/>
    <s v="Tyler Garner"/>
    <n v="64"/>
    <s v="Senior Citizen"/>
    <s v="Male"/>
    <s v="Port Coreyfort"/>
    <s v="Alabama"/>
    <s v="USA"/>
    <x v="3"/>
    <n v="9915.4746999999988"/>
  </r>
  <r>
    <s v="CUST1271"/>
    <s v="Daisy Johnson Dds"/>
    <n v="64"/>
    <s v="Senior Citizen"/>
    <s v="Male"/>
    <s v="North Stephanie"/>
    <s v="Nebraska"/>
    <s v="USA"/>
    <x v="0"/>
    <n v="3169.9100000000003"/>
  </r>
  <r>
    <s v="CUST1298"/>
    <s v="Tracy Stephens"/>
    <n v="64"/>
    <s v="Senior Citizen"/>
    <s v="Male"/>
    <s v="New Joshuatown"/>
    <s v="Maine"/>
    <s v="USA"/>
    <x v="3"/>
    <n v="5912.2902000000004"/>
  </r>
  <r>
    <s v="CUST1305"/>
    <s v="Roberta Green"/>
    <n v="64"/>
    <s v="Senior Citizen"/>
    <s v="Male"/>
    <s v="West Joseph"/>
    <s v="Washington"/>
    <s v="USA"/>
    <x v="0"/>
    <n v="4797.5733999999993"/>
  </r>
  <r>
    <s v="CUST1317"/>
    <s v="Tiffany Williams"/>
    <n v="64"/>
    <s v="Senior Citizen"/>
    <s v="Female"/>
    <s v="Richardsport"/>
    <s v="New Hampshire"/>
    <s v="USA"/>
    <x v="0"/>
    <n v="4105.5991000000004"/>
  </r>
  <r>
    <s v="CUST1323"/>
    <s v="Kristy Dunlap"/>
    <n v="64"/>
    <s v="Senior Citizen"/>
    <s v="Female"/>
    <s v="Whiteport"/>
    <s v="North Carolina"/>
    <s v="USA"/>
    <x v="3"/>
    <n v="8715.8795999999984"/>
  </r>
  <r>
    <s v="CUST1333"/>
    <s v="Teresa Johnson"/>
    <n v="64"/>
    <s v="Senior Citizen"/>
    <s v="Female"/>
    <s v="Johnsonbury"/>
    <s v="Georgia"/>
    <s v="USA"/>
    <x v="0"/>
    <n v="4972.8346000000001"/>
  </r>
  <r>
    <s v="CUST1361"/>
    <s v="Natalie Johnson"/>
    <n v="64"/>
    <s v="Senior Citizen"/>
    <s v="Male"/>
    <s v="New Jessechester"/>
    <s v="Indiana"/>
    <s v="USA"/>
    <x v="0"/>
    <n v="3265.6477999999997"/>
  </r>
  <r>
    <s v="CUST1417"/>
    <s v="Karen King"/>
    <n v="64"/>
    <s v="Senior Citizen"/>
    <s v="Female"/>
    <s v="Kimburgh"/>
    <s v="North Carolina"/>
    <s v="USA"/>
    <x v="3"/>
    <n v="6446.1233999999995"/>
  </r>
  <r>
    <s v="CUST1448"/>
    <s v="Eric Holmes"/>
    <n v="64"/>
    <s v="Senior Citizen"/>
    <s v="Female"/>
    <s v="Smithville"/>
    <s v="Wyoming"/>
    <s v="USA"/>
    <x v="2"/>
    <n v="1384.45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2A59FE-45C9-4FD7-8CD4-D0D7B05B1AE0}" name="PivotTable7" cacheId="2" applyNumberFormats="0" applyBorderFormats="0" applyFontFormats="0" applyPatternFormats="0" applyAlignmentFormats="0" applyWidthHeightFormats="1" dataCaption="Values" tag="5fc18895-0eec-4d1e-b5b8-a8c4cc42e2b0" updatedVersion="6" minRefreshableVersion="3" useAutoFormatting="1" itemPrintTitles="1" createdVersion="6" indent="0" outline="1" outlineData="1" multipleFieldFilters="0">
  <location ref="B19:B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activeTabTopLevelEntity name="[Dim_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3E084B-AC67-41F0-8523-7A01EAE7A286}"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Loyalty Level">
  <location ref="A3:B8" firstHeaderRow="1" firstDataRow="1" firstDataCol="1"/>
  <pivotFields count="10">
    <pivotField showAll="0"/>
    <pivotField showAll="0"/>
    <pivotField showAll="0"/>
    <pivotField showAll="0"/>
    <pivotField showAll="0"/>
    <pivotField showAll="0"/>
    <pivotField showAll="0"/>
    <pivotField showAll="0"/>
    <pivotField axis="axisRow" dataField="1" showAll="0">
      <items count="6">
        <item x="2"/>
        <item x="3"/>
        <item x="1"/>
        <item x="0"/>
        <item m="1" x="4"/>
        <item t="default"/>
      </items>
    </pivotField>
    <pivotField numFmtId="164" showAll="0"/>
  </pivotFields>
  <rowFields count="1">
    <field x="8"/>
  </rowFields>
  <rowItems count="5">
    <i>
      <x/>
    </i>
    <i>
      <x v="1"/>
    </i>
    <i>
      <x v="2"/>
    </i>
    <i>
      <x v="3"/>
    </i>
    <i t="grand">
      <x/>
    </i>
  </rowItems>
  <colItems count="1">
    <i/>
  </colItems>
  <dataFields count="1">
    <dataField name="Count of Loyalty_Level"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37D614-DA32-4AA5-A8BF-0FCF53E07023}" name="PivotTable16" cacheId="1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6" rowHeaderCaption="Gender">
  <location ref="F29:G3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Revenue" fld="1" baseField="0" baseItem="0"/>
  </dataFields>
  <formats count="2">
    <format dxfId="27">
      <pivotArea collapsedLevelsAreSubtotals="1" fieldPosition="0">
        <references count="1">
          <reference field="0" count="1">
            <x v="0"/>
          </reference>
        </references>
      </pivotArea>
    </format>
    <format dxfId="26">
      <pivotArea collapsedLevelsAreSubtotals="1" fieldPosition="0">
        <references count="1">
          <reference field="0" count="1">
            <x v="1"/>
          </reference>
        </references>
      </pivotArea>
    </format>
  </formats>
  <chartFormats count="9">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Sales]"/>
        <x15:activeTabTopLevelEntity name="[Dim_Product]"/>
        <x15:activeTabTopLevelEntity name="[Dim_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5A5435-2C9F-47C0-9614-45CF17EC5182}" name="PivotTable17"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F15:G20" firstHeaderRow="1" firstDataRow="1" firstDataCol="1"/>
  <pivotFields count="3">
    <pivotField axis="axisRow" allDrilled="1" subtotalTop="0" showAll="0" defaultSubtotal="0" defaultAttributeDrillState="1">
      <items count="4">
        <item x="3"/>
        <item x="0"/>
        <item x="1"/>
        <item x="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_Amount" fld="1"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2"/>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2"/>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0" count="1" selected="0">
            <x v="0"/>
          </reference>
        </references>
      </pivotArea>
    </chartFormat>
    <chartFormat chart="8" format="14">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Sales]"/>
        <x15:activeTabTopLevelEntity name="[Dim_Product]"/>
        <x15:activeTabTopLevelEntity name="[Dim_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5EB212-E50A-4FC6-9FC9-3274B5E36A0D}" name="PivotTable11" cacheId="3" applyNumberFormats="0" applyBorderFormats="0" applyFontFormats="0" applyPatternFormats="0" applyAlignmentFormats="0" applyWidthHeightFormats="1" dataCaption="Values" tag="7db76c6e-401f-4ac4-b114-50eb981ec53e" updatedVersion="6" minRefreshableVersion="3" useAutoFormatting="1" itemPrintTitles="1" createdVersion="6" indent="0" outline="1" outlineData="1" multipleFieldFilters="0" chartFormat="21" rowHeaderCaption="Order Year">
  <location ref="F4:G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Revenue" fld="0" baseField="0" baseItem="0" numFmtId="164"/>
  </dataFields>
  <formats count="2">
    <format dxfId="29">
      <pivotArea outline="0" collapsedLevelsAreSubtotals="1" fieldPosition="0"/>
    </format>
    <format dxfId="28">
      <pivotArea dataOnly="0" labelOnly="1" outline="0" axis="axisValues" fieldPosition="0"/>
    </format>
  </formats>
  <chartFormats count="2">
    <chartFormat chart="17" format="4"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x15:activeTabTopLevelEntity name="[Dim_Stor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CD7BFD-4179-4446-A250-3D9D1482EB78}" name="PivotTable10" cacheId="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5" rowHeaderCaption="Loyalty Level">
  <location ref="B23:E28"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2"/>
  </rowFields>
  <rowItems count="5">
    <i>
      <x/>
    </i>
    <i>
      <x v="1"/>
    </i>
    <i>
      <x v="2"/>
    </i>
    <i>
      <x v="3"/>
    </i>
    <i t="grand">
      <x/>
    </i>
  </rowItems>
  <colFields count="1">
    <field x="-2"/>
  </colFields>
  <colItems count="3">
    <i>
      <x/>
    </i>
    <i i="1">
      <x v="1"/>
    </i>
    <i i="2">
      <x v="2"/>
    </i>
  </colItems>
  <dataFields count="3">
    <dataField name="Count of Sales_ID" fld="0" subtotal="count" baseField="0" baseItem="0"/>
    <dataField name="Count of Customer_ID" fld="3" subtotal="count" baseField="0" baseItem="0"/>
    <dataField name="Sum of Total Sales Amount" fld="1"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686E07-1C85-43C6-B394-6F7D928C5FDF}" name="PivotTable7" cacheId="9" applyNumberFormats="0" applyBorderFormats="0" applyFontFormats="0" applyPatternFormats="0" applyAlignmentFormats="0" applyWidthHeightFormats="1" dataCaption="Values" updatedVersion="6" minRefreshableVersion="3" useAutoFormatting="1" subtotalHiddenItems="1" rowGrandTotals="0" itemPrintTitles="1" createdVersion="6" indent="0" outline="1" outlineData="1" multipleFieldFilters="0" chartFormat="15" rowHeaderCaption="Order Date">
  <location ref="A12:B1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3">
    <i>
      <x/>
    </i>
    <i>
      <x v="1"/>
    </i>
    <i>
      <x v="2"/>
    </i>
  </rowItems>
  <colItems count="1">
    <i/>
  </colItems>
  <dataFields count="1">
    <dataField name="Count of Sales_ID" fld="0"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2" format="6"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Fact_Sales].[Order_Date (Month)].&amp;[Jul]"/>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activeTabTopLevelEntity name="[Dim_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DE2CB5-CC5E-44EA-98D7-F6BF22D9AF90}" name="PivotTable6" cacheId="8"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23" rowHeaderCaption="Age Group">
  <location ref="A1:C6"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efaultSubtotal="0" defaultAttributeDrillState="1">
      <items count="4">
        <item x="3"/>
        <item x="1"/>
        <item x="0"/>
        <item x="2"/>
      </items>
    </pivotField>
  </pivotFields>
  <rowFields count="1">
    <field x="2"/>
  </rowFields>
  <rowItems count="4">
    <i>
      <x/>
    </i>
    <i>
      <x v="1"/>
    </i>
    <i>
      <x v="2"/>
    </i>
    <i>
      <x v="3"/>
    </i>
  </rowItems>
  <colFields count="1">
    <field x="1"/>
  </colFields>
  <colItems count="2">
    <i>
      <x/>
    </i>
    <i>
      <x v="1"/>
    </i>
  </colItems>
  <dataFields count="1">
    <dataField name="Count of Sales_ID" fld="0" subtotal="count" baseField="0" baseItem="0"/>
  </dataFields>
  <chartFormats count="5">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 count="1" selected="0">
            <x v="0"/>
          </reference>
        </references>
      </pivotArea>
    </chartFormat>
    <chartFormat chart="0" format="4" series="1">
      <pivotArea type="data" outline="0" fieldPosition="0">
        <references count="2">
          <reference field="4294967294" count="1" selected="0">
            <x v="0"/>
          </reference>
          <reference field="1" count="1" selected="0">
            <x v="1"/>
          </reference>
        </references>
      </pivotArea>
    </chartFormat>
    <chartFormat chart="5" format="7" series="1">
      <pivotArea type="data" outline="0" fieldPosition="0">
        <references count="2">
          <reference field="4294967294" count="1" selected="0">
            <x v="0"/>
          </reference>
          <reference field="1" count="1" selected="0">
            <x v="0"/>
          </reference>
        </references>
      </pivotArea>
    </chartFormat>
    <chartFormat chart="5" format="8" series="1">
      <pivotArea type="data" outline="0" fieldPosition="0">
        <references count="2">
          <reference field="4294967294" count="1" selected="0">
            <x v="0"/>
          </reference>
          <reference field="1"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Sales]"/>
        <x15:activeTabTopLevelEntity name="[Dim_Product]"/>
        <x15:activeTabTopLevelEntity name="[Dim_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587291-D6FF-4090-836D-346C70402483}" name="PivotTable10" cacheId="4" applyNumberFormats="0" applyBorderFormats="0" applyFontFormats="0" applyPatternFormats="0" applyAlignmentFormats="0" applyWidthHeightFormats="1" dataCaption="Values" tag="b725ef8d-21bf-4075-a36a-a3af7300acb8" updatedVersion="6" minRefreshableVersion="3" useAutoFormatting="1" itemPrintTitles="1" createdVersion="6"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56492032"/>
  </dataFields>
  <formats count="5">
    <format dxfId="6">
      <pivotArea dataOnly="0" labelOnly="1" outline="0" axis="axisValues" fieldPosition="0"/>
    </format>
    <format dxfId="5">
      <pivotArea outline="0" collapsedLevelsAreSubtotals="1" fieldPosition="0"/>
    </format>
    <format dxfId="4">
      <pivotArea dataOnly="0" labelOnly="1" outline="0" axis="axisValues" fieldPosition="0"/>
    </format>
    <format dxfId="3">
      <pivotArea outline="0" collapsedLevelsAreSubtotals="1" fieldPosition="0"/>
    </format>
    <format dxfId="2">
      <pivotArea dataOnly="0" labelOnly="1" outline="0" axis="axisValues"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E75579-A227-41BA-9C4F-9D43E70C9279}" name="PivotTable8" cacheId="5" applyNumberFormats="0" applyBorderFormats="0" applyFontFormats="0" applyPatternFormats="0" applyAlignmentFormats="0" applyWidthHeightFormats="1" dataCaption="Values" tag="197c9a5d-4179-4b0b-98a8-2c4f312e761a" updatedVersion="6" minRefreshableVersion="3" useAutoFormatting="1" subtotalHiddenItems="1" itemPrintTitles="1" createdVersion="6"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56492032" numFmtId="1"/>
  </dataFields>
  <formats count="6">
    <format dxfId="12">
      <pivotArea dataOnly="0" labelOnly="1" outline="0" axis="axisValues" fieldPosition="0"/>
    </format>
    <format dxfId="11">
      <pivotArea outline="0" collapsedLevelsAreSubtotals="1" fieldPosition="0"/>
    </format>
    <format dxfId="10">
      <pivotArea dataOnly="0" labelOnly="1" outline="0" axis="axisValues" fieldPosition="0"/>
    </format>
    <format dxfId="9">
      <pivotArea outline="0" collapsedLevelsAreSubtotals="1" fieldPosition="0"/>
    </format>
    <format dxfId="8">
      <pivotArea outline="0" collapsedLevelsAreSubtotals="1" fieldPosition="0"/>
    </format>
    <format dxfId="7">
      <pivotArea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C4A9623-BED8-439C-AE59-36404081461B}" name="PivotTable6" cacheId="1" applyNumberFormats="0" applyBorderFormats="0" applyFontFormats="0" applyPatternFormats="0" applyAlignmentFormats="0" applyWidthHeightFormats="1" dataCaption="Values" tag="8212a2c8-703d-4d3f-bd31-ad32fcea6022" updatedVersion="6" minRefreshableVersion="3" useAutoFormatting="1" subtotalHiddenItems="1" itemPrintTitles="1" createdVersion="6"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1">
    <format dxfId="23">
      <pivotArea dataOnly="0" labelOnly="1" outline="0" axis="axisValues" fieldPosition="0"/>
    </format>
    <format dxfId="22">
      <pivotArea dataOnly="0" labelOnly="1" outline="0" axis="axisValues" fieldPosition="0"/>
    </format>
    <format dxfId="21">
      <pivotArea outline="0" collapsedLevelsAreSubtotals="1" fieldPosition="0"/>
    </format>
    <format dxfId="20">
      <pivotArea dataOnly="0" labelOnly="1" outline="0" axis="axisValues" fieldPosition="0"/>
    </format>
    <format dxfId="19">
      <pivotArea dataOnly="0" labelOnly="1" outline="0" axis="axisValues" fieldPosition="0"/>
    </format>
    <format dxfId="18">
      <pivotArea dataOnly="0" labelOnly="1" outline="0" axis="axisValues" fieldPosition="0"/>
    </format>
    <format dxfId="17">
      <pivotArea outline="0" collapsedLevelsAreSubtotals="1" fieldPosition="0"/>
    </format>
    <format dxfId="16">
      <pivotArea dataOnly="0" outline="0" axis="axisValues" fieldPosition="0"/>
    </format>
    <format dxfId="15">
      <pivotArea outline="0" collapsedLevelsAreSubtotals="1" fieldPosition="0"/>
    </format>
    <format dxfId="14">
      <pivotArea dataOnly="0" labelOnly="1" outline="0" axis="axisValues" fieldPosition="0"/>
    </format>
    <format dxfId="13">
      <pivotArea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activeTabTopLevelEntity name="[Dim_Stor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B3257840-10FA-4064-9B66-446E7417232C}" sourceName="[Fact_Sales].[Order_Date (Year)]">
  <pivotTables>
    <pivotTable tabId="14" name="PivotTable10"/>
    <pivotTable tabId="14" name="PivotTable6"/>
    <pivotTable tabId="14" name="PivotTable8"/>
    <pivotTable tabId="17" name="PivotTable6"/>
    <pivotTable tabId="17" name="PivotTable7"/>
    <pivotTable tabId="10" name="PivotTable11"/>
    <pivotTable tabId="10" name="PivotTable7"/>
    <pivotTable tabId="17" name="PivotTable10"/>
    <pivotTable tabId="10" name="PivotTable17"/>
    <pivotTable tabId="10" name="PivotTable16"/>
  </pivotTables>
  <data>
    <olap pivotCacheId="1984646718">
      <levels count="2">
        <level uniqueName="[Fact_Sales].[Order_Date (Year)].[(All)]" sourceCaption="(All)" count="0"/>
        <level uniqueName="[Fact_Sales].[Order_Date (Year)].[Order_Date (Year)]" sourceCaption="Order_Date (Year)" count="3">
          <ranges>
            <range startItem="0">
              <i n="[Fact_Sales].[Order_Date (Year)].&amp;[2023]" c="2023"/>
              <i n="[Fact_Sales].[Order_Date (Year)].&amp;[2024]" c="2024"/>
              <i n="[Fact_Sales].[Order_Date (Year)].&amp;[2025]" c="2025"/>
            </range>
          </ranges>
        </level>
      </levels>
      <selections count="1">
        <selection n="[Fact_Sales].[Order_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0E085B5-8D37-40AF-816E-670843450038}" sourceName="[Dim_Product].[Category]">
  <pivotTables>
    <pivotTable tabId="17" name="PivotTable6"/>
    <pivotTable tabId="14" name="PivotTable6"/>
    <pivotTable tabId="17" name="PivotTable7"/>
    <pivotTable tabId="10" name="PivotTable7"/>
    <pivotTable tabId="10" name="PivotTable11"/>
    <pivotTable tabId="14" name="PivotTable10"/>
    <pivotTable tabId="14" name="PivotTable8"/>
    <pivotTable tabId="17" name="PivotTable10"/>
    <pivotTable tabId="10" name="PivotTable17"/>
    <pivotTable tabId="10" name="PivotTable16"/>
  </pivotTables>
  <data>
    <olap pivotCacheId="1355720942">
      <levels count="2">
        <level uniqueName="[Dim_Product].[Category].[(All)]" sourceCaption="(All)" count="0"/>
        <level uniqueName="[Dim_Product].[Category].[Category]" sourceCaption="Category" count="5">
          <ranges>
            <range startItem="0">
              <i n="[Dim_Product].[Category].&amp;[Beauty]" c="Beauty"/>
              <i n="[Dim_Product].[Category].&amp;[Clothing]" c="Clothing"/>
              <i n="[Dim_Product].[Category].&amp;[Electronics]" c="Electronics"/>
              <i n="[Dim_Product].[Category].&amp;[Home]" c="Home"/>
              <i n="[Dim_Product].[Category].&amp;[Sports]" c="Sports"/>
            </range>
          </ranges>
        </level>
      </levels>
      <selections count="1">
        <selection n="[Dim_Product].[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FF821EF-7E15-4395-A0C9-246C65F20B3D}" sourceName="[Dim_Store].[Region]">
  <pivotTables>
    <pivotTable tabId="17" name="PivotTable6"/>
    <pivotTable tabId="14" name="PivotTable6"/>
    <pivotTable tabId="17" name="PivotTable7"/>
    <pivotTable tabId="10" name="PivotTable7"/>
    <pivotTable tabId="10" name="PivotTable11"/>
    <pivotTable tabId="14" name="PivotTable10"/>
    <pivotTable tabId="14" name="PivotTable8"/>
    <pivotTable tabId="17" name="PivotTable10"/>
    <pivotTable tabId="10" name="PivotTable17"/>
    <pivotTable tabId="10" name="PivotTable16"/>
  </pivotTables>
  <data>
    <olap pivotCacheId="1355720942">
      <levels count="2">
        <level uniqueName="[Dim_Store].[Region].[(All)]" sourceCaption="(All)" count="0"/>
        <level uniqueName="[Dim_Store].[Region].[Region]" sourceCaption="Region" count="4">
          <ranges>
            <range startItem="0">
              <i n="[Dim_Store].[Region].&amp;[East]" c="East"/>
              <i n="[Dim_Store].[Region].&amp;[North]" c="North"/>
              <i n="[Dim_Store].[Region].&amp;[South]" c="South"/>
              <i n="[Dim_Store].[Region].&amp;[West]" c="West"/>
            </range>
          </ranges>
        </level>
      </levels>
      <selections count="1">
        <selection n="[Dim_Store].[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DB8C000F-1F19-4FBC-8D7E-EFBB6701E316}" sourceName="[Dim_Store].[Store_Type]">
  <pivotTables>
    <pivotTable tabId="17" name="PivotTable6"/>
    <pivotTable tabId="17" name="PivotTable7"/>
    <pivotTable tabId="10" name="PivotTable7"/>
    <pivotTable tabId="10" name="PivotTable11"/>
    <pivotTable tabId="14" name="PivotTable10"/>
    <pivotTable tabId="14" name="PivotTable6"/>
    <pivotTable tabId="14" name="PivotTable8"/>
    <pivotTable tabId="17" name="PivotTable10"/>
    <pivotTable tabId="10" name="PivotTable17"/>
    <pivotTable tabId="10" name="PivotTable16"/>
  </pivotTables>
  <data>
    <olap pivotCacheId="1355720942">
      <levels count="2">
        <level uniqueName="[Dim_Store].[Store_Type].[(All)]" sourceCaption="(All)" count="0"/>
        <level uniqueName="[Dim_Store].[Store_Type].[Store_Type]" sourceCaption="Store_Type" count="3">
          <ranges>
            <range startItem="0">
              <i n="[Dim_Store].[Store_Type].&amp;[Flagship]" c="Flagship"/>
              <i n="[Dim_Store].[Store_Type].&amp;[Online]" c="Online"/>
              <i n="[Dim_Store].[Store_Type].&amp;[Outlet]" c="Outlet"/>
            </range>
          </ranges>
        </level>
      </levels>
      <selections count="1">
        <selection n="[Dim_Store].[Store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Year)" xr10:uid="{6F86326B-C788-4074-80EF-FE2979BBFE1F}" cache="Slicer_Order_Date__Year" caption="Order_Date (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Year) 2" xr10:uid="{D20883FC-BED1-421D-B561-FD4FE2F90742}" cache="Slicer_Order_Date__Year" caption="Order_Date (Year)" level="1" rowHeight="241300"/>
  <slicer name="Category" xr10:uid="{F846CC38-00B5-485E-B935-4DC2AD31399A}" cache="Slicer_Category" caption="Category" level="1" rowHeight="241300"/>
  <slicer name="Region" xr10:uid="{53D7F6A2-0805-4616-8304-A132B0AE9169}" cache="Slicer_Region" caption="Region" level="1" rowHeight="241300"/>
  <slicer name="Store_Type" xr10:uid="{0F9A938F-A012-4BFB-BD5B-84BB2F042A63}" cache="Slicer_Store_Type" caption="Store_Type"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Year) 1" xr10:uid="{CE5467DD-8C10-4D84-A933-2D69BF527383}" cache="Slicer_Order_Date__Year" caption="Order_Date (Year)" level="1" rowHeight="241300"/>
  <slicer name="Category 1" xr10:uid="{D1E208DE-EBAD-4C38-9C9B-3A0581D38A4D}" cache="Slicer_Category" caption="Category" level="1" rowHeight="241300"/>
  <slicer name="Region 1" xr10:uid="{C1CEFACC-3D49-497C-BC75-F369EE367A50}" cache="Slicer_Region" caption="Region" level="1" rowHeight="241300"/>
  <slicer name="Store_Type 1" xr10:uid="{C204E1A4-AD7E-430C-8AE7-053378DC4C73}" cache="Slicer_Store_Type" caption="Store_Type"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D78382-3966-4879-9124-A9EB43303B51}" name="Dim_Customer" displayName="Dim_Customer" ref="A1:J501" totalsRowShown="0" headerRowDxfId="83" dataDxfId="81" headerRowBorderDxfId="82" tableBorderDxfId="80">
  <autoFilter ref="A1:J501" xr:uid="{C139A155-9339-48FE-8862-D0351A445E9D}"/>
  <sortState ref="A2:J501">
    <sortCondition ref="C1:C501"/>
  </sortState>
  <tableColumns count="10">
    <tableColumn id="1" xr3:uid="{D4570D4D-378A-48E2-A2AA-A14FDE57504D}" name="Customer_ID" dataDxfId="79" totalsRowDxfId="78"/>
    <tableColumn id="2" xr3:uid="{C316A543-C11F-476D-8A48-06777BEC1BEB}" name="Name" dataDxfId="77" totalsRowDxfId="76"/>
    <tableColumn id="3" xr3:uid="{EEFB2401-B12A-474B-9F87-EDABAA93A176}" name="Age" dataDxfId="75"/>
    <tableColumn id="12" xr3:uid="{48301B51-7401-4EAC-BE75-4461FF0955B0}" name="Age Group" dataDxfId="74"/>
    <tableColumn id="4" xr3:uid="{E025C177-5881-4145-9561-762166B2252C}" name="Gender" dataDxfId="73" totalsRowDxfId="72"/>
    <tableColumn id="5" xr3:uid="{4C4F0B75-EB21-4FDC-8753-B2E42D33C8B6}" name="City" dataDxfId="71" totalsRowDxfId="70"/>
    <tableColumn id="6" xr3:uid="{FE2CD48E-B75A-4FB6-9BAD-65D86294CCB6}" name="State" dataDxfId="69" totalsRowDxfId="68"/>
    <tableColumn id="7" xr3:uid="{70631B9C-C48E-4708-9FD6-2FAB80C4C7D7}" name="Country" dataDxfId="67" totalsRowDxfId="66"/>
    <tableColumn id="8" xr3:uid="{26E05F96-321B-48DF-856D-3D8DAFC27049}" name="Loyalty_Level" dataDxfId="65" totalsRowDxfId="64"/>
    <tableColumn id="10" xr3:uid="{4B854D8F-DC8B-4016-9B95-CEDD6D5F028C}" name="Total Sales Amount" dataDxfId="6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214B6C-1122-4C74-AF7F-585D40440B4B}" name="Dim_Product" displayName="Dim_Product" ref="A1:F101" totalsRowShown="0" headerRowDxfId="62" dataDxfId="60" headerRowBorderDxfId="61" tableBorderDxfId="59">
  <autoFilter ref="A1:F101" xr:uid="{807579AE-F122-4D7C-BBD8-C2F3A415F26C}"/>
  <tableColumns count="6">
    <tableColumn id="1" xr3:uid="{3F5B8F91-B6C4-45DE-852F-0C29C95ACDE3}" name="Product_ID" dataDxfId="58"/>
    <tableColumn id="2" xr3:uid="{ED81AE0A-15A8-4552-901D-C30661A7E0C2}" name="Product_Name" dataDxfId="57"/>
    <tableColumn id="3" xr3:uid="{A46EA553-5472-4CBD-BCB4-5C7E5E02A2E4}" name="Category" dataDxfId="56"/>
    <tableColumn id="4" xr3:uid="{98D4F21A-46C2-40ED-8917-6D9C6185BB1C}" name="Sub_Category" dataDxfId="55"/>
    <tableColumn id="5" xr3:uid="{C97A9E94-4744-4345-AF89-C050F018C868}" name="Brand" dataDxfId="54"/>
    <tableColumn id="6" xr3:uid="{2737522A-B8EA-4DF9-9AA1-4558A1D354C7}" name="Base_Cost" dataDxfId="5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3B2619-6DBA-419C-ACA1-563464AC0614}" name="Dim_Store" displayName="Dim_Store" ref="A1:E21" totalsRowShown="0" headerRowDxfId="38" dataDxfId="36" headerRowBorderDxfId="37" tableBorderDxfId="35">
  <autoFilter ref="A1:E21" xr:uid="{00511749-BE01-4F2B-AECC-B8967AFE9318}"/>
  <tableColumns count="5">
    <tableColumn id="1" xr3:uid="{C0EF8AF2-88BC-4AAB-BCAE-B7084A682AB1}" name="Store_ID" dataDxfId="34"/>
    <tableColumn id="2" xr3:uid="{A7C08DC4-3414-4E01-98D7-13905B79613B}" name="Store_Name" dataDxfId="33"/>
    <tableColumn id="3" xr3:uid="{ECAE7093-0F8F-43BF-B88E-CB34E0F59761}" name="Region" dataDxfId="32"/>
    <tableColumn id="4" xr3:uid="{030449C1-0C30-4823-8040-FE94E0854627}" name="City" dataDxfId="31"/>
    <tableColumn id="5" xr3:uid="{504EA03F-611A-4C6E-ACAD-0C0B8C24EC13}" name="Store_Type" dataDxfId="3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3E5494E-D16F-4500-9189-5261160EEF17}" name="Fact_Sales" displayName="Fact_Sales" ref="A1:J2001" totalsRowShown="0" headerRowDxfId="52" dataDxfId="50" headerRowBorderDxfId="51" tableBorderDxfId="49">
  <autoFilter ref="A1:J2001" xr:uid="{259C3EF0-45DD-458E-AEE1-C6EDFC14BA07}"/>
  <sortState ref="A2:J2001">
    <sortCondition ref="A1:A2001"/>
  </sortState>
  <tableColumns count="10">
    <tableColumn id="1" xr3:uid="{B2D7FA8D-9D99-47F7-BAE0-5CA1074ED119}" name="Sales_ID" dataDxfId="48"/>
    <tableColumn id="2" xr3:uid="{40365E9B-FA17-4DC2-84DC-0667DA464B22}" name="Order_Date" dataDxfId="47"/>
    <tableColumn id="3" xr3:uid="{BB004FD9-5B2B-4001-A19E-AAAB8BBC058E}" name="Customer_ID" dataDxfId="46"/>
    <tableColumn id="4" xr3:uid="{0D1430B8-A333-4F4A-AFA9-C94A469FBCF5}" name="Product_ID" dataDxfId="45"/>
    <tableColumn id="5" xr3:uid="{D77BF018-9B27-4B53-921F-91D76284362A}" name="Store_ID" dataDxfId="44"/>
    <tableColumn id="6" xr3:uid="{F6851708-D67E-4CCE-BC8F-1C5CF67023DD}" name="Quantity" dataDxfId="43"/>
    <tableColumn id="7" xr3:uid="{6037457A-6EC5-4984-BF92-EB449697D376}" name="Unit_Price" dataDxfId="42"/>
    <tableColumn id="8" xr3:uid="{B4F02488-C93D-4838-AE59-3AC4F9BFEB3B}" name="Discount" dataDxfId="41"/>
    <tableColumn id="9" xr3:uid="{C56DEC1C-CD28-4838-9C10-D79921CCD6AF}" name="Payment_Type" dataDxfId="40"/>
    <tableColumn id="10" xr3:uid="{F7DA0BEA-CF1B-421A-AC0A-E78B9AA87CE4}" name="Total_Amount" dataDxfId="39" dataCellStyle="Percent"/>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5246ABC-0F1C-4633-A2C7-3F21D3D65224}" name="Table7" displayName="Table7" ref="A31:C35" totalsRowShown="0">
  <autoFilter ref="A31:C35" xr:uid="{63E58A19-0359-4DEA-AD3E-B6EF6F584672}"/>
  <tableColumns count="3">
    <tableColumn id="1" xr3:uid="{18B21791-5CE6-4C41-BCA9-8D588C181F66}" name="Loyalty Level" dataDxfId="25"/>
    <tableColumn id="2" xr3:uid="{13156781-11CC-42F5-9DDC-6217B82C0C55}" name="Average Order Value">
      <calculatedColumnFormula>A24</calculatedColumnFormula>
    </tableColumn>
    <tableColumn id="3" xr3:uid="{33FF6F9D-E99C-46FE-82F9-5E0D6479A438}" name="Count of Customers" dataDxfId="24">
      <calculatedColumnFormula>GETPIVOTDATA("[Measures].[Count of Customer_ID]",$B$23,"[Dim_Customer].[Loyalty_Level]","[Dim_Customer].[Loyalty_Level].&amp;[Bronze]")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4.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2.xml"/><Relationship Id="rId5" Type="http://schemas.openxmlformats.org/officeDocument/2006/relationships/table" Target="../tables/table5.xml"/><Relationship Id="rId4"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microsoft.com/office/2007/relationships/slicer" Target="../slicers/slicer3.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topLeftCell="B1" workbookViewId="0">
      <selection activeCell="J2" sqref="J2"/>
    </sheetView>
  </sheetViews>
  <sheetFormatPr defaultRowHeight="14.5" x14ac:dyDescent="0.35"/>
  <cols>
    <col min="1" max="1" width="16.36328125" style="1" bestFit="1" customWidth="1"/>
    <col min="2" max="2" width="20.453125" style="1" bestFit="1" customWidth="1"/>
    <col min="3" max="3" width="8.453125" style="1" bestFit="1" customWidth="1"/>
    <col min="4" max="4" width="13.54296875" style="1" bestFit="1" customWidth="1"/>
    <col min="5" max="5" width="11.54296875" style="1" bestFit="1" customWidth="1"/>
    <col min="6" max="6" width="24.36328125" style="1" customWidth="1"/>
    <col min="7" max="7" width="15.54296875" style="1" bestFit="1" customWidth="1"/>
    <col min="8" max="8" width="9.54296875" style="1" customWidth="1"/>
    <col min="9" max="9" width="16.453125" style="1" bestFit="1" customWidth="1"/>
    <col min="10" max="10" width="21.7265625" style="5" bestFit="1" customWidth="1"/>
  </cols>
  <sheetData>
    <row r="1" spans="1:10" x14ac:dyDescent="0.35">
      <c r="A1" s="6" t="s">
        <v>0</v>
      </c>
      <c r="B1" s="6" t="s">
        <v>1</v>
      </c>
      <c r="C1" s="6" t="s">
        <v>2</v>
      </c>
      <c r="D1" s="34" t="s">
        <v>3971</v>
      </c>
      <c r="E1" s="6" t="s">
        <v>3</v>
      </c>
      <c r="F1" s="6" t="s">
        <v>4</v>
      </c>
      <c r="G1" s="6" t="s">
        <v>5</v>
      </c>
      <c r="H1" s="6" t="s">
        <v>6</v>
      </c>
      <c r="I1" s="6" t="s">
        <v>7</v>
      </c>
      <c r="J1" s="23" t="s">
        <v>3962</v>
      </c>
    </row>
    <row r="2" spans="1:10" x14ac:dyDescent="0.35">
      <c r="A2" s="11" t="s">
        <v>110</v>
      </c>
      <c r="B2" s="11" t="s">
        <v>111</v>
      </c>
      <c r="C2" s="11">
        <v>18</v>
      </c>
      <c r="D2" s="11" t="s">
        <v>3975</v>
      </c>
      <c r="E2" s="11" t="s">
        <v>16</v>
      </c>
      <c r="F2" s="11" t="s">
        <v>112</v>
      </c>
      <c r="G2" s="11" t="s">
        <v>113</v>
      </c>
      <c r="H2" s="11" t="s">
        <v>12</v>
      </c>
      <c r="I2" s="11" t="s">
        <v>31</v>
      </c>
      <c r="J2" s="25">
        <v>3367.7948999999999</v>
      </c>
    </row>
    <row r="3" spans="1:10" x14ac:dyDescent="0.35">
      <c r="A3" s="11" t="s">
        <v>385</v>
      </c>
      <c r="B3" s="11" t="s">
        <v>386</v>
      </c>
      <c r="C3" s="11">
        <v>18</v>
      </c>
      <c r="D3" s="11" t="s">
        <v>3975</v>
      </c>
      <c r="E3" s="11" t="s">
        <v>16</v>
      </c>
      <c r="F3" s="11" t="s">
        <v>387</v>
      </c>
      <c r="G3" s="11" t="s">
        <v>133</v>
      </c>
      <c r="H3" s="11" t="s">
        <v>12</v>
      </c>
      <c r="I3" s="11" t="s">
        <v>31</v>
      </c>
      <c r="J3" s="25">
        <v>2319.4512</v>
      </c>
    </row>
    <row r="4" spans="1:10" x14ac:dyDescent="0.35">
      <c r="A4" s="11" t="s">
        <v>400</v>
      </c>
      <c r="B4" s="11" t="s">
        <v>401</v>
      </c>
      <c r="C4" s="11">
        <v>18</v>
      </c>
      <c r="D4" s="11" t="s">
        <v>3975</v>
      </c>
      <c r="E4" s="11" t="s">
        <v>16</v>
      </c>
      <c r="F4" s="11" t="s">
        <v>402</v>
      </c>
      <c r="G4" s="11" t="s">
        <v>214</v>
      </c>
      <c r="H4" s="11" t="s">
        <v>12</v>
      </c>
      <c r="I4" s="11" t="s">
        <v>31</v>
      </c>
      <c r="J4" s="25">
        <v>3835.9688999999998</v>
      </c>
    </row>
    <row r="5" spans="1:10" x14ac:dyDescent="0.35">
      <c r="A5" s="11" t="s">
        <v>533</v>
      </c>
      <c r="B5" s="11" t="s">
        <v>534</v>
      </c>
      <c r="C5" s="11">
        <v>18</v>
      </c>
      <c r="D5" s="11" t="s">
        <v>3975</v>
      </c>
      <c r="E5" s="11" t="s">
        <v>16</v>
      </c>
      <c r="F5" s="11" t="s">
        <v>535</v>
      </c>
      <c r="G5" s="11" t="s">
        <v>133</v>
      </c>
      <c r="H5" s="11" t="s">
        <v>12</v>
      </c>
      <c r="I5" s="11" t="s">
        <v>19</v>
      </c>
      <c r="J5" s="25">
        <v>11460.256100000001</v>
      </c>
    </row>
    <row r="6" spans="1:10" x14ac:dyDescent="0.35">
      <c r="A6" s="11" t="s">
        <v>560</v>
      </c>
      <c r="B6" s="11" t="s">
        <v>3945</v>
      </c>
      <c r="C6" s="11">
        <v>18</v>
      </c>
      <c r="D6" s="11" t="s">
        <v>3975</v>
      </c>
      <c r="E6" s="11" t="s">
        <v>9</v>
      </c>
      <c r="F6" s="11" t="s">
        <v>561</v>
      </c>
      <c r="G6" s="11" t="s">
        <v>113</v>
      </c>
      <c r="H6" s="11" t="s">
        <v>12</v>
      </c>
      <c r="I6" s="11" t="s">
        <v>31</v>
      </c>
      <c r="J6" s="25">
        <v>3795.8386</v>
      </c>
    </row>
    <row r="7" spans="1:10" x14ac:dyDescent="0.35">
      <c r="A7" s="11" t="s">
        <v>598</v>
      </c>
      <c r="B7" s="11" t="s">
        <v>599</v>
      </c>
      <c r="C7" s="11">
        <v>18</v>
      </c>
      <c r="D7" s="11" t="s">
        <v>3975</v>
      </c>
      <c r="E7" s="11" t="s">
        <v>9</v>
      </c>
      <c r="F7" s="11" t="s">
        <v>600</v>
      </c>
      <c r="G7" s="11" t="s">
        <v>58</v>
      </c>
      <c r="H7" s="11" t="s">
        <v>12</v>
      </c>
      <c r="I7" s="11" t="s">
        <v>26</v>
      </c>
      <c r="J7" s="25">
        <v>1809.6950000000002</v>
      </c>
    </row>
    <row r="8" spans="1:10" x14ac:dyDescent="0.35">
      <c r="A8" s="11" t="s">
        <v>637</v>
      </c>
      <c r="B8" s="11" t="s">
        <v>638</v>
      </c>
      <c r="C8" s="11">
        <v>18</v>
      </c>
      <c r="D8" s="11" t="s">
        <v>3975</v>
      </c>
      <c r="E8" s="11" t="s">
        <v>16</v>
      </c>
      <c r="F8" s="11" t="s">
        <v>639</v>
      </c>
      <c r="G8" s="11" t="s">
        <v>162</v>
      </c>
      <c r="H8" s="11" t="s">
        <v>12</v>
      </c>
      <c r="I8" s="11" t="s">
        <v>26</v>
      </c>
      <c r="J8" s="25">
        <v>1224.4571999999998</v>
      </c>
    </row>
    <row r="9" spans="1:10" x14ac:dyDescent="0.35">
      <c r="A9" s="11" t="s">
        <v>845</v>
      </c>
      <c r="B9" s="11" t="s">
        <v>846</v>
      </c>
      <c r="C9" s="11">
        <v>18</v>
      </c>
      <c r="D9" s="11" t="s">
        <v>3975</v>
      </c>
      <c r="E9" s="11" t="s">
        <v>9</v>
      </c>
      <c r="F9" s="11" t="s">
        <v>775</v>
      </c>
      <c r="G9" s="11" t="s">
        <v>66</v>
      </c>
      <c r="H9" s="11" t="s">
        <v>12</v>
      </c>
      <c r="I9" s="11" t="s">
        <v>26</v>
      </c>
      <c r="J9" s="25">
        <v>0</v>
      </c>
    </row>
    <row r="10" spans="1:10" x14ac:dyDescent="0.35">
      <c r="A10" s="11" t="s">
        <v>1192</v>
      </c>
      <c r="B10" s="11" t="s">
        <v>1193</v>
      </c>
      <c r="C10" s="11">
        <v>18</v>
      </c>
      <c r="D10" s="11" t="s">
        <v>3975</v>
      </c>
      <c r="E10" s="11" t="s">
        <v>16</v>
      </c>
      <c r="F10" s="11" t="s">
        <v>1194</v>
      </c>
      <c r="G10" s="11" t="s">
        <v>139</v>
      </c>
      <c r="H10" s="11" t="s">
        <v>12</v>
      </c>
      <c r="I10" s="11" t="s">
        <v>26</v>
      </c>
      <c r="J10" s="25">
        <v>0</v>
      </c>
    </row>
    <row r="11" spans="1:10" x14ac:dyDescent="0.35">
      <c r="A11" s="11" t="s">
        <v>1246</v>
      </c>
      <c r="B11" s="11" t="s">
        <v>1247</v>
      </c>
      <c r="C11" s="11">
        <v>18</v>
      </c>
      <c r="D11" s="11" t="s">
        <v>3975</v>
      </c>
      <c r="E11" s="11" t="s">
        <v>16</v>
      </c>
      <c r="F11" s="11" t="s">
        <v>1248</v>
      </c>
      <c r="G11" s="11" t="s">
        <v>323</v>
      </c>
      <c r="H11" s="11" t="s">
        <v>12</v>
      </c>
      <c r="I11" s="11" t="s">
        <v>13</v>
      </c>
      <c r="J11" s="25">
        <v>8125.3651999999993</v>
      </c>
    </row>
    <row r="12" spans="1:10" x14ac:dyDescent="0.35">
      <c r="A12" s="11" t="s">
        <v>1309</v>
      </c>
      <c r="B12" s="11" t="s">
        <v>1310</v>
      </c>
      <c r="C12" s="11">
        <v>18</v>
      </c>
      <c r="D12" s="11" t="s">
        <v>3975</v>
      </c>
      <c r="E12" s="11" t="s">
        <v>16</v>
      </c>
      <c r="F12" s="11" t="s">
        <v>1311</v>
      </c>
      <c r="G12" s="11" t="s">
        <v>429</v>
      </c>
      <c r="H12" s="11" t="s">
        <v>12</v>
      </c>
      <c r="I12" s="11" t="s">
        <v>31</v>
      </c>
      <c r="J12" s="25">
        <v>4416.5951000000005</v>
      </c>
    </row>
    <row r="13" spans="1:10" x14ac:dyDescent="0.35">
      <c r="A13" s="11" t="s">
        <v>1421</v>
      </c>
      <c r="B13" s="11" t="s">
        <v>1422</v>
      </c>
      <c r="C13" s="11">
        <v>18</v>
      </c>
      <c r="D13" s="11" t="s">
        <v>3975</v>
      </c>
      <c r="E13" s="11" t="s">
        <v>9</v>
      </c>
      <c r="F13" s="11" t="s">
        <v>1423</v>
      </c>
      <c r="G13" s="11" t="s">
        <v>198</v>
      </c>
      <c r="H13" s="11" t="s">
        <v>12</v>
      </c>
      <c r="I13" s="11" t="s">
        <v>19</v>
      </c>
      <c r="J13" s="25">
        <v>11344.742000000002</v>
      </c>
    </row>
    <row r="14" spans="1:10" x14ac:dyDescent="0.35">
      <c r="A14" s="11" t="s">
        <v>1448</v>
      </c>
      <c r="B14" s="11" t="s">
        <v>1449</v>
      </c>
      <c r="C14" s="11">
        <v>18</v>
      </c>
      <c r="D14" s="11" t="s">
        <v>3975</v>
      </c>
      <c r="E14" s="11" t="s">
        <v>16</v>
      </c>
      <c r="F14" s="11" t="s">
        <v>390</v>
      </c>
      <c r="G14" s="11" t="s">
        <v>170</v>
      </c>
      <c r="H14" s="11" t="s">
        <v>12</v>
      </c>
      <c r="I14" s="11" t="s">
        <v>31</v>
      </c>
      <c r="J14" s="25">
        <v>2409.674</v>
      </c>
    </row>
    <row r="15" spans="1:10" x14ac:dyDescent="0.35">
      <c r="A15" s="11" t="s">
        <v>163</v>
      </c>
      <c r="B15" s="11" t="s">
        <v>164</v>
      </c>
      <c r="C15" s="11">
        <v>19</v>
      </c>
      <c r="D15" s="11" t="s">
        <v>3975</v>
      </c>
      <c r="E15" s="11" t="s">
        <v>9</v>
      </c>
      <c r="F15" s="11" t="s">
        <v>165</v>
      </c>
      <c r="G15" s="11" t="s">
        <v>166</v>
      </c>
      <c r="H15" s="11" t="s">
        <v>12</v>
      </c>
      <c r="I15" s="11" t="s">
        <v>31</v>
      </c>
      <c r="J15" s="25">
        <v>3928.1088</v>
      </c>
    </row>
    <row r="16" spans="1:10" x14ac:dyDescent="0.35">
      <c r="A16" s="11" t="s">
        <v>307</v>
      </c>
      <c r="B16" s="11" t="s">
        <v>3943</v>
      </c>
      <c r="C16" s="11">
        <v>19</v>
      </c>
      <c r="D16" s="11" t="s">
        <v>3975</v>
      </c>
      <c r="E16" s="11" t="s">
        <v>16</v>
      </c>
      <c r="F16" s="11" t="s">
        <v>308</v>
      </c>
      <c r="G16" s="11" t="s">
        <v>309</v>
      </c>
      <c r="H16" s="11" t="s">
        <v>12</v>
      </c>
      <c r="I16" s="11" t="s">
        <v>26</v>
      </c>
      <c r="J16" s="25">
        <v>1409.9903999999999</v>
      </c>
    </row>
    <row r="17" spans="1:10" x14ac:dyDescent="0.35">
      <c r="A17" s="11" t="s">
        <v>776</v>
      </c>
      <c r="B17" s="11" t="s">
        <v>777</v>
      </c>
      <c r="C17" s="11">
        <v>19</v>
      </c>
      <c r="D17" s="11" t="s">
        <v>3975</v>
      </c>
      <c r="E17" s="11" t="s">
        <v>9</v>
      </c>
      <c r="F17" s="11" t="s">
        <v>778</v>
      </c>
      <c r="G17" s="11" t="s">
        <v>117</v>
      </c>
      <c r="H17" s="11" t="s">
        <v>12</v>
      </c>
      <c r="I17" s="11" t="s">
        <v>31</v>
      </c>
      <c r="J17" s="25">
        <v>2499.6055999999999</v>
      </c>
    </row>
    <row r="18" spans="1:10" x14ac:dyDescent="0.35">
      <c r="A18" s="11" t="s">
        <v>788</v>
      </c>
      <c r="B18" s="11" t="s">
        <v>789</v>
      </c>
      <c r="C18" s="11">
        <v>19</v>
      </c>
      <c r="D18" s="11" t="s">
        <v>3975</v>
      </c>
      <c r="E18" s="11" t="s">
        <v>9</v>
      </c>
      <c r="F18" s="11" t="s">
        <v>790</v>
      </c>
      <c r="G18" s="11" t="s">
        <v>181</v>
      </c>
      <c r="H18" s="11" t="s">
        <v>12</v>
      </c>
      <c r="I18" s="11" t="s">
        <v>13</v>
      </c>
      <c r="J18" s="25">
        <v>5705.9850999999999</v>
      </c>
    </row>
    <row r="19" spans="1:10" x14ac:dyDescent="0.35">
      <c r="A19" s="11" t="s">
        <v>925</v>
      </c>
      <c r="B19" s="11" t="s">
        <v>926</v>
      </c>
      <c r="C19" s="11">
        <v>19</v>
      </c>
      <c r="D19" s="11" t="s">
        <v>3975</v>
      </c>
      <c r="E19" s="11" t="s">
        <v>16</v>
      </c>
      <c r="F19" s="11" t="s">
        <v>927</v>
      </c>
      <c r="G19" s="11" t="s">
        <v>62</v>
      </c>
      <c r="H19" s="11" t="s">
        <v>12</v>
      </c>
      <c r="I19" s="11" t="s">
        <v>31</v>
      </c>
      <c r="J19" s="25">
        <v>2343.4616000000001</v>
      </c>
    </row>
    <row r="20" spans="1:10" x14ac:dyDescent="0.35">
      <c r="A20" s="11" t="s">
        <v>1358</v>
      </c>
      <c r="B20" s="11" t="s">
        <v>1359</v>
      </c>
      <c r="C20" s="11">
        <v>19</v>
      </c>
      <c r="D20" s="11" t="s">
        <v>3975</v>
      </c>
      <c r="E20" s="11" t="s">
        <v>9</v>
      </c>
      <c r="F20" s="11" t="s">
        <v>1360</v>
      </c>
      <c r="G20" s="11" t="s">
        <v>838</v>
      </c>
      <c r="H20" s="11" t="s">
        <v>12</v>
      </c>
      <c r="I20" s="11" t="s">
        <v>31</v>
      </c>
      <c r="J20" s="25">
        <v>3213.6320999999998</v>
      </c>
    </row>
    <row r="21" spans="1:10" x14ac:dyDescent="0.35">
      <c r="A21" s="11" t="s">
        <v>1430</v>
      </c>
      <c r="B21" s="11" t="s">
        <v>1431</v>
      </c>
      <c r="C21" s="11">
        <v>19</v>
      </c>
      <c r="D21" s="11" t="s">
        <v>3975</v>
      </c>
      <c r="E21" s="11" t="s">
        <v>9</v>
      </c>
      <c r="F21" s="11" t="s">
        <v>1432</v>
      </c>
      <c r="G21" s="11" t="s">
        <v>117</v>
      </c>
      <c r="H21" s="11" t="s">
        <v>12</v>
      </c>
      <c r="I21" s="11" t="s">
        <v>13</v>
      </c>
      <c r="J21" s="25">
        <v>6791.6729999999998</v>
      </c>
    </row>
    <row r="22" spans="1:10" x14ac:dyDescent="0.35">
      <c r="A22" s="11" t="s">
        <v>143</v>
      </c>
      <c r="B22" s="11" t="s">
        <v>144</v>
      </c>
      <c r="C22" s="11">
        <v>20</v>
      </c>
      <c r="D22" s="11" t="s">
        <v>3973</v>
      </c>
      <c r="E22" s="11" t="s">
        <v>16</v>
      </c>
      <c r="F22" s="11" t="s">
        <v>145</v>
      </c>
      <c r="G22" s="11" t="s">
        <v>81</v>
      </c>
      <c r="H22" s="11" t="s">
        <v>12</v>
      </c>
      <c r="I22" s="11" t="s">
        <v>31</v>
      </c>
      <c r="J22" s="25">
        <v>4002.9356000000002</v>
      </c>
    </row>
    <row r="23" spans="1:10" x14ac:dyDescent="0.35">
      <c r="A23" s="11" t="s">
        <v>681</v>
      </c>
      <c r="B23" s="11" t="s">
        <v>682</v>
      </c>
      <c r="C23" s="11">
        <v>20</v>
      </c>
      <c r="D23" s="11" t="s">
        <v>3973</v>
      </c>
      <c r="E23" s="11" t="s">
        <v>16</v>
      </c>
      <c r="F23" s="11" t="s">
        <v>683</v>
      </c>
      <c r="G23" s="11" t="s">
        <v>92</v>
      </c>
      <c r="H23" s="11" t="s">
        <v>12</v>
      </c>
      <c r="I23" s="11" t="s">
        <v>13</v>
      </c>
      <c r="J23" s="25">
        <v>8670.0492000000013</v>
      </c>
    </row>
    <row r="24" spans="1:10" x14ac:dyDescent="0.35">
      <c r="A24" s="11" t="s">
        <v>968</v>
      </c>
      <c r="B24" s="11" t="s">
        <v>969</v>
      </c>
      <c r="C24" s="11">
        <v>20</v>
      </c>
      <c r="D24" s="11" t="s">
        <v>3973</v>
      </c>
      <c r="E24" s="11" t="s">
        <v>9</v>
      </c>
      <c r="F24" s="11" t="s">
        <v>970</v>
      </c>
      <c r="G24" s="11" t="s">
        <v>170</v>
      </c>
      <c r="H24" s="11" t="s">
        <v>12</v>
      </c>
      <c r="I24" s="11" t="s">
        <v>31</v>
      </c>
      <c r="J24" s="25">
        <v>3471.2105999999999</v>
      </c>
    </row>
    <row r="25" spans="1:10" x14ac:dyDescent="0.35">
      <c r="A25" s="11" t="s">
        <v>1100</v>
      </c>
      <c r="B25" s="11" t="s">
        <v>1101</v>
      </c>
      <c r="C25" s="11">
        <v>20</v>
      </c>
      <c r="D25" s="11" t="s">
        <v>3973</v>
      </c>
      <c r="E25" s="11" t="s">
        <v>9</v>
      </c>
      <c r="F25" s="11" t="s">
        <v>1102</v>
      </c>
      <c r="G25" s="11" t="s">
        <v>74</v>
      </c>
      <c r="H25" s="11" t="s">
        <v>12</v>
      </c>
      <c r="I25" s="11" t="s">
        <v>31</v>
      </c>
      <c r="J25" s="25">
        <v>4432.9805999999999</v>
      </c>
    </row>
    <row r="26" spans="1:10" x14ac:dyDescent="0.35">
      <c r="A26" s="11" t="s">
        <v>1141</v>
      </c>
      <c r="B26" s="11" t="s">
        <v>1142</v>
      </c>
      <c r="C26" s="11">
        <v>20</v>
      </c>
      <c r="D26" s="11" t="s">
        <v>3973</v>
      </c>
      <c r="E26" s="11" t="s">
        <v>16</v>
      </c>
      <c r="F26" s="11" t="s">
        <v>1143</v>
      </c>
      <c r="G26" s="11" t="s">
        <v>170</v>
      </c>
      <c r="H26" s="11" t="s">
        <v>12</v>
      </c>
      <c r="I26" s="11" t="s">
        <v>31</v>
      </c>
      <c r="J26" s="25">
        <v>4943.3553999999995</v>
      </c>
    </row>
    <row r="27" spans="1:10" x14ac:dyDescent="0.35">
      <c r="A27" s="11" t="s">
        <v>1180</v>
      </c>
      <c r="B27" s="11" t="s">
        <v>1181</v>
      </c>
      <c r="C27" s="11">
        <v>20</v>
      </c>
      <c r="D27" s="11" t="s">
        <v>3973</v>
      </c>
      <c r="E27" s="11" t="s">
        <v>16</v>
      </c>
      <c r="F27" s="11" t="s">
        <v>1182</v>
      </c>
      <c r="G27" s="11" t="s">
        <v>30</v>
      </c>
      <c r="H27" s="11" t="s">
        <v>12</v>
      </c>
      <c r="I27" s="11" t="s">
        <v>31</v>
      </c>
      <c r="J27" s="25">
        <v>4694.9676999999992</v>
      </c>
    </row>
    <row r="28" spans="1:10" x14ac:dyDescent="0.35">
      <c r="A28" s="11" t="s">
        <v>159</v>
      </c>
      <c r="B28" s="11" t="s">
        <v>160</v>
      </c>
      <c r="C28" s="11">
        <v>21</v>
      </c>
      <c r="D28" s="11" t="s">
        <v>3973</v>
      </c>
      <c r="E28" s="11" t="s">
        <v>9</v>
      </c>
      <c r="F28" s="11" t="s">
        <v>161</v>
      </c>
      <c r="G28" s="11" t="s">
        <v>162</v>
      </c>
      <c r="H28" s="11" t="s">
        <v>12</v>
      </c>
      <c r="I28" s="11" t="s">
        <v>13</v>
      </c>
      <c r="J28" s="25">
        <v>8679.3320999999996</v>
      </c>
    </row>
    <row r="29" spans="1:10" x14ac:dyDescent="0.35">
      <c r="A29" s="11" t="s">
        <v>238</v>
      </c>
      <c r="B29" s="11" t="s">
        <v>239</v>
      </c>
      <c r="C29" s="11">
        <v>21</v>
      </c>
      <c r="D29" s="11" t="s">
        <v>3973</v>
      </c>
      <c r="E29" s="11" t="s">
        <v>16</v>
      </c>
      <c r="F29" s="11" t="s">
        <v>240</v>
      </c>
      <c r="G29" s="11" t="s">
        <v>181</v>
      </c>
      <c r="H29" s="11" t="s">
        <v>12</v>
      </c>
      <c r="I29" s="11" t="s">
        <v>13</v>
      </c>
      <c r="J29" s="25">
        <v>7550.0883000000003</v>
      </c>
    </row>
    <row r="30" spans="1:10" x14ac:dyDescent="0.35">
      <c r="A30" s="11" t="s">
        <v>281</v>
      </c>
      <c r="B30" s="11" t="s">
        <v>282</v>
      </c>
      <c r="C30" s="11">
        <v>21</v>
      </c>
      <c r="D30" s="11" t="s">
        <v>3973</v>
      </c>
      <c r="E30" s="11" t="s">
        <v>9</v>
      </c>
      <c r="F30" s="11" t="s">
        <v>283</v>
      </c>
      <c r="G30" s="11" t="s">
        <v>284</v>
      </c>
      <c r="H30" s="11" t="s">
        <v>12</v>
      </c>
      <c r="I30" s="11" t="s">
        <v>31</v>
      </c>
      <c r="J30" s="25">
        <v>2590.2152999999998</v>
      </c>
    </row>
    <row r="31" spans="1:10" x14ac:dyDescent="0.35">
      <c r="A31" s="11" t="s">
        <v>361</v>
      </c>
      <c r="B31" s="11" t="s">
        <v>362</v>
      </c>
      <c r="C31" s="11">
        <v>21</v>
      </c>
      <c r="D31" s="11" t="s">
        <v>3973</v>
      </c>
      <c r="E31" s="11" t="s">
        <v>9</v>
      </c>
      <c r="F31" s="11" t="s">
        <v>363</v>
      </c>
      <c r="G31" s="11" t="s">
        <v>166</v>
      </c>
      <c r="H31" s="11" t="s">
        <v>12</v>
      </c>
      <c r="I31" s="11" t="s">
        <v>31</v>
      </c>
      <c r="J31" s="25">
        <v>4996.1080000000002</v>
      </c>
    </row>
    <row r="32" spans="1:10" x14ac:dyDescent="0.35">
      <c r="A32" s="11" t="s">
        <v>403</v>
      </c>
      <c r="B32" s="11" t="s">
        <v>404</v>
      </c>
      <c r="C32" s="11">
        <v>21</v>
      </c>
      <c r="D32" s="11" t="s">
        <v>3973</v>
      </c>
      <c r="E32" s="11" t="s">
        <v>16</v>
      </c>
      <c r="F32" s="11" t="s">
        <v>405</v>
      </c>
      <c r="G32" s="11" t="s">
        <v>74</v>
      </c>
      <c r="H32" s="11" t="s">
        <v>12</v>
      </c>
      <c r="I32" s="11" t="s">
        <v>31</v>
      </c>
      <c r="J32" s="25">
        <v>3946.6756999999998</v>
      </c>
    </row>
    <row r="33" spans="1:10" x14ac:dyDescent="0.35">
      <c r="A33" s="11" t="s">
        <v>539</v>
      </c>
      <c r="B33" s="11" t="s">
        <v>540</v>
      </c>
      <c r="C33" s="11">
        <v>21</v>
      </c>
      <c r="D33" s="11" t="s">
        <v>3973</v>
      </c>
      <c r="E33" s="11" t="s">
        <v>9</v>
      </c>
      <c r="F33" s="11" t="s">
        <v>541</v>
      </c>
      <c r="G33" s="11" t="s">
        <v>191</v>
      </c>
      <c r="H33" s="11" t="s">
        <v>12</v>
      </c>
      <c r="I33" s="11" t="s">
        <v>31</v>
      </c>
      <c r="J33" s="25">
        <v>4995.9606000000003</v>
      </c>
    </row>
    <row r="34" spans="1:10" x14ac:dyDescent="0.35">
      <c r="A34" s="11" t="s">
        <v>619</v>
      </c>
      <c r="B34" s="11" t="s">
        <v>620</v>
      </c>
      <c r="C34" s="11">
        <v>21</v>
      </c>
      <c r="D34" s="11" t="s">
        <v>3973</v>
      </c>
      <c r="E34" s="11" t="s">
        <v>9</v>
      </c>
      <c r="F34" s="11" t="s">
        <v>621</v>
      </c>
      <c r="G34" s="11" t="s">
        <v>58</v>
      </c>
      <c r="H34" s="11" t="s">
        <v>12</v>
      </c>
      <c r="I34" s="11" t="s">
        <v>13</v>
      </c>
      <c r="J34" s="25">
        <v>5015.9702000000007</v>
      </c>
    </row>
    <row r="35" spans="1:10" x14ac:dyDescent="0.35">
      <c r="A35" s="11" t="s">
        <v>808</v>
      </c>
      <c r="B35" s="11" t="s">
        <v>809</v>
      </c>
      <c r="C35" s="11">
        <v>21</v>
      </c>
      <c r="D35" s="11" t="s">
        <v>3973</v>
      </c>
      <c r="E35" s="11" t="s">
        <v>9</v>
      </c>
      <c r="F35" s="11" t="s">
        <v>810</v>
      </c>
      <c r="G35" s="11" t="s">
        <v>25</v>
      </c>
      <c r="H35" s="11" t="s">
        <v>12</v>
      </c>
      <c r="I35" s="11" t="s">
        <v>13</v>
      </c>
      <c r="J35" s="25">
        <v>6163.9929000000002</v>
      </c>
    </row>
    <row r="36" spans="1:10" x14ac:dyDescent="0.35">
      <c r="A36" s="11" t="s">
        <v>879</v>
      </c>
      <c r="B36" s="11" t="s">
        <v>880</v>
      </c>
      <c r="C36" s="11">
        <v>21</v>
      </c>
      <c r="D36" s="11" t="s">
        <v>3973</v>
      </c>
      <c r="E36" s="11" t="s">
        <v>16</v>
      </c>
      <c r="F36" s="11" t="s">
        <v>881</v>
      </c>
      <c r="G36" s="11" t="s">
        <v>25</v>
      </c>
      <c r="H36" s="11" t="s">
        <v>12</v>
      </c>
      <c r="I36" s="11" t="s">
        <v>31</v>
      </c>
      <c r="J36" s="25">
        <v>4068.1131</v>
      </c>
    </row>
    <row r="37" spans="1:10" x14ac:dyDescent="0.35">
      <c r="A37" s="11" t="s">
        <v>1001</v>
      </c>
      <c r="B37" s="11" t="s">
        <v>1002</v>
      </c>
      <c r="C37" s="11">
        <v>21</v>
      </c>
      <c r="D37" s="11" t="s">
        <v>3973</v>
      </c>
      <c r="E37" s="11" t="s">
        <v>16</v>
      </c>
      <c r="F37" s="11" t="s">
        <v>1003</v>
      </c>
      <c r="G37" s="11" t="s">
        <v>234</v>
      </c>
      <c r="H37" s="11" t="s">
        <v>12</v>
      </c>
      <c r="I37" s="11" t="s">
        <v>31</v>
      </c>
      <c r="J37" s="25">
        <v>3623.9485999999997</v>
      </c>
    </row>
    <row r="38" spans="1:10" x14ac:dyDescent="0.35">
      <c r="A38" s="11" t="s">
        <v>1147</v>
      </c>
      <c r="B38" s="11" t="s">
        <v>1148</v>
      </c>
      <c r="C38" s="11">
        <v>21</v>
      </c>
      <c r="D38" s="11" t="s">
        <v>3973</v>
      </c>
      <c r="E38" s="11" t="s">
        <v>16</v>
      </c>
      <c r="F38" s="11" t="s">
        <v>1149</v>
      </c>
      <c r="G38" s="11" t="s">
        <v>47</v>
      </c>
      <c r="H38" s="11" t="s">
        <v>12</v>
      </c>
      <c r="I38" s="11" t="s">
        <v>19</v>
      </c>
      <c r="J38" s="25">
        <v>10320.1819</v>
      </c>
    </row>
    <row r="39" spans="1:10" x14ac:dyDescent="0.35">
      <c r="A39" s="11" t="s">
        <v>1433</v>
      </c>
      <c r="B39" s="11" t="s">
        <v>1434</v>
      </c>
      <c r="C39" s="11">
        <v>21</v>
      </c>
      <c r="D39" s="11" t="s">
        <v>3973</v>
      </c>
      <c r="E39" s="11" t="s">
        <v>16</v>
      </c>
      <c r="F39" s="11" t="s">
        <v>1435</v>
      </c>
      <c r="G39" s="11" t="s">
        <v>47</v>
      </c>
      <c r="H39" s="11" t="s">
        <v>12</v>
      </c>
      <c r="I39" s="11" t="s">
        <v>19</v>
      </c>
      <c r="J39" s="25">
        <v>11986.5496</v>
      </c>
    </row>
    <row r="40" spans="1:10" x14ac:dyDescent="0.35">
      <c r="A40" s="11" t="s">
        <v>1464</v>
      </c>
      <c r="B40" s="11" t="s">
        <v>1465</v>
      </c>
      <c r="C40" s="11">
        <v>21</v>
      </c>
      <c r="D40" s="11" t="s">
        <v>3973</v>
      </c>
      <c r="E40" s="11" t="s">
        <v>9</v>
      </c>
      <c r="F40" s="11" t="s">
        <v>1466</v>
      </c>
      <c r="G40" s="11" t="s">
        <v>81</v>
      </c>
      <c r="H40" s="11" t="s">
        <v>12</v>
      </c>
      <c r="I40" s="11" t="s">
        <v>31</v>
      </c>
      <c r="J40" s="25">
        <v>4843.0316000000003</v>
      </c>
    </row>
    <row r="41" spans="1:10" x14ac:dyDescent="0.35">
      <c r="A41" s="11" t="s">
        <v>1501</v>
      </c>
      <c r="B41" s="11" t="s">
        <v>1502</v>
      </c>
      <c r="C41" s="11">
        <v>21</v>
      </c>
      <c r="D41" s="11" t="s">
        <v>3973</v>
      </c>
      <c r="E41" s="11" t="s">
        <v>9</v>
      </c>
      <c r="F41" s="11" t="s">
        <v>1503</v>
      </c>
      <c r="G41" s="11" t="s">
        <v>354</v>
      </c>
      <c r="H41" s="11" t="s">
        <v>12</v>
      </c>
      <c r="I41" s="11" t="s">
        <v>31</v>
      </c>
      <c r="J41" s="25">
        <v>4634.8128999999999</v>
      </c>
    </row>
    <row r="42" spans="1:10" x14ac:dyDescent="0.35">
      <c r="A42" s="11" t="s">
        <v>221</v>
      </c>
      <c r="B42" s="11" t="s">
        <v>222</v>
      </c>
      <c r="C42" s="11">
        <v>22</v>
      </c>
      <c r="D42" s="11" t="s">
        <v>3973</v>
      </c>
      <c r="E42" s="11" t="s">
        <v>16</v>
      </c>
      <c r="F42" s="11" t="s">
        <v>223</v>
      </c>
      <c r="G42" s="11" t="s">
        <v>162</v>
      </c>
      <c r="H42" s="11" t="s">
        <v>12</v>
      </c>
      <c r="I42" s="11" t="s">
        <v>31</v>
      </c>
      <c r="J42" s="25">
        <v>2348.0189999999998</v>
      </c>
    </row>
    <row r="43" spans="1:10" x14ac:dyDescent="0.35">
      <c r="A43" s="11" t="s">
        <v>285</v>
      </c>
      <c r="B43" s="11" t="s">
        <v>286</v>
      </c>
      <c r="C43" s="11">
        <v>22</v>
      </c>
      <c r="D43" s="11" t="s">
        <v>3973</v>
      </c>
      <c r="E43" s="11" t="s">
        <v>16</v>
      </c>
      <c r="F43" s="11" t="s">
        <v>287</v>
      </c>
      <c r="G43" s="11" t="s">
        <v>288</v>
      </c>
      <c r="H43" s="11" t="s">
        <v>12</v>
      </c>
      <c r="I43" s="11" t="s">
        <v>26</v>
      </c>
      <c r="J43" s="25">
        <v>774.14260000000002</v>
      </c>
    </row>
    <row r="44" spans="1:10" x14ac:dyDescent="0.35">
      <c r="A44" s="11" t="s">
        <v>737</v>
      </c>
      <c r="B44" s="11" t="s">
        <v>738</v>
      </c>
      <c r="C44" s="11">
        <v>22</v>
      </c>
      <c r="D44" s="11" t="s">
        <v>3973</v>
      </c>
      <c r="E44" s="11" t="s">
        <v>16</v>
      </c>
      <c r="F44" s="11" t="s">
        <v>739</v>
      </c>
      <c r="G44" s="11" t="s">
        <v>312</v>
      </c>
      <c r="H44" s="11" t="s">
        <v>12</v>
      </c>
      <c r="I44" s="11" t="s">
        <v>26</v>
      </c>
      <c r="J44" s="25">
        <v>1993.8715999999999</v>
      </c>
    </row>
    <row r="45" spans="1:10" x14ac:dyDescent="0.35">
      <c r="A45" s="11" t="s">
        <v>867</v>
      </c>
      <c r="B45" s="11" t="s">
        <v>868</v>
      </c>
      <c r="C45" s="11">
        <v>22</v>
      </c>
      <c r="D45" s="11" t="s">
        <v>3973</v>
      </c>
      <c r="E45" s="11" t="s">
        <v>9</v>
      </c>
      <c r="F45" s="11" t="s">
        <v>869</v>
      </c>
      <c r="G45" s="11" t="s">
        <v>582</v>
      </c>
      <c r="H45" s="11" t="s">
        <v>12</v>
      </c>
      <c r="I45" s="11" t="s">
        <v>13</v>
      </c>
      <c r="J45" s="25">
        <v>5723.8356000000003</v>
      </c>
    </row>
    <row r="46" spans="1:10" x14ac:dyDescent="0.35">
      <c r="A46" s="11" t="s">
        <v>873</v>
      </c>
      <c r="B46" s="11" t="s">
        <v>874</v>
      </c>
      <c r="C46" s="11">
        <v>22</v>
      </c>
      <c r="D46" s="11" t="s">
        <v>3973</v>
      </c>
      <c r="E46" s="11" t="s">
        <v>16</v>
      </c>
      <c r="F46" s="11" t="s">
        <v>875</v>
      </c>
      <c r="G46" s="11" t="s">
        <v>271</v>
      </c>
      <c r="H46" s="11" t="s">
        <v>12</v>
      </c>
      <c r="I46" s="11" t="s">
        <v>13</v>
      </c>
      <c r="J46" s="25">
        <v>7928.0042999999996</v>
      </c>
    </row>
    <row r="47" spans="1:10" x14ac:dyDescent="0.35">
      <c r="A47" s="11" t="s">
        <v>900</v>
      </c>
      <c r="B47" s="11" t="s">
        <v>901</v>
      </c>
      <c r="C47" s="11">
        <v>22</v>
      </c>
      <c r="D47" s="11" t="s">
        <v>3973</v>
      </c>
      <c r="E47" s="11" t="s">
        <v>9</v>
      </c>
      <c r="F47" s="11" t="s">
        <v>902</v>
      </c>
      <c r="G47" s="11" t="s">
        <v>39</v>
      </c>
      <c r="H47" s="11" t="s">
        <v>12</v>
      </c>
      <c r="I47" s="11" t="s">
        <v>31</v>
      </c>
      <c r="J47" s="25">
        <v>3178.2564000000002</v>
      </c>
    </row>
    <row r="48" spans="1:10" x14ac:dyDescent="0.35">
      <c r="A48" s="11" t="s">
        <v>903</v>
      </c>
      <c r="B48" s="11" t="s">
        <v>904</v>
      </c>
      <c r="C48" s="11">
        <v>22</v>
      </c>
      <c r="D48" s="11" t="s">
        <v>3973</v>
      </c>
      <c r="E48" s="11" t="s">
        <v>16</v>
      </c>
      <c r="F48" s="11" t="s">
        <v>905</v>
      </c>
      <c r="G48" s="11" t="s">
        <v>170</v>
      </c>
      <c r="H48" s="11" t="s">
        <v>12</v>
      </c>
      <c r="I48" s="11" t="s">
        <v>13</v>
      </c>
      <c r="J48" s="25">
        <v>5796.3722000000007</v>
      </c>
    </row>
    <row r="49" spans="1:10" x14ac:dyDescent="0.35">
      <c r="A49" s="11" t="s">
        <v>1243</v>
      </c>
      <c r="B49" s="11" t="s">
        <v>1244</v>
      </c>
      <c r="C49" s="11">
        <v>22</v>
      </c>
      <c r="D49" s="11" t="s">
        <v>3973</v>
      </c>
      <c r="E49" s="11" t="s">
        <v>16</v>
      </c>
      <c r="F49" s="11" t="s">
        <v>1245</v>
      </c>
      <c r="G49" s="11" t="s">
        <v>288</v>
      </c>
      <c r="H49" s="11" t="s">
        <v>12</v>
      </c>
      <c r="I49" s="11" t="s">
        <v>13</v>
      </c>
      <c r="J49" s="25">
        <v>5684.4172999999992</v>
      </c>
    </row>
    <row r="50" spans="1:10" x14ac:dyDescent="0.35">
      <c r="A50" s="11" t="s">
        <v>1478</v>
      </c>
      <c r="B50" s="11" t="s">
        <v>1479</v>
      </c>
      <c r="C50" s="11">
        <v>22</v>
      </c>
      <c r="D50" s="11" t="s">
        <v>3973</v>
      </c>
      <c r="E50" s="11" t="s">
        <v>16</v>
      </c>
      <c r="F50" s="11" t="s">
        <v>1480</v>
      </c>
      <c r="G50" s="11" t="s">
        <v>170</v>
      </c>
      <c r="H50" s="11" t="s">
        <v>12</v>
      </c>
      <c r="I50" s="11" t="s">
        <v>13</v>
      </c>
      <c r="J50" s="25">
        <v>7459.3429000000006</v>
      </c>
    </row>
    <row r="51" spans="1:10" x14ac:dyDescent="0.35">
      <c r="A51" s="11" t="s">
        <v>192</v>
      </c>
      <c r="B51" s="11" t="s">
        <v>193</v>
      </c>
      <c r="C51" s="11">
        <v>23</v>
      </c>
      <c r="D51" s="11" t="s">
        <v>3973</v>
      </c>
      <c r="E51" s="11" t="s">
        <v>16</v>
      </c>
      <c r="F51" s="11" t="s">
        <v>194</v>
      </c>
      <c r="G51" s="11" t="s">
        <v>43</v>
      </c>
      <c r="H51" s="11" t="s">
        <v>12</v>
      </c>
      <c r="I51" s="11" t="s">
        <v>19</v>
      </c>
      <c r="J51" s="25">
        <v>11741.973</v>
      </c>
    </row>
    <row r="52" spans="1:10" x14ac:dyDescent="0.35">
      <c r="A52" s="11" t="s">
        <v>224</v>
      </c>
      <c r="B52" s="11" t="s">
        <v>225</v>
      </c>
      <c r="C52" s="11">
        <v>23</v>
      </c>
      <c r="D52" s="11" t="s">
        <v>3973</v>
      </c>
      <c r="E52" s="11" t="s">
        <v>9</v>
      </c>
      <c r="F52" s="11" t="s">
        <v>226</v>
      </c>
      <c r="G52" s="11" t="s">
        <v>113</v>
      </c>
      <c r="H52" s="11" t="s">
        <v>12</v>
      </c>
      <c r="I52" s="11" t="s">
        <v>31</v>
      </c>
      <c r="J52" s="25">
        <v>3637.8847999999998</v>
      </c>
    </row>
    <row r="53" spans="1:10" x14ac:dyDescent="0.35">
      <c r="A53" s="11" t="s">
        <v>595</v>
      </c>
      <c r="B53" s="11" t="s">
        <v>596</v>
      </c>
      <c r="C53" s="11">
        <v>23</v>
      </c>
      <c r="D53" s="11" t="s">
        <v>3973</v>
      </c>
      <c r="E53" s="11" t="s">
        <v>16</v>
      </c>
      <c r="F53" s="11" t="s">
        <v>597</v>
      </c>
      <c r="G53" s="11" t="s">
        <v>96</v>
      </c>
      <c r="H53" s="11" t="s">
        <v>12</v>
      </c>
      <c r="I53" s="11" t="s">
        <v>13</v>
      </c>
      <c r="J53" s="25">
        <v>6799.0142000000014</v>
      </c>
    </row>
    <row r="54" spans="1:10" x14ac:dyDescent="0.35">
      <c r="A54" s="11" t="s">
        <v>861</v>
      </c>
      <c r="B54" s="11" t="s">
        <v>862</v>
      </c>
      <c r="C54" s="11">
        <v>23</v>
      </c>
      <c r="D54" s="11" t="s">
        <v>3973</v>
      </c>
      <c r="E54" s="11" t="s">
        <v>9</v>
      </c>
      <c r="F54" s="11" t="s">
        <v>863</v>
      </c>
      <c r="G54" s="11" t="s">
        <v>309</v>
      </c>
      <c r="H54" s="11" t="s">
        <v>12</v>
      </c>
      <c r="I54" s="11" t="s">
        <v>31</v>
      </c>
      <c r="J54" s="25">
        <v>2144.8710000000001</v>
      </c>
    </row>
    <row r="55" spans="1:10" x14ac:dyDescent="0.35">
      <c r="A55" s="11" t="s">
        <v>948</v>
      </c>
      <c r="B55" s="11" t="s">
        <v>949</v>
      </c>
      <c r="C55" s="11">
        <v>23</v>
      </c>
      <c r="D55" s="11" t="s">
        <v>3973</v>
      </c>
      <c r="E55" s="11" t="s">
        <v>16</v>
      </c>
      <c r="F55" s="11" t="s">
        <v>950</v>
      </c>
      <c r="G55" s="11" t="s">
        <v>92</v>
      </c>
      <c r="H55" s="11" t="s">
        <v>12</v>
      </c>
      <c r="I55" s="11" t="s">
        <v>31</v>
      </c>
      <c r="J55" s="25">
        <v>2869.5744999999997</v>
      </c>
    </row>
    <row r="56" spans="1:10" x14ac:dyDescent="0.35">
      <c r="A56" s="11" t="s">
        <v>1123</v>
      </c>
      <c r="B56" s="11" t="s">
        <v>1124</v>
      </c>
      <c r="C56" s="11">
        <v>23</v>
      </c>
      <c r="D56" s="11" t="s">
        <v>3973</v>
      </c>
      <c r="E56" s="11" t="s">
        <v>9</v>
      </c>
      <c r="F56" s="11" t="s">
        <v>1125</v>
      </c>
      <c r="G56" s="11" t="s">
        <v>25</v>
      </c>
      <c r="H56" s="11" t="s">
        <v>12</v>
      </c>
      <c r="I56" s="11" t="s">
        <v>13</v>
      </c>
      <c r="J56" s="25">
        <v>7101.4339</v>
      </c>
    </row>
    <row r="57" spans="1:10" x14ac:dyDescent="0.35">
      <c r="A57" s="11" t="s">
        <v>1174</v>
      </c>
      <c r="B57" s="11" t="s">
        <v>1175</v>
      </c>
      <c r="C57" s="11">
        <v>23</v>
      </c>
      <c r="D57" s="11" t="s">
        <v>3973</v>
      </c>
      <c r="E57" s="11" t="s">
        <v>9</v>
      </c>
      <c r="F57" s="11" t="s">
        <v>1176</v>
      </c>
      <c r="G57" s="11" t="s">
        <v>214</v>
      </c>
      <c r="H57" s="11" t="s">
        <v>12</v>
      </c>
      <c r="I57" s="11" t="s">
        <v>13</v>
      </c>
      <c r="J57" s="25">
        <v>7722.8125</v>
      </c>
    </row>
    <row r="58" spans="1:10" x14ac:dyDescent="0.35">
      <c r="A58" s="11" t="s">
        <v>1249</v>
      </c>
      <c r="B58" s="11" t="s">
        <v>1250</v>
      </c>
      <c r="C58" s="11">
        <v>23</v>
      </c>
      <c r="D58" s="11" t="s">
        <v>3973</v>
      </c>
      <c r="E58" s="11" t="s">
        <v>16</v>
      </c>
      <c r="F58" s="11" t="s">
        <v>1251</v>
      </c>
      <c r="G58" s="11" t="s">
        <v>319</v>
      </c>
      <c r="H58" s="11" t="s">
        <v>12</v>
      </c>
      <c r="I58" s="11" t="s">
        <v>31</v>
      </c>
      <c r="J58" s="25">
        <v>3261.6593000000003</v>
      </c>
    </row>
    <row r="59" spans="1:10" x14ac:dyDescent="0.35">
      <c r="A59" s="11" t="s">
        <v>1267</v>
      </c>
      <c r="B59" s="11" t="s">
        <v>1268</v>
      </c>
      <c r="C59" s="11">
        <v>23</v>
      </c>
      <c r="D59" s="11" t="s">
        <v>3973</v>
      </c>
      <c r="E59" s="11" t="s">
        <v>16</v>
      </c>
      <c r="F59" s="11" t="s">
        <v>201</v>
      </c>
      <c r="G59" s="11" t="s">
        <v>155</v>
      </c>
      <c r="H59" s="11" t="s">
        <v>12</v>
      </c>
      <c r="I59" s="11" t="s">
        <v>26</v>
      </c>
      <c r="J59" s="25">
        <v>1089.7112</v>
      </c>
    </row>
    <row r="60" spans="1:10" x14ac:dyDescent="0.35">
      <c r="A60" s="11" t="s">
        <v>1484</v>
      </c>
      <c r="B60" s="11" t="s">
        <v>1485</v>
      </c>
      <c r="C60" s="11">
        <v>23</v>
      </c>
      <c r="D60" s="11" t="s">
        <v>3973</v>
      </c>
      <c r="E60" s="11" t="s">
        <v>16</v>
      </c>
      <c r="F60" s="11" t="s">
        <v>1486</v>
      </c>
      <c r="G60" s="11" t="s">
        <v>30</v>
      </c>
      <c r="H60" s="11" t="s">
        <v>12</v>
      </c>
      <c r="I60" s="11" t="s">
        <v>26</v>
      </c>
      <c r="J60" s="25">
        <v>1328.8336999999999</v>
      </c>
    </row>
    <row r="61" spans="1:10" x14ac:dyDescent="0.35">
      <c r="A61" s="11" t="s">
        <v>1490</v>
      </c>
      <c r="B61" s="11" t="s">
        <v>1491</v>
      </c>
      <c r="C61" s="11">
        <v>23</v>
      </c>
      <c r="D61" s="11" t="s">
        <v>3973</v>
      </c>
      <c r="E61" s="11" t="s">
        <v>9</v>
      </c>
      <c r="F61" s="11" t="s">
        <v>1492</v>
      </c>
      <c r="G61" s="11" t="s">
        <v>139</v>
      </c>
      <c r="H61" s="11" t="s">
        <v>12</v>
      </c>
      <c r="I61" s="11" t="s">
        <v>31</v>
      </c>
      <c r="J61" s="25">
        <v>3754.3856000000001</v>
      </c>
    </row>
    <row r="62" spans="1:10" x14ac:dyDescent="0.35">
      <c r="A62" s="11" t="s">
        <v>1504</v>
      </c>
      <c r="B62" s="11" t="s">
        <v>1505</v>
      </c>
      <c r="C62" s="11">
        <v>23</v>
      </c>
      <c r="D62" s="11" t="s">
        <v>3973</v>
      </c>
      <c r="E62" s="11" t="s">
        <v>16</v>
      </c>
      <c r="F62" s="11" t="s">
        <v>1506</v>
      </c>
      <c r="G62" s="11" t="s">
        <v>92</v>
      </c>
      <c r="H62" s="11" t="s">
        <v>12</v>
      </c>
      <c r="I62" s="11" t="s">
        <v>31</v>
      </c>
      <c r="J62" s="25">
        <v>2618.7739999999999</v>
      </c>
    </row>
    <row r="63" spans="1:10" x14ac:dyDescent="0.35">
      <c r="A63" s="11" t="s">
        <v>32</v>
      </c>
      <c r="B63" s="11" t="s">
        <v>33</v>
      </c>
      <c r="C63" s="11">
        <v>24</v>
      </c>
      <c r="D63" s="11" t="s">
        <v>3973</v>
      </c>
      <c r="E63" s="11" t="s">
        <v>9</v>
      </c>
      <c r="F63" s="11" t="s">
        <v>34</v>
      </c>
      <c r="G63" s="11" t="s">
        <v>35</v>
      </c>
      <c r="H63" s="11" t="s">
        <v>12</v>
      </c>
      <c r="I63" s="11" t="s">
        <v>31</v>
      </c>
      <c r="J63" s="25">
        <v>4795.0977999999996</v>
      </c>
    </row>
    <row r="64" spans="1:10" x14ac:dyDescent="0.35">
      <c r="A64" s="11" t="s">
        <v>75</v>
      </c>
      <c r="B64" s="11" t="s">
        <v>76</v>
      </c>
      <c r="C64" s="11">
        <v>24</v>
      </c>
      <c r="D64" s="11" t="s">
        <v>3973</v>
      </c>
      <c r="E64" s="11" t="s">
        <v>16</v>
      </c>
      <c r="F64" s="11" t="s">
        <v>77</v>
      </c>
      <c r="G64" s="11" t="s">
        <v>51</v>
      </c>
      <c r="H64" s="11" t="s">
        <v>12</v>
      </c>
      <c r="I64" s="11" t="s">
        <v>13</v>
      </c>
      <c r="J64" s="25">
        <v>5070.8424000000005</v>
      </c>
    </row>
    <row r="65" spans="1:10" x14ac:dyDescent="0.35">
      <c r="A65" s="11" t="s">
        <v>202</v>
      </c>
      <c r="B65" s="11" t="s">
        <v>203</v>
      </c>
      <c r="C65" s="11">
        <v>24</v>
      </c>
      <c r="D65" s="11" t="s">
        <v>3973</v>
      </c>
      <c r="E65" s="11" t="s">
        <v>9</v>
      </c>
      <c r="F65" s="11" t="s">
        <v>204</v>
      </c>
      <c r="G65" s="11" t="s">
        <v>96</v>
      </c>
      <c r="H65" s="11" t="s">
        <v>12</v>
      </c>
      <c r="I65" s="11" t="s">
        <v>19</v>
      </c>
      <c r="J65" s="25">
        <v>11836.852400000002</v>
      </c>
    </row>
    <row r="66" spans="1:10" x14ac:dyDescent="0.35">
      <c r="A66" s="11" t="s">
        <v>248</v>
      </c>
      <c r="B66" s="11" t="s">
        <v>249</v>
      </c>
      <c r="C66" s="11">
        <v>24</v>
      </c>
      <c r="D66" s="11" t="s">
        <v>3973</v>
      </c>
      <c r="E66" s="11" t="s">
        <v>16</v>
      </c>
      <c r="F66" s="11" t="s">
        <v>250</v>
      </c>
      <c r="G66" s="11" t="s">
        <v>251</v>
      </c>
      <c r="H66" s="11" t="s">
        <v>12</v>
      </c>
      <c r="I66" s="11" t="s">
        <v>31</v>
      </c>
      <c r="J66" s="25">
        <v>4569.0903999999991</v>
      </c>
    </row>
    <row r="67" spans="1:10" x14ac:dyDescent="0.35">
      <c r="A67" s="11" t="s">
        <v>252</v>
      </c>
      <c r="B67" s="11" t="s">
        <v>253</v>
      </c>
      <c r="C67" s="11">
        <v>24</v>
      </c>
      <c r="D67" s="11" t="s">
        <v>3973</v>
      </c>
      <c r="E67" s="11" t="s">
        <v>16</v>
      </c>
      <c r="F67" s="11" t="s">
        <v>254</v>
      </c>
      <c r="G67" s="11" t="s">
        <v>88</v>
      </c>
      <c r="H67" s="11" t="s">
        <v>12</v>
      </c>
      <c r="I67" s="11" t="s">
        <v>13</v>
      </c>
      <c r="J67" s="25">
        <v>5083.7097999999996</v>
      </c>
    </row>
    <row r="68" spans="1:10" x14ac:dyDescent="0.35">
      <c r="A68" s="11" t="s">
        <v>345</v>
      </c>
      <c r="B68" s="11" t="s">
        <v>346</v>
      </c>
      <c r="C68" s="11">
        <v>24</v>
      </c>
      <c r="D68" s="11" t="s">
        <v>3973</v>
      </c>
      <c r="E68" s="11" t="s">
        <v>9</v>
      </c>
      <c r="F68" s="11" t="s">
        <v>347</v>
      </c>
      <c r="G68" s="11" t="s">
        <v>162</v>
      </c>
      <c r="H68" s="11" t="s">
        <v>12</v>
      </c>
      <c r="I68" s="11" t="s">
        <v>31</v>
      </c>
      <c r="J68" s="25">
        <v>3747.8198000000002</v>
      </c>
    </row>
    <row r="69" spans="1:10" x14ac:dyDescent="0.35">
      <c r="A69" s="11" t="s">
        <v>500</v>
      </c>
      <c r="B69" s="11" t="s">
        <v>501</v>
      </c>
      <c r="C69" s="11">
        <v>24</v>
      </c>
      <c r="D69" s="11" t="s">
        <v>3973</v>
      </c>
      <c r="E69" s="11" t="s">
        <v>9</v>
      </c>
      <c r="F69" s="11" t="s">
        <v>502</v>
      </c>
      <c r="G69" s="11" t="s">
        <v>309</v>
      </c>
      <c r="H69" s="11" t="s">
        <v>12</v>
      </c>
      <c r="I69" s="11" t="s">
        <v>26</v>
      </c>
      <c r="J69" s="25">
        <v>339.37560000000002</v>
      </c>
    </row>
    <row r="70" spans="1:10" x14ac:dyDescent="0.35">
      <c r="A70" s="11" t="s">
        <v>817</v>
      </c>
      <c r="B70" s="11" t="s">
        <v>818</v>
      </c>
      <c r="C70" s="11">
        <v>24</v>
      </c>
      <c r="D70" s="11" t="s">
        <v>3973</v>
      </c>
      <c r="E70" s="11" t="s">
        <v>16</v>
      </c>
      <c r="F70" s="11" t="s">
        <v>819</v>
      </c>
      <c r="G70" s="11" t="s">
        <v>354</v>
      </c>
      <c r="H70" s="11" t="s">
        <v>12</v>
      </c>
      <c r="I70" s="11" t="s">
        <v>31</v>
      </c>
      <c r="J70" s="25">
        <v>2364.3244</v>
      </c>
    </row>
    <row r="71" spans="1:10" x14ac:dyDescent="0.35">
      <c r="A71" s="11" t="s">
        <v>134</v>
      </c>
      <c r="B71" s="11" t="s">
        <v>3940</v>
      </c>
      <c r="C71" s="11">
        <v>25</v>
      </c>
      <c r="D71" s="11" t="s">
        <v>3973</v>
      </c>
      <c r="E71" s="11" t="s">
        <v>9</v>
      </c>
      <c r="F71" s="11" t="s">
        <v>135</v>
      </c>
      <c r="G71" s="11" t="s">
        <v>96</v>
      </c>
      <c r="H71" s="11" t="s">
        <v>12</v>
      </c>
      <c r="I71" s="11" t="s">
        <v>13</v>
      </c>
      <c r="J71" s="25">
        <v>7513.7363999999998</v>
      </c>
    </row>
    <row r="72" spans="1:10" x14ac:dyDescent="0.35">
      <c r="A72" s="11" t="s">
        <v>503</v>
      </c>
      <c r="B72" s="11" t="s">
        <v>504</v>
      </c>
      <c r="C72" s="11">
        <v>25</v>
      </c>
      <c r="D72" s="11" t="s">
        <v>3973</v>
      </c>
      <c r="E72" s="11" t="s">
        <v>16</v>
      </c>
      <c r="F72" s="11" t="s">
        <v>505</v>
      </c>
      <c r="G72" s="11" t="s">
        <v>35</v>
      </c>
      <c r="H72" s="11" t="s">
        <v>12</v>
      </c>
      <c r="I72" s="11" t="s">
        <v>13</v>
      </c>
      <c r="J72" s="25">
        <v>5879.4488000000001</v>
      </c>
    </row>
    <row r="73" spans="1:10" x14ac:dyDescent="0.35">
      <c r="A73" s="11" t="s">
        <v>548</v>
      </c>
      <c r="B73" s="11" t="s">
        <v>549</v>
      </c>
      <c r="C73" s="11">
        <v>25</v>
      </c>
      <c r="D73" s="11" t="s">
        <v>3973</v>
      </c>
      <c r="E73" s="11" t="s">
        <v>16</v>
      </c>
      <c r="F73" s="11" t="s">
        <v>550</v>
      </c>
      <c r="G73" s="11" t="s">
        <v>155</v>
      </c>
      <c r="H73" s="11" t="s">
        <v>12</v>
      </c>
      <c r="I73" s="11" t="s">
        <v>26</v>
      </c>
      <c r="J73" s="25">
        <v>689.78219999999999</v>
      </c>
    </row>
    <row r="74" spans="1:10" x14ac:dyDescent="0.35">
      <c r="A74" s="11" t="s">
        <v>651</v>
      </c>
      <c r="B74" s="11" t="s">
        <v>652</v>
      </c>
      <c r="C74" s="11">
        <v>25</v>
      </c>
      <c r="D74" s="11" t="s">
        <v>3973</v>
      </c>
      <c r="E74" s="11" t="s">
        <v>16</v>
      </c>
      <c r="F74" s="11" t="s">
        <v>653</v>
      </c>
      <c r="G74" s="11" t="s">
        <v>155</v>
      </c>
      <c r="H74" s="11" t="s">
        <v>12</v>
      </c>
      <c r="I74" s="11" t="s">
        <v>13</v>
      </c>
      <c r="J74" s="25">
        <v>7490.9719999999998</v>
      </c>
    </row>
    <row r="75" spans="1:10" x14ac:dyDescent="0.35">
      <c r="A75" s="11" t="s">
        <v>835</v>
      </c>
      <c r="B75" s="11" t="s">
        <v>836</v>
      </c>
      <c r="C75" s="11">
        <v>25</v>
      </c>
      <c r="D75" s="11" t="s">
        <v>3973</v>
      </c>
      <c r="E75" s="11" t="s">
        <v>9</v>
      </c>
      <c r="F75" s="11" t="s">
        <v>837</v>
      </c>
      <c r="G75" s="11" t="s">
        <v>838</v>
      </c>
      <c r="H75" s="11" t="s">
        <v>12</v>
      </c>
      <c r="I75" s="11" t="s">
        <v>31</v>
      </c>
      <c r="J75" s="25">
        <v>4906.3392999999996</v>
      </c>
    </row>
    <row r="76" spans="1:10" x14ac:dyDescent="0.35">
      <c r="A76" s="11" t="s">
        <v>992</v>
      </c>
      <c r="B76" s="11" t="s">
        <v>993</v>
      </c>
      <c r="C76" s="11">
        <v>25</v>
      </c>
      <c r="D76" s="11" t="s">
        <v>3973</v>
      </c>
      <c r="E76" s="11" t="s">
        <v>9</v>
      </c>
      <c r="F76" s="11" t="s">
        <v>994</v>
      </c>
      <c r="G76" s="11" t="s">
        <v>62</v>
      </c>
      <c r="H76" s="11" t="s">
        <v>12</v>
      </c>
      <c r="I76" s="11" t="s">
        <v>26</v>
      </c>
      <c r="J76" s="25">
        <v>758.03660000000002</v>
      </c>
    </row>
    <row r="77" spans="1:10" x14ac:dyDescent="0.35">
      <c r="A77" s="11" t="s">
        <v>1089</v>
      </c>
      <c r="B77" s="11" t="s">
        <v>1090</v>
      </c>
      <c r="C77" s="11">
        <v>25</v>
      </c>
      <c r="D77" s="11" t="s">
        <v>3973</v>
      </c>
      <c r="E77" s="11" t="s">
        <v>16</v>
      </c>
      <c r="F77" s="11" t="s">
        <v>1091</v>
      </c>
      <c r="G77" s="11" t="s">
        <v>70</v>
      </c>
      <c r="H77" s="11" t="s">
        <v>12</v>
      </c>
      <c r="I77" s="11" t="s">
        <v>13</v>
      </c>
      <c r="J77" s="25">
        <v>5770.4416000000001</v>
      </c>
    </row>
    <row r="78" spans="1:10" x14ac:dyDescent="0.35">
      <c r="A78" s="11" t="s">
        <v>1222</v>
      </c>
      <c r="B78" s="11" t="s">
        <v>1223</v>
      </c>
      <c r="C78" s="11">
        <v>25</v>
      </c>
      <c r="D78" s="11" t="s">
        <v>3973</v>
      </c>
      <c r="E78" s="11" t="s">
        <v>16</v>
      </c>
      <c r="F78" s="11" t="s">
        <v>1224</v>
      </c>
      <c r="G78" s="11" t="s">
        <v>58</v>
      </c>
      <c r="H78" s="11" t="s">
        <v>12</v>
      </c>
      <c r="I78" s="11" t="s">
        <v>13</v>
      </c>
      <c r="J78" s="25">
        <v>5290.1958999999997</v>
      </c>
    </row>
    <row r="79" spans="1:10" x14ac:dyDescent="0.35">
      <c r="A79" s="11" t="s">
        <v>14</v>
      </c>
      <c r="B79" s="11" t="s">
        <v>15</v>
      </c>
      <c r="C79" s="11">
        <v>26</v>
      </c>
      <c r="D79" s="11" t="s">
        <v>3973</v>
      </c>
      <c r="E79" s="11" t="s">
        <v>16</v>
      </c>
      <c r="F79" s="11" t="s">
        <v>17</v>
      </c>
      <c r="G79" s="11" t="s">
        <v>18</v>
      </c>
      <c r="H79" s="11" t="s">
        <v>12</v>
      </c>
      <c r="I79" s="11" t="s">
        <v>26</v>
      </c>
      <c r="J79" s="25">
        <v>1941.1876999999999</v>
      </c>
    </row>
    <row r="80" spans="1:10" x14ac:dyDescent="0.35">
      <c r="A80" s="11" t="s">
        <v>301</v>
      </c>
      <c r="B80" s="11" t="s">
        <v>302</v>
      </c>
      <c r="C80" s="11">
        <v>26</v>
      </c>
      <c r="D80" s="11" t="s">
        <v>3973</v>
      </c>
      <c r="E80" s="11" t="s">
        <v>16</v>
      </c>
      <c r="F80" s="11" t="s">
        <v>303</v>
      </c>
      <c r="G80" s="11" t="s">
        <v>251</v>
      </c>
      <c r="H80" s="11" t="s">
        <v>12</v>
      </c>
      <c r="I80" s="11" t="s">
        <v>19</v>
      </c>
      <c r="J80" s="25">
        <v>15477.1014</v>
      </c>
    </row>
    <row r="81" spans="1:10" x14ac:dyDescent="0.35">
      <c r="A81" s="11" t="s">
        <v>423</v>
      </c>
      <c r="B81" s="11" t="s">
        <v>424</v>
      </c>
      <c r="C81" s="11">
        <v>26</v>
      </c>
      <c r="D81" s="11" t="s">
        <v>3973</v>
      </c>
      <c r="E81" s="11" t="s">
        <v>9</v>
      </c>
      <c r="F81" s="11" t="s">
        <v>425</v>
      </c>
      <c r="G81" s="11" t="s">
        <v>191</v>
      </c>
      <c r="H81" s="11" t="s">
        <v>12</v>
      </c>
      <c r="I81" s="11" t="s">
        <v>13</v>
      </c>
      <c r="J81" s="25">
        <v>5553.1741999999995</v>
      </c>
    </row>
    <row r="82" spans="1:10" x14ac:dyDescent="0.35">
      <c r="A82" s="11" t="s">
        <v>570</v>
      </c>
      <c r="B82" s="11" t="s">
        <v>571</v>
      </c>
      <c r="C82" s="11">
        <v>26</v>
      </c>
      <c r="D82" s="11" t="s">
        <v>3973</v>
      </c>
      <c r="E82" s="11" t="s">
        <v>16</v>
      </c>
      <c r="F82" s="11" t="s">
        <v>572</v>
      </c>
      <c r="G82" s="11" t="s">
        <v>170</v>
      </c>
      <c r="H82" s="11" t="s">
        <v>12</v>
      </c>
      <c r="I82" s="11" t="s">
        <v>26</v>
      </c>
      <c r="J82" s="25">
        <v>953.55000000000007</v>
      </c>
    </row>
    <row r="83" spans="1:10" x14ac:dyDescent="0.35">
      <c r="A83" s="11" t="s">
        <v>625</v>
      </c>
      <c r="B83" s="11" t="s">
        <v>626</v>
      </c>
      <c r="C83" s="11">
        <v>26</v>
      </c>
      <c r="D83" s="11" t="s">
        <v>3973</v>
      </c>
      <c r="E83" s="11" t="s">
        <v>9</v>
      </c>
      <c r="F83" s="11" t="s">
        <v>627</v>
      </c>
      <c r="G83" s="11" t="s">
        <v>106</v>
      </c>
      <c r="H83" s="11" t="s">
        <v>12</v>
      </c>
      <c r="I83" s="11" t="s">
        <v>31</v>
      </c>
      <c r="J83" s="25">
        <v>3839.6423999999997</v>
      </c>
    </row>
    <row r="84" spans="1:10" x14ac:dyDescent="0.35">
      <c r="A84" s="11" t="s">
        <v>666</v>
      </c>
      <c r="B84" s="11" t="s">
        <v>667</v>
      </c>
      <c r="C84" s="11">
        <v>26</v>
      </c>
      <c r="D84" s="11" t="s">
        <v>3973</v>
      </c>
      <c r="E84" s="11" t="s">
        <v>16</v>
      </c>
      <c r="F84" s="11" t="s">
        <v>668</v>
      </c>
      <c r="G84" s="11" t="s">
        <v>234</v>
      </c>
      <c r="H84" s="11" t="s">
        <v>12</v>
      </c>
      <c r="I84" s="11" t="s">
        <v>26</v>
      </c>
      <c r="J84" s="25">
        <v>1721.6891000000001</v>
      </c>
    </row>
    <row r="85" spans="1:10" x14ac:dyDescent="0.35">
      <c r="A85" s="11" t="s">
        <v>800</v>
      </c>
      <c r="B85" s="11" t="s">
        <v>801</v>
      </c>
      <c r="C85" s="11">
        <v>26</v>
      </c>
      <c r="D85" s="11" t="s">
        <v>3973</v>
      </c>
      <c r="E85" s="11" t="s">
        <v>9</v>
      </c>
      <c r="F85" s="11" t="s">
        <v>802</v>
      </c>
      <c r="G85" s="11" t="s">
        <v>39</v>
      </c>
      <c r="H85" s="11" t="s">
        <v>12</v>
      </c>
      <c r="I85" s="11" t="s">
        <v>26</v>
      </c>
      <c r="J85" s="25">
        <v>1624.0333999999998</v>
      </c>
    </row>
    <row r="86" spans="1:10" x14ac:dyDescent="0.35">
      <c r="A86" s="11" t="s">
        <v>1086</v>
      </c>
      <c r="B86" s="11" t="s">
        <v>1087</v>
      </c>
      <c r="C86" s="11">
        <v>26</v>
      </c>
      <c r="D86" s="11" t="s">
        <v>3973</v>
      </c>
      <c r="E86" s="11" t="s">
        <v>9</v>
      </c>
      <c r="F86" s="11" t="s">
        <v>1088</v>
      </c>
      <c r="G86" s="11" t="s">
        <v>264</v>
      </c>
      <c r="H86" s="11" t="s">
        <v>12</v>
      </c>
      <c r="I86" s="11" t="s">
        <v>31</v>
      </c>
      <c r="J86" s="25">
        <v>3965.9201000000003</v>
      </c>
    </row>
    <row r="87" spans="1:10" x14ac:dyDescent="0.35">
      <c r="A87" s="11" t="s">
        <v>1159</v>
      </c>
      <c r="B87" s="11" t="s">
        <v>1160</v>
      </c>
      <c r="C87" s="11">
        <v>26</v>
      </c>
      <c r="D87" s="11" t="s">
        <v>3973</v>
      </c>
      <c r="E87" s="11" t="s">
        <v>9</v>
      </c>
      <c r="F87" s="11" t="s">
        <v>1161</v>
      </c>
      <c r="G87" s="11" t="s">
        <v>198</v>
      </c>
      <c r="H87" s="11" t="s">
        <v>12</v>
      </c>
      <c r="I87" s="11" t="s">
        <v>31</v>
      </c>
      <c r="J87" s="25">
        <v>3921.0445999999997</v>
      </c>
    </row>
    <row r="88" spans="1:10" x14ac:dyDescent="0.35">
      <c r="A88" s="11" t="s">
        <v>1275</v>
      </c>
      <c r="B88" s="11" t="s">
        <v>1276</v>
      </c>
      <c r="C88" s="11">
        <v>26</v>
      </c>
      <c r="D88" s="11" t="s">
        <v>3973</v>
      </c>
      <c r="E88" s="11" t="s">
        <v>16</v>
      </c>
      <c r="F88" s="11" t="s">
        <v>1277</v>
      </c>
      <c r="G88" s="11" t="s">
        <v>162</v>
      </c>
      <c r="H88" s="11" t="s">
        <v>12</v>
      </c>
      <c r="I88" s="11" t="s">
        <v>31</v>
      </c>
      <c r="J88" s="25">
        <v>2288.0309999999999</v>
      </c>
    </row>
    <row r="89" spans="1:10" x14ac:dyDescent="0.35">
      <c r="A89" s="11" t="s">
        <v>1467</v>
      </c>
      <c r="B89" s="11" t="s">
        <v>1468</v>
      </c>
      <c r="C89" s="11">
        <v>26</v>
      </c>
      <c r="D89" s="11" t="s">
        <v>3973</v>
      </c>
      <c r="E89" s="11" t="s">
        <v>9</v>
      </c>
      <c r="F89" s="11" t="s">
        <v>1469</v>
      </c>
      <c r="G89" s="11" t="s">
        <v>582</v>
      </c>
      <c r="H89" s="11" t="s">
        <v>12</v>
      </c>
      <c r="I89" s="11" t="s">
        <v>26</v>
      </c>
      <c r="J89" s="25">
        <v>1785.6818000000001</v>
      </c>
    </row>
    <row r="90" spans="1:10" x14ac:dyDescent="0.35">
      <c r="A90" s="11" t="s">
        <v>118</v>
      </c>
      <c r="B90" s="11" t="s">
        <v>119</v>
      </c>
      <c r="C90" s="11">
        <v>27</v>
      </c>
      <c r="D90" s="11" t="s">
        <v>3973</v>
      </c>
      <c r="E90" s="11" t="s">
        <v>16</v>
      </c>
      <c r="F90" s="11" t="s">
        <v>120</v>
      </c>
      <c r="G90" s="11" t="s">
        <v>88</v>
      </c>
      <c r="H90" s="11" t="s">
        <v>12</v>
      </c>
      <c r="I90" s="11" t="s">
        <v>31</v>
      </c>
      <c r="J90" s="25">
        <v>2430.6284999999998</v>
      </c>
    </row>
    <row r="91" spans="1:10" x14ac:dyDescent="0.35">
      <c r="A91" s="11" t="s">
        <v>136</v>
      </c>
      <c r="B91" s="11" t="s">
        <v>137</v>
      </c>
      <c r="C91" s="11">
        <v>27</v>
      </c>
      <c r="D91" s="11" t="s">
        <v>3973</v>
      </c>
      <c r="E91" s="11" t="s">
        <v>16</v>
      </c>
      <c r="F91" s="11" t="s">
        <v>138</v>
      </c>
      <c r="G91" s="11" t="s">
        <v>139</v>
      </c>
      <c r="H91" s="11" t="s">
        <v>12</v>
      </c>
      <c r="I91" s="11" t="s">
        <v>13</v>
      </c>
      <c r="J91" s="25">
        <v>7722.1373999999996</v>
      </c>
    </row>
    <row r="92" spans="1:10" x14ac:dyDescent="0.35">
      <c r="A92" s="11" t="s">
        <v>146</v>
      </c>
      <c r="B92" s="11" t="s">
        <v>147</v>
      </c>
      <c r="C92" s="11">
        <v>27</v>
      </c>
      <c r="D92" s="11" t="s">
        <v>3973</v>
      </c>
      <c r="E92" s="11" t="s">
        <v>16</v>
      </c>
      <c r="F92" s="11" t="s">
        <v>148</v>
      </c>
      <c r="G92" s="11" t="s">
        <v>39</v>
      </c>
      <c r="H92" s="11" t="s">
        <v>12</v>
      </c>
      <c r="I92" s="11" t="s">
        <v>31</v>
      </c>
      <c r="J92" s="25">
        <v>4684.3873999999996</v>
      </c>
    </row>
    <row r="93" spans="1:10" x14ac:dyDescent="0.35">
      <c r="A93" s="11" t="s">
        <v>241</v>
      </c>
      <c r="B93" s="11" t="s">
        <v>242</v>
      </c>
      <c r="C93" s="11">
        <v>27</v>
      </c>
      <c r="D93" s="11" t="s">
        <v>3973</v>
      </c>
      <c r="E93" s="11" t="s">
        <v>16</v>
      </c>
      <c r="F93" s="11" t="s">
        <v>243</v>
      </c>
      <c r="G93" s="11" t="s">
        <v>47</v>
      </c>
      <c r="H93" s="11" t="s">
        <v>12</v>
      </c>
      <c r="I93" s="11" t="s">
        <v>13</v>
      </c>
      <c r="J93" s="25">
        <v>8383.4547999999995</v>
      </c>
    </row>
    <row r="94" spans="1:10" x14ac:dyDescent="0.35">
      <c r="A94" s="11" t="s">
        <v>379</v>
      </c>
      <c r="B94" s="11" t="s">
        <v>380</v>
      </c>
      <c r="C94" s="11">
        <v>27</v>
      </c>
      <c r="D94" s="11" t="s">
        <v>3973</v>
      </c>
      <c r="E94" s="11" t="s">
        <v>9</v>
      </c>
      <c r="F94" s="11" t="s">
        <v>381</v>
      </c>
      <c r="G94" s="11" t="s">
        <v>43</v>
      </c>
      <c r="H94" s="11" t="s">
        <v>12</v>
      </c>
      <c r="I94" s="11" t="s">
        <v>13</v>
      </c>
      <c r="J94" s="25">
        <v>7060.6388999999999</v>
      </c>
    </row>
    <row r="95" spans="1:10" x14ac:dyDescent="0.35">
      <c r="A95" s="11" t="s">
        <v>388</v>
      </c>
      <c r="B95" s="11" t="s">
        <v>389</v>
      </c>
      <c r="C95" s="11">
        <v>27</v>
      </c>
      <c r="D95" s="11" t="s">
        <v>3973</v>
      </c>
      <c r="E95" s="11" t="s">
        <v>16</v>
      </c>
      <c r="F95" s="11" t="s">
        <v>390</v>
      </c>
      <c r="G95" s="11" t="s">
        <v>155</v>
      </c>
      <c r="H95" s="11" t="s">
        <v>12</v>
      </c>
      <c r="I95" s="11" t="s">
        <v>26</v>
      </c>
      <c r="J95" s="25">
        <v>1432.6023999999998</v>
      </c>
    </row>
    <row r="96" spans="1:10" x14ac:dyDescent="0.35">
      <c r="A96" s="11" t="s">
        <v>740</v>
      </c>
      <c r="B96" s="11" t="s">
        <v>741</v>
      </c>
      <c r="C96" s="11">
        <v>27</v>
      </c>
      <c r="D96" s="11" t="s">
        <v>3973</v>
      </c>
      <c r="E96" s="11" t="s">
        <v>16</v>
      </c>
      <c r="F96" s="11" t="s">
        <v>742</v>
      </c>
      <c r="G96" s="11" t="s">
        <v>88</v>
      </c>
      <c r="H96" s="11" t="s">
        <v>12</v>
      </c>
      <c r="I96" s="11" t="s">
        <v>31</v>
      </c>
      <c r="J96" s="25">
        <v>4704.4197999999997</v>
      </c>
    </row>
    <row r="97" spans="1:10" x14ac:dyDescent="0.35">
      <c r="A97" s="11" t="s">
        <v>826</v>
      </c>
      <c r="B97" s="11" t="s">
        <v>827</v>
      </c>
      <c r="C97" s="11">
        <v>27</v>
      </c>
      <c r="D97" s="11" t="s">
        <v>3973</v>
      </c>
      <c r="E97" s="11" t="s">
        <v>16</v>
      </c>
      <c r="F97" s="11" t="s">
        <v>828</v>
      </c>
      <c r="G97" s="11" t="s">
        <v>35</v>
      </c>
      <c r="H97" s="11" t="s">
        <v>12</v>
      </c>
      <c r="I97" s="11" t="s">
        <v>26</v>
      </c>
      <c r="J97" s="25">
        <v>1483.7945999999999</v>
      </c>
    </row>
    <row r="98" spans="1:10" x14ac:dyDescent="0.35">
      <c r="A98" s="11" t="s">
        <v>1057</v>
      </c>
      <c r="B98" s="11" t="s">
        <v>1058</v>
      </c>
      <c r="C98" s="11">
        <v>27</v>
      </c>
      <c r="D98" s="11" t="s">
        <v>3973</v>
      </c>
      <c r="E98" s="11" t="s">
        <v>9</v>
      </c>
      <c r="F98" s="11" t="s">
        <v>1059</v>
      </c>
      <c r="G98" s="11" t="s">
        <v>271</v>
      </c>
      <c r="H98" s="11" t="s">
        <v>12</v>
      </c>
      <c r="I98" s="11" t="s">
        <v>26</v>
      </c>
      <c r="J98" s="25">
        <v>36.027200000000001</v>
      </c>
    </row>
    <row r="99" spans="1:10" x14ac:dyDescent="0.35">
      <c r="A99" s="11" t="s">
        <v>1183</v>
      </c>
      <c r="B99" s="11" t="s">
        <v>1184</v>
      </c>
      <c r="C99" s="11">
        <v>27</v>
      </c>
      <c r="D99" s="11" t="s">
        <v>3973</v>
      </c>
      <c r="E99" s="11" t="s">
        <v>16</v>
      </c>
      <c r="F99" s="11" t="s">
        <v>1185</v>
      </c>
      <c r="G99" s="11" t="s">
        <v>312</v>
      </c>
      <c r="H99" s="11" t="s">
        <v>12</v>
      </c>
      <c r="I99" s="11" t="s">
        <v>13</v>
      </c>
      <c r="J99" s="25">
        <v>8035.4271000000008</v>
      </c>
    </row>
    <row r="100" spans="1:10" x14ac:dyDescent="0.35">
      <c r="A100" s="11" t="s">
        <v>1229</v>
      </c>
      <c r="B100" s="11" t="s">
        <v>1230</v>
      </c>
      <c r="C100" s="11">
        <v>27</v>
      </c>
      <c r="D100" s="11" t="s">
        <v>3973</v>
      </c>
      <c r="E100" s="11" t="s">
        <v>9</v>
      </c>
      <c r="F100" s="11" t="s">
        <v>1231</v>
      </c>
      <c r="G100" s="11" t="s">
        <v>429</v>
      </c>
      <c r="H100" s="11" t="s">
        <v>12</v>
      </c>
      <c r="I100" s="11" t="s">
        <v>31</v>
      </c>
      <c r="J100" s="25">
        <v>4997.1706000000004</v>
      </c>
    </row>
    <row r="101" spans="1:10" x14ac:dyDescent="0.35">
      <c r="A101" s="11" t="s">
        <v>1312</v>
      </c>
      <c r="B101" s="11" t="s">
        <v>1313</v>
      </c>
      <c r="C101" s="11">
        <v>27</v>
      </c>
      <c r="D101" s="11" t="s">
        <v>3973</v>
      </c>
      <c r="E101" s="11" t="s">
        <v>16</v>
      </c>
      <c r="F101" s="11" t="s">
        <v>1314</v>
      </c>
      <c r="G101" s="11" t="s">
        <v>323</v>
      </c>
      <c r="H101" s="11" t="s">
        <v>12</v>
      </c>
      <c r="I101" s="11" t="s">
        <v>31</v>
      </c>
      <c r="J101" s="25">
        <v>3071.2659999999996</v>
      </c>
    </row>
    <row r="102" spans="1:10" x14ac:dyDescent="0.35">
      <c r="A102" s="11" t="s">
        <v>1321</v>
      </c>
      <c r="B102" s="11" t="s">
        <v>1322</v>
      </c>
      <c r="C102" s="11">
        <v>27</v>
      </c>
      <c r="D102" s="11" t="s">
        <v>3973</v>
      </c>
      <c r="E102" s="11" t="s">
        <v>9</v>
      </c>
      <c r="F102" s="11" t="s">
        <v>1323</v>
      </c>
      <c r="G102" s="11" t="s">
        <v>30</v>
      </c>
      <c r="H102" s="11" t="s">
        <v>12</v>
      </c>
      <c r="I102" s="11" t="s">
        <v>26</v>
      </c>
      <c r="J102" s="25">
        <v>1961.8136</v>
      </c>
    </row>
    <row r="103" spans="1:10" x14ac:dyDescent="0.35">
      <c r="A103" s="11" t="s">
        <v>1516</v>
      </c>
      <c r="B103" s="11" t="s">
        <v>1517</v>
      </c>
      <c r="C103" s="11">
        <v>27</v>
      </c>
      <c r="D103" s="11" t="s">
        <v>3973</v>
      </c>
      <c r="E103" s="11" t="s">
        <v>16</v>
      </c>
      <c r="F103" s="11" t="s">
        <v>1518</v>
      </c>
      <c r="G103" s="11" t="s">
        <v>35</v>
      </c>
      <c r="H103" s="11" t="s">
        <v>12</v>
      </c>
      <c r="I103" s="11" t="s">
        <v>13</v>
      </c>
      <c r="J103" s="25">
        <v>5661.8446999999996</v>
      </c>
    </row>
    <row r="104" spans="1:10" x14ac:dyDescent="0.35">
      <c r="A104" s="11" t="s">
        <v>55</v>
      </c>
      <c r="B104" s="11" t="s">
        <v>56</v>
      </c>
      <c r="C104" s="11">
        <v>28</v>
      </c>
      <c r="D104" s="11" t="s">
        <v>3973</v>
      </c>
      <c r="E104" s="11" t="s">
        <v>16</v>
      </c>
      <c r="F104" s="11" t="s">
        <v>57</v>
      </c>
      <c r="G104" s="11" t="s">
        <v>58</v>
      </c>
      <c r="H104" s="11" t="s">
        <v>12</v>
      </c>
      <c r="I104" s="11" t="s">
        <v>31</v>
      </c>
      <c r="J104" s="25">
        <v>3868.3903</v>
      </c>
    </row>
    <row r="105" spans="1:10" x14ac:dyDescent="0.35">
      <c r="A105" s="11" t="s">
        <v>330</v>
      </c>
      <c r="B105" s="11" t="s">
        <v>331</v>
      </c>
      <c r="C105" s="11">
        <v>28</v>
      </c>
      <c r="D105" s="11" t="s">
        <v>3973</v>
      </c>
      <c r="E105" s="11" t="s">
        <v>16</v>
      </c>
      <c r="F105" s="11" t="s">
        <v>332</v>
      </c>
      <c r="G105" s="11" t="s">
        <v>312</v>
      </c>
      <c r="H105" s="11" t="s">
        <v>12</v>
      </c>
      <c r="I105" s="11" t="s">
        <v>13</v>
      </c>
      <c r="J105" s="25">
        <v>5071.4742000000006</v>
      </c>
    </row>
    <row r="106" spans="1:10" x14ac:dyDescent="0.35">
      <c r="A106" s="11" t="s">
        <v>669</v>
      </c>
      <c r="B106" s="11" t="s">
        <v>670</v>
      </c>
      <c r="C106" s="11">
        <v>28</v>
      </c>
      <c r="D106" s="11" t="s">
        <v>3973</v>
      </c>
      <c r="E106" s="11" t="s">
        <v>16</v>
      </c>
      <c r="F106" s="11" t="s">
        <v>671</v>
      </c>
      <c r="G106" s="11" t="s">
        <v>88</v>
      </c>
      <c r="H106" s="11" t="s">
        <v>12</v>
      </c>
      <c r="I106" s="11" t="s">
        <v>26</v>
      </c>
      <c r="J106" s="25">
        <v>1027.9756</v>
      </c>
    </row>
    <row r="107" spans="1:10" x14ac:dyDescent="0.35">
      <c r="A107" s="11" t="s">
        <v>749</v>
      </c>
      <c r="B107" s="11" t="s">
        <v>750</v>
      </c>
      <c r="C107" s="11">
        <v>28</v>
      </c>
      <c r="D107" s="11" t="s">
        <v>3973</v>
      </c>
      <c r="E107" s="11" t="s">
        <v>16</v>
      </c>
      <c r="F107" s="11" t="s">
        <v>751</v>
      </c>
      <c r="G107" s="11" t="s">
        <v>92</v>
      </c>
      <c r="H107" s="11" t="s">
        <v>12</v>
      </c>
      <c r="I107" s="11" t="s">
        <v>26</v>
      </c>
      <c r="J107" s="25">
        <v>1118.0998</v>
      </c>
    </row>
    <row r="108" spans="1:10" x14ac:dyDescent="0.35">
      <c r="A108" s="11" t="s">
        <v>928</v>
      </c>
      <c r="B108" s="11" t="s">
        <v>929</v>
      </c>
      <c r="C108" s="11">
        <v>28</v>
      </c>
      <c r="D108" s="11" t="s">
        <v>3973</v>
      </c>
      <c r="E108" s="11" t="s">
        <v>16</v>
      </c>
      <c r="F108" s="11" t="s">
        <v>294</v>
      </c>
      <c r="G108" s="11" t="s">
        <v>43</v>
      </c>
      <c r="H108" s="11" t="s">
        <v>12</v>
      </c>
      <c r="I108" s="11" t="s">
        <v>31</v>
      </c>
      <c r="J108" s="25">
        <v>4212.3647000000001</v>
      </c>
    </row>
    <row r="109" spans="1:10" x14ac:dyDescent="0.35">
      <c r="A109" s="11" t="s">
        <v>1150</v>
      </c>
      <c r="B109" s="11" t="s">
        <v>1151</v>
      </c>
      <c r="C109" s="11">
        <v>28</v>
      </c>
      <c r="D109" s="11" t="s">
        <v>3973</v>
      </c>
      <c r="E109" s="11" t="s">
        <v>9</v>
      </c>
      <c r="F109" s="11" t="s">
        <v>1152</v>
      </c>
      <c r="G109" s="11" t="s">
        <v>25</v>
      </c>
      <c r="H109" s="11" t="s">
        <v>12</v>
      </c>
      <c r="I109" s="11" t="s">
        <v>31</v>
      </c>
      <c r="J109" s="25">
        <v>2496.9254000000001</v>
      </c>
    </row>
    <row r="110" spans="1:10" x14ac:dyDescent="0.35">
      <c r="A110" s="11" t="s">
        <v>1195</v>
      </c>
      <c r="B110" s="11" t="s">
        <v>1196</v>
      </c>
      <c r="C110" s="11">
        <v>28</v>
      </c>
      <c r="D110" s="11" t="s">
        <v>3973</v>
      </c>
      <c r="E110" s="11" t="s">
        <v>16</v>
      </c>
      <c r="F110" s="11" t="s">
        <v>1197</v>
      </c>
      <c r="G110" s="11" t="s">
        <v>88</v>
      </c>
      <c r="H110" s="11" t="s">
        <v>12</v>
      </c>
      <c r="I110" s="11" t="s">
        <v>26</v>
      </c>
      <c r="J110" s="25">
        <v>1361.7889</v>
      </c>
    </row>
    <row r="111" spans="1:10" x14ac:dyDescent="0.35">
      <c r="A111" s="11" t="s">
        <v>1306</v>
      </c>
      <c r="B111" s="11" t="s">
        <v>1307</v>
      </c>
      <c r="C111" s="11">
        <v>28</v>
      </c>
      <c r="D111" s="11" t="s">
        <v>3973</v>
      </c>
      <c r="E111" s="11" t="s">
        <v>9</v>
      </c>
      <c r="F111" s="11" t="s">
        <v>1308</v>
      </c>
      <c r="G111" s="11" t="s">
        <v>11</v>
      </c>
      <c r="H111" s="11" t="s">
        <v>12</v>
      </c>
      <c r="I111" s="11" t="s">
        <v>26</v>
      </c>
      <c r="J111" s="25">
        <v>813.63020000000006</v>
      </c>
    </row>
    <row r="112" spans="1:10" x14ac:dyDescent="0.35">
      <c r="A112" s="11" t="s">
        <v>1418</v>
      </c>
      <c r="B112" s="11" t="s">
        <v>1419</v>
      </c>
      <c r="C112" s="11">
        <v>28</v>
      </c>
      <c r="D112" s="11" t="s">
        <v>3973</v>
      </c>
      <c r="E112" s="11" t="s">
        <v>16</v>
      </c>
      <c r="F112" s="11" t="s">
        <v>1420</v>
      </c>
      <c r="G112" s="11" t="s">
        <v>11</v>
      </c>
      <c r="H112" s="11" t="s">
        <v>12</v>
      </c>
      <c r="I112" s="11" t="s">
        <v>26</v>
      </c>
      <c r="J112" s="25">
        <v>1731.4914000000001</v>
      </c>
    </row>
    <row r="113" spans="1:10" x14ac:dyDescent="0.35">
      <c r="A113" s="11" t="s">
        <v>1499</v>
      </c>
      <c r="B113" s="11" t="s">
        <v>1500</v>
      </c>
      <c r="C113" s="11">
        <v>28</v>
      </c>
      <c r="D113" s="11" t="s">
        <v>3973</v>
      </c>
      <c r="E113" s="11" t="s">
        <v>9</v>
      </c>
      <c r="F113" s="11" t="s">
        <v>84</v>
      </c>
      <c r="G113" s="11" t="s">
        <v>22</v>
      </c>
      <c r="H113" s="11" t="s">
        <v>12</v>
      </c>
      <c r="I113" s="11" t="s">
        <v>31</v>
      </c>
      <c r="J113" s="25">
        <v>4987.8320999999996</v>
      </c>
    </row>
    <row r="114" spans="1:10" x14ac:dyDescent="0.35">
      <c r="A114" s="11" t="s">
        <v>20</v>
      </c>
      <c r="B114" s="11" t="s">
        <v>3937</v>
      </c>
      <c r="C114" s="11">
        <v>29</v>
      </c>
      <c r="D114" s="11" t="s">
        <v>3973</v>
      </c>
      <c r="E114" s="11" t="s">
        <v>16</v>
      </c>
      <c r="F114" s="11" t="s">
        <v>21</v>
      </c>
      <c r="G114" s="11" t="s">
        <v>22</v>
      </c>
      <c r="H114" s="11" t="s">
        <v>12</v>
      </c>
      <c r="I114" s="11" t="s">
        <v>31</v>
      </c>
      <c r="J114" s="25">
        <v>2078.4183000000003</v>
      </c>
    </row>
    <row r="115" spans="1:10" x14ac:dyDescent="0.35">
      <c r="A115" s="11" t="s">
        <v>36</v>
      </c>
      <c r="B115" s="11" t="s">
        <v>37</v>
      </c>
      <c r="C115" s="11">
        <v>29</v>
      </c>
      <c r="D115" s="11" t="s">
        <v>3973</v>
      </c>
      <c r="E115" s="11" t="s">
        <v>16</v>
      </c>
      <c r="F115" s="11" t="s">
        <v>38</v>
      </c>
      <c r="G115" s="11" t="s">
        <v>39</v>
      </c>
      <c r="H115" s="11" t="s">
        <v>12</v>
      </c>
      <c r="I115" s="11" t="s">
        <v>13</v>
      </c>
      <c r="J115" s="25">
        <v>6348.0162</v>
      </c>
    </row>
    <row r="116" spans="1:10" x14ac:dyDescent="0.35">
      <c r="A116" s="11" t="s">
        <v>40</v>
      </c>
      <c r="B116" s="11" t="s">
        <v>41</v>
      </c>
      <c r="C116" s="11">
        <v>29</v>
      </c>
      <c r="D116" s="11" t="s">
        <v>3973</v>
      </c>
      <c r="E116" s="11" t="s">
        <v>16</v>
      </c>
      <c r="F116" s="11" t="s">
        <v>42</v>
      </c>
      <c r="G116" s="11" t="s">
        <v>43</v>
      </c>
      <c r="H116" s="11" t="s">
        <v>12</v>
      </c>
      <c r="I116" s="11" t="s">
        <v>19</v>
      </c>
      <c r="J116" s="25">
        <v>10211.023599999999</v>
      </c>
    </row>
    <row r="117" spans="1:10" x14ac:dyDescent="0.35">
      <c r="A117" s="11" t="s">
        <v>255</v>
      </c>
      <c r="B117" s="11" t="s">
        <v>256</v>
      </c>
      <c r="C117" s="11">
        <v>29</v>
      </c>
      <c r="D117" s="11" t="s">
        <v>3973</v>
      </c>
      <c r="E117" s="11" t="s">
        <v>16</v>
      </c>
      <c r="F117" s="11" t="s">
        <v>257</v>
      </c>
      <c r="G117" s="11" t="s">
        <v>230</v>
      </c>
      <c r="H117" s="11" t="s">
        <v>12</v>
      </c>
      <c r="I117" s="11" t="s">
        <v>31</v>
      </c>
      <c r="J117" s="25">
        <v>4898.2709999999997</v>
      </c>
    </row>
    <row r="118" spans="1:10" x14ac:dyDescent="0.35">
      <c r="A118" s="11" t="s">
        <v>278</v>
      </c>
      <c r="B118" s="11" t="s">
        <v>279</v>
      </c>
      <c r="C118" s="11">
        <v>29</v>
      </c>
      <c r="D118" s="11" t="s">
        <v>3973</v>
      </c>
      <c r="E118" s="11" t="s">
        <v>9</v>
      </c>
      <c r="F118" s="11" t="s">
        <v>280</v>
      </c>
      <c r="G118" s="11" t="s">
        <v>170</v>
      </c>
      <c r="H118" s="11" t="s">
        <v>12</v>
      </c>
      <c r="I118" s="11" t="s">
        <v>13</v>
      </c>
      <c r="J118" s="25">
        <v>6738.1880000000001</v>
      </c>
    </row>
    <row r="119" spans="1:10" x14ac:dyDescent="0.35">
      <c r="A119" s="11" t="s">
        <v>324</v>
      </c>
      <c r="B119" s="11" t="s">
        <v>325</v>
      </c>
      <c r="C119" s="11">
        <v>29</v>
      </c>
      <c r="D119" s="11" t="s">
        <v>3973</v>
      </c>
      <c r="E119" s="11" t="s">
        <v>16</v>
      </c>
      <c r="F119" s="11" t="s">
        <v>326</v>
      </c>
      <c r="G119" s="11" t="s">
        <v>133</v>
      </c>
      <c r="H119" s="11" t="s">
        <v>12</v>
      </c>
      <c r="I119" s="11" t="s">
        <v>31</v>
      </c>
      <c r="J119" s="25">
        <v>2299.3595999999998</v>
      </c>
    </row>
    <row r="120" spans="1:10" x14ac:dyDescent="0.35">
      <c r="A120" s="11" t="s">
        <v>355</v>
      </c>
      <c r="B120" s="11" t="s">
        <v>356</v>
      </c>
      <c r="C120" s="11">
        <v>29</v>
      </c>
      <c r="D120" s="11" t="s">
        <v>3973</v>
      </c>
      <c r="E120" s="11" t="s">
        <v>9</v>
      </c>
      <c r="F120" s="11" t="s">
        <v>357</v>
      </c>
      <c r="G120" s="11" t="s">
        <v>117</v>
      </c>
      <c r="H120" s="11" t="s">
        <v>12</v>
      </c>
      <c r="I120" s="11" t="s">
        <v>13</v>
      </c>
      <c r="J120" s="25">
        <v>8717.4750000000022</v>
      </c>
    </row>
    <row r="121" spans="1:10" x14ac:dyDescent="0.35">
      <c r="A121" s="11" t="s">
        <v>442</v>
      </c>
      <c r="B121" s="11" t="s">
        <v>443</v>
      </c>
      <c r="C121" s="11">
        <v>29</v>
      </c>
      <c r="D121" s="11" t="s">
        <v>3973</v>
      </c>
      <c r="E121" s="11" t="s">
        <v>9</v>
      </c>
      <c r="F121" s="11" t="s">
        <v>3933</v>
      </c>
      <c r="G121" s="11" t="s">
        <v>166</v>
      </c>
      <c r="H121" s="11" t="s">
        <v>12</v>
      </c>
      <c r="I121" s="11" t="s">
        <v>26</v>
      </c>
      <c r="J121" s="25">
        <v>587.30820000000006</v>
      </c>
    </row>
    <row r="122" spans="1:10" x14ac:dyDescent="0.35">
      <c r="A122" s="11" t="s">
        <v>459</v>
      </c>
      <c r="B122" s="11" t="s">
        <v>460</v>
      </c>
      <c r="C122" s="11">
        <v>29</v>
      </c>
      <c r="D122" s="11" t="s">
        <v>3973</v>
      </c>
      <c r="E122" s="11" t="s">
        <v>9</v>
      </c>
      <c r="F122" s="11" t="s">
        <v>461</v>
      </c>
      <c r="G122" s="11" t="s">
        <v>70</v>
      </c>
      <c r="H122" s="11" t="s">
        <v>12</v>
      </c>
      <c r="I122" s="11" t="s">
        <v>31</v>
      </c>
      <c r="J122" s="25">
        <v>2033.3226</v>
      </c>
    </row>
    <row r="123" spans="1:10" x14ac:dyDescent="0.35">
      <c r="A123" s="11" t="s">
        <v>616</v>
      </c>
      <c r="B123" s="11" t="s">
        <v>617</v>
      </c>
      <c r="C123" s="11">
        <v>29</v>
      </c>
      <c r="D123" s="11" t="s">
        <v>3973</v>
      </c>
      <c r="E123" s="11" t="s">
        <v>9</v>
      </c>
      <c r="F123" s="11" t="s">
        <v>618</v>
      </c>
      <c r="G123" s="11" t="s">
        <v>582</v>
      </c>
      <c r="H123" s="11" t="s">
        <v>12</v>
      </c>
      <c r="I123" s="11" t="s">
        <v>31</v>
      </c>
      <c r="J123" s="25">
        <v>2764.8031999999998</v>
      </c>
    </row>
    <row r="124" spans="1:10" x14ac:dyDescent="0.35">
      <c r="A124" s="11" t="s">
        <v>622</v>
      </c>
      <c r="B124" s="11" t="s">
        <v>623</v>
      </c>
      <c r="C124" s="11">
        <v>29</v>
      </c>
      <c r="D124" s="11" t="s">
        <v>3973</v>
      </c>
      <c r="E124" s="11" t="s">
        <v>16</v>
      </c>
      <c r="F124" s="11" t="s">
        <v>624</v>
      </c>
      <c r="G124" s="11" t="s">
        <v>25</v>
      </c>
      <c r="H124" s="11" t="s">
        <v>12</v>
      </c>
      <c r="I124" s="11" t="s">
        <v>31</v>
      </c>
      <c r="J124" s="25">
        <v>3605.9114</v>
      </c>
    </row>
    <row r="125" spans="1:10" x14ac:dyDescent="0.35">
      <c r="A125" s="11" t="s">
        <v>718</v>
      </c>
      <c r="B125" s="11" t="s">
        <v>719</v>
      </c>
      <c r="C125" s="11">
        <v>29</v>
      </c>
      <c r="D125" s="11" t="s">
        <v>3973</v>
      </c>
      <c r="E125" s="11" t="s">
        <v>9</v>
      </c>
      <c r="F125" s="11" t="s">
        <v>720</v>
      </c>
      <c r="G125" s="11" t="s">
        <v>113</v>
      </c>
      <c r="H125" s="11" t="s">
        <v>12</v>
      </c>
      <c r="I125" s="11" t="s">
        <v>26</v>
      </c>
      <c r="J125" s="25">
        <v>904.08320000000003</v>
      </c>
    </row>
    <row r="126" spans="1:10" x14ac:dyDescent="0.35">
      <c r="A126" s="11" t="s">
        <v>734</v>
      </c>
      <c r="B126" s="11" t="s">
        <v>735</v>
      </c>
      <c r="C126" s="11">
        <v>29</v>
      </c>
      <c r="D126" s="11" t="s">
        <v>3973</v>
      </c>
      <c r="E126" s="11" t="s">
        <v>9</v>
      </c>
      <c r="F126" s="11" t="s">
        <v>736</v>
      </c>
      <c r="G126" s="11" t="s">
        <v>247</v>
      </c>
      <c r="H126" s="11" t="s">
        <v>12</v>
      </c>
      <c r="I126" s="11" t="s">
        <v>31</v>
      </c>
      <c r="J126" s="25">
        <v>3287.7060999999999</v>
      </c>
    </row>
    <row r="127" spans="1:10" x14ac:dyDescent="0.35">
      <c r="A127" s="11" t="s">
        <v>923</v>
      </c>
      <c r="B127" s="11" t="s">
        <v>924</v>
      </c>
      <c r="C127" s="11">
        <v>29</v>
      </c>
      <c r="D127" s="11" t="s">
        <v>3973</v>
      </c>
      <c r="E127" s="11" t="s">
        <v>9</v>
      </c>
      <c r="F127" s="11" t="s">
        <v>567</v>
      </c>
      <c r="G127" s="11" t="s">
        <v>66</v>
      </c>
      <c r="H127" s="11" t="s">
        <v>12</v>
      </c>
      <c r="I127" s="11" t="s">
        <v>31</v>
      </c>
      <c r="J127" s="25">
        <v>4605.6334000000006</v>
      </c>
    </row>
    <row r="128" spans="1:10" x14ac:dyDescent="0.35">
      <c r="A128" s="11" t="s">
        <v>939</v>
      </c>
      <c r="B128" s="11" t="s">
        <v>940</v>
      </c>
      <c r="C128" s="11">
        <v>29</v>
      </c>
      <c r="D128" s="11" t="s">
        <v>3973</v>
      </c>
      <c r="E128" s="11" t="s">
        <v>9</v>
      </c>
      <c r="F128" s="11" t="s">
        <v>941</v>
      </c>
      <c r="G128" s="11" t="s">
        <v>35</v>
      </c>
      <c r="H128" s="11" t="s">
        <v>12</v>
      </c>
      <c r="I128" s="11" t="s">
        <v>31</v>
      </c>
      <c r="J128" s="25">
        <v>4123.8546999999999</v>
      </c>
    </row>
    <row r="129" spans="1:10" x14ac:dyDescent="0.35">
      <c r="A129" s="11" t="s">
        <v>1373</v>
      </c>
      <c r="B129" s="11" t="s">
        <v>1374</v>
      </c>
      <c r="C129" s="11">
        <v>29</v>
      </c>
      <c r="D129" s="11" t="s">
        <v>3973</v>
      </c>
      <c r="E129" s="11" t="s">
        <v>9</v>
      </c>
      <c r="F129" s="11" t="s">
        <v>1375</v>
      </c>
      <c r="G129" s="11" t="s">
        <v>25</v>
      </c>
      <c r="H129" s="11" t="s">
        <v>12</v>
      </c>
      <c r="I129" s="11" t="s">
        <v>31</v>
      </c>
      <c r="J129" s="25">
        <v>2706.8089</v>
      </c>
    </row>
    <row r="130" spans="1:10" x14ac:dyDescent="0.35">
      <c r="A130" s="11" t="s">
        <v>1401</v>
      </c>
      <c r="B130" s="11" t="s">
        <v>673</v>
      </c>
      <c r="C130" s="11">
        <v>29</v>
      </c>
      <c r="D130" s="11" t="s">
        <v>3973</v>
      </c>
      <c r="E130" s="11" t="s">
        <v>16</v>
      </c>
      <c r="F130" s="11" t="s">
        <v>1402</v>
      </c>
      <c r="G130" s="11" t="s">
        <v>312</v>
      </c>
      <c r="H130" s="11" t="s">
        <v>12</v>
      </c>
      <c r="I130" s="11" t="s">
        <v>31</v>
      </c>
      <c r="J130" s="25">
        <v>2439.2583000000004</v>
      </c>
    </row>
    <row r="131" spans="1:10" x14ac:dyDescent="0.35">
      <c r="A131" s="11" t="s">
        <v>339</v>
      </c>
      <c r="B131" s="11" t="s">
        <v>340</v>
      </c>
      <c r="C131" s="11">
        <v>30</v>
      </c>
      <c r="D131" s="11" t="s">
        <v>3973</v>
      </c>
      <c r="E131" s="11" t="s">
        <v>16</v>
      </c>
      <c r="F131" s="11" t="s">
        <v>341</v>
      </c>
      <c r="G131" s="11" t="s">
        <v>323</v>
      </c>
      <c r="H131" s="11" t="s">
        <v>12</v>
      </c>
      <c r="I131" s="11" t="s">
        <v>13</v>
      </c>
      <c r="J131" s="25">
        <v>6708.9422999999997</v>
      </c>
    </row>
    <row r="132" spans="1:10" x14ac:dyDescent="0.35">
      <c r="A132" s="11" t="s">
        <v>394</v>
      </c>
      <c r="B132" s="11" t="s">
        <v>395</v>
      </c>
      <c r="C132" s="11">
        <v>30</v>
      </c>
      <c r="D132" s="11" t="s">
        <v>3973</v>
      </c>
      <c r="E132" s="11" t="s">
        <v>9</v>
      </c>
      <c r="F132" s="11" t="s">
        <v>396</v>
      </c>
      <c r="G132" s="11" t="s">
        <v>181</v>
      </c>
      <c r="H132" s="11" t="s">
        <v>12</v>
      </c>
      <c r="I132" s="11" t="s">
        <v>31</v>
      </c>
      <c r="J132" s="25">
        <v>2098.9978000000001</v>
      </c>
    </row>
    <row r="133" spans="1:10" x14ac:dyDescent="0.35">
      <c r="A133" s="11" t="s">
        <v>473</v>
      </c>
      <c r="B133" s="11" t="s">
        <v>474</v>
      </c>
      <c r="C133" s="11">
        <v>30</v>
      </c>
      <c r="D133" s="11" t="s">
        <v>3973</v>
      </c>
      <c r="E133" s="11" t="s">
        <v>9</v>
      </c>
      <c r="F133" s="11" t="s">
        <v>475</v>
      </c>
      <c r="G133" s="11" t="s">
        <v>30</v>
      </c>
      <c r="H133" s="11" t="s">
        <v>12</v>
      </c>
      <c r="I133" s="11" t="s">
        <v>31</v>
      </c>
      <c r="J133" s="25">
        <v>2372.5016000000001</v>
      </c>
    </row>
    <row r="134" spans="1:10" x14ac:dyDescent="0.35">
      <c r="A134" s="11" t="s">
        <v>648</v>
      </c>
      <c r="B134" s="11" t="s">
        <v>649</v>
      </c>
      <c r="C134" s="11">
        <v>30</v>
      </c>
      <c r="D134" s="11" t="s">
        <v>3973</v>
      </c>
      <c r="E134" s="11" t="s">
        <v>9</v>
      </c>
      <c r="F134" s="11" t="s">
        <v>650</v>
      </c>
      <c r="G134" s="11" t="s">
        <v>429</v>
      </c>
      <c r="H134" s="11" t="s">
        <v>12</v>
      </c>
      <c r="I134" s="11" t="s">
        <v>13</v>
      </c>
      <c r="J134" s="25">
        <v>5420.3129999999992</v>
      </c>
    </row>
    <row r="135" spans="1:10" x14ac:dyDescent="0.35">
      <c r="A135" s="11" t="s">
        <v>917</v>
      </c>
      <c r="B135" s="11" t="s">
        <v>918</v>
      </c>
      <c r="C135" s="11">
        <v>30</v>
      </c>
      <c r="D135" s="11" t="s">
        <v>3973</v>
      </c>
      <c r="E135" s="11" t="s">
        <v>9</v>
      </c>
      <c r="F135" s="11" t="s">
        <v>919</v>
      </c>
      <c r="G135" s="11" t="s">
        <v>198</v>
      </c>
      <c r="H135" s="11" t="s">
        <v>12</v>
      </c>
      <c r="I135" s="11" t="s">
        <v>31</v>
      </c>
      <c r="J135" s="25">
        <v>2902.0947999999999</v>
      </c>
    </row>
    <row r="136" spans="1:10" x14ac:dyDescent="0.35">
      <c r="A136" s="11" t="s">
        <v>1063</v>
      </c>
      <c r="B136" s="11" t="s">
        <v>1064</v>
      </c>
      <c r="C136" s="11">
        <v>30</v>
      </c>
      <c r="D136" s="11" t="s">
        <v>3973</v>
      </c>
      <c r="E136" s="11" t="s">
        <v>16</v>
      </c>
      <c r="F136" s="11" t="s">
        <v>1065</v>
      </c>
      <c r="G136" s="11" t="s">
        <v>166</v>
      </c>
      <c r="H136" s="11" t="s">
        <v>12</v>
      </c>
      <c r="I136" s="11" t="s">
        <v>13</v>
      </c>
      <c r="J136" s="25">
        <v>5599.8230000000003</v>
      </c>
    </row>
    <row r="137" spans="1:10" x14ac:dyDescent="0.35">
      <c r="A137" s="11" t="s">
        <v>1162</v>
      </c>
      <c r="B137" s="11" t="s">
        <v>1163</v>
      </c>
      <c r="C137" s="11">
        <v>30</v>
      </c>
      <c r="D137" s="11" t="s">
        <v>3973</v>
      </c>
      <c r="E137" s="11" t="s">
        <v>9</v>
      </c>
      <c r="F137" s="11" t="s">
        <v>1164</v>
      </c>
      <c r="G137" s="11" t="s">
        <v>166</v>
      </c>
      <c r="H137" s="11" t="s">
        <v>12</v>
      </c>
      <c r="I137" s="11" t="s">
        <v>13</v>
      </c>
      <c r="J137" s="25">
        <v>5718.6728000000003</v>
      </c>
    </row>
    <row r="138" spans="1:10" x14ac:dyDescent="0.35">
      <c r="A138" s="11" t="s">
        <v>114</v>
      </c>
      <c r="B138" s="11" t="s">
        <v>115</v>
      </c>
      <c r="C138" s="11">
        <v>31</v>
      </c>
      <c r="D138" s="11" t="s">
        <v>3973</v>
      </c>
      <c r="E138" s="11" t="s">
        <v>9</v>
      </c>
      <c r="F138" s="11" t="s">
        <v>116</v>
      </c>
      <c r="G138" s="11" t="s">
        <v>117</v>
      </c>
      <c r="H138" s="11" t="s">
        <v>12</v>
      </c>
      <c r="I138" s="11" t="s">
        <v>13</v>
      </c>
      <c r="J138" s="25">
        <v>8426.303100000001</v>
      </c>
    </row>
    <row r="139" spans="1:10" x14ac:dyDescent="0.35">
      <c r="A139" s="11" t="s">
        <v>509</v>
      </c>
      <c r="B139" s="11" t="s">
        <v>510</v>
      </c>
      <c r="C139" s="11">
        <v>31</v>
      </c>
      <c r="D139" s="11" t="s">
        <v>3973</v>
      </c>
      <c r="E139" s="11" t="s">
        <v>9</v>
      </c>
      <c r="F139" s="11" t="s">
        <v>511</v>
      </c>
      <c r="G139" s="11" t="s">
        <v>18</v>
      </c>
      <c r="H139" s="11" t="s">
        <v>12</v>
      </c>
      <c r="I139" s="11" t="s">
        <v>13</v>
      </c>
      <c r="J139" s="25">
        <v>5153.4989999999998</v>
      </c>
    </row>
    <row r="140" spans="1:10" x14ac:dyDescent="0.35">
      <c r="A140" s="11" t="s">
        <v>767</v>
      </c>
      <c r="B140" s="11" t="s">
        <v>768</v>
      </c>
      <c r="C140" s="11">
        <v>31</v>
      </c>
      <c r="D140" s="11" t="s">
        <v>3973</v>
      </c>
      <c r="E140" s="11" t="s">
        <v>9</v>
      </c>
      <c r="F140" s="11" t="s">
        <v>769</v>
      </c>
      <c r="G140" s="11" t="s">
        <v>284</v>
      </c>
      <c r="H140" s="11" t="s">
        <v>12</v>
      </c>
      <c r="I140" s="11" t="s">
        <v>13</v>
      </c>
      <c r="J140" s="25">
        <v>6212.6337000000003</v>
      </c>
    </row>
    <row r="141" spans="1:10" x14ac:dyDescent="0.35">
      <c r="A141" s="11" t="s">
        <v>853</v>
      </c>
      <c r="B141" s="11" t="s">
        <v>854</v>
      </c>
      <c r="C141" s="11">
        <v>31</v>
      </c>
      <c r="D141" s="11" t="s">
        <v>3973</v>
      </c>
      <c r="E141" s="11" t="s">
        <v>16</v>
      </c>
      <c r="F141" s="11" t="s">
        <v>855</v>
      </c>
      <c r="G141" s="11" t="s">
        <v>323</v>
      </c>
      <c r="H141" s="11" t="s">
        <v>12</v>
      </c>
      <c r="I141" s="11" t="s">
        <v>31</v>
      </c>
      <c r="J141" s="25">
        <v>2944.7465999999999</v>
      </c>
    </row>
    <row r="142" spans="1:10" x14ac:dyDescent="0.35">
      <c r="A142" s="11" t="s">
        <v>1083</v>
      </c>
      <c r="B142" s="11" t="s">
        <v>1084</v>
      </c>
      <c r="C142" s="11">
        <v>31</v>
      </c>
      <c r="D142" s="11" t="s">
        <v>3973</v>
      </c>
      <c r="E142" s="11" t="s">
        <v>9</v>
      </c>
      <c r="F142" s="11" t="s">
        <v>1085</v>
      </c>
      <c r="G142" s="11" t="s">
        <v>162</v>
      </c>
      <c r="H142" s="11" t="s">
        <v>12</v>
      </c>
      <c r="I142" s="11" t="s">
        <v>13</v>
      </c>
      <c r="J142" s="25">
        <v>7576.1404000000002</v>
      </c>
    </row>
    <row r="143" spans="1:10" x14ac:dyDescent="0.35">
      <c r="A143" s="11" t="s">
        <v>1238</v>
      </c>
      <c r="B143" s="11" t="s">
        <v>1239</v>
      </c>
      <c r="C143" s="11">
        <v>31</v>
      </c>
      <c r="D143" s="11" t="s">
        <v>3973</v>
      </c>
      <c r="E143" s="11" t="s">
        <v>9</v>
      </c>
      <c r="F143" s="11" t="s">
        <v>80</v>
      </c>
      <c r="G143" s="11" t="s">
        <v>309</v>
      </c>
      <c r="H143" s="11" t="s">
        <v>12</v>
      </c>
      <c r="I143" s="11" t="s">
        <v>31</v>
      </c>
      <c r="J143" s="25">
        <v>4543.5869999999995</v>
      </c>
    </row>
    <row r="144" spans="1:10" x14ac:dyDescent="0.35">
      <c r="A144" s="11" t="s">
        <v>1349</v>
      </c>
      <c r="B144" s="11" t="s">
        <v>1350</v>
      </c>
      <c r="C144" s="11">
        <v>31</v>
      </c>
      <c r="D144" s="11" t="s">
        <v>3973</v>
      </c>
      <c r="E144" s="11" t="s">
        <v>9</v>
      </c>
      <c r="F144" s="11" t="s">
        <v>1351</v>
      </c>
      <c r="G144" s="11" t="s">
        <v>319</v>
      </c>
      <c r="H144" s="11" t="s">
        <v>12</v>
      </c>
      <c r="I144" s="11" t="s">
        <v>26</v>
      </c>
      <c r="J144" s="25">
        <v>1643.4792</v>
      </c>
    </row>
    <row r="145" spans="1:10" x14ac:dyDescent="0.35">
      <c r="A145" s="11" t="s">
        <v>63</v>
      </c>
      <c r="B145" s="11" t="s">
        <v>64</v>
      </c>
      <c r="C145" s="11">
        <v>32</v>
      </c>
      <c r="D145" s="11" t="s">
        <v>3973</v>
      </c>
      <c r="E145" s="11" t="s">
        <v>16</v>
      </c>
      <c r="F145" s="11" t="s">
        <v>65</v>
      </c>
      <c r="G145" s="11" t="s">
        <v>66</v>
      </c>
      <c r="H145" s="11" t="s">
        <v>12</v>
      </c>
      <c r="I145" s="11" t="s">
        <v>19</v>
      </c>
      <c r="J145" s="25">
        <v>13005.767</v>
      </c>
    </row>
    <row r="146" spans="1:10" x14ac:dyDescent="0.35">
      <c r="A146" s="11" t="s">
        <v>467</v>
      </c>
      <c r="B146" s="11" t="s">
        <v>468</v>
      </c>
      <c r="C146" s="11">
        <v>32</v>
      </c>
      <c r="D146" s="11" t="s">
        <v>3973</v>
      </c>
      <c r="E146" s="11" t="s">
        <v>9</v>
      </c>
      <c r="F146" s="11" t="s">
        <v>469</v>
      </c>
      <c r="G146" s="11" t="s">
        <v>117</v>
      </c>
      <c r="H146" s="11" t="s">
        <v>12</v>
      </c>
      <c r="I146" s="11" t="s">
        <v>26</v>
      </c>
      <c r="J146" s="25">
        <v>1387.4965999999999</v>
      </c>
    </row>
    <row r="147" spans="1:10" x14ac:dyDescent="0.35">
      <c r="A147" s="11" t="s">
        <v>488</v>
      </c>
      <c r="B147" s="11" t="s">
        <v>489</v>
      </c>
      <c r="C147" s="11">
        <v>32</v>
      </c>
      <c r="D147" s="11" t="s">
        <v>3973</v>
      </c>
      <c r="E147" s="11" t="s">
        <v>16</v>
      </c>
      <c r="F147" s="11" t="s">
        <v>490</v>
      </c>
      <c r="G147" s="11" t="s">
        <v>312</v>
      </c>
      <c r="H147" s="11" t="s">
        <v>12</v>
      </c>
      <c r="I147" s="11" t="s">
        <v>31</v>
      </c>
      <c r="J147" s="25">
        <v>3314.3788</v>
      </c>
    </row>
    <row r="148" spans="1:10" x14ac:dyDescent="0.35">
      <c r="A148" s="11" t="s">
        <v>731</v>
      </c>
      <c r="B148" s="11" t="s">
        <v>732</v>
      </c>
      <c r="C148" s="11">
        <v>32</v>
      </c>
      <c r="D148" s="11" t="s">
        <v>3973</v>
      </c>
      <c r="E148" s="11" t="s">
        <v>16</v>
      </c>
      <c r="F148" s="11" t="s">
        <v>733</v>
      </c>
      <c r="G148" s="11" t="s">
        <v>139</v>
      </c>
      <c r="H148" s="11" t="s">
        <v>12</v>
      </c>
      <c r="I148" s="11" t="s">
        <v>31</v>
      </c>
      <c r="J148" s="25">
        <v>4362.9960000000001</v>
      </c>
    </row>
    <row r="149" spans="1:10" x14ac:dyDescent="0.35">
      <c r="A149" s="11" t="s">
        <v>785</v>
      </c>
      <c r="B149" s="11" t="s">
        <v>786</v>
      </c>
      <c r="C149" s="11">
        <v>32</v>
      </c>
      <c r="D149" s="11" t="s">
        <v>3973</v>
      </c>
      <c r="E149" s="11" t="s">
        <v>9</v>
      </c>
      <c r="F149" s="11" t="s">
        <v>787</v>
      </c>
      <c r="G149" s="11" t="s">
        <v>47</v>
      </c>
      <c r="H149" s="11" t="s">
        <v>12</v>
      </c>
      <c r="I149" s="11" t="s">
        <v>31</v>
      </c>
      <c r="J149" s="25">
        <v>4080.4142999999999</v>
      </c>
    </row>
    <row r="150" spans="1:10" x14ac:dyDescent="0.35">
      <c r="A150" s="11" t="s">
        <v>803</v>
      </c>
      <c r="B150" s="11" t="s">
        <v>3946</v>
      </c>
      <c r="C150" s="11">
        <v>32</v>
      </c>
      <c r="D150" s="11" t="s">
        <v>3973</v>
      </c>
      <c r="E150" s="11" t="s">
        <v>9</v>
      </c>
      <c r="F150" s="11" t="s">
        <v>804</v>
      </c>
      <c r="G150" s="11" t="s">
        <v>319</v>
      </c>
      <c r="H150" s="11" t="s">
        <v>12</v>
      </c>
      <c r="I150" s="11" t="s">
        <v>13</v>
      </c>
      <c r="J150" s="25">
        <v>7218.3579</v>
      </c>
    </row>
    <row r="151" spans="1:10" x14ac:dyDescent="0.35">
      <c r="A151" s="11" t="s">
        <v>820</v>
      </c>
      <c r="B151" s="11" t="s">
        <v>821</v>
      </c>
      <c r="C151" s="11">
        <v>32</v>
      </c>
      <c r="D151" s="11" t="s">
        <v>3973</v>
      </c>
      <c r="E151" s="11" t="s">
        <v>16</v>
      </c>
      <c r="F151" s="11" t="s">
        <v>822</v>
      </c>
      <c r="G151" s="11" t="s">
        <v>96</v>
      </c>
      <c r="H151" s="11" t="s">
        <v>12</v>
      </c>
      <c r="I151" s="11" t="s">
        <v>31</v>
      </c>
      <c r="J151" s="25">
        <v>4386.4489000000003</v>
      </c>
    </row>
    <row r="152" spans="1:10" x14ac:dyDescent="0.35">
      <c r="A152" s="11" t="s">
        <v>842</v>
      </c>
      <c r="B152" s="11" t="s">
        <v>843</v>
      </c>
      <c r="C152" s="11">
        <v>32</v>
      </c>
      <c r="D152" s="11" t="s">
        <v>3973</v>
      </c>
      <c r="E152" s="11" t="s">
        <v>16</v>
      </c>
      <c r="F152" s="11" t="s">
        <v>844</v>
      </c>
      <c r="G152" s="11" t="s">
        <v>582</v>
      </c>
      <c r="H152" s="11" t="s">
        <v>12</v>
      </c>
      <c r="I152" s="11" t="s">
        <v>13</v>
      </c>
      <c r="J152" s="25">
        <v>5315.4498000000003</v>
      </c>
    </row>
    <row r="153" spans="1:10" x14ac:dyDescent="0.35">
      <c r="A153" s="11" t="s">
        <v>1112</v>
      </c>
      <c r="B153" s="11" t="s">
        <v>1113</v>
      </c>
      <c r="C153" s="11">
        <v>32</v>
      </c>
      <c r="D153" s="11" t="s">
        <v>3973</v>
      </c>
      <c r="E153" s="11" t="s">
        <v>9</v>
      </c>
      <c r="F153" s="11" t="s">
        <v>1114</v>
      </c>
      <c r="G153" s="11" t="s">
        <v>62</v>
      </c>
      <c r="H153" s="11" t="s">
        <v>12</v>
      </c>
      <c r="I153" s="11" t="s">
        <v>13</v>
      </c>
      <c r="J153" s="25">
        <v>5552.3765999999996</v>
      </c>
    </row>
    <row r="154" spans="1:10" x14ac:dyDescent="0.35">
      <c r="A154" s="11" t="s">
        <v>1445</v>
      </c>
      <c r="B154" s="11" t="s">
        <v>1446</v>
      </c>
      <c r="C154" s="11">
        <v>32</v>
      </c>
      <c r="D154" s="11" t="s">
        <v>3973</v>
      </c>
      <c r="E154" s="11" t="s">
        <v>16</v>
      </c>
      <c r="F154" s="11" t="s">
        <v>1447</v>
      </c>
      <c r="G154" s="11" t="s">
        <v>39</v>
      </c>
      <c r="H154" s="11" t="s">
        <v>12</v>
      </c>
      <c r="I154" s="11" t="s">
        <v>26</v>
      </c>
      <c r="J154" s="25">
        <v>1738.8565999999998</v>
      </c>
    </row>
    <row r="155" spans="1:10" x14ac:dyDescent="0.35">
      <c r="A155" s="11" t="s">
        <v>1472</v>
      </c>
      <c r="B155" s="11" t="s">
        <v>1473</v>
      </c>
      <c r="C155" s="11">
        <v>32</v>
      </c>
      <c r="D155" s="11" t="s">
        <v>3973</v>
      </c>
      <c r="E155" s="11" t="s">
        <v>9</v>
      </c>
      <c r="F155" s="11" t="s">
        <v>1474</v>
      </c>
      <c r="G155" s="11" t="s">
        <v>709</v>
      </c>
      <c r="H155" s="11" t="s">
        <v>12</v>
      </c>
      <c r="I155" s="11" t="s">
        <v>31</v>
      </c>
      <c r="J155" s="25">
        <v>4603.4696999999996</v>
      </c>
    </row>
    <row r="156" spans="1:10" x14ac:dyDescent="0.35">
      <c r="A156" s="11" t="s">
        <v>97</v>
      </c>
      <c r="B156" s="11" t="s">
        <v>3939</v>
      </c>
      <c r="C156" s="11">
        <v>33</v>
      </c>
      <c r="D156" s="11" t="s">
        <v>3973</v>
      </c>
      <c r="E156" s="11" t="s">
        <v>16</v>
      </c>
      <c r="F156" s="11" t="s">
        <v>98</v>
      </c>
      <c r="G156" s="11" t="s">
        <v>99</v>
      </c>
      <c r="H156" s="11" t="s">
        <v>12</v>
      </c>
      <c r="I156" s="11" t="s">
        <v>13</v>
      </c>
      <c r="J156" s="25">
        <v>5045.5216000000009</v>
      </c>
    </row>
    <row r="157" spans="1:10" x14ac:dyDescent="0.35">
      <c r="A157" s="11" t="s">
        <v>235</v>
      </c>
      <c r="B157" s="11" t="s">
        <v>236</v>
      </c>
      <c r="C157" s="11">
        <v>33</v>
      </c>
      <c r="D157" s="11" t="s">
        <v>3973</v>
      </c>
      <c r="E157" s="11" t="s">
        <v>9</v>
      </c>
      <c r="F157" s="11" t="s">
        <v>237</v>
      </c>
      <c r="G157" s="11" t="s">
        <v>133</v>
      </c>
      <c r="H157" s="11" t="s">
        <v>12</v>
      </c>
      <c r="I157" s="11" t="s">
        <v>26</v>
      </c>
      <c r="J157" s="25">
        <v>1436.2112999999999</v>
      </c>
    </row>
    <row r="158" spans="1:10" x14ac:dyDescent="0.35">
      <c r="A158" s="11" t="s">
        <v>456</v>
      </c>
      <c r="B158" s="11" t="s">
        <v>457</v>
      </c>
      <c r="C158" s="11">
        <v>33</v>
      </c>
      <c r="D158" s="11" t="s">
        <v>3973</v>
      </c>
      <c r="E158" s="11" t="s">
        <v>16</v>
      </c>
      <c r="F158" s="11" t="s">
        <v>458</v>
      </c>
      <c r="G158" s="11" t="s">
        <v>155</v>
      </c>
      <c r="H158" s="11" t="s">
        <v>12</v>
      </c>
      <c r="I158" s="11" t="s">
        <v>13</v>
      </c>
      <c r="J158" s="25">
        <v>7237.7568999999994</v>
      </c>
    </row>
    <row r="159" spans="1:10" x14ac:dyDescent="0.35">
      <c r="A159" s="11" t="s">
        <v>497</v>
      </c>
      <c r="B159" s="11" t="s">
        <v>498</v>
      </c>
      <c r="C159" s="11">
        <v>33</v>
      </c>
      <c r="D159" s="11" t="s">
        <v>3973</v>
      </c>
      <c r="E159" s="11" t="s">
        <v>9</v>
      </c>
      <c r="F159" s="11" t="s">
        <v>499</v>
      </c>
      <c r="G159" s="11" t="s">
        <v>247</v>
      </c>
      <c r="H159" s="11" t="s">
        <v>12</v>
      </c>
      <c r="I159" s="11" t="s">
        <v>26</v>
      </c>
      <c r="J159" s="25">
        <v>1792.8440000000001</v>
      </c>
    </row>
    <row r="160" spans="1:10" x14ac:dyDescent="0.35">
      <c r="A160" s="11" t="s">
        <v>583</v>
      </c>
      <c r="B160" s="11" t="s">
        <v>584</v>
      </c>
      <c r="C160" s="11">
        <v>33</v>
      </c>
      <c r="D160" s="11" t="s">
        <v>3973</v>
      </c>
      <c r="E160" s="11" t="s">
        <v>16</v>
      </c>
      <c r="F160" s="11" t="s">
        <v>585</v>
      </c>
      <c r="G160" s="11" t="s">
        <v>312</v>
      </c>
      <c r="H160" s="11" t="s">
        <v>12</v>
      </c>
      <c r="I160" s="11" t="s">
        <v>31</v>
      </c>
      <c r="J160" s="25">
        <v>4290.0483999999997</v>
      </c>
    </row>
    <row r="161" spans="1:10" x14ac:dyDescent="0.35">
      <c r="A161" s="11" t="s">
        <v>1072</v>
      </c>
      <c r="B161" s="11" t="s">
        <v>1073</v>
      </c>
      <c r="C161" s="11">
        <v>33</v>
      </c>
      <c r="D161" s="11" t="s">
        <v>3973</v>
      </c>
      <c r="E161" s="11" t="s">
        <v>9</v>
      </c>
      <c r="F161" s="11" t="s">
        <v>1074</v>
      </c>
      <c r="G161" s="11" t="s">
        <v>96</v>
      </c>
      <c r="H161" s="11" t="s">
        <v>12</v>
      </c>
      <c r="I161" s="11" t="s">
        <v>26</v>
      </c>
      <c r="J161" s="25">
        <v>941.10140000000001</v>
      </c>
    </row>
    <row r="162" spans="1:10" x14ac:dyDescent="0.35">
      <c r="A162" s="11" t="s">
        <v>1252</v>
      </c>
      <c r="B162" s="11" t="s">
        <v>1253</v>
      </c>
      <c r="C162" s="11">
        <v>33</v>
      </c>
      <c r="D162" s="11" t="s">
        <v>3973</v>
      </c>
      <c r="E162" s="11" t="s">
        <v>9</v>
      </c>
      <c r="F162" s="11" t="s">
        <v>1254</v>
      </c>
      <c r="G162" s="11" t="s">
        <v>139</v>
      </c>
      <c r="H162" s="11" t="s">
        <v>12</v>
      </c>
      <c r="I162" s="11" t="s">
        <v>31</v>
      </c>
      <c r="J162" s="25">
        <v>2016.2934</v>
      </c>
    </row>
    <row r="163" spans="1:10" x14ac:dyDescent="0.35">
      <c r="A163" s="11" t="s">
        <v>1287</v>
      </c>
      <c r="B163" s="11" t="s">
        <v>1288</v>
      </c>
      <c r="C163" s="11">
        <v>33</v>
      </c>
      <c r="D163" s="11" t="s">
        <v>3973</v>
      </c>
      <c r="E163" s="11" t="s">
        <v>9</v>
      </c>
      <c r="F163" s="11" t="s">
        <v>1289</v>
      </c>
      <c r="G163" s="11" t="s">
        <v>309</v>
      </c>
      <c r="H163" s="11" t="s">
        <v>12</v>
      </c>
      <c r="I163" s="11" t="s">
        <v>31</v>
      </c>
      <c r="J163" s="25">
        <v>3691.3624</v>
      </c>
    </row>
    <row r="164" spans="1:10" x14ac:dyDescent="0.35">
      <c r="A164" s="11" t="s">
        <v>1450</v>
      </c>
      <c r="B164" s="11" t="s">
        <v>1451</v>
      </c>
      <c r="C164" s="11">
        <v>33</v>
      </c>
      <c r="D164" s="11" t="s">
        <v>3973</v>
      </c>
      <c r="E164" s="11" t="s">
        <v>16</v>
      </c>
      <c r="F164" s="11" t="s">
        <v>1452</v>
      </c>
      <c r="G164" s="11" t="s">
        <v>96</v>
      </c>
      <c r="H164" s="11" t="s">
        <v>12</v>
      </c>
      <c r="I164" s="11" t="s">
        <v>13</v>
      </c>
      <c r="J164" s="25">
        <v>6877.2777000000006</v>
      </c>
    </row>
    <row r="165" spans="1:10" x14ac:dyDescent="0.35">
      <c r="A165" s="11" t="s">
        <v>1461</v>
      </c>
      <c r="B165" s="11" t="s">
        <v>1462</v>
      </c>
      <c r="C165" s="11">
        <v>33</v>
      </c>
      <c r="D165" s="11" t="s">
        <v>3973</v>
      </c>
      <c r="E165" s="11" t="s">
        <v>9</v>
      </c>
      <c r="F165" s="11" t="s">
        <v>1463</v>
      </c>
      <c r="G165" s="11" t="s">
        <v>247</v>
      </c>
      <c r="H165" s="11" t="s">
        <v>12</v>
      </c>
      <c r="I165" s="11" t="s">
        <v>31</v>
      </c>
      <c r="J165" s="25">
        <v>3690.6000000000004</v>
      </c>
    </row>
    <row r="166" spans="1:10" x14ac:dyDescent="0.35">
      <c r="A166" s="11" t="s">
        <v>171</v>
      </c>
      <c r="B166" s="11" t="s">
        <v>172</v>
      </c>
      <c r="C166" s="11">
        <v>34</v>
      </c>
      <c r="D166" s="11" t="s">
        <v>3973</v>
      </c>
      <c r="E166" s="11" t="s">
        <v>9</v>
      </c>
      <c r="F166" s="11" t="s">
        <v>173</v>
      </c>
      <c r="G166" s="11" t="s">
        <v>99</v>
      </c>
      <c r="H166" s="11" t="s">
        <v>12</v>
      </c>
      <c r="I166" s="11" t="s">
        <v>31</v>
      </c>
      <c r="J166" s="25">
        <v>3922.7310000000002</v>
      </c>
    </row>
    <row r="167" spans="1:10" x14ac:dyDescent="0.35">
      <c r="A167" s="11" t="s">
        <v>292</v>
      </c>
      <c r="B167" s="11" t="s">
        <v>293</v>
      </c>
      <c r="C167" s="11">
        <v>34</v>
      </c>
      <c r="D167" s="11" t="s">
        <v>3973</v>
      </c>
      <c r="E167" s="11" t="s">
        <v>16</v>
      </c>
      <c r="F167" s="11" t="s">
        <v>294</v>
      </c>
      <c r="G167" s="11" t="s">
        <v>133</v>
      </c>
      <c r="H167" s="11" t="s">
        <v>12</v>
      </c>
      <c r="I167" s="11" t="s">
        <v>13</v>
      </c>
      <c r="J167" s="25">
        <v>5048.6360999999997</v>
      </c>
    </row>
    <row r="168" spans="1:10" x14ac:dyDescent="0.35">
      <c r="A168" s="11" t="s">
        <v>358</v>
      </c>
      <c r="B168" s="11" t="s">
        <v>359</v>
      </c>
      <c r="C168" s="11">
        <v>34</v>
      </c>
      <c r="D168" s="11" t="s">
        <v>3973</v>
      </c>
      <c r="E168" s="11" t="s">
        <v>16</v>
      </c>
      <c r="F168" s="11" t="s">
        <v>360</v>
      </c>
      <c r="G168" s="11" t="s">
        <v>51</v>
      </c>
      <c r="H168" s="11" t="s">
        <v>12</v>
      </c>
      <c r="I168" s="11" t="s">
        <v>26</v>
      </c>
      <c r="J168" s="25">
        <v>588.79859999999996</v>
      </c>
    </row>
    <row r="169" spans="1:10" x14ac:dyDescent="0.35">
      <c r="A169" s="11" t="s">
        <v>444</v>
      </c>
      <c r="B169" s="11" t="s">
        <v>445</v>
      </c>
      <c r="C169" s="11">
        <v>34</v>
      </c>
      <c r="D169" s="11" t="s">
        <v>3973</v>
      </c>
      <c r="E169" s="11" t="s">
        <v>16</v>
      </c>
      <c r="F169" s="11" t="s">
        <v>446</v>
      </c>
      <c r="G169" s="11" t="s">
        <v>22</v>
      </c>
      <c r="H169" s="11" t="s">
        <v>12</v>
      </c>
      <c r="I169" s="11" t="s">
        <v>13</v>
      </c>
      <c r="J169" s="25">
        <v>7313.7000000000007</v>
      </c>
    </row>
    <row r="170" spans="1:10" x14ac:dyDescent="0.35">
      <c r="A170" s="11" t="s">
        <v>805</v>
      </c>
      <c r="B170" s="11" t="s">
        <v>806</v>
      </c>
      <c r="C170" s="11">
        <v>34</v>
      </c>
      <c r="D170" s="11" t="s">
        <v>3973</v>
      </c>
      <c r="E170" s="11" t="s">
        <v>9</v>
      </c>
      <c r="F170" s="11" t="s">
        <v>807</v>
      </c>
      <c r="G170" s="11" t="s">
        <v>162</v>
      </c>
      <c r="H170" s="11" t="s">
        <v>12</v>
      </c>
      <c r="I170" s="11" t="s">
        <v>31</v>
      </c>
      <c r="J170" s="25">
        <v>2115.5065999999997</v>
      </c>
    </row>
    <row r="171" spans="1:10" x14ac:dyDescent="0.35">
      <c r="A171" s="11" t="s">
        <v>986</v>
      </c>
      <c r="B171" s="11" t="s">
        <v>987</v>
      </c>
      <c r="C171" s="11">
        <v>34</v>
      </c>
      <c r="D171" s="11" t="s">
        <v>3973</v>
      </c>
      <c r="E171" s="11" t="s">
        <v>9</v>
      </c>
      <c r="F171" s="11" t="s">
        <v>988</v>
      </c>
      <c r="G171" s="11" t="s">
        <v>139</v>
      </c>
      <c r="H171" s="11" t="s">
        <v>12</v>
      </c>
      <c r="I171" s="11" t="s">
        <v>31</v>
      </c>
      <c r="J171" s="25">
        <v>2551.4131000000002</v>
      </c>
    </row>
    <row r="172" spans="1:10" x14ac:dyDescent="0.35">
      <c r="A172" s="11" t="s">
        <v>998</v>
      </c>
      <c r="B172" s="11" t="s">
        <v>999</v>
      </c>
      <c r="C172" s="11">
        <v>34</v>
      </c>
      <c r="D172" s="11" t="s">
        <v>3973</v>
      </c>
      <c r="E172" s="11" t="s">
        <v>16</v>
      </c>
      <c r="F172" s="11" t="s">
        <v>1000</v>
      </c>
      <c r="G172" s="11" t="s">
        <v>264</v>
      </c>
      <c r="H172" s="11" t="s">
        <v>12</v>
      </c>
      <c r="I172" s="11" t="s">
        <v>31</v>
      </c>
      <c r="J172" s="25">
        <v>2865.5344</v>
      </c>
    </row>
    <row r="173" spans="1:10" x14ac:dyDescent="0.35">
      <c r="A173" s="11" t="s">
        <v>1033</v>
      </c>
      <c r="B173" s="11" t="s">
        <v>1034</v>
      </c>
      <c r="C173" s="11">
        <v>34</v>
      </c>
      <c r="D173" s="11" t="s">
        <v>3973</v>
      </c>
      <c r="E173" s="11" t="s">
        <v>16</v>
      </c>
      <c r="F173" s="11" t="s">
        <v>1035</v>
      </c>
      <c r="G173" s="11" t="s">
        <v>99</v>
      </c>
      <c r="H173" s="11" t="s">
        <v>12</v>
      </c>
      <c r="I173" s="11" t="s">
        <v>31</v>
      </c>
      <c r="J173" s="25">
        <v>3705.8667999999998</v>
      </c>
    </row>
    <row r="174" spans="1:10" x14ac:dyDescent="0.35">
      <c r="A174" s="11" t="s">
        <v>1115</v>
      </c>
      <c r="B174" s="11" t="s">
        <v>1116</v>
      </c>
      <c r="C174" s="11">
        <v>34</v>
      </c>
      <c r="D174" s="11" t="s">
        <v>3973</v>
      </c>
      <c r="E174" s="11" t="s">
        <v>9</v>
      </c>
      <c r="F174" s="11" t="s">
        <v>1117</v>
      </c>
      <c r="G174" s="11" t="s">
        <v>288</v>
      </c>
      <c r="H174" s="11" t="s">
        <v>12</v>
      </c>
      <c r="I174" s="11" t="s">
        <v>31</v>
      </c>
      <c r="J174" s="25">
        <v>2104.6115</v>
      </c>
    </row>
    <row r="175" spans="1:10" x14ac:dyDescent="0.35">
      <c r="A175" s="11" t="s">
        <v>1138</v>
      </c>
      <c r="B175" s="11" t="s">
        <v>1139</v>
      </c>
      <c r="C175" s="11">
        <v>34</v>
      </c>
      <c r="D175" s="11" t="s">
        <v>3973</v>
      </c>
      <c r="E175" s="11" t="s">
        <v>16</v>
      </c>
      <c r="F175" s="11" t="s">
        <v>1140</v>
      </c>
      <c r="G175" s="11" t="s">
        <v>58</v>
      </c>
      <c r="H175" s="11" t="s">
        <v>12</v>
      </c>
      <c r="I175" s="11" t="s">
        <v>31</v>
      </c>
      <c r="J175" s="25">
        <v>2575.2284</v>
      </c>
    </row>
    <row r="176" spans="1:10" x14ac:dyDescent="0.35">
      <c r="A176" s="11" t="s">
        <v>1171</v>
      </c>
      <c r="B176" s="11" t="s">
        <v>1172</v>
      </c>
      <c r="C176" s="11">
        <v>34</v>
      </c>
      <c r="D176" s="11" t="s">
        <v>3973</v>
      </c>
      <c r="E176" s="11" t="s">
        <v>16</v>
      </c>
      <c r="F176" s="11" t="s">
        <v>1173</v>
      </c>
      <c r="G176" s="11" t="s">
        <v>264</v>
      </c>
      <c r="H176" s="11" t="s">
        <v>12</v>
      </c>
      <c r="I176" s="11" t="s">
        <v>31</v>
      </c>
      <c r="J176" s="25">
        <v>4138.6907999999994</v>
      </c>
    </row>
    <row r="177" spans="1:10" x14ac:dyDescent="0.35">
      <c r="A177" s="11" t="s">
        <v>1240</v>
      </c>
      <c r="B177" s="11" t="s">
        <v>1241</v>
      </c>
      <c r="C177" s="11">
        <v>34</v>
      </c>
      <c r="D177" s="11" t="s">
        <v>3973</v>
      </c>
      <c r="E177" s="11" t="s">
        <v>9</v>
      </c>
      <c r="F177" s="11" t="s">
        <v>1242</v>
      </c>
      <c r="G177" s="11" t="s">
        <v>323</v>
      </c>
      <c r="H177" s="11" t="s">
        <v>12</v>
      </c>
      <c r="I177" s="11" t="s">
        <v>31</v>
      </c>
      <c r="J177" s="25">
        <v>4950.7662</v>
      </c>
    </row>
    <row r="178" spans="1:10" x14ac:dyDescent="0.35">
      <c r="A178" s="11" t="s">
        <v>1409</v>
      </c>
      <c r="B178" s="11" t="s">
        <v>1410</v>
      </c>
      <c r="C178" s="11">
        <v>34</v>
      </c>
      <c r="D178" s="11" t="s">
        <v>3973</v>
      </c>
      <c r="E178" s="11" t="s">
        <v>16</v>
      </c>
      <c r="F178" s="11" t="s">
        <v>1411</v>
      </c>
      <c r="G178" s="11" t="s">
        <v>43</v>
      </c>
      <c r="H178" s="11" t="s">
        <v>12</v>
      </c>
      <c r="I178" s="11" t="s">
        <v>13</v>
      </c>
      <c r="J178" s="25">
        <v>8639.9543999999987</v>
      </c>
    </row>
    <row r="179" spans="1:10" x14ac:dyDescent="0.35">
      <c r="A179" s="11" t="s">
        <v>149</v>
      </c>
      <c r="B179" s="11" t="s">
        <v>150</v>
      </c>
      <c r="C179" s="11">
        <v>35</v>
      </c>
      <c r="D179" s="11" t="s">
        <v>3973</v>
      </c>
      <c r="E179" s="11" t="s">
        <v>16</v>
      </c>
      <c r="F179" s="11" t="s">
        <v>151</v>
      </c>
      <c r="G179" s="11" t="s">
        <v>18</v>
      </c>
      <c r="H179" s="11" t="s">
        <v>12</v>
      </c>
      <c r="I179" s="11" t="s">
        <v>26</v>
      </c>
      <c r="J179" s="25">
        <v>588.49239999999998</v>
      </c>
    </row>
    <row r="180" spans="1:10" x14ac:dyDescent="0.35">
      <c r="A180" s="11" t="s">
        <v>348</v>
      </c>
      <c r="B180" s="11" t="s">
        <v>349</v>
      </c>
      <c r="C180" s="11">
        <v>35</v>
      </c>
      <c r="D180" s="11" t="s">
        <v>3973</v>
      </c>
      <c r="E180" s="11" t="s">
        <v>9</v>
      </c>
      <c r="F180" s="11" t="s">
        <v>350</v>
      </c>
      <c r="G180" s="11" t="s">
        <v>234</v>
      </c>
      <c r="H180" s="11" t="s">
        <v>12</v>
      </c>
      <c r="I180" s="11" t="s">
        <v>13</v>
      </c>
      <c r="J180" s="25">
        <v>8717.0398999999998</v>
      </c>
    </row>
    <row r="181" spans="1:10" x14ac:dyDescent="0.35">
      <c r="A181" s="11" t="s">
        <v>512</v>
      </c>
      <c r="B181" s="11" t="s">
        <v>513</v>
      </c>
      <c r="C181" s="11">
        <v>35</v>
      </c>
      <c r="D181" s="11" t="s">
        <v>3973</v>
      </c>
      <c r="E181" s="11" t="s">
        <v>16</v>
      </c>
      <c r="F181" s="11" t="s">
        <v>514</v>
      </c>
      <c r="G181" s="11" t="s">
        <v>170</v>
      </c>
      <c r="H181" s="11" t="s">
        <v>12</v>
      </c>
      <c r="I181" s="11" t="s">
        <v>26</v>
      </c>
      <c r="J181" s="25">
        <v>1838.3334</v>
      </c>
    </row>
    <row r="182" spans="1:10" x14ac:dyDescent="0.35">
      <c r="A182" s="11" t="s">
        <v>713</v>
      </c>
      <c r="B182" s="11" t="s">
        <v>714</v>
      </c>
      <c r="C182" s="11">
        <v>35</v>
      </c>
      <c r="D182" s="11" t="s">
        <v>3973</v>
      </c>
      <c r="E182" s="11" t="s">
        <v>9</v>
      </c>
      <c r="F182" s="11" t="s">
        <v>715</v>
      </c>
      <c r="G182" s="11" t="s">
        <v>230</v>
      </c>
      <c r="H182" s="11" t="s">
        <v>12</v>
      </c>
      <c r="I182" s="11" t="s">
        <v>31</v>
      </c>
      <c r="J182" s="25">
        <v>4971.6522999999997</v>
      </c>
    </row>
    <row r="183" spans="1:10" x14ac:dyDescent="0.35">
      <c r="A183" s="11" t="s">
        <v>971</v>
      </c>
      <c r="B183" s="11" t="s">
        <v>972</v>
      </c>
      <c r="C183" s="11">
        <v>35</v>
      </c>
      <c r="D183" s="11" t="s">
        <v>3973</v>
      </c>
      <c r="E183" s="11" t="s">
        <v>9</v>
      </c>
      <c r="F183" s="11" t="s">
        <v>973</v>
      </c>
      <c r="G183" s="11" t="s">
        <v>35</v>
      </c>
      <c r="H183" s="11" t="s">
        <v>12</v>
      </c>
      <c r="I183" s="11" t="s">
        <v>26</v>
      </c>
      <c r="J183" s="25">
        <v>962.47320000000002</v>
      </c>
    </row>
    <row r="184" spans="1:10" x14ac:dyDescent="0.35">
      <c r="A184" s="11" t="s">
        <v>1272</v>
      </c>
      <c r="B184" s="11" t="s">
        <v>1273</v>
      </c>
      <c r="C184" s="11">
        <v>35</v>
      </c>
      <c r="D184" s="11" t="s">
        <v>3973</v>
      </c>
      <c r="E184" s="11" t="s">
        <v>16</v>
      </c>
      <c r="F184" s="11" t="s">
        <v>1274</v>
      </c>
      <c r="G184" s="11" t="s">
        <v>113</v>
      </c>
      <c r="H184" s="11" t="s">
        <v>12</v>
      </c>
      <c r="I184" s="11" t="s">
        <v>26</v>
      </c>
      <c r="J184" s="25">
        <v>646.29599999999994</v>
      </c>
    </row>
    <row r="185" spans="1:10" x14ac:dyDescent="0.35">
      <c r="A185" s="11" t="s">
        <v>1297</v>
      </c>
      <c r="B185" s="11" t="s">
        <v>1298</v>
      </c>
      <c r="C185" s="11">
        <v>35</v>
      </c>
      <c r="D185" s="11" t="s">
        <v>3973</v>
      </c>
      <c r="E185" s="11" t="s">
        <v>9</v>
      </c>
      <c r="F185" s="11" t="s">
        <v>1299</v>
      </c>
      <c r="G185" s="11" t="s">
        <v>62</v>
      </c>
      <c r="H185" s="11" t="s">
        <v>12</v>
      </c>
      <c r="I185" s="11" t="s">
        <v>31</v>
      </c>
      <c r="J185" s="25">
        <v>2441.0610999999999</v>
      </c>
    </row>
    <row r="186" spans="1:10" x14ac:dyDescent="0.35">
      <c r="A186" s="11" t="s">
        <v>1364</v>
      </c>
      <c r="B186" s="11" t="s">
        <v>1365</v>
      </c>
      <c r="C186" s="11">
        <v>35</v>
      </c>
      <c r="D186" s="11" t="s">
        <v>3973</v>
      </c>
      <c r="E186" s="11" t="s">
        <v>9</v>
      </c>
      <c r="F186" s="11" t="s">
        <v>1366</v>
      </c>
      <c r="G186" s="11" t="s">
        <v>96</v>
      </c>
      <c r="H186" s="11" t="s">
        <v>12</v>
      </c>
      <c r="I186" s="11" t="s">
        <v>31</v>
      </c>
      <c r="J186" s="25">
        <v>3416.7084</v>
      </c>
    </row>
    <row r="187" spans="1:10" x14ac:dyDescent="0.35">
      <c r="A187" s="11" t="s">
        <v>1403</v>
      </c>
      <c r="B187" s="11" t="s">
        <v>1404</v>
      </c>
      <c r="C187" s="11">
        <v>35</v>
      </c>
      <c r="D187" s="11" t="s">
        <v>3973</v>
      </c>
      <c r="E187" s="11" t="s">
        <v>9</v>
      </c>
      <c r="F187" s="11" t="s">
        <v>1405</v>
      </c>
      <c r="G187" s="11" t="s">
        <v>264</v>
      </c>
      <c r="H187" s="11" t="s">
        <v>12</v>
      </c>
      <c r="I187" s="11" t="s">
        <v>26</v>
      </c>
      <c r="J187" s="25">
        <v>1017.7704</v>
      </c>
    </row>
    <row r="188" spans="1:10" x14ac:dyDescent="0.35">
      <c r="A188" s="11" t="s">
        <v>1513</v>
      </c>
      <c r="B188" s="11" t="s">
        <v>1514</v>
      </c>
      <c r="C188" s="11">
        <v>35</v>
      </c>
      <c r="D188" s="11" t="s">
        <v>3973</v>
      </c>
      <c r="E188" s="11" t="s">
        <v>9</v>
      </c>
      <c r="F188" s="11" t="s">
        <v>1515</v>
      </c>
      <c r="G188" s="11" t="s">
        <v>230</v>
      </c>
      <c r="H188" s="11" t="s">
        <v>12</v>
      </c>
      <c r="I188" s="11" t="s">
        <v>26</v>
      </c>
      <c r="J188" s="25">
        <v>868.12009999999987</v>
      </c>
    </row>
    <row r="189" spans="1:10" x14ac:dyDescent="0.35">
      <c r="A189" s="11" t="s">
        <v>93</v>
      </c>
      <c r="B189" s="11" t="s">
        <v>94</v>
      </c>
      <c r="C189" s="11">
        <v>36</v>
      </c>
      <c r="D189" s="11" t="s">
        <v>3973</v>
      </c>
      <c r="E189" s="11" t="s">
        <v>16</v>
      </c>
      <c r="F189" s="11" t="s">
        <v>95</v>
      </c>
      <c r="G189" s="11" t="s">
        <v>96</v>
      </c>
      <c r="H189" s="11" t="s">
        <v>12</v>
      </c>
      <c r="I189" s="11" t="s">
        <v>26</v>
      </c>
      <c r="J189" s="25">
        <v>995.97040000000004</v>
      </c>
    </row>
    <row r="190" spans="1:10" x14ac:dyDescent="0.35">
      <c r="A190" s="11" t="s">
        <v>304</v>
      </c>
      <c r="B190" s="11" t="s">
        <v>305</v>
      </c>
      <c r="C190" s="11">
        <v>36</v>
      </c>
      <c r="D190" s="11" t="s">
        <v>3973</v>
      </c>
      <c r="E190" s="11" t="s">
        <v>9</v>
      </c>
      <c r="F190" s="11" t="s">
        <v>306</v>
      </c>
      <c r="G190" s="11" t="s">
        <v>51</v>
      </c>
      <c r="H190" s="11" t="s">
        <v>12</v>
      </c>
      <c r="I190" s="11" t="s">
        <v>31</v>
      </c>
      <c r="J190" s="25">
        <v>3450.8861999999999</v>
      </c>
    </row>
    <row r="191" spans="1:10" x14ac:dyDescent="0.35">
      <c r="A191" s="11" t="s">
        <v>342</v>
      </c>
      <c r="B191" s="11" t="s">
        <v>343</v>
      </c>
      <c r="C191" s="11">
        <v>36</v>
      </c>
      <c r="D191" s="11" t="s">
        <v>3973</v>
      </c>
      <c r="E191" s="11" t="s">
        <v>9</v>
      </c>
      <c r="F191" s="11" t="s">
        <v>344</v>
      </c>
      <c r="G191" s="11" t="s">
        <v>39</v>
      </c>
      <c r="H191" s="11" t="s">
        <v>12</v>
      </c>
      <c r="I191" s="11" t="s">
        <v>31</v>
      </c>
      <c r="J191" s="25">
        <v>4055.3940000000002</v>
      </c>
    </row>
    <row r="192" spans="1:10" x14ac:dyDescent="0.35">
      <c r="A192" s="11" t="s">
        <v>406</v>
      </c>
      <c r="B192" s="11" t="s">
        <v>407</v>
      </c>
      <c r="C192" s="11">
        <v>36</v>
      </c>
      <c r="D192" s="11" t="s">
        <v>3973</v>
      </c>
      <c r="E192" s="11" t="s">
        <v>9</v>
      </c>
      <c r="F192" s="11" t="s">
        <v>408</v>
      </c>
      <c r="G192" s="11" t="s">
        <v>70</v>
      </c>
      <c r="H192" s="11" t="s">
        <v>12</v>
      </c>
      <c r="I192" s="11" t="s">
        <v>13</v>
      </c>
      <c r="J192" s="25">
        <v>5516.7353000000003</v>
      </c>
    </row>
    <row r="193" spans="1:10" x14ac:dyDescent="0.35">
      <c r="A193" s="11" t="s">
        <v>551</v>
      </c>
      <c r="B193" s="11" t="s">
        <v>552</v>
      </c>
      <c r="C193" s="11">
        <v>36</v>
      </c>
      <c r="D193" s="11" t="s">
        <v>3973</v>
      </c>
      <c r="E193" s="11" t="s">
        <v>16</v>
      </c>
      <c r="F193" s="11" t="s">
        <v>553</v>
      </c>
      <c r="G193" s="11" t="s">
        <v>234</v>
      </c>
      <c r="H193" s="11" t="s">
        <v>12</v>
      </c>
      <c r="I193" s="11" t="s">
        <v>31</v>
      </c>
      <c r="J193" s="25">
        <v>3330.5346</v>
      </c>
    </row>
    <row r="194" spans="1:10" x14ac:dyDescent="0.35">
      <c r="A194" s="11" t="s">
        <v>554</v>
      </c>
      <c r="B194" s="11" t="s">
        <v>555</v>
      </c>
      <c r="C194" s="11">
        <v>36</v>
      </c>
      <c r="D194" s="11" t="s">
        <v>3973</v>
      </c>
      <c r="E194" s="11" t="s">
        <v>16</v>
      </c>
      <c r="F194" s="11" t="s">
        <v>556</v>
      </c>
      <c r="G194" s="11" t="s">
        <v>247</v>
      </c>
      <c r="H194" s="11" t="s">
        <v>12</v>
      </c>
      <c r="I194" s="11" t="s">
        <v>19</v>
      </c>
      <c r="J194" s="25">
        <v>13208.5434</v>
      </c>
    </row>
    <row r="195" spans="1:10" x14ac:dyDescent="0.35">
      <c r="A195" s="11" t="s">
        <v>945</v>
      </c>
      <c r="B195" s="11" t="s">
        <v>946</v>
      </c>
      <c r="C195" s="11">
        <v>36</v>
      </c>
      <c r="D195" s="11" t="s">
        <v>3973</v>
      </c>
      <c r="E195" s="11" t="s">
        <v>9</v>
      </c>
      <c r="F195" s="11" t="s">
        <v>947</v>
      </c>
      <c r="G195" s="11" t="s">
        <v>133</v>
      </c>
      <c r="H195" s="11" t="s">
        <v>12</v>
      </c>
      <c r="I195" s="11" t="s">
        <v>26</v>
      </c>
      <c r="J195" s="25">
        <v>945.21720000000016</v>
      </c>
    </row>
    <row r="196" spans="1:10" x14ac:dyDescent="0.35">
      <c r="A196" s="11" t="s">
        <v>1255</v>
      </c>
      <c r="B196" s="11" t="s">
        <v>1256</v>
      </c>
      <c r="C196" s="11">
        <v>36</v>
      </c>
      <c r="D196" s="11" t="s">
        <v>3973</v>
      </c>
      <c r="E196" s="11" t="s">
        <v>9</v>
      </c>
      <c r="F196" s="11" t="s">
        <v>1257</v>
      </c>
      <c r="G196" s="11" t="s">
        <v>88</v>
      </c>
      <c r="H196" s="11" t="s">
        <v>12</v>
      </c>
      <c r="I196" s="11" t="s">
        <v>31</v>
      </c>
      <c r="J196" s="25">
        <v>2465.8415</v>
      </c>
    </row>
    <row r="197" spans="1:10" x14ac:dyDescent="0.35">
      <c r="A197" s="11" t="s">
        <v>1318</v>
      </c>
      <c r="B197" s="11" t="s">
        <v>1319</v>
      </c>
      <c r="C197" s="11">
        <v>36</v>
      </c>
      <c r="D197" s="11" t="s">
        <v>3973</v>
      </c>
      <c r="E197" s="11" t="s">
        <v>16</v>
      </c>
      <c r="F197" s="11" t="s">
        <v>1320</v>
      </c>
      <c r="G197" s="11" t="s">
        <v>88</v>
      </c>
      <c r="H197" s="11" t="s">
        <v>12</v>
      </c>
      <c r="I197" s="11" t="s">
        <v>31</v>
      </c>
      <c r="J197" s="25">
        <v>2951.0738999999999</v>
      </c>
    </row>
    <row r="198" spans="1:10" x14ac:dyDescent="0.35">
      <c r="A198" s="11" t="s">
        <v>1412</v>
      </c>
      <c r="B198" s="11" t="s">
        <v>1413</v>
      </c>
      <c r="C198" s="11">
        <v>36</v>
      </c>
      <c r="D198" s="11" t="s">
        <v>3973</v>
      </c>
      <c r="E198" s="11" t="s">
        <v>16</v>
      </c>
      <c r="F198" s="11" t="s">
        <v>1414</v>
      </c>
      <c r="G198" s="11" t="s">
        <v>166</v>
      </c>
      <c r="H198" s="11" t="s">
        <v>12</v>
      </c>
      <c r="I198" s="11" t="s">
        <v>31</v>
      </c>
      <c r="J198" s="25">
        <v>3283.7343000000001</v>
      </c>
    </row>
    <row r="199" spans="1:10" x14ac:dyDescent="0.35">
      <c r="A199" s="11" t="s">
        <v>1481</v>
      </c>
      <c r="B199" s="11" t="s">
        <v>1482</v>
      </c>
      <c r="C199" s="11">
        <v>36</v>
      </c>
      <c r="D199" s="11" t="s">
        <v>3973</v>
      </c>
      <c r="E199" s="11" t="s">
        <v>16</v>
      </c>
      <c r="F199" s="11" t="s">
        <v>1483</v>
      </c>
      <c r="G199" s="11" t="s">
        <v>117</v>
      </c>
      <c r="H199" s="11" t="s">
        <v>12</v>
      </c>
      <c r="I199" s="11" t="s">
        <v>26</v>
      </c>
      <c r="J199" s="25">
        <v>0</v>
      </c>
    </row>
    <row r="200" spans="1:10" x14ac:dyDescent="0.35">
      <c r="A200" s="11" t="s">
        <v>199</v>
      </c>
      <c r="B200" s="11" t="s">
        <v>200</v>
      </c>
      <c r="C200" s="11">
        <v>37</v>
      </c>
      <c r="D200" s="11" t="s">
        <v>3973</v>
      </c>
      <c r="E200" s="11" t="s">
        <v>16</v>
      </c>
      <c r="F200" s="11" t="s">
        <v>201</v>
      </c>
      <c r="G200" s="11" t="s">
        <v>155</v>
      </c>
      <c r="H200" s="11" t="s">
        <v>12</v>
      </c>
      <c r="I200" s="11" t="s">
        <v>13</v>
      </c>
      <c r="J200" s="25">
        <v>6969.8957</v>
      </c>
    </row>
    <row r="201" spans="1:10" x14ac:dyDescent="0.35">
      <c r="A201" s="11" t="s">
        <v>275</v>
      </c>
      <c r="B201" s="11" t="s">
        <v>276</v>
      </c>
      <c r="C201" s="11">
        <v>37</v>
      </c>
      <c r="D201" s="11" t="s">
        <v>3973</v>
      </c>
      <c r="E201" s="11" t="s">
        <v>9</v>
      </c>
      <c r="F201" s="11" t="s">
        <v>277</v>
      </c>
      <c r="G201" s="11" t="s">
        <v>96</v>
      </c>
      <c r="H201" s="11" t="s">
        <v>12</v>
      </c>
      <c r="I201" s="11" t="s">
        <v>13</v>
      </c>
      <c r="J201" s="25">
        <v>6705.7180999999991</v>
      </c>
    </row>
    <row r="202" spans="1:10" x14ac:dyDescent="0.35">
      <c r="A202" s="11" t="s">
        <v>476</v>
      </c>
      <c r="B202" s="11" t="s">
        <v>477</v>
      </c>
      <c r="C202" s="11">
        <v>37</v>
      </c>
      <c r="D202" s="11" t="s">
        <v>3973</v>
      </c>
      <c r="E202" s="11" t="s">
        <v>9</v>
      </c>
      <c r="F202" s="11" t="s">
        <v>478</v>
      </c>
      <c r="G202" s="11" t="s">
        <v>66</v>
      </c>
      <c r="H202" s="11" t="s">
        <v>12</v>
      </c>
      <c r="I202" s="11" t="s">
        <v>31</v>
      </c>
      <c r="J202" s="25">
        <v>3073.1135999999997</v>
      </c>
    </row>
    <row r="203" spans="1:10" x14ac:dyDescent="0.35">
      <c r="A203" s="11" t="s">
        <v>536</v>
      </c>
      <c r="B203" s="11" t="s">
        <v>537</v>
      </c>
      <c r="C203" s="11">
        <v>37</v>
      </c>
      <c r="D203" s="11" t="s">
        <v>3973</v>
      </c>
      <c r="E203" s="11" t="s">
        <v>9</v>
      </c>
      <c r="F203" s="11" t="s">
        <v>538</v>
      </c>
      <c r="G203" s="11" t="s">
        <v>234</v>
      </c>
      <c r="H203" s="11" t="s">
        <v>12</v>
      </c>
      <c r="I203" s="11" t="s">
        <v>31</v>
      </c>
      <c r="J203" s="25">
        <v>2334.6376</v>
      </c>
    </row>
    <row r="204" spans="1:10" x14ac:dyDescent="0.35">
      <c r="A204" s="11" t="s">
        <v>654</v>
      </c>
      <c r="B204" s="11" t="s">
        <v>655</v>
      </c>
      <c r="C204" s="11">
        <v>37</v>
      </c>
      <c r="D204" s="11" t="s">
        <v>3973</v>
      </c>
      <c r="E204" s="11" t="s">
        <v>16</v>
      </c>
      <c r="F204" s="11" t="s">
        <v>656</v>
      </c>
      <c r="G204" s="11" t="s">
        <v>62</v>
      </c>
      <c r="H204" s="11" t="s">
        <v>12</v>
      </c>
      <c r="I204" s="11" t="s">
        <v>31</v>
      </c>
      <c r="J204" s="25">
        <v>4468.7961999999998</v>
      </c>
    </row>
    <row r="205" spans="1:10" x14ac:dyDescent="0.35">
      <c r="A205" s="11" t="s">
        <v>1042</v>
      </c>
      <c r="B205" s="11" t="s">
        <v>1043</v>
      </c>
      <c r="C205" s="11">
        <v>37</v>
      </c>
      <c r="D205" s="11" t="s">
        <v>3973</v>
      </c>
      <c r="E205" s="11" t="s">
        <v>9</v>
      </c>
      <c r="F205" s="11" t="s">
        <v>1044</v>
      </c>
      <c r="G205" s="11" t="s">
        <v>11</v>
      </c>
      <c r="H205" s="11" t="s">
        <v>12</v>
      </c>
      <c r="I205" s="11" t="s">
        <v>31</v>
      </c>
      <c r="J205" s="25">
        <v>4152.2417999999998</v>
      </c>
    </row>
    <row r="206" spans="1:10" x14ac:dyDescent="0.35">
      <c r="A206" s="11" t="s">
        <v>1153</v>
      </c>
      <c r="B206" s="11" t="s">
        <v>1154</v>
      </c>
      <c r="C206" s="11">
        <v>37</v>
      </c>
      <c r="D206" s="11" t="s">
        <v>3973</v>
      </c>
      <c r="E206" s="11" t="s">
        <v>16</v>
      </c>
      <c r="F206" s="11" t="s">
        <v>1155</v>
      </c>
      <c r="G206" s="11" t="s">
        <v>429</v>
      </c>
      <c r="H206" s="11" t="s">
        <v>12</v>
      </c>
      <c r="I206" s="11" t="s">
        <v>19</v>
      </c>
      <c r="J206" s="25">
        <v>11135.4866</v>
      </c>
    </row>
    <row r="207" spans="1:10" x14ac:dyDescent="0.35">
      <c r="A207" s="11" t="s">
        <v>1324</v>
      </c>
      <c r="B207" s="11" t="s">
        <v>1325</v>
      </c>
      <c r="C207" s="11">
        <v>37</v>
      </c>
      <c r="D207" s="11" t="s">
        <v>3973</v>
      </c>
      <c r="E207" s="11" t="s">
        <v>9</v>
      </c>
      <c r="F207" s="11" t="s">
        <v>1326</v>
      </c>
      <c r="G207" s="11" t="s">
        <v>88</v>
      </c>
      <c r="H207" s="11" t="s">
        <v>12</v>
      </c>
      <c r="I207" s="11" t="s">
        <v>31</v>
      </c>
      <c r="J207" s="25">
        <v>4696.1308000000008</v>
      </c>
    </row>
    <row r="208" spans="1:10" x14ac:dyDescent="0.35">
      <c r="A208" s="11" t="s">
        <v>1333</v>
      </c>
      <c r="B208" s="11" t="s">
        <v>1334</v>
      </c>
      <c r="C208" s="11">
        <v>37</v>
      </c>
      <c r="D208" s="11" t="s">
        <v>3973</v>
      </c>
      <c r="E208" s="11" t="s">
        <v>16</v>
      </c>
      <c r="F208" s="11" t="s">
        <v>1335</v>
      </c>
      <c r="G208" s="11" t="s">
        <v>106</v>
      </c>
      <c r="H208" s="11" t="s">
        <v>12</v>
      </c>
      <c r="I208" s="11" t="s">
        <v>31</v>
      </c>
      <c r="J208" s="25">
        <v>3786.9659000000001</v>
      </c>
    </row>
    <row r="209" spans="1:10" x14ac:dyDescent="0.35">
      <c r="A209" s="11" t="s">
        <v>376</v>
      </c>
      <c r="B209" s="11" t="s">
        <v>377</v>
      </c>
      <c r="C209" s="11">
        <v>38</v>
      </c>
      <c r="D209" s="11" t="s">
        <v>3973</v>
      </c>
      <c r="E209" s="11" t="s">
        <v>9</v>
      </c>
      <c r="F209" s="11" t="s">
        <v>378</v>
      </c>
      <c r="G209" s="11" t="s">
        <v>47</v>
      </c>
      <c r="H209" s="11" t="s">
        <v>12</v>
      </c>
      <c r="I209" s="11" t="s">
        <v>13</v>
      </c>
      <c r="J209" s="25">
        <v>9489.5282999999981</v>
      </c>
    </row>
    <row r="210" spans="1:10" x14ac:dyDescent="0.35">
      <c r="A210" s="11" t="s">
        <v>589</v>
      </c>
      <c r="B210" s="11" t="s">
        <v>590</v>
      </c>
      <c r="C210" s="11">
        <v>38</v>
      </c>
      <c r="D210" s="11" t="s">
        <v>3973</v>
      </c>
      <c r="E210" s="11" t="s">
        <v>9</v>
      </c>
      <c r="F210" s="11" t="s">
        <v>591</v>
      </c>
      <c r="G210" s="11" t="s">
        <v>429</v>
      </c>
      <c r="H210" s="11" t="s">
        <v>12</v>
      </c>
      <c r="I210" s="11" t="s">
        <v>26</v>
      </c>
      <c r="J210" s="25">
        <v>1154.5853999999999</v>
      </c>
    </row>
    <row r="211" spans="1:10" x14ac:dyDescent="0.35">
      <c r="A211" s="11" t="s">
        <v>628</v>
      </c>
      <c r="B211" s="11" t="s">
        <v>629</v>
      </c>
      <c r="C211" s="11">
        <v>38</v>
      </c>
      <c r="D211" s="11" t="s">
        <v>3973</v>
      </c>
      <c r="E211" s="11" t="s">
        <v>9</v>
      </c>
      <c r="F211" s="11" t="s">
        <v>630</v>
      </c>
      <c r="G211" s="11" t="s">
        <v>81</v>
      </c>
      <c r="H211" s="11" t="s">
        <v>12</v>
      </c>
      <c r="I211" s="11" t="s">
        <v>31</v>
      </c>
      <c r="J211" s="25">
        <v>3981.7339999999999</v>
      </c>
    </row>
    <row r="212" spans="1:10" x14ac:dyDescent="0.35">
      <c r="A212" s="11" t="s">
        <v>710</v>
      </c>
      <c r="B212" s="11" t="s">
        <v>711</v>
      </c>
      <c r="C212" s="11">
        <v>38</v>
      </c>
      <c r="D212" s="11" t="s">
        <v>3973</v>
      </c>
      <c r="E212" s="11" t="s">
        <v>9</v>
      </c>
      <c r="F212" s="11" t="s">
        <v>712</v>
      </c>
      <c r="G212" s="11" t="s">
        <v>81</v>
      </c>
      <c r="H212" s="11" t="s">
        <v>12</v>
      </c>
      <c r="I212" s="11" t="s">
        <v>31</v>
      </c>
      <c r="J212" s="25">
        <v>4588.6840000000011</v>
      </c>
    </row>
    <row r="213" spans="1:10" x14ac:dyDescent="0.35">
      <c r="A213" s="11" t="s">
        <v>839</v>
      </c>
      <c r="B213" s="11" t="s">
        <v>840</v>
      </c>
      <c r="C213" s="11">
        <v>38</v>
      </c>
      <c r="D213" s="11" t="s">
        <v>3973</v>
      </c>
      <c r="E213" s="11" t="s">
        <v>9</v>
      </c>
      <c r="F213" s="11" t="s">
        <v>841</v>
      </c>
      <c r="G213" s="11" t="s">
        <v>234</v>
      </c>
      <c r="H213" s="11" t="s">
        <v>12</v>
      </c>
      <c r="I213" s="11" t="s">
        <v>31</v>
      </c>
      <c r="J213" s="25">
        <v>2079.3900000000003</v>
      </c>
    </row>
    <row r="214" spans="1:10" x14ac:dyDescent="0.35">
      <c r="A214" s="11" t="s">
        <v>864</v>
      </c>
      <c r="B214" s="11" t="s">
        <v>865</v>
      </c>
      <c r="C214" s="11">
        <v>38</v>
      </c>
      <c r="D214" s="11" t="s">
        <v>3973</v>
      </c>
      <c r="E214" s="11" t="s">
        <v>9</v>
      </c>
      <c r="F214" s="11" t="s">
        <v>866</v>
      </c>
      <c r="G214" s="11" t="s">
        <v>170</v>
      </c>
      <c r="H214" s="11" t="s">
        <v>12</v>
      </c>
      <c r="I214" s="11" t="s">
        <v>26</v>
      </c>
      <c r="J214" s="25">
        <v>1122.3209999999999</v>
      </c>
    </row>
    <row r="215" spans="1:10" x14ac:dyDescent="0.35">
      <c r="A215" s="11" t="s">
        <v>870</v>
      </c>
      <c r="B215" s="11" t="s">
        <v>871</v>
      </c>
      <c r="C215" s="11">
        <v>38</v>
      </c>
      <c r="D215" s="11" t="s">
        <v>3973</v>
      </c>
      <c r="E215" s="11" t="s">
        <v>9</v>
      </c>
      <c r="F215" s="11" t="s">
        <v>872</v>
      </c>
      <c r="G215" s="11" t="s">
        <v>181</v>
      </c>
      <c r="H215" s="11" t="s">
        <v>12</v>
      </c>
      <c r="I215" s="11" t="s">
        <v>31</v>
      </c>
      <c r="J215" s="25">
        <v>3508.6813999999995</v>
      </c>
    </row>
    <row r="216" spans="1:10" x14ac:dyDescent="0.35">
      <c r="A216" s="11" t="s">
        <v>1030</v>
      </c>
      <c r="B216" s="11" t="s">
        <v>1031</v>
      </c>
      <c r="C216" s="11">
        <v>38</v>
      </c>
      <c r="D216" s="11" t="s">
        <v>3973</v>
      </c>
      <c r="E216" s="11" t="s">
        <v>16</v>
      </c>
      <c r="F216" s="11" t="s">
        <v>1032</v>
      </c>
      <c r="G216" s="11" t="s">
        <v>66</v>
      </c>
      <c r="H216" s="11" t="s">
        <v>12</v>
      </c>
      <c r="I216" s="11" t="s">
        <v>31</v>
      </c>
      <c r="J216" s="25">
        <v>2010.6432</v>
      </c>
    </row>
    <row r="217" spans="1:10" x14ac:dyDescent="0.35">
      <c r="A217" s="11" t="s">
        <v>1066</v>
      </c>
      <c r="B217" s="11" t="s">
        <v>1067</v>
      </c>
      <c r="C217" s="11">
        <v>38</v>
      </c>
      <c r="D217" s="11" t="s">
        <v>3973</v>
      </c>
      <c r="E217" s="11" t="s">
        <v>9</v>
      </c>
      <c r="F217" s="11" t="s">
        <v>1068</v>
      </c>
      <c r="G217" s="11" t="s">
        <v>284</v>
      </c>
      <c r="H217" s="11" t="s">
        <v>12</v>
      </c>
      <c r="I217" s="11" t="s">
        <v>13</v>
      </c>
      <c r="J217" s="25">
        <v>7229.0082000000011</v>
      </c>
    </row>
    <row r="218" spans="1:10" x14ac:dyDescent="0.35">
      <c r="A218" s="11" t="s">
        <v>1097</v>
      </c>
      <c r="B218" s="11" t="s">
        <v>1098</v>
      </c>
      <c r="C218" s="11">
        <v>38</v>
      </c>
      <c r="D218" s="11" t="s">
        <v>3973</v>
      </c>
      <c r="E218" s="11" t="s">
        <v>9</v>
      </c>
      <c r="F218" s="11" t="s">
        <v>1099</v>
      </c>
      <c r="G218" s="11" t="s">
        <v>166</v>
      </c>
      <c r="H218" s="11" t="s">
        <v>12</v>
      </c>
      <c r="I218" s="11" t="s">
        <v>31</v>
      </c>
      <c r="J218" s="25">
        <v>2222.8633999999997</v>
      </c>
    </row>
    <row r="219" spans="1:10" x14ac:dyDescent="0.35">
      <c r="A219" s="11" t="s">
        <v>261</v>
      </c>
      <c r="B219" s="11" t="s">
        <v>262</v>
      </c>
      <c r="C219" s="11">
        <v>39</v>
      </c>
      <c r="D219" s="11" t="s">
        <v>3973</v>
      </c>
      <c r="E219" s="11" t="s">
        <v>16</v>
      </c>
      <c r="F219" s="11" t="s">
        <v>263</v>
      </c>
      <c r="G219" s="11" t="s">
        <v>264</v>
      </c>
      <c r="H219" s="11" t="s">
        <v>12</v>
      </c>
      <c r="I219" s="11" t="s">
        <v>13</v>
      </c>
      <c r="J219" s="25">
        <v>9064.5149000000019</v>
      </c>
    </row>
    <row r="220" spans="1:10" x14ac:dyDescent="0.35">
      <c r="A220" s="11" t="s">
        <v>433</v>
      </c>
      <c r="B220" s="11" t="s">
        <v>434</v>
      </c>
      <c r="C220" s="11">
        <v>39</v>
      </c>
      <c r="D220" s="11" t="s">
        <v>3973</v>
      </c>
      <c r="E220" s="11" t="s">
        <v>9</v>
      </c>
      <c r="F220" s="11" t="s">
        <v>435</v>
      </c>
      <c r="G220" s="11" t="s">
        <v>170</v>
      </c>
      <c r="H220" s="11" t="s">
        <v>12</v>
      </c>
      <c r="I220" s="11" t="s">
        <v>26</v>
      </c>
      <c r="J220" s="25">
        <v>1640.0519999999999</v>
      </c>
    </row>
    <row r="221" spans="1:10" x14ac:dyDescent="0.35">
      <c r="A221" s="11" t="s">
        <v>542</v>
      </c>
      <c r="B221" s="11" t="s">
        <v>543</v>
      </c>
      <c r="C221" s="11">
        <v>39</v>
      </c>
      <c r="D221" s="11" t="s">
        <v>3973</v>
      </c>
      <c r="E221" s="11" t="s">
        <v>16</v>
      </c>
      <c r="F221" s="11" t="s">
        <v>544</v>
      </c>
      <c r="G221" s="11" t="s">
        <v>81</v>
      </c>
      <c r="H221" s="11" t="s">
        <v>12</v>
      </c>
      <c r="I221" s="11" t="s">
        <v>13</v>
      </c>
      <c r="J221" s="25">
        <v>8362.3819000000003</v>
      </c>
    </row>
    <row r="222" spans="1:10" x14ac:dyDescent="0.35">
      <c r="A222" s="11" t="s">
        <v>1069</v>
      </c>
      <c r="B222" s="11" t="s">
        <v>1070</v>
      </c>
      <c r="C222" s="11">
        <v>39</v>
      </c>
      <c r="D222" s="11" t="s">
        <v>3973</v>
      </c>
      <c r="E222" s="11" t="s">
        <v>9</v>
      </c>
      <c r="F222" s="11" t="s">
        <v>1071</v>
      </c>
      <c r="G222" s="11" t="s">
        <v>230</v>
      </c>
      <c r="H222" s="11" t="s">
        <v>12</v>
      </c>
      <c r="I222" s="11" t="s">
        <v>31</v>
      </c>
      <c r="J222" s="25">
        <v>4841.7838000000002</v>
      </c>
    </row>
    <row r="223" spans="1:10" x14ac:dyDescent="0.35">
      <c r="A223" s="11" t="s">
        <v>1078</v>
      </c>
      <c r="B223" s="11" t="s">
        <v>3951</v>
      </c>
      <c r="C223" s="11">
        <v>39</v>
      </c>
      <c r="D223" s="11" t="s">
        <v>3973</v>
      </c>
      <c r="E223" s="11" t="s">
        <v>16</v>
      </c>
      <c r="F223" s="11" t="s">
        <v>1079</v>
      </c>
      <c r="G223" s="11" t="s">
        <v>166</v>
      </c>
      <c r="H223" s="11" t="s">
        <v>12</v>
      </c>
      <c r="I223" s="11" t="s">
        <v>13</v>
      </c>
      <c r="J223" s="25">
        <v>5770.5690000000004</v>
      </c>
    </row>
    <row r="224" spans="1:10" x14ac:dyDescent="0.35">
      <c r="A224" s="11" t="s">
        <v>1165</v>
      </c>
      <c r="B224" s="11" t="s">
        <v>1166</v>
      </c>
      <c r="C224" s="11">
        <v>39</v>
      </c>
      <c r="D224" s="11" t="s">
        <v>3973</v>
      </c>
      <c r="E224" s="11" t="s">
        <v>16</v>
      </c>
      <c r="F224" s="11" t="s">
        <v>1167</v>
      </c>
      <c r="G224" s="11" t="s">
        <v>429</v>
      </c>
      <c r="H224" s="11" t="s">
        <v>12</v>
      </c>
      <c r="I224" s="11" t="s">
        <v>31</v>
      </c>
      <c r="J224" s="25">
        <v>2071.672</v>
      </c>
    </row>
    <row r="225" spans="1:10" x14ac:dyDescent="0.35">
      <c r="A225" s="11" t="s">
        <v>103</v>
      </c>
      <c r="B225" s="11" t="s">
        <v>104</v>
      </c>
      <c r="C225" s="11">
        <v>40</v>
      </c>
      <c r="D225" s="11" t="s">
        <v>3972</v>
      </c>
      <c r="E225" s="11" t="s">
        <v>9</v>
      </c>
      <c r="F225" s="11" t="s">
        <v>105</v>
      </c>
      <c r="G225" s="11" t="s">
        <v>106</v>
      </c>
      <c r="H225" s="11" t="s">
        <v>12</v>
      </c>
      <c r="I225" s="11" t="s">
        <v>31</v>
      </c>
      <c r="J225" s="25">
        <v>3067.0947999999999</v>
      </c>
    </row>
    <row r="226" spans="1:10" x14ac:dyDescent="0.35">
      <c r="A226" s="11" t="s">
        <v>382</v>
      </c>
      <c r="B226" s="11" t="s">
        <v>383</v>
      </c>
      <c r="C226" s="11">
        <v>40</v>
      </c>
      <c r="D226" s="11" t="s">
        <v>3972</v>
      </c>
      <c r="E226" s="11" t="s">
        <v>16</v>
      </c>
      <c r="F226" s="11" t="s">
        <v>384</v>
      </c>
      <c r="G226" s="11" t="s">
        <v>139</v>
      </c>
      <c r="H226" s="11" t="s">
        <v>12</v>
      </c>
      <c r="I226" s="11" t="s">
        <v>31</v>
      </c>
      <c r="J226" s="25">
        <v>2715.8512000000001</v>
      </c>
    </row>
    <row r="227" spans="1:10" x14ac:dyDescent="0.35">
      <c r="A227" s="11" t="s">
        <v>409</v>
      </c>
      <c r="B227" s="11" t="s">
        <v>410</v>
      </c>
      <c r="C227" s="11">
        <v>40</v>
      </c>
      <c r="D227" s="11" t="s">
        <v>3972</v>
      </c>
      <c r="E227" s="11" t="s">
        <v>9</v>
      </c>
      <c r="F227" s="11" t="s">
        <v>411</v>
      </c>
      <c r="G227" s="11" t="s">
        <v>234</v>
      </c>
      <c r="H227" s="11" t="s">
        <v>12</v>
      </c>
      <c r="I227" s="11" t="s">
        <v>13</v>
      </c>
      <c r="J227" s="25">
        <v>9342.1965</v>
      </c>
    </row>
    <row r="228" spans="1:10" x14ac:dyDescent="0.35">
      <c r="A228" s="11" t="s">
        <v>420</v>
      </c>
      <c r="B228" s="11" t="s">
        <v>421</v>
      </c>
      <c r="C228" s="11">
        <v>40</v>
      </c>
      <c r="D228" s="11" t="s">
        <v>3972</v>
      </c>
      <c r="E228" s="11" t="s">
        <v>9</v>
      </c>
      <c r="F228" s="11" t="s">
        <v>422</v>
      </c>
      <c r="G228" s="11" t="s">
        <v>264</v>
      </c>
      <c r="H228" s="11" t="s">
        <v>12</v>
      </c>
      <c r="I228" s="11" t="s">
        <v>31</v>
      </c>
      <c r="J228" s="25">
        <v>4994.0559000000003</v>
      </c>
    </row>
    <row r="229" spans="1:10" x14ac:dyDescent="0.35">
      <c r="A229" s="11" t="s">
        <v>758</v>
      </c>
      <c r="B229" s="11" t="s">
        <v>759</v>
      </c>
      <c r="C229" s="11">
        <v>40</v>
      </c>
      <c r="D229" s="11" t="s">
        <v>3972</v>
      </c>
      <c r="E229" s="11" t="s">
        <v>9</v>
      </c>
      <c r="F229" s="11" t="s">
        <v>760</v>
      </c>
      <c r="G229" s="11" t="s">
        <v>43</v>
      </c>
      <c r="H229" s="11" t="s">
        <v>12</v>
      </c>
      <c r="I229" s="11" t="s">
        <v>31</v>
      </c>
      <c r="J229" s="25">
        <v>3745.8047999999999</v>
      </c>
    </row>
    <row r="230" spans="1:10" x14ac:dyDescent="0.35">
      <c r="A230" s="11" t="s">
        <v>914</v>
      </c>
      <c r="B230" s="11" t="s">
        <v>915</v>
      </c>
      <c r="C230" s="11">
        <v>40</v>
      </c>
      <c r="D230" s="11" t="s">
        <v>3972</v>
      </c>
      <c r="E230" s="11" t="s">
        <v>16</v>
      </c>
      <c r="F230" s="11" t="s">
        <v>916</v>
      </c>
      <c r="G230" s="11" t="s">
        <v>113</v>
      </c>
      <c r="H230" s="11" t="s">
        <v>12</v>
      </c>
      <c r="I230" s="11" t="s">
        <v>31</v>
      </c>
      <c r="J230" s="25">
        <v>3873.6127999999999</v>
      </c>
    </row>
    <row r="231" spans="1:10" x14ac:dyDescent="0.35">
      <c r="A231" s="11" t="s">
        <v>1048</v>
      </c>
      <c r="B231" s="11" t="s">
        <v>1049</v>
      </c>
      <c r="C231" s="11">
        <v>40</v>
      </c>
      <c r="D231" s="11" t="s">
        <v>3972</v>
      </c>
      <c r="E231" s="11" t="s">
        <v>16</v>
      </c>
      <c r="F231" s="11" t="s">
        <v>1050</v>
      </c>
      <c r="G231" s="11" t="s">
        <v>11</v>
      </c>
      <c r="H231" s="11" t="s">
        <v>12</v>
      </c>
      <c r="I231" s="11" t="s">
        <v>31</v>
      </c>
      <c r="J231" s="25">
        <v>4955.3665000000001</v>
      </c>
    </row>
    <row r="232" spans="1:10" x14ac:dyDescent="0.35">
      <c r="A232" s="11" t="s">
        <v>1132</v>
      </c>
      <c r="B232" s="11" t="s">
        <v>1133</v>
      </c>
      <c r="C232" s="11">
        <v>40</v>
      </c>
      <c r="D232" s="11" t="s">
        <v>3972</v>
      </c>
      <c r="E232" s="11" t="s">
        <v>16</v>
      </c>
      <c r="F232" s="11" t="s">
        <v>1134</v>
      </c>
      <c r="G232" s="11" t="s">
        <v>22</v>
      </c>
      <c r="H232" s="11" t="s">
        <v>12</v>
      </c>
      <c r="I232" s="11" t="s">
        <v>13</v>
      </c>
      <c r="J232" s="25">
        <v>5331.9948000000004</v>
      </c>
    </row>
    <row r="233" spans="1:10" x14ac:dyDescent="0.35">
      <c r="A233" s="11" t="s">
        <v>1207</v>
      </c>
      <c r="B233" s="11" t="s">
        <v>1208</v>
      </c>
      <c r="C233" s="11">
        <v>40</v>
      </c>
      <c r="D233" s="11" t="s">
        <v>3972</v>
      </c>
      <c r="E233" s="11" t="s">
        <v>16</v>
      </c>
      <c r="F233" s="11" t="s">
        <v>1209</v>
      </c>
      <c r="G233" s="11" t="s">
        <v>35</v>
      </c>
      <c r="H233" s="11" t="s">
        <v>12</v>
      </c>
      <c r="I233" s="11" t="s">
        <v>31</v>
      </c>
      <c r="J233" s="25">
        <v>2777.5914000000002</v>
      </c>
    </row>
    <row r="234" spans="1:10" x14ac:dyDescent="0.35">
      <c r="A234" s="11" t="s">
        <v>1303</v>
      </c>
      <c r="B234" s="11" t="s">
        <v>1304</v>
      </c>
      <c r="C234" s="11">
        <v>40</v>
      </c>
      <c r="D234" s="11" t="s">
        <v>3972</v>
      </c>
      <c r="E234" s="11" t="s">
        <v>9</v>
      </c>
      <c r="F234" s="11" t="s">
        <v>1305</v>
      </c>
      <c r="G234" s="11" t="s">
        <v>117</v>
      </c>
      <c r="H234" s="11" t="s">
        <v>12</v>
      </c>
      <c r="I234" s="11" t="s">
        <v>13</v>
      </c>
      <c r="J234" s="25">
        <v>5152.1962000000003</v>
      </c>
    </row>
    <row r="235" spans="1:10" x14ac:dyDescent="0.35">
      <c r="A235" s="11" t="s">
        <v>1458</v>
      </c>
      <c r="B235" s="11" t="s">
        <v>1459</v>
      </c>
      <c r="C235" s="11">
        <v>40</v>
      </c>
      <c r="D235" s="11" t="s">
        <v>3972</v>
      </c>
      <c r="E235" s="11" t="s">
        <v>9</v>
      </c>
      <c r="F235" s="11" t="s">
        <v>1460</v>
      </c>
      <c r="G235" s="11" t="s">
        <v>43</v>
      </c>
      <c r="H235" s="11" t="s">
        <v>12</v>
      </c>
      <c r="I235" s="11" t="s">
        <v>31</v>
      </c>
      <c r="J235" s="25">
        <v>4880.6633000000002</v>
      </c>
    </row>
    <row r="236" spans="1:10" x14ac:dyDescent="0.35">
      <c r="A236" s="11" t="s">
        <v>127</v>
      </c>
      <c r="B236" s="11" t="s">
        <v>128</v>
      </c>
      <c r="C236" s="11">
        <v>41</v>
      </c>
      <c r="D236" s="11" t="s">
        <v>3972</v>
      </c>
      <c r="E236" s="11" t="s">
        <v>9</v>
      </c>
      <c r="F236" s="11" t="s">
        <v>129</v>
      </c>
      <c r="G236" s="11" t="s">
        <v>35</v>
      </c>
      <c r="H236" s="11" t="s">
        <v>12</v>
      </c>
      <c r="I236" s="11" t="s">
        <v>13</v>
      </c>
      <c r="J236" s="25">
        <v>6798.5218999999997</v>
      </c>
    </row>
    <row r="237" spans="1:10" x14ac:dyDescent="0.35">
      <c r="A237" s="11" t="s">
        <v>506</v>
      </c>
      <c r="B237" s="11" t="s">
        <v>507</v>
      </c>
      <c r="C237" s="11">
        <v>41</v>
      </c>
      <c r="D237" s="11" t="s">
        <v>3972</v>
      </c>
      <c r="E237" s="11" t="s">
        <v>16</v>
      </c>
      <c r="F237" s="11" t="s">
        <v>508</v>
      </c>
      <c r="G237" s="11" t="s">
        <v>113</v>
      </c>
      <c r="H237" s="11" t="s">
        <v>12</v>
      </c>
      <c r="I237" s="11" t="s">
        <v>13</v>
      </c>
      <c r="J237" s="25">
        <v>7023.8478000000005</v>
      </c>
    </row>
    <row r="238" spans="1:10" x14ac:dyDescent="0.35">
      <c r="A238" s="11" t="s">
        <v>530</v>
      </c>
      <c r="B238" s="11" t="s">
        <v>531</v>
      </c>
      <c r="C238" s="11">
        <v>41</v>
      </c>
      <c r="D238" s="11" t="s">
        <v>3972</v>
      </c>
      <c r="E238" s="11" t="s">
        <v>16</v>
      </c>
      <c r="F238" s="11" t="s">
        <v>532</v>
      </c>
      <c r="G238" s="11" t="s">
        <v>11</v>
      </c>
      <c r="H238" s="11" t="s">
        <v>12</v>
      </c>
      <c r="I238" s="11" t="s">
        <v>31</v>
      </c>
      <c r="J238" s="25">
        <v>4274.8467000000001</v>
      </c>
    </row>
    <row r="239" spans="1:10" x14ac:dyDescent="0.35">
      <c r="A239" s="11" t="s">
        <v>565</v>
      </c>
      <c r="B239" s="11" t="s">
        <v>566</v>
      </c>
      <c r="C239" s="11">
        <v>41</v>
      </c>
      <c r="D239" s="11" t="s">
        <v>3972</v>
      </c>
      <c r="E239" s="11" t="s">
        <v>16</v>
      </c>
      <c r="F239" s="11" t="s">
        <v>567</v>
      </c>
      <c r="G239" s="11" t="s">
        <v>43</v>
      </c>
      <c r="H239" s="11" t="s">
        <v>12</v>
      </c>
      <c r="I239" s="11" t="s">
        <v>26</v>
      </c>
      <c r="J239" s="25">
        <v>1995.4792</v>
      </c>
    </row>
    <row r="240" spans="1:10" x14ac:dyDescent="0.35">
      <c r="A240" s="11" t="s">
        <v>568</v>
      </c>
      <c r="B240" s="11" t="s">
        <v>569</v>
      </c>
      <c r="C240" s="11">
        <v>41</v>
      </c>
      <c r="D240" s="11" t="s">
        <v>3972</v>
      </c>
      <c r="E240" s="11" t="s">
        <v>16</v>
      </c>
      <c r="F240" s="11" t="s">
        <v>393</v>
      </c>
      <c r="G240" s="11" t="s">
        <v>264</v>
      </c>
      <c r="H240" s="11" t="s">
        <v>3808</v>
      </c>
      <c r="I240" s="11" t="s">
        <v>31</v>
      </c>
      <c r="J240" s="25">
        <v>3868.2007999999992</v>
      </c>
    </row>
    <row r="241" spans="1:10" x14ac:dyDescent="0.35">
      <c r="A241" s="11" t="s">
        <v>755</v>
      </c>
      <c r="B241" s="11" t="s">
        <v>756</v>
      </c>
      <c r="C241" s="11">
        <v>41</v>
      </c>
      <c r="D241" s="11" t="s">
        <v>3972</v>
      </c>
      <c r="E241" s="11" t="s">
        <v>16</v>
      </c>
      <c r="F241" s="11" t="s">
        <v>757</v>
      </c>
      <c r="G241" s="11" t="s">
        <v>66</v>
      </c>
      <c r="H241" s="11" t="s">
        <v>12</v>
      </c>
      <c r="I241" s="11" t="s">
        <v>31</v>
      </c>
      <c r="J241" s="25">
        <v>3471.4616000000001</v>
      </c>
    </row>
    <row r="242" spans="1:10" x14ac:dyDescent="0.35">
      <c r="A242" s="11" t="s">
        <v>791</v>
      </c>
      <c r="B242" s="11" t="s">
        <v>792</v>
      </c>
      <c r="C242" s="11">
        <v>41</v>
      </c>
      <c r="D242" s="11" t="s">
        <v>3972</v>
      </c>
      <c r="E242" s="11" t="s">
        <v>16</v>
      </c>
      <c r="F242" s="11" t="s">
        <v>793</v>
      </c>
      <c r="G242" s="11" t="s">
        <v>58</v>
      </c>
      <c r="H242" s="11" t="s">
        <v>12</v>
      </c>
      <c r="I242" s="11" t="s">
        <v>31</v>
      </c>
      <c r="J242" s="25">
        <v>3390.6556999999998</v>
      </c>
    </row>
    <row r="243" spans="1:10" x14ac:dyDescent="0.35">
      <c r="A243" s="11" t="s">
        <v>951</v>
      </c>
      <c r="B243" s="11" t="s">
        <v>3949</v>
      </c>
      <c r="C243" s="11">
        <v>41</v>
      </c>
      <c r="D243" s="11" t="s">
        <v>3972</v>
      </c>
      <c r="E243" s="11" t="s">
        <v>9</v>
      </c>
      <c r="F243" s="11" t="s">
        <v>952</v>
      </c>
      <c r="G243" s="11" t="s">
        <v>62</v>
      </c>
      <c r="H243" s="11" t="s">
        <v>12</v>
      </c>
      <c r="I243" s="11" t="s">
        <v>26</v>
      </c>
      <c r="J243" s="25">
        <v>1032.3833999999999</v>
      </c>
    </row>
    <row r="244" spans="1:10" x14ac:dyDescent="0.35">
      <c r="A244" s="11" t="s">
        <v>965</v>
      </c>
      <c r="B244" s="11" t="s">
        <v>966</v>
      </c>
      <c r="C244" s="11">
        <v>41</v>
      </c>
      <c r="D244" s="11" t="s">
        <v>3972</v>
      </c>
      <c r="E244" s="11" t="s">
        <v>16</v>
      </c>
      <c r="F244" s="11" t="s">
        <v>967</v>
      </c>
      <c r="G244" s="11" t="s">
        <v>30</v>
      </c>
      <c r="H244" s="11" t="s">
        <v>12</v>
      </c>
      <c r="I244" s="11" t="s">
        <v>31</v>
      </c>
      <c r="J244" s="25">
        <v>3252.9821999999999</v>
      </c>
    </row>
    <row r="245" spans="1:10" x14ac:dyDescent="0.35">
      <c r="A245" s="11" t="s">
        <v>1106</v>
      </c>
      <c r="B245" s="11" t="s">
        <v>1107</v>
      </c>
      <c r="C245" s="11">
        <v>41</v>
      </c>
      <c r="D245" s="11" t="s">
        <v>3972</v>
      </c>
      <c r="E245" s="11" t="s">
        <v>9</v>
      </c>
      <c r="F245" s="11" t="s">
        <v>1108</v>
      </c>
      <c r="G245" s="11" t="s">
        <v>234</v>
      </c>
      <c r="H245" s="11" t="s">
        <v>12</v>
      </c>
      <c r="I245" s="11" t="s">
        <v>31</v>
      </c>
      <c r="J245" s="25">
        <v>2530.3005000000003</v>
      </c>
    </row>
    <row r="246" spans="1:10" x14ac:dyDescent="0.35">
      <c r="A246" s="11" t="s">
        <v>1361</v>
      </c>
      <c r="B246" s="11" t="s">
        <v>1362</v>
      </c>
      <c r="C246" s="11">
        <v>41</v>
      </c>
      <c r="D246" s="11" t="s">
        <v>3972</v>
      </c>
      <c r="E246" s="11" t="s">
        <v>16</v>
      </c>
      <c r="F246" s="11" t="s">
        <v>1363</v>
      </c>
      <c r="G246" s="11" t="s">
        <v>284</v>
      </c>
      <c r="H246" s="11" t="s">
        <v>12</v>
      </c>
      <c r="I246" s="11" t="s">
        <v>13</v>
      </c>
      <c r="J246" s="25">
        <v>6966.4874</v>
      </c>
    </row>
    <row r="247" spans="1:10" x14ac:dyDescent="0.35">
      <c r="A247" s="11" t="s">
        <v>1453</v>
      </c>
      <c r="B247" s="11" t="s">
        <v>1454</v>
      </c>
      <c r="C247" s="11">
        <v>41</v>
      </c>
      <c r="D247" s="11" t="s">
        <v>3972</v>
      </c>
      <c r="E247" s="11" t="s">
        <v>16</v>
      </c>
      <c r="F247" s="11" t="s">
        <v>1455</v>
      </c>
      <c r="G247" s="11" t="s">
        <v>62</v>
      </c>
      <c r="H247" s="11" t="s">
        <v>12</v>
      </c>
      <c r="I247" s="11" t="s">
        <v>13</v>
      </c>
      <c r="J247" s="25">
        <v>8735.7491999999984</v>
      </c>
    </row>
    <row r="248" spans="1:10" x14ac:dyDescent="0.35">
      <c r="A248" s="11" t="s">
        <v>494</v>
      </c>
      <c r="B248" s="11" t="s">
        <v>495</v>
      </c>
      <c r="C248" s="11">
        <v>42</v>
      </c>
      <c r="D248" s="11" t="s">
        <v>3972</v>
      </c>
      <c r="E248" s="11" t="s">
        <v>16</v>
      </c>
      <c r="F248" s="11" t="s">
        <v>496</v>
      </c>
      <c r="G248" s="11" t="s">
        <v>319</v>
      </c>
      <c r="H248" s="11" t="s">
        <v>12</v>
      </c>
      <c r="I248" s="11" t="s">
        <v>13</v>
      </c>
      <c r="J248" s="25">
        <v>7163.2948999999999</v>
      </c>
    </row>
    <row r="249" spans="1:10" x14ac:dyDescent="0.35">
      <c r="A249" s="11" t="s">
        <v>613</v>
      </c>
      <c r="B249" s="11" t="s">
        <v>614</v>
      </c>
      <c r="C249" s="11">
        <v>42</v>
      </c>
      <c r="D249" s="11" t="s">
        <v>3972</v>
      </c>
      <c r="E249" s="11" t="s">
        <v>9</v>
      </c>
      <c r="F249" s="11" t="s">
        <v>615</v>
      </c>
      <c r="G249" s="11" t="s">
        <v>230</v>
      </c>
      <c r="H249" s="11" t="s">
        <v>12</v>
      </c>
      <c r="I249" s="11" t="s">
        <v>13</v>
      </c>
      <c r="J249" s="25">
        <v>6288.2460000000001</v>
      </c>
    </row>
    <row r="250" spans="1:10" x14ac:dyDescent="0.35">
      <c r="A250" s="11" t="s">
        <v>687</v>
      </c>
      <c r="B250" s="11" t="s">
        <v>688</v>
      </c>
      <c r="C250" s="11">
        <v>42</v>
      </c>
      <c r="D250" s="11" t="s">
        <v>3972</v>
      </c>
      <c r="E250" s="11" t="s">
        <v>16</v>
      </c>
      <c r="F250" s="11" t="s">
        <v>689</v>
      </c>
      <c r="G250" s="11" t="s">
        <v>18</v>
      </c>
      <c r="H250" s="11" t="s">
        <v>12</v>
      </c>
      <c r="I250" s="11" t="s">
        <v>31</v>
      </c>
      <c r="J250" s="25">
        <v>4567.2255000000005</v>
      </c>
    </row>
    <row r="251" spans="1:10" x14ac:dyDescent="0.35">
      <c r="A251" s="11" t="s">
        <v>699</v>
      </c>
      <c r="B251" s="11" t="s">
        <v>700</v>
      </c>
      <c r="C251" s="11">
        <v>42</v>
      </c>
      <c r="D251" s="11" t="s">
        <v>3972</v>
      </c>
      <c r="E251" s="11" t="s">
        <v>9</v>
      </c>
      <c r="F251" s="11" t="s">
        <v>701</v>
      </c>
      <c r="G251" s="11" t="s">
        <v>113</v>
      </c>
      <c r="H251" s="11" t="s">
        <v>12</v>
      </c>
      <c r="I251" s="11" t="s">
        <v>31</v>
      </c>
      <c r="J251" s="25">
        <v>2534.6336999999999</v>
      </c>
    </row>
    <row r="252" spans="1:10" x14ac:dyDescent="0.35">
      <c r="A252" s="11" t="s">
        <v>752</v>
      </c>
      <c r="B252" s="11" t="s">
        <v>753</v>
      </c>
      <c r="C252" s="11">
        <v>42</v>
      </c>
      <c r="D252" s="11" t="s">
        <v>3972</v>
      </c>
      <c r="E252" s="11" t="s">
        <v>16</v>
      </c>
      <c r="F252" s="11" t="s">
        <v>754</v>
      </c>
      <c r="G252" s="11" t="s">
        <v>284</v>
      </c>
      <c r="H252" s="11" t="s">
        <v>12</v>
      </c>
      <c r="I252" s="11" t="s">
        <v>13</v>
      </c>
      <c r="J252" s="25">
        <v>6542.9421999999995</v>
      </c>
    </row>
    <row r="253" spans="1:10" x14ac:dyDescent="0.35">
      <c r="A253" s="11" t="s">
        <v>814</v>
      </c>
      <c r="B253" s="11" t="s">
        <v>815</v>
      </c>
      <c r="C253" s="11">
        <v>42</v>
      </c>
      <c r="D253" s="11" t="s">
        <v>3972</v>
      </c>
      <c r="E253" s="11" t="s">
        <v>9</v>
      </c>
      <c r="F253" s="11" t="s">
        <v>816</v>
      </c>
      <c r="G253" s="11" t="s">
        <v>709</v>
      </c>
      <c r="H253" s="11" t="s">
        <v>12</v>
      </c>
      <c r="I253" s="11" t="s">
        <v>13</v>
      </c>
      <c r="J253" s="25">
        <v>9294.9203000000016</v>
      </c>
    </row>
    <row r="254" spans="1:10" x14ac:dyDescent="0.35">
      <c r="A254" s="11" t="s">
        <v>876</v>
      </c>
      <c r="B254" s="11" t="s">
        <v>877</v>
      </c>
      <c r="C254" s="11">
        <v>42</v>
      </c>
      <c r="D254" s="11" t="s">
        <v>3972</v>
      </c>
      <c r="E254" s="11" t="s">
        <v>16</v>
      </c>
      <c r="F254" s="11" t="s">
        <v>878</v>
      </c>
      <c r="G254" s="11" t="s">
        <v>214</v>
      </c>
      <c r="H254" s="11" t="s">
        <v>12</v>
      </c>
      <c r="I254" s="11" t="s">
        <v>13</v>
      </c>
      <c r="J254" s="25">
        <v>5900.7665999999999</v>
      </c>
    </row>
    <row r="255" spans="1:10" x14ac:dyDescent="0.35">
      <c r="A255" s="11" t="s">
        <v>1295</v>
      </c>
      <c r="B255" s="11" t="s">
        <v>3956</v>
      </c>
      <c r="C255" s="11">
        <v>42</v>
      </c>
      <c r="D255" s="11" t="s">
        <v>3972</v>
      </c>
      <c r="E255" s="11" t="s">
        <v>16</v>
      </c>
      <c r="F255" s="11" t="s">
        <v>1296</v>
      </c>
      <c r="G255" s="11" t="s">
        <v>62</v>
      </c>
      <c r="H255" s="11" t="s">
        <v>12</v>
      </c>
      <c r="I255" s="11" t="s">
        <v>31</v>
      </c>
      <c r="J255" s="25">
        <v>4945.0667999999996</v>
      </c>
    </row>
    <row r="256" spans="1:10" x14ac:dyDescent="0.35">
      <c r="A256" s="11" t="s">
        <v>1352</v>
      </c>
      <c r="B256" s="11" t="s">
        <v>1353</v>
      </c>
      <c r="C256" s="11">
        <v>42</v>
      </c>
      <c r="D256" s="11" t="s">
        <v>3972</v>
      </c>
      <c r="E256" s="11" t="s">
        <v>16</v>
      </c>
      <c r="F256" s="11" t="s">
        <v>1354</v>
      </c>
      <c r="G256" s="11" t="s">
        <v>35</v>
      </c>
      <c r="H256" s="11" t="s">
        <v>12</v>
      </c>
      <c r="I256" s="11" t="s">
        <v>31</v>
      </c>
      <c r="J256" s="25">
        <v>4713.7356</v>
      </c>
    </row>
    <row r="257" spans="1:10" x14ac:dyDescent="0.35">
      <c r="A257" s="11" t="s">
        <v>1436</v>
      </c>
      <c r="B257" s="11" t="s">
        <v>1437</v>
      </c>
      <c r="C257" s="11">
        <v>42</v>
      </c>
      <c r="D257" s="11" t="s">
        <v>3972</v>
      </c>
      <c r="E257" s="11" t="s">
        <v>9</v>
      </c>
      <c r="F257" s="11" t="s">
        <v>1438</v>
      </c>
      <c r="G257" s="11" t="s">
        <v>66</v>
      </c>
      <c r="H257" s="11" t="s">
        <v>12</v>
      </c>
      <c r="I257" s="11" t="s">
        <v>31</v>
      </c>
      <c r="J257" s="25">
        <v>2613.0320000000002</v>
      </c>
    </row>
    <row r="258" spans="1:10" x14ac:dyDescent="0.35">
      <c r="A258" s="11" t="s">
        <v>1439</v>
      </c>
      <c r="B258" s="11" t="s">
        <v>1440</v>
      </c>
      <c r="C258" s="11">
        <v>42</v>
      </c>
      <c r="D258" s="11" t="s">
        <v>3972</v>
      </c>
      <c r="E258" s="11" t="s">
        <v>9</v>
      </c>
      <c r="F258" s="11" t="s">
        <v>1441</v>
      </c>
      <c r="G258" s="11" t="s">
        <v>709</v>
      </c>
      <c r="H258" s="11" t="s">
        <v>12</v>
      </c>
      <c r="I258" s="11" t="s">
        <v>31</v>
      </c>
      <c r="J258" s="25">
        <v>3421.8126000000002</v>
      </c>
    </row>
    <row r="259" spans="1:10" x14ac:dyDescent="0.35">
      <c r="A259" s="11" t="s">
        <v>1487</v>
      </c>
      <c r="B259" s="11" t="s">
        <v>1488</v>
      </c>
      <c r="C259" s="11">
        <v>42</v>
      </c>
      <c r="D259" s="11" t="s">
        <v>3972</v>
      </c>
      <c r="E259" s="11" t="s">
        <v>16</v>
      </c>
      <c r="F259" s="11" t="s">
        <v>1489</v>
      </c>
      <c r="G259" s="11" t="s">
        <v>251</v>
      </c>
      <c r="H259" s="11" t="s">
        <v>12</v>
      </c>
      <c r="I259" s="11" t="s">
        <v>31</v>
      </c>
      <c r="J259" s="25">
        <v>2645.9749999999999</v>
      </c>
    </row>
    <row r="260" spans="1:10" x14ac:dyDescent="0.35">
      <c r="A260" s="11" t="s">
        <v>82</v>
      </c>
      <c r="B260" s="11" t="s">
        <v>83</v>
      </c>
      <c r="C260" s="11">
        <v>43</v>
      </c>
      <c r="D260" s="11" t="s">
        <v>3972</v>
      </c>
      <c r="E260" s="11" t="s">
        <v>9</v>
      </c>
      <c r="F260" s="11" t="s">
        <v>84</v>
      </c>
      <c r="G260" s="11" t="s">
        <v>62</v>
      </c>
      <c r="H260" s="11" t="s">
        <v>12</v>
      </c>
      <c r="I260" s="11" t="s">
        <v>26</v>
      </c>
      <c r="J260" s="25">
        <v>1963.9726000000001</v>
      </c>
    </row>
    <row r="261" spans="1:10" x14ac:dyDescent="0.35">
      <c r="A261" s="11" t="s">
        <v>211</v>
      </c>
      <c r="B261" s="11" t="s">
        <v>212</v>
      </c>
      <c r="C261" s="11">
        <v>43</v>
      </c>
      <c r="D261" s="11" t="s">
        <v>3972</v>
      </c>
      <c r="E261" s="11" t="s">
        <v>16</v>
      </c>
      <c r="F261" s="11" t="s">
        <v>213</v>
      </c>
      <c r="G261" s="11" t="s">
        <v>214</v>
      </c>
      <c r="H261" s="11" t="s">
        <v>12</v>
      </c>
      <c r="I261" s="11" t="s">
        <v>19</v>
      </c>
      <c r="J261" s="25">
        <v>14803.395399999999</v>
      </c>
    </row>
    <row r="262" spans="1:10" x14ac:dyDescent="0.35">
      <c r="A262" s="11" t="s">
        <v>316</v>
      </c>
      <c r="B262" s="11" t="s">
        <v>317</v>
      </c>
      <c r="C262" s="11">
        <v>43</v>
      </c>
      <c r="D262" s="11" t="s">
        <v>3972</v>
      </c>
      <c r="E262" s="11" t="s">
        <v>9</v>
      </c>
      <c r="F262" s="11" t="s">
        <v>318</v>
      </c>
      <c r="G262" s="11" t="s">
        <v>319</v>
      </c>
      <c r="H262" s="11" t="s">
        <v>12</v>
      </c>
      <c r="I262" s="11" t="s">
        <v>13</v>
      </c>
      <c r="J262" s="25">
        <v>6872.3253999999997</v>
      </c>
    </row>
    <row r="263" spans="1:10" x14ac:dyDescent="0.35">
      <c r="A263" s="11" t="s">
        <v>333</v>
      </c>
      <c r="B263" s="11" t="s">
        <v>334</v>
      </c>
      <c r="C263" s="11">
        <v>43</v>
      </c>
      <c r="D263" s="11" t="s">
        <v>3972</v>
      </c>
      <c r="E263" s="11" t="s">
        <v>16</v>
      </c>
      <c r="F263" s="11" t="s">
        <v>335</v>
      </c>
      <c r="G263" s="11" t="s">
        <v>181</v>
      </c>
      <c r="H263" s="11" t="s">
        <v>12</v>
      </c>
      <c r="I263" s="11" t="s">
        <v>13</v>
      </c>
      <c r="J263" s="25">
        <v>5595.1405999999997</v>
      </c>
    </row>
    <row r="264" spans="1:10" x14ac:dyDescent="0.35">
      <c r="A264" s="11" t="s">
        <v>439</v>
      </c>
      <c r="B264" s="11" t="s">
        <v>440</v>
      </c>
      <c r="C264" s="11">
        <v>43</v>
      </c>
      <c r="D264" s="11" t="s">
        <v>3972</v>
      </c>
      <c r="E264" s="11" t="s">
        <v>16</v>
      </c>
      <c r="F264" s="11" t="s">
        <v>441</v>
      </c>
      <c r="G264" s="11" t="s">
        <v>39</v>
      </c>
      <c r="H264" s="11" t="s">
        <v>12</v>
      </c>
      <c r="I264" s="11" t="s">
        <v>31</v>
      </c>
      <c r="J264" s="25">
        <v>4620.8463999999994</v>
      </c>
    </row>
    <row r="265" spans="1:10" x14ac:dyDescent="0.35">
      <c r="A265" s="11" t="s">
        <v>465</v>
      </c>
      <c r="B265" s="11" t="s">
        <v>466</v>
      </c>
      <c r="C265" s="11">
        <v>43</v>
      </c>
      <c r="D265" s="11" t="s">
        <v>3972</v>
      </c>
      <c r="E265" s="11" t="s">
        <v>9</v>
      </c>
      <c r="F265" s="11" t="s">
        <v>390</v>
      </c>
      <c r="G265" s="11" t="s">
        <v>284</v>
      </c>
      <c r="H265" s="11" t="s">
        <v>12</v>
      </c>
      <c r="I265" s="11" t="s">
        <v>13</v>
      </c>
      <c r="J265" s="25">
        <v>6142.5178000000005</v>
      </c>
    </row>
    <row r="266" spans="1:10" x14ac:dyDescent="0.35">
      <c r="A266" s="11" t="s">
        <v>524</v>
      </c>
      <c r="B266" s="11" t="s">
        <v>525</v>
      </c>
      <c r="C266" s="11">
        <v>43</v>
      </c>
      <c r="D266" s="11" t="s">
        <v>3972</v>
      </c>
      <c r="E266" s="11" t="s">
        <v>9</v>
      </c>
      <c r="F266" s="11" t="s">
        <v>526</v>
      </c>
      <c r="G266" s="11" t="s">
        <v>170</v>
      </c>
      <c r="H266" s="11" t="s">
        <v>12</v>
      </c>
      <c r="I266" s="11" t="s">
        <v>26</v>
      </c>
      <c r="J266" s="25">
        <v>215.14420000000001</v>
      </c>
    </row>
    <row r="267" spans="1:10" x14ac:dyDescent="0.35">
      <c r="A267" s="11" t="s">
        <v>586</v>
      </c>
      <c r="B267" s="11" t="s">
        <v>587</v>
      </c>
      <c r="C267" s="11">
        <v>43</v>
      </c>
      <c r="D267" s="11" t="s">
        <v>3972</v>
      </c>
      <c r="E267" s="11" t="s">
        <v>16</v>
      </c>
      <c r="F267" s="11" t="s">
        <v>588</v>
      </c>
      <c r="G267" s="11" t="s">
        <v>117</v>
      </c>
      <c r="H267" s="11" t="s">
        <v>12</v>
      </c>
      <c r="I267" s="11" t="s">
        <v>13</v>
      </c>
      <c r="J267" s="25">
        <v>5326.2866000000004</v>
      </c>
    </row>
    <row r="268" spans="1:10" x14ac:dyDescent="0.35">
      <c r="A268" s="11" t="s">
        <v>746</v>
      </c>
      <c r="B268" s="11" t="s">
        <v>747</v>
      </c>
      <c r="C268" s="11">
        <v>43</v>
      </c>
      <c r="D268" s="11" t="s">
        <v>3972</v>
      </c>
      <c r="E268" s="11" t="s">
        <v>16</v>
      </c>
      <c r="F268" s="11" t="s">
        <v>748</v>
      </c>
      <c r="G268" s="11" t="s">
        <v>62</v>
      </c>
      <c r="H268" s="11" t="s">
        <v>12</v>
      </c>
      <c r="I268" s="11" t="s">
        <v>13</v>
      </c>
      <c r="J268" s="25">
        <v>8340.6275999999998</v>
      </c>
    </row>
    <row r="269" spans="1:10" x14ac:dyDescent="0.35">
      <c r="A269" s="11" t="s">
        <v>1216</v>
      </c>
      <c r="B269" s="11" t="s">
        <v>1217</v>
      </c>
      <c r="C269" s="11">
        <v>43</v>
      </c>
      <c r="D269" s="11" t="s">
        <v>3972</v>
      </c>
      <c r="E269" s="11" t="s">
        <v>16</v>
      </c>
      <c r="F269" s="11" t="s">
        <v>1218</v>
      </c>
      <c r="G269" s="11" t="s">
        <v>166</v>
      </c>
      <c r="H269" s="11" t="s">
        <v>12</v>
      </c>
      <c r="I269" s="11" t="s">
        <v>31</v>
      </c>
      <c r="J269" s="25">
        <v>2439.1653999999999</v>
      </c>
    </row>
    <row r="270" spans="1:10" x14ac:dyDescent="0.35">
      <c r="A270" s="11" t="s">
        <v>1315</v>
      </c>
      <c r="B270" s="11" t="s">
        <v>1316</v>
      </c>
      <c r="C270" s="11">
        <v>43</v>
      </c>
      <c r="D270" s="11" t="s">
        <v>3972</v>
      </c>
      <c r="E270" s="11" t="s">
        <v>9</v>
      </c>
      <c r="F270" s="11" t="s">
        <v>1317</v>
      </c>
      <c r="G270" s="11" t="s">
        <v>106</v>
      </c>
      <c r="H270" s="11" t="s">
        <v>12</v>
      </c>
      <c r="I270" s="11" t="s">
        <v>26</v>
      </c>
      <c r="J270" s="25">
        <v>0</v>
      </c>
    </row>
    <row r="271" spans="1:10" x14ac:dyDescent="0.35">
      <c r="A271" s="11" t="s">
        <v>327</v>
      </c>
      <c r="B271" s="11" t="s">
        <v>328</v>
      </c>
      <c r="C271" s="11">
        <v>44</v>
      </c>
      <c r="D271" s="11" t="s">
        <v>3972</v>
      </c>
      <c r="E271" s="11" t="s">
        <v>16</v>
      </c>
      <c r="F271" s="11" t="s">
        <v>329</v>
      </c>
      <c r="G271" s="11" t="s">
        <v>234</v>
      </c>
      <c r="H271" s="11" t="s">
        <v>12</v>
      </c>
      <c r="I271" s="11" t="s">
        <v>13</v>
      </c>
      <c r="J271" s="25">
        <v>5587.8055000000004</v>
      </c>
    </row>
    <row r="272" spans="1:10" x14ac:dyDescent="0.35">
      <c r="A272" s="11" t="s">
        <v>412</v>
      </c>
      <c r="B272" s="11" t="s">
        <v>413</v>
      </c>
      <c r="C272" s="11">
        <v>44</v>
      </c>
      <c r="D272" s="11" t="s">
        <v>3972</v>
      </c>
      <c r="E272" s="11" t="s">
        <v>16</v>
      </c>
      <c r="F272" s="11" t="s">
        <v>3807</v>
      </c>
      <c r="G272" s="11" t="s">
        <v>51</v>
      </c>
      <c r="H272" s="11" t="s">
        <v>12</v>
      </c>
      <c r="I272" s="11" t="s">
        <v>13</v>
      </c>
      <c r="J272" s="25">
        <v>5449.7051999999994</v>
      </c>
    </row>
    <row r="273" spans="1:10" x14ac:dyDescent="0.35">
      <c r="A273" s="11" t="s">
        <v>562</v>
      </c>
      <c r="B273" s="11" t="s">
        <v>563</v>
      </c>
      <c r="C273" s="11">
        <v>44</v>
      </c>
      <c r="D273" s="11" t="s">
        <v>3972</v>
      </c>
      <c r="E273" s="11" t="s">
        <v>16</v>
      </c>
      <c r="F273" s="11" t="s">
        <v>564</v>
      </c>
      <c r="G273" s="11" t="s">
        <v>251</v>
      </c>
      <c r="H273" s="11" t="s">
        <v>12</v>
      </c>
      <c r="I273" s="11" t="s">
        <v>13</v>
      </c>
      <c r="J273" s="25">
        <v>9206.0725999999995</v>
      </c>
    </row>
    <row r="274" spans="1:10" x14ac:dyDescent="0.35">
      <c r="A274" s="11" t="s">
        <v>663</v>
      </c>
      <c r="B274" s="11" t="s">
        <v>664</v>
      </c>
      <c r="C274" s="11">
        <v>44</v>
      </c>
      <c r="D274" s="11" t="s">
        <v>3972</v>
      </c>
      <c r="E274" s="11" t="s">
        <v>16</v>
      </c>
      <c r="F274" s="11" t="s">
        <v>665</v>
      </c>
      <c r="G274" s="11" t="s">
        <v>88</v>
      </c>
      <c r="H274" s="11" t="s">
        <v>12</v>
      </c>
      <c r="I274" s="11" t="s">
        <v>31</v>
      </c>
      <c r="J274" s="25">
        <v>4805.2284</v>
      </c>
    </row>
    <row r="275" spans="1:10" x14ac:dyDescent="0.35">
      <c r="A275" s="11" t="s">
        <v>696</v>
      </c>
      <c r="B275" s="11" t="s">
        <v>697</v>
      </c>
      <c r="C275" s="11">
        <v>44</v>
      </c>
      <c r="D275" s="11" t="s">
        <v>3972</v>
      </c>
      <c r="E275" s="11" t="s">
        <v>9</v>
      </c>
      <c r="F275" s="11" t="s">
        <v>698</v>
      </c>
      <c r="G275" s="11" t="s">
        <v>30</v>
      </c>
      <c r="H275" s="11" t="s">
        <v>12</v>
      </c>
      <c r="I275" s="11" t="s">
        <v>26</v>
      </c>
      <c r="J275" s="25">
        <v>1998.6038000000001</v>
      </c>
    </row>
    <row r="276" spans="1:10" x14ac:dyDescent="0.35">
      <c r="A276" s="11" t="s">
        <v>956</v>
      </c>
      <c r="B276" s="11" t="s">
        <v>957</v>
      </c>
      <c r="C276" s="11">
        <v>44</v>
      </c>
      <c r="D276" s="11" t="s">
        <v>3972</v>
      </c>
      <c r="E276" s="11" t="s">
        <v>9</v>
      </c>
      <c r="F276" s="11" t="s">
        <v>958</v>
      </c>
      <c r="G276" s="11" t="s">
        <v>234</v>
      </c>
      <c r="H276" s="11" t="s">
        <v>12</v>
      </c>
      <c r="I276" s="11" t="s">
        <v>31</v>
      </c>
      <c r="J276" s="25">
        <v>2573.1990000000001</v>
      </c>
    </row>
    <row r="277" spans="1:10" x14ac:dyDescent="0.35">
      <c r="A277" s="11" t="s">
        <v>1168</v>
      </c>
      <c r="B277" s="11" t="s">
        <v>1169</v>
      </c>
      <c r="C277" s="11">
        <v>44</v>
      </c>
      <c r="D277" s="11" t="s">
        <v>3972</v>
      </c>
      <c r="E277" s="11" t="s">
        <v>16</v>
      </c>
      <c r="F277" s="11" t="s">
        <v>1170</v>
      </c>
      <c r="G277" s="11" t="s">
        <v>92</v>
      </c>
      <c r="H277" s="11" t="s">
        <v>12</v>
      </c>
      <c r="I277" s="11" t="s">
        <v>13</v>
      </c>
      <c r="J277" s="25">
        <v>5476.8721999999998</v>
      </c>
    </row>
    <row r="278" spans="1:10" x14ac:dyDescent="0.35">
      <c r="A278" s="11" t="s">
        <v>167</v>
      </c>
      <c r="B278" s="11" t="s">
        <v>168</v>
      </c>
      <c r="C278" s="11">
        <v>45</v>
      </c>
      <c r="D278" s="11" t="s">
        <v>3972</v>
      </c>
      <c r="E278" s="11" t="s">
        <v>9</v>
      </c>
      <c r="F278" s="11" t="s">
        <v>169</v>
      </c>
      <c r="G278" s="11" t="s">
        <v>170</v>
      </c>
      <c r="H278" s="11" t="s">
        <v>12</v>
      </c>
      <c r="I278" s="11" t="s">
        <v>26</v>
      </c>
      <c r="J278" s="25">
        <v>964.86239999999998</v>
      </c>
    </row>
    <row r="279" spans="1:10" x14ac:dyDescent="0.35">
      <c r="A279" s="11" t="s">
        <v>185</v>
      </c>
      <c r="B279" s="11" t="s">
        <v>186</v>
      </c>
      <c r="C279" s="11">
        <v>45</v>
      </c>
      <c r="D279" s="11" t="s">
        <v>3972</v>
      </c>
      <c r="E279" s="11" t="s">
        <v>16</v>
      </c>
      <c r="F279" s="11" t="s">
        <v>187</v>
      </c>
      <c r="G279" s="11" t="s">
        <v>25</v>
      </c>
      <c r="H279" s="11" t="s">
        <v>12</v>
      </c>
      <c r="I279" s="11" t="s">
        <v>13</v>
      </c>
      <c r="J279" s="25">
        <v>5693.0743999999995</v>
      </c>
    </row>
    <row r="280" spans="1:10" x14ac:dyDescent="0.35">
      <c r="A280" s="11" t="s">
        <v>436</v>
      </c>
      <c r="B280" s="11" t="s">
        <v>437</v>
      </c>
      <c r="C280" s="11">
        <v>45</v>
      </c>
      <c r="D280" s="11" t="s">
        <v>3972</v>
      </c>
      <c r="E280" s="11" t="s">
        <v>9</v>
      </c>
      <c r="F280" s="11" t="s">
        <v>438</v>
      </c>
      <c r="G280" s="11" t="s">
        <v>288</v>
      </c>
      <c r="H280" s="11" t="s">
        <v>12</v>
      </c>
      <c r="I280" s="11" t="s">
        <v>31</v>
      </c>
      <c r="J280" s="25">
        <v>4109.2514999999994</v>
      </c>
    </row>
    <row r="281" spans="1:10" x14ac:dyDescent="0.35">
      <c r="A281" s="11" t="s">
        <v>640</v>
      </c>
      <c r="B281" s="11" t="s">
        <v>641</v>
      </c>
      <c r="C281" s="11">
        <v>45</v>
      </c>
      <c r="D281" s="11" t="s">
        <v>3972</v>
      </c>
      <c r="E281" s="11" t="s">
        <v>16</v>
      </c>
      <c r="F281" s="11" t="s">
        <v>204</v>
      </c>
      <c r="G281" s="11" t="s">
        <v>198</v>
      </c>
      <c r="H281" s="11" t="s">
        <v>12</v>
      </c>
      <c r="I281" s="11" t="s">
        <v>31</v>
      </c>
      <c r="J281" s="25">
        <v>3503.7837000000004</v>
      </c>
    </row>
    <row r="282" spans="1:10" x14ac:dyDescent="0.35">
      <c r="A282" s="11" t="s">
        <v>850</v>
      </c>
      <c r="B282" s="11" t="s">
        <v>851</v>
      </c>
      <c r="C282" s="11">
        <v>45</v>
      </c>
      <c r="D282" s="11" t="s">
        <v>3972</v>
      </c>
      <c r="E282" s="11" t="s">
        <v>16</v>
      </c>
      <c r="F282" s="11" t="s">
        <v>852</v>
      </c>
      <c r="G282" s="11" t="s">
        <v>30</v>
      </c>
      <c r="H282" s="11" t="s">
        <v>12</v>
      </c>
      <c r="I282" s="11" t="s">
        <v>13</v>
      </c>
      <c r="J282" s="25">
        <v>6953.4001999999991</v>
      </c>
    </row>
    <row r="283" spans="1:10" x14ac:dyDescent="0.35">
      <c r="A283" s="11" t="s">
        <v>909</v>
      </c>
      <c r="B283" s="11" t="s">
        <v>910</v>
      </c>
      <c r="C283" s="11">
        <v>45</v>
      </c>
      <c r="D283" s="11" t="s">
        <v>3972</v>
      </c>
      <c r="E283" s="11" t="s">
        <v>9</v>
      </c>
      <c r="F283" s="11" t="s">
        <v>911</v>
      </c>
      <c r="G283" s="11" t="s">
        <v>25</v>
      </c>
      <c r="H283" s="11" t="s">
        <v>12</v>
      </c>
      <c r="I283" s="11" t="s">
        <v>26</v>
      </c>
      <c r="J283" s="25">
        <v>922.9692</v>
      </c>
    </row>
    <row r="284" spans="1:10" x14ac:dyDescent="0.35">
      <c r="A284" s="11" t="s">
        <v>1144</v>
      </c>
      <c r="B284" s="11" t="s">
        <v>1145</v>
      </c>
      <c r="C284" s="11">
        <v>45</v>
      </c>
      <c r="D284" s="11" t="s">
        <v>3972</v>
      </c>
      <c r="E284" s="11" t="s">
        <v>9</v>
      </c>
      <c r="F284" s="11" t="s">
        <v>1146</v>
      </c>
      <c r="G284" s="11" t="s">
        <v>251</v>
      </c>
      <c r="H284" s="11" t="s">
        <v>12</v>
      </c>
      <c r="I284" s="11" t="s">
        <v>13</v>
      </c>
      <c r="J284" s="25">
        <v>7907.4115999999995</v>
      </c>
    </row>
    <row r="285" spans="1:10" x14ac:dyDescent="0.35">
      <c r="A285" s="11" t="s">
        <v>1292</v>
      </c>
      <c r="B285" s="11" t="s">
        <v>1293</v>
      </c>
      <c r="C285" s="11">
        <v>45</v>
      </c>
      <c r="D285" s="11" t="s">
        <v>3972</v>
      </c>
      <c r="E285" s="11" t="s">
        <v>16</v>
      </c>
      <c r="F285" s="11" t="s">
        <v>1294</v>
      </c>
      <c r="G285" s="11" t="s">
        <v>74</v>
      </c>
      <c r="H285" s="11" t="s">
        <v>12</v>
      </c>
      <c r="I285" s="11" t="s">
        <v>26</v>
      </c>
      <c r="J285" s="25">
        <v>1265.7055</v>
      </c>
    </row>
    <row r="286" spans="1:10" x14ac:dyDescent="0.35">
      <c r="A286" s="11" t="s">
        <v>1367</v>
      </c>
      <c r="B286" s="11" t="s">
        <v>1368</v>
      </c>
      <c r="C286" s="11">
        <v>45</v>
      </c>
      <c r="D286" s="11" t="s">
        <v>3972</v>
      </c>
      <c r="E286" s="11" t="s">
        <v>9</v>
      </c>
      <c r="F286" s="11" t="s">
        <v>1369</v>
      </c>
      <c r="G286" s="11" t="s">
        <v>11</v>
      </c>
      <c r="H286" s="11" t="s">
        <v>12</v>
      </c>
      <c r="I286" s="11" t="s">
        <v>26</v>
      </c>
      <c r="J286" s="25">
        <v>339.42459999999988</v>
      </c>
    </row>
    <row r="287" spans="1:10" x14ac:dyDescent="0.35">
      <c r="A287" s="11" t="s">
        <v>1415</v>
      </c>
      <c r="B287" s="11" t="s">
        <v>1416</v>
      </c>
      <c r="C287" s="11">
        <v>45</v>
      </c>
      <c r="D287" s="11" t="s">
        <v>3972</v>
      </c>
      <c r="E287" s="11" t="s">
        <v>16</v>
      </c>
      <c r="F287" s="11" t="s">
        <v>1417</v>
      </c>
      <c r="G287" s="11" t="s">
        <v>74</v>
      </c>
      <c r="H287" s="11" t="s">
        <v>12</v>
      </c>
      <c r="I287" s="11" t="s">
        <v>13</v>
      </c>
      <c r="J287" s="25">
        <v>9252.9081999999999</v>
      </c>
    </row>
    <row r="288" spans="1:10" x14ac:dyDescent="0.35">
      <c r="A288" s="11" t="s">
        <v>1427</v>
      </c>
      <c r="B288" s="11" t="s">
        <v>1428</v>
      </c>
      <c r="C288" s="11">
        <v>45</v>
      </c>
      <c r="D288" s="11" t="s">
        <v>3972</v>
      </c>
      <c r="E288" s="11" t="s">
        <v>9</v>
      </c>
      <c r="F288" s="11" t="s">
        <v>1429</v>
      </c>
      <c r="G288" s="11" t="s">
        <v>170</v>
      </c>
      <c r="H288" s="11" t="s">
        <v>12</v>
      </c>
      <c r="I288" s="11" t="s">
        <v>13</v>
      </c>
      <c r="J288" s="25">
        <v>7586.3266999999996</v>
      </c>
    </row>
    <row r="289" spans="1:10" x14ac:dyDescent="0.35">
      <c r="A289" s="11" t="s">
        <v>85</v>
      </c>
      <c r="B289" s="11" t="s">
        <v>86</v>
      </c>
      <c r="C289" s="11">
        <v>46</v>
      </c>
      <c r="D289" s="11" t="s">
        <v>3972</v>
      </c>
      <c r="E289" s="11" t="s">
        <v>16</v>
      </c>
      <c r="F289" s="11" t="s">
        <v>87</v>
      </c>
      <c r="G289" s="11" t="s">
        <v>88</v>
      </c>
      <c r="H289" s="11" t="s">
        <v>12</v>
      </c>
      <c r="I289" s="11" t="s">
        <v>31</v>
      </c>
      <c r="J289" s="25">
        <v>3751.7146999999995</v>
      </c>
    </row>
    <row r="290" spans="1:10" x14ac:dyDescent="0.35">
      <c r="A290" s="11" t="s">
        <v>479</v>
      </c>
      <c r="B290" s="11" t="s">
        <v>480</v>
      </c>
      <c r="C290" s="11">
        <v>46</v>
      </c>
      <c r="D290" s="11" t="s">
        <v>3972</v>
      </c>
      <c r="E290" s="11" t="s">
        <v>9</v>
      </c>
      <c r="F290" s="11" t="s">
        <v>481</v>
      </c>
      <c r="G290" s="11" t="s">
        <v>22</v>
      </c>
      <c r="H290" s="11" t="s">
        <v>12</v>
      </c>
      <c r="I290" s="11" t="s">
        <v>26</v>
      </c>
      <c r="J290" s="25">
        <v>1796.5230999999999</v>
      </c>
    </row>
    <row r="291" spans="1:10" x14ac:dyDescent="0.35">
      <c r="A291" s="11" t="s">
        <v>485</v>
      </c>
      <c r="B291" s="11" t="s">
        <v>486</v>
      </c>
      <c r="C291" s="11">
        <v>46</v>
      </c>
      <c r="D291" s="11" t="s">
        <v>3972</v>
      </c>
      <c r="E291" s="11" t="s">
        <v>9</v>
      </c>
      <c r="F291" s="11" t="s">
        <v>487</v>
      </c>
      <c r="G291" s="11" t="s">
        <v>251</v>
      </c>
      <c r="H291" s="11" t="s">
        <v>12</v>
      </c>
      <c r="I291" s="11" t="s">
        <v>13</v>
      </c>
      <c r="J291" s="25">
        <v>5366.2082</v>
      </c>
    </row>
    <row r="292" spans="1:10" x14ac:dyDescent="0.35">
      <c r="A292" s="11" t="s">
        <v>518</v>
      </c>
      <c r="B292" s="11" t="s">
        <v>519</v>
      </c>
      <c r="C292" s="11">
        <v>46</v>
      </c>
      <c r="D292" s="11" t="s">
        <v>3972</v>
      </c>
      <c r="E292" s="11" t="s">
        <v>9</v>
      </c>
      <c r="F292" s="11" t="s">
        <v>520</v>
      </c>
      <c r="G292" s="11" t="s">
        <v>18</v>
      </c>
      <c r="H292" s="11" t="s">
        <v>12</v>
      </c>
      <c r="I292" s="11" t="s">
        <v>19</v>
      </c>
      <c r="J292" s="25">
        <v>10730.7981</v>
      </c>
    </row>
    <row r="293" spans="1:10" x14ac:dyDescent="0.35">
      <c r="A293" s="11" t="s">
        <v>527</v>
      </c>
      <c r="B293" s="11" t="s">
        <v>528</v>
      </c>
      <c r="C293" s="11">
        <v>46</v>
      </c>
      <c r="D293" s="11" t="s">
        <v>3972</v>
      </c>
      <c r="E293" s="11" t="s">
        <v>16</v>
      </c>
      <c r="F293" s="11" t="s">
        <v>529</v>
      </c>
      <c r="G293" s="11" t="s">
        <v>88</v>
      </c>
      <c r="H293" s="11" t="s">
        <v>12</v>
      </c>
      <c r="I293" s="11" t="s">
        <v>31</v>
      </c>
      <c r="J293" s="25">
        <v>4613.7470999999996</v>
      </c>
    </row>
    <row r="294" spans="1:10" x14ac:dyDescent="0.35">
      <c r="A294" s="11" t="s">
        <v>601</v>
      </c>
      <c r="B294" s="11" t="s">
        <v>602</v>
      </c>
      <c r="C294" s="11">
        <v>46</v>
      </c>
      <c r="D294" s="11" t="s">
        <v>3972</v>
      </c>
      <c r="E294" s="11" t="s">
        <v>16</v>
      </c>
      <c r="F294" s="11" t="s">
        <v>603</v>
      </c>
      <c r="G294" s="11" t="s">
        <v>18</v>
      </c>
      <c r="H294" s="11" t="s">
        <v>12</v>
      </c>
      <c r="I294" s="11" t="s">
        <v>31</v>
      </c>
      <c r="J294" s="25">
        <v>3698.9839999999999</v>
      </c>
    </row>
    <row r="295" spans="1:10" x14ac:dyDescent="0.35">
      <c r="A295" s="11" t="s">
        <v>631</v>
      </c>
      <c r="B295" s="11" t="s">
        <v>632</v>
      </c>
      <c r="C295" s="11">
        <v>46</v>
      </c>
      <c r="D295" s="11" t="s">
        <v>3972</v>
      </c>
      <c r="E295" s="11" t="s">
        <v>9</v>
      </c>
      <c r="F295" s="11" t="s">
        <v>633</v>
      </c>
      <c r="G295" s="11" t="s">
        <v>51</v>
      </c>
      <c r="H295" s="11" t="s">
        <v>12</v>
      </c>
      <c r="I295" s="11" t="s">
        <v>26</v>
      </c>
      <c r="J295" s="25">
        <v>1880.8532</v>
      </c>
    </row>
    <row r="296" spans="1:10" x14ac:dyDescent="0.35">
      <c r="A296" s="11" t="s">
        <v>645</v>
      </c>
      <c r="B296" s="11" t="s">
        <v>646</v>
      </c>
      <c r="C296" s="11">
        <v>46</v>
      </c>
      <c r="D296" s="11" t="s">
        <v>3972</v>
      </c>
      <c r="E296" s="11" t="s">
        <v>9</v>
      </c>
      <c r="F296" s="11" t="s">
        <v>647</v>
      </c>
      <c r="G296" s="11" t="s">
        <v>234</v>
      </c>
      <c r="H296" s="11" t="s">
        <v>12</v>
      </c>
      <c r="I296" s="11" t="s">
        <v>26</v>
      </c>
      <c r="J296" s="25">
        <v>1149.7687000000001</v>
      </c>
    </row>
    <row r="297" spans="1:10" x14ac:dyDescent="0.35">
      <c r="A297" s="11" t="s">
        <v>702</v>
      </c>
      <c r="B297" s="11" t="s">
        <v>703</v>
      </c>
      <c r="C297" s="11">
        <v>46</v>
      </c>
      <c r="D297" s="11" t="s">
        <v>3972</v>
      </c>
      <c r="E297" s="11" t="s">
        <v>9</v>
      </c>
      <c r="F297" s="11" t="s">
        <v>704</v>
      </c>
      <c r="G297" s="11" t="s">
        <v>30</v>
      </c>
      <c r="H297" s="11" t="s">
        <v>12</v>
      </c>
      <c r="I297" s="11" t="s">
        <v>31</v>
      </c>
      <c r="J297" s="25">
        <v>2044.7543999999998</v>
      </c>
    </row>
    <row r="298" spans="1:10" x14ac:dyDescent="0.35">
      <c r="A298" s="11" t="s">
        <v>721</v>
      </c>
      <c r="B298" s="11" t="s">
        <v>722</v>
      </c>
      <c r="C298" s="11">
        <v>46</v>
      </c>
      <c r="D298" s="11" t="s">
        <v>3972</v>
      </c>
      <c r="E298" s="11" t="s">
        <v>16</v>
      </c>
      <c r="F298" s="11" t="s">
        <v>723</v>
      </c>
      <c r="G298" s="11" t="s">
        <v>117</v>
      </c>
      <c r="H298" s="11" t="s">
        <v>12</v>
      </c>
      <c r="I298" s="11" t="s">
        <v>31</v>
      </c>
      <c r="J298" s="25">
        <v>4484.0424000000003</v>
      </c>
    </row>
    <row r="299" spans="1:10" x14ac:dyDescent="0.35">
      <c r="A299" s="11" t="s">
        <v>888</v>
      </c>
      <c r="B299" s="11" t="s">
        <v>889</v>
      </c>
      <c r="C299" s="11">
        <v>46</v>
      </c>
      <c r="D299" s="11" t="s">
        <v>3972</v>
      </c>
      <c r="E299" s="11" t="s">
        <v>16</v>
      </c>
      <c r="F299" s="11" t="s">
        <v>890</v>
      </c>
      <c r="G299" s="11" t="s">
        <v>88</v>
      </c>
      <c r="H299" s="11" t="s">
        <v>12</v>
      </c>
      <c r="I299" s="11" t="s">
        <v>31</v>
      </c>
      <c r="J299" s="25">
        <v>4261.5607999999993</v>
      </c>
    </row>
    <row r="300" spans="1:10" x14ac:dyDescent="0.35">
      <c r="A300" s="11" t="s">
        <v>897</v>
      </c>
      <c r="B300" s="11" t="s">
        <v>898</v>
      </c>
      <c r="C300" s="11">
        <v>46</v>
      </c>
      <c r="D300" s="11" t="s">
        <v>3972</v>
      </c>
      <c r="E300" s="11" t="s">
        <v>16</v>
      </c>
      <c r="F300" s="11" t="s">
        <v>899</v>
      </c>
      <c r="G300" s="11" t="s">
        <v>709</v>
      </c>
      <c r="H300" s="11" t="s">
        <v>12</v>
      </c>
      <c r="I300" s="11" t="s">
        <v>31</v>
      </c>
      <c r="J300" s="25">
        <v>3611.5344000000005</v>
      </c>
    </row>
    <row r="301" spans="1:10" x14ac:dyDescent="0.35">
      <c r="A301" s="11" t="s">
        <v>1021</v>
      </c>
      <c r="B301" s="11" t="s">
        <v>1022</v>
      </c>
      <c r="C301" s="11">
        <v>46</v>
      </c>
      <c r="D301" s="11" t="s">
        <v>3972</v>
      </c>
      <c r="E301" s="11" t="s">
        <v>9</v>
      </c>
      <c r="F301" s="11" t="s">
        <v>1023</v>
      </c>
      <c r="G301" s="11" t="s">
        <v>198</v>
      </c>
      <c r="H301" s="11" t="s">
        <v>12</v>
      </c>
      <c r="I301" s="11" t="s">
        <v>13</v>
      </c>
      <c r="J301" s="25">
        <v>6595.8386</v>
      </c>
    </row>
    <row r="302" spans="1:10" x14ac:dyDescent="0.35">
      <c r="A302" s="11" t="s">
        <v>1051</v>
      </c>
      <c r="B302" s="11" t="s">
        <v>1052</v>
      </c>
      <c r="C302" s="11">
        <v>46</v>
      </c>
      <c r="D302" s="11" t="s">
        <v>3972</v>
      </c>
      <c r="E302" s="11" t="s">
        <v>16</v>
      </c>
      <c r="F302" s="11" t="s">
        <v>1053</v>
      </c>
      <c r="G302" s="11" t="s">
        <v>166</v>
      </c>
      <c r="H302" s="11" t="s">
        <v>12</v>
      </c>
      <c r="I302" s="11" t="s">
        <v>13</v>
      </c>
      <c r="J302" s="25">
        <v>5414.7829000000002</v>
      </c>
    </row>
    <row r="303" spans="1:10" x14ac:dyDescent="0.35">
      <c r="A303" s="11" t="s">
        <v>1210</v>
      </c>
      <c r="B303" s="11" t="s">
        <v>1211</v>
      </c>
      <c r="C303" s="11">
        <v>46</v>
      </c>
      <c r="D303" s="11" t="s">
        <v>3972</v>
      </c>
      <c r="E303" s="11" t="s">
        <v>9</v>
      </c>
      <c r="F303" s="11" t="s">
        <v>1212</v>
      </c>
      <c r="G303" s="11" t="s">
        <v>113</v>
      </c>
      <c r="H303" s="11" t="s">
        <v>12</v>
      </c>
      <c r="I303" s="11" t="s">
        <v>26</v>
      </c>
      <c r="J303" s="25">
        <v>1840.5089</v>
      </c>
    </row>
    <row r="304" spans="1:10" x14ac:dyDescent="0.35">
      <c r="A304" s="11" t="s">
        <v>1213</v>
      </c>
      <c r="B304" s="11" t="s">
        <v>1214</v>
      </c>
      <c r="C304" s="11">
        <v>46</v>
      </c>
      <c r="D304" s="11" t="s">
        <v>3972</v>
      </c>
      <c r="E304" s="11" t="s">
        <v>9</v>
      </c>
      <c r="F304" s="11" t="s">
        <v>1215</v>
      </c>
      <c r="G304" s="11" t="s">
        <v>117</v>
      </c>
      <c r="H304" s="11" t="s">
        <v>12</v>
      </c>
      <c r="I304" s="11" t="s">
        <v>31</v>
      </c>
      <c r="J304" s="25">
        <v>3502.9688000000001</v>
      </c>
    </row>
    <row r="305" spans="1:10" x14ac:dyDescent="0.35">
      <c r="A305" s="11" t="s">
        <v>1278</v>
      </c>
      <c r="B305" s="11" t="s">
        <v>1279</v>
      </c>
      <c r="C305" s="11">
        <v>46</v>
      </c>
      <c r="D305" s="11" t="s">
        <v>3972</v>
      </c>
      <c r="E305" s="11" t="s">
        <v>9</v>
      </c>
      <c r="F305" s="11" t="s">
        <v>1280</v>
      </c>
      <c r="G305" s="11" t="s">
        <v>319</v>
      </c>
      <c r="H305" s="11" t="s">
        <v>12</v>
      </c>
      <c r="I305" s="11" t="s">
        <v>31</v>
      </c>
      <c r="J305" s="25">
        <v>4184.5020000000004</v>
      </c>
    </row>
    <row r="306" spans="1:10" x14ac:dyDescent="0.35">
      <c r="A306" s="11" t="s">
        <v>1379</v>
      </c>
      <c r="B306" s="11" t="s">
        <v>1380</v>
      </c>
      <c r="C306" s="11">
        <v>46</v>
      </c>
      <c r="D306" s="11" t="s">
        <v>3972</v>
      </c>
      <c r="E306" s="11" t="s">
        <v>9</v>
      </c>
      <c r="F306" s="11" t="s">
        <v>559</v>
      </c>
      <c r="G306" s="11" t="s">
        <v>230</v>
      </c>
      <c r="H306" s="11" t="s">
        <v>12</v>
      </c>
      <c r="I306" s="11" t="s">
        <v>31</v>
      </c>
      <c r="J306" s="25">
        <v>2821.7942000000003</v>
      </c>
    </row>
    <row r="307" spans="1:10" x14ac:dyDescent="0.35">
      <c r="A307" s="11" t="s">
        <v>1475</v>
      </c>
      <c r="B307" s="11" t="s">
        <v>1476</v>
      </c>
      <c r="C307" s="11">
        <v>46</v>
      </c>
      <c r="D307" s="11" t="s">
        <v>3972</v>
      </c>
      <c r="E307" s="11" t="s">
        <v>16</v>
      </c>
      <c r="F307" s="11" t="s">
        <v>1477</v>
      </c>
      <c r="G307" s="11" t="s">
        <v>284</v>
      </c>
      <c r="H307" s="11" t="s">
        <v>12</v>
      </c>
      <c r="I307" s="11" t="s">
        <v>19</v>
      </c>
      <c r="J307" s="25">
        <v>12657.006600000001</v>
      </c>
    </row>
    <row r="308" spans="1:10" x14ac:dyDescent="0.35">
      <c r="A308" s="11" t="s">
        <v>545</v>
      </c>
      <c r="B308" s="11" t="s">
        <v>546</v>
      </c>
      <c r="C308" s="11">
        <v>47</v>
      </c>
      <c r="D308" s="11" t="s">
        <v>3972</v>
      </c>
      <c r="E308" s="11" t="s">
        <v>16</v>
      </c>
      <c r="F308" s="11" t="s">
        <v>547</v>
      </c>
      <c r="G308" s="11" t="s">
        <v>191</v>
      </c>
      <c r="H308" s="11" t="s">
        <v>12</v>
      </c>
      <c r="I308" s="11" t="s">
        <v>31</v>
      </c>
      <c r="J308" s="25">
        <v>4600.1502999999993</v>
      </c>
    </row>
    <row r="309" spans="1:10" x14ac:dyDescent="0.35">
      <c r="A309" s="11" t="s">
        <v>657</v>
      </c>
      <c r="B309" s="11" t="s">
        <v>658</v>
      </c>
      <c r="C309" s="11">
        <v>47</v>
      </c>
      <c r="D309" s="11" t="s">
        <v>3972</v>
      </c>
      <c r="E309" s="11" t="s">
        <v>9</v>
      </c>
      <c r="F309" s="11" t="s">
        <v>659</v>
      </c>
      <c r="G309" s="11" t="s">
        <v>264</v>
      </c>
      <c r="H309" s="11" t="s">
        <v>12</v>
      </c>
      <c r="I309" s="11" t="s">
        <v>31</v>
      </c>
      <c r="J309" s="25">
        <v>4213.3869999999997</v>
      </c>
    </row>
    <row r="310" spans="1:10" x14ac:dyDescent="0.35">
      <c r="A310" s="11" t="s">
        <v>705</v>
      </c>
      <c r="B310" s="11" t="s">
        <v>706</v>
      </c>
      <c r="C310" s="11">
        <v>47</v>
      </c>
      <c r="D310" s="11" t="s">
        <v>3972</v>
      </c>
      <c r="E310" s="11" t="s">
        <v>16</v>
      </c>
      <c r="F310" s="11" t="s">
        <v>3934</v>
      </c>
      <c r="G310" s="11" t="s">
        <v>88</v>
      </c>
      <c r="H310" s="11" t="s">
        <v>12</v>
      </c>
      <c r="I310" s="11" t="s">
        <v>19</v>
      </c>
      <c r="J310" s="25">
        <v>17147.713</v>
      </c>
    </row>
    <row r="311" spans="1:10" x14ac:dyDescent="0.35">
      <c r="A311" s="11" t="s">
        <v>930</v>
      </c>
      <c r="B311" s="11" t="s">
        <v>931</v>
      </c>
      <c r="C311" s="11">
        <v>47</v>
      </c>
      <c r="D311" s="11" t="s">
        <v>3972</v>
      </c>
      <c r="E311" s="11" t="s">
        <v>16</v>
      </c>
      <c r="F311" s="11" t="s">
        <v>932</v>
      </c>
      <c r="G311" s="11" t="s">
        <v>113</v>
      </c>
      <c r="H311" s="11" t="s">
        <v>12</v>
      </c>
      <c r="I311" s="11" t="s">
        <v>26</v>
      </c>
      <c r="J311" s="25">
        <v>547.17700000000002</v>
      </c>
    </row>
    <row r="312" spans="1:10" x14ac:dyDescent="0.35">
      <c r="A312" s="11" t="s">
        <v>974</v>
      </c>
      <c r="B312" s="11" t="s">
        <v>975</v>
      </c>
      <c r="C312" s="11">
        <v>47</v>
      </c>
      <c r="D312" s="11" t="s">
        <v>3972</v>
      </c>
      <c r="E312" s="11" t="s">
        <v>16</v>
      </c>
      <c r="F312" s="11" t="s">
        <v>976</v>
      </c>
      <c r="G312" s="11" t="s">
        <v>92</v>
      </c>
      <c r="H312" s="11" t="s">
        <v>12</v>
      </c>
      <c r="I312" s="11" t="s">
        <v>31</v>
      </c>
      <c r="J312" s="25">
        <v>4697.3163999999997</v>
      </c>
    </row>
    <row r="313" spans="1:10" x14ac:dyDescent="0.35">
      <c r="A313" s="11" t="s">
        <v>1339</v>
      </c>
      <c r="B313" s="11" t="s">
        <v>1340</v>
      </c>
      <c r="C313" s="11">
        <v>47</v>
      </c>
      <c r="D313" s="11" t="s">
        <v>3972</v>
      </c>
      <c r="E313" s="11" t="s">
        <v>16</v>
      </c>
      <c r="F313" s="11" t="s">
        <v>591</v>
      </c>
      <c r="G313" s="11" t="s">
        <v>47</v>
      </c>
      <c r="H313" s="11" t="s">
        <v>12</v>
      </c>
      <c r="I313" s="11" t="s">
        <v>13</v>
      </c>
      <c r="J313" s="25">
        <v>7417.6043</v>
      </c>
    </row>
    <row r="314" spans="1:10" x14ac:dyDescent="0.35">
      <c r="A314" s="11" t="s">
        <v>1510</v>
      </c>
      <c r="B314" s="11" t="s">
        <v>1511</v>
      </c>
      <c r="C314" s="11">
        <v>47</v>
      </c>
      <c r="D314" s="11" t="s">
        <v>3972</v>
      </c>
      <c r="E314" s="11" t="s">
        <v>16</v>
      </c>
      <c r="F314" s="11" t="s">
        <v>1512</v>
      </c>
      <c r="G314" s="11" t="s">
        <v>58</v>
      </c>
      <c r="H314" s="11" t="s">
        <v>12</v>
      </c>
      <c r="I314" s="11" t="s">
        <v>13</v>
      </c>
      <c r="J314" s="25">
        <v>7919.5624000000007</v>
      </c>
    </row>
    <row r="315" spans="1:10" x14ac:dyDescent="0.35">
      <c r="A315" s="11" t="s">
        <v>130</v>
      </c>
      <c r="B315" s="11" t="s">
        <v>131</v>
      </c>
      <c r="C315" s="11">
        <v>48</v>
      </c>
      <c r="D315" s="11" t="s">
        <v>3972</v>
      </c>
      <c r="E315" s="11" t="s">
        <v>16</v>
      </c>
      <c r="F315" s="11" t="s">
        <v>132</v>
      </c>
      <c r="G315" s="11" t="s">
        <v>133</v>
      </c>
      <c r="H315" s="11" t="s">
        <v>12</v>
      </c>
      <c r="I315" s="11" t="s">
        <v>31</v>
      </c>
      <c r="J315" s="25">
        <v>4868.1170000000002</v>
      </c>
    </row>
    <row r="316" spans="1:10" x14ac:dyDescent="0.35">
      <c r="A316" s="11" t="s">
        <v>298</v>
      </c>
      <c r="B316" s="11" t="s">
        <v>299</v>
      </c>
      <c r="C316" s="11">
        <v>48</v>
      </c>
      <c r="D316" s="11" t="s">
        <v>3972</v>
      </c>
      <c r="E316" s="11" t="s">
        <v>16</v>
      </c>
      <c r="F316" s="11" t="s">
        <v>300</v>
      </c>
      <c r="G316" s="11" t="s">
        <v>81</v>
      </c>
      <c r="H316" s="11" t="s">
        <v>12</v>
      </c>
      <c r="I316" s="11" t="s">
        <v>26</v>
      </c>
      <c r="J316" s="25">
        <v>1474.6427999999999</v>
      </c>
    </row>
    <row r="317" spans="1:10" x14ac:dyDescent="0.35">
      <c r="A317" s="11" t="s">
        <v>576</v>
      </c>
      <c r="B317" s="11" t="s">
        <v>577</v>
      </c>
      <c r="C317" s="11">
        <v>48</v>
      </c>
      <c r="D317" s="11" t="s">
        <v>3972</v>
      </c>
      <c r="E317" s="11" t="s">
        <v>9</v>
      </c>
      <c r="F317" s="11" t="s">
        <v>578</v>
      </c>
      <c r="G317" s="11" t="s">
        <v>170</v>
      </c>
      <c r="H317" s="11" t="s">
        <v>12</v>
      </c>
      <c r="I317" s="11" t="s">
        <v>13</v>
      </c>
      <c r="J317" s="25">
        <v>6982.9503000000004</v>
      </c>
    </row>
    <row r="318" spans="1:10" x14ac:dyDescent="0.35">
      <c r="A318" s="11" t="s">
        <v>678</v>
      </c>
      <c r="B318" s="11" t="s">
        <v>679</v>
      </c>
      <c r="C318" s="11">
        <v>48</v>
      </c>
      <c r="D318" s="11" t="s">
        <v>3972</v>
      </c>
      <c r="E318" s="11" t="s">
        <v>9</v>
      </c>
      <c r="F318" s="11" t="s">
        <v>680</v>
      </c>
      <c r="G318" s="11" t="s">
        <v>81</v>
      </c>
      <c r="H318" s="11" t="s">
        <v>12</v>
      </c>
      <c r="I318" s="11" t="s">
        <v>13</v>
      </c>
      <c r="J318" s="25">
        <v>7523.9336000000003</v>
      </c>
    </row>
    <row r="319" spans="1:10" x14ac:dyDescent="0.35">
      <c r="A319" s="11" t="s">
        <v>794</v>
      </c>
      <c r="B319" s="11" t="s">
        <v>795</v>
      </c>
      <c r="C319" s="11">
        <v>48</v>
      </c>
      <c r="D319" s="11" t="s">
        <v>3972</v>
      </c>
      <c r="E319" s="11" t="s">
        <v>9</v>
      </c>
      <c r="F319" s="11" t="s">
        <v>796</v>
      </c>
      <c r="G319" s="11" t="s">
        <v>92</v>
      </c>
      <c r="H319" s="11" t="s">
        <v>12</v>
      </c>
      <c r="I319" s="11" t="s">
        <v>31</v>
      </c>
      <c r="J319" s="25">
        <v>3259.4779999999996</v>
      </c>
    </row>
    <row r="320" spans="1:10" x14ac:dyDescent="0.35">
      <c r="A320" s="11" t="s">
        <v>858</v>
      </c>
      <c r="B320" s="11" t="s">
        <v>859</v>
      </c>
      <c r="C320" s="11">
        <v>48</v>
      </c>
      <c r="D320" s="11" t="s">
        <v>3972</v>
      </c>
      <c r="E320" s="11" t="s">
        <v>16</v>
      </c>
      <c r="F320" s="11" t="s">
        <v>860</v>
      </c>
      <c r="G320" s="11" t="s">
        <v>30</v>
      </c>
      <c r="H320" s="11" t="s">
        <v>12</v>
      </c>
      <c r="I320" s="11" t="s">
        <v>31</v>
      </c>
      <c r="J320" s="25">
        <v>4576.2217999999993</v>
      </c>
    </row>
    <row r="321" spans="1:10" x14ac:dyDescent="0.35">
      <c r="A321" s="11" t="s">
        <v>882</v>
      </c>
      <c r="B321" s="11" t="s">
        <v>883</v>
      </c>
      <c r="C321" s="11">
        <v>48</v>
      </c>
      <c r="D321" s="11" t="s">
        <v>3972</v>
      </c>
      <c r="E321" s="11" t="s">
        <v>9</v>
      </c>
      <c r="F321" s="11" t="s">
        <v>884</v>
      </c>
      <c r="G321" s="11" t="s">
        <v>99</v>
      </c>
      <c r="H321" s="11" t="s">
        <v>12</v>
      </c>
      <c r="I321" s="11" t="s">
        <v>13</v>
      </c>
      <c r="J321" s="25">
        <v>7165.5083999999997</v>
      </c>
    </row>
    <row r="322" spans="1:10" x14ac:dyDescent="0.35">
      <c r="A322" s="11" t="s">
        <v>936</v>
      </c>
      <c r="B322" s="11" t="s">
        <v>937</v>
      </c>
      <c r="C322" s="11">
        <v>48</v>
      </c>
      <c r="D322" s="11" t="s">
        <v>3972</v>
      </c>
      <c r="E322" s="11" t="s">
        <v>16</v>
      </c>
      <c r="F322" s="11" t="s">
        <v>938</v>
      </c>
      <c r="G322" s="11" t="s">
        <v>323</v>
      </c>
      <c r="H322" s="11" t="s">
        <v>12</v>
      </c>
      <c r="I322" s="11" t="s">
        <v>31</v>
      </c>
      <c r="J322" s="25">
        <v>3813.7883999999999</v>
      </c>
    </row>
    <row r="323" spans="1:10" x14ac:dyDescent="0.35">
      <c r="A323" s="11" t="s">
        <v>1261</v>
      </c>
      <c r="B323" s="11" t="s">
        <v>1262</v>
      </c>
      <c r="C323" s="11">
        <v>48</v>
      </c>
      <c r="D323" s="11" t="s">
        <v>3972</v>
      </c>
      <c r="E323" s="11" t="s">
        <v>16</v>
      </c>
      <c r="F323" s="11" t="s">
        <v>1263</v>
      </c>
      <c r="G323" s="11" t="s">
        <v>88</v>
      </c>
      <c r="H323" s="11" t="s">
        <v>12</v>
      </c>
      <c r="I323" s="11" t="s">
        <v>31</v>
      </c>
      <c r="J323" s="25">
        <v>2902.9506000000001</v>
      </c>
    </row>
    <row r="324" spans="1:10" x14ac:dyDescent="0.35">
      <c r="A324" s="11" t="s">
        <v>1330</v>
      </c>
      <c r="B324" s="11" t="s">
        <v>1331</v>
      </c>
      <c r="C324" s="11">
        <v>48</v>
      </c>
      <c r="D324" s="11" t="s">
        <v>3972</v>
      </c>
      <c r="E324" s="11" t="s">
        <v>16</v>
      </c>
      <c r="F324" s="11" t="s">
        <v>1332</v>
      </c>
      <c r="G324" s="11" t="s">
        <v>251</v>
      </c>
      <c r="H324" s="11" t="s">
        <v>12</v>
      </c>
      <c r="I324" s="11" t="s">
        <v>31</v>
      </c>
      <c r="J324" s="25">
        <v>3389.5223000000001</v>
      </c>
    </row>
    <row r="325" spans="1:10" x14ac:dyDescent="0.35">
      <c r="A325" s="11" t="s">
        <v>1470</v>
      </c>
      <c r="B325" s="11" t="s">
        <v>1259</v>
      </c>
      <c r="C325" s="11">
        <v>48</v>
      </c>
      <c r="D325" s="11" t="s">
        <v>3972</v>
      </c>
      <c r="E325" s="11" t="s">
        <v>9</v>
      </c>
      <c r="F325" s="11" t="s">
        <v>1471</v>
      </c>
      <c r="G325" s="11" t="s">
        <v>181</v>
      </c>
      <c r="H325" s="11" t="s">
        <v>12</v>
      </c>
      <c r="I325" s="11" t="s">
        <v>31</v>
      </c>
      <c r="J325" s="25">
        <v>3949.2574</v>
      </c>
    </row>
    <row r="326" spans="1:10" x14ac:dyDescent="0.35">
      <c r="A326" s="11" t="s">
        <v>71</v>
      </c>
      <c r="B326" s="11" t="s">
        <v>72</v>
      </c>
      <c r="C326" s="11">
        <v>49</v>
      </c>
      <c r="D326" s="11" t="s">
        <v>3972</v>
      </c>
      <c r="E326" s="11" t="s">
        <v>16</v>
      </c>
      <c r="F326" s="11" t="s">
        <v>73</v>
      </c>
      <c r="G326" s="11" t="s">
        <v>74</v>
      </c>
      <c r="H326" s="11" t="s">
        <v>12</v>
      </c>
      <c r="I326" s="11" t="s">
        <v>13</v>
      </c>
      <c r="J326" s="25">
        <v>5610.0221999999994</v>
      </c>
    </row>
    <row r="327" spans="1:10" x14ac:dyDescent="0.35">
      <c r="A327" s="11" t="s">
        <v>208</v>
      </c>
      <c r="B327" s="11" t="s">
        <v>209</v>
      </c>
      <c r="C327" s="11">
        <v>49</v>
      </c>
      <c r="D327" s="11" t="s">
        <v>3972</v>
      </c>
      <c r="E327" s="11" t="s">
        <v>16</v>
      </c>
      <c r="F327" s="11" t="s">
        <v>210</v>
      </c>
      <c r="G327" s="11" t="s">
        <v>51</v>
      </c>
      <c r="H327" s="11" t="s">
        <v>12</v>
      </c>
      <c r="I327" s="11" t="s">
        <v>13</v>
      </c>
      <c r="J327" s="25">
        <v>9280.7495999999992</v>
      </c>
    </row>
    <row r="328" spans="1:10" x14ac:dyDescent="0.35">
      <c r="A328" s="11" t="s">
        <v>491</v>
      </c>
      <c r="B328" s="11" t="s">
        <v>492</v>
      </c>
      <c r="C328" s="11">
        <v>49</v>
      </c>
      <c r="D328" s="11" t="s">
        <v>3972</v>
      </c>
      <c r="E328" s="11" t="s">
        <v>16</v>
      </c>
      <c r="F328" s="11" t="s">
        <v>493</v>
      </c>
      <c r="G328" s="11" t="s">
        <v>162</v>
      </c>
      <c r="H328" s="11" t="s">
        <v>12</v>
      </c>
      <c r="I328" s="11" t="s">
        <v>19</v>
      </c>
      <c r="J328" s="25">
        <v>10511.0749</v>
      </c>
    </row>
    <row r="329" spans="1:10" x14ac:dyDescent="0.35">
      <c r="A329" s="11" t="s">
        <v>983</v>
      </c>
      <c r="B329" s="11" t="s">
        <v>984</v>
      </c>
      <c r="C329" s="11">
        <v>49</v>
      </c>
      <c r="D329" s="11" t="s">
        <v>3972</v>
      </c>
      <c r="E329" s="11" t="s">
        <v>9</v>
      </c>
      <c r="F329" s="11" t="s">
        <v>985</v>
      </c>
      <c r="G329" s="11" t="s">
        <v>709</v>
      </c>
      <c r="H329" s="11" t="s">
        <v>12</v>
      </c>
      <c r="I329" s="11" t="s">
        <v>26</v>
      </c>
      <c r="J329" s="25">
        <v>548.27499999999998</v>
      </c>
    </row>
    <row r="330" spans="1:10" x14ac:dyDescent="0.35">
      <c r="A330" s="11" t="s">
        <v>156</v>
      </c>
      <c r="B330" s="11" t="s">
        <v>157</v>
      </c>
      <c r="C330" s="11">
        <v>50</v>
      </c>
      <c r="D330" s="11" t="s">
        <v>3972</v>
      </c>
      <c r="E330" s="11" t="s">
        <v>9</v>
      </c>
      <c r="F330" s="11" t="s">
        <v>158</v>
      </c>
      <c r="G330" s="11" t="s">
        <v>62</v>
      </c>
      <c r="H330" s="11" t="s">
        <v>12</v>
      </c>
      <c r="I330" s="11" t="s">
        <v>26</v>
      </c>
      <c r="J330" s="25">
        <v>913.58950000000004</v>
      </c>
    </row>
    <row r="331" spans="1:10" x14ac:dyDescent="0.35">
      <c r="A331" s="11" t="s">
        <v>227</v>
      </c>
      <c r="B331" s="11" t="s">
        <v>228</v>
      </c>
      <c r="C331" s="11">
        <v>50</v>
      </c>
      <c r="D331" s="11" t="s">
        <v>3972</v>
      </c>
      <c r="E331" s="11" t="s">
        <v>9</v>
      </c>
      <c r="F331" s="11" t="s">
        <v>229</v>
      </c>
      <c r="G331" s="11" t="s">
        <v>230</v>
      </c>
      <c r="H331" s="11" t="s">
        <v>12</v>
      </c>
      <c r="I331" s="11" t="s">
        <v>13</v>
      </c>
      <c r="J331" s="25">
        <v>6631.5367999999999</v>
      </c>
    </row>
    <row r="332" spans="1:10" x14ac:dyDescent="0.35">
      <c r="A332" s="11" t="s">
        <v>367</v>
      </c>
      <c r="B332" s="11" t="s">
        <v>368</v>
      </c>
      <c r="C332" s="11">
        <v>50</v>
      </c>
      <c r="D332" s="11" t="s">
        <v>3972</v>
      </c>
      <c r="E332" s="11" t="s">
        <v>16</v>
      </c>
      <c r="F332" s="11" t="s">
        <v>369</v>
      </c>
      <c r="G332" s="11" t="s">
        <v>247</v>
      </c>
      <c r="H332" s="11" t="s">
        <v>12</v>
      </c>
      <c r="I332" s="11" t="s">
        <v>13</v>
      </c>
      <c r="J332" s="25">
        <v>7446.2109999999993</v>
      </c>
    </row>
    <row r="333" spans="1:10" x14ac:dyDescent="0.35">
      <c r="A333" s="11" t="s">
        <v>417</v>
      </c>
      <c r="B333" s="11" t="s">
        <v>418</v>
      </c>
      <c r="C333" s="11">
        <v>50</v>
      </c>
      <c r="D333" s="11" t="s">
        <v>3972</v>
      </c>
      <c r="E333" s="11" t="s">
        <v>9</v>
      </c>
      <c r="F333" s="11" t="s">
        <v>419</v>
      </c>
      <c r="G333" s="11" t="s">
        <v>11</v>
      </c>
      <c r="H333" s="11" t="s">
        <v>12</v>
      </c>
      <c r="I333" s="11" t="s">
        <v>31</v>
      </c>
      <c r="J333" s="25">
        <v>4753.8359</v>
      </c>
    </row>
    <row r="334" spans="1:10" x14ac:dyDescent="0.35">
      <c r="A334" s="11" t="s">
        <v>675</v>
      </c>
      <c r="B334" s="11" t="s">
        <v>676</v>
      </c>
      <c r="C334" s="11">
        <v>50</v>
      </c>
      <c r="D334" s="11" t="s">
        <v>3972</v>
      </c>
      <c r="E334" s="11" t="s">
        <v>16</v>
      </c>
      <c r="F334" s="11" t="s">
        <v>677</v>
      </c>
      <c r="G334" s="11" t="s">
        <v>429</v>
      </c>
      <c r="H334" s="11" t="s">
        <v>12</v>
      </c>
      <c r="I334" s="11" t="s">
        <v>13</v>
      </c>
      <c r="J334" s="25">
        <v>8033.8402000000006</v>
      </c>
    </row>
    <row r="335" spans="1:10" x14ac:dyDescent="0.35">
      <c r="A335" s="11" t="s">
        <v>693</v>
      </c>
      <c r="B335" s="11" t="s">
        <v>694</v>
      </c>
      <c r="C335" s="11">
        <v>50</v>
      </c>
      <c r="D335" s="11" t="s">
        <v>3972</v>
      </c>
      <c r="E335" s="11" t="s">
        <v>16</v>
      </c>
      <c r="F335" s="11" t="s">
        <v>695</v>
      </c>
      <c r="G335" s="11" t="s">
        <v>35</v>
      </c>
      <c r="H335" s="11" t="s">
        <v>12</v>
      </c>
      <c r="I335" s="11" t="s">
        <v>31</v>
      </c>
      <c r="J335" s="25">
        <v>3494.3219999999997</v>
      </c>
    </row>
    <row r="336" spans="1:10" x14ac:dyDescent="0.35">
      <c r="A336" s="11" t="s">
        <v>707</v>
      </c>
      <c r="B336" s="11" t="s">
        <v>708</v>
      </c>
      <c r="C336" s="11">
        <v>50</v>
      </c>
      <c r="D336" s="11" t="s">
        <v>3972</v>
      </c>
      <c r="E336" s="11" t="s">
        <v>16</v>
      </c>
      <c r="F336" s="11" t="s">
        <v>3935</v>
      </c>
      <c r="G336" s="11" t="s">
        <v>709</v>
      </c>
      <c r="H336" s="11" t="s">
        <v>3808</v>
      </c>
      <c r="I336" s="11" t="s">
        <v>31</v>
      </c>
      <c r="J336" s="25">
        <v>4627.8541000000005</v>
      </c>
    </row>
    <row r="337" spans="1:10" x14ac:dyDescent="0.35">
      <c r="A337" s="11" t="s">
        <v>716</v>
      </c>
      <c r="B337" s="11" t="s">
        <v>717</v>
      </c>
      <c r="C337" s="11">
        <v>50</v>
      </c>
      <c r="D337" s="11" t="s">
        <v>3972</v>
      </c>
      <c r="E337" s="11" t="s">
        <v>9</v>
      </c>
      <c r="F337" s="11" t="s">
        <v>3809</v>
      </c>
      <c r="G337" s="11" t="s">
        <v>264</v>
      </c>
      <c r="H337" s="11" t="s">
        <v>12</v>
      </c>
      <c r="I337" s="11" t="s">
        <v>31</v>
      </c>
      <c r="J337" s="25">
        <v>4907.7227000000003</v>
      </c>
    </row>
    <row r="338" spans="1:10" x14ac:dyDescent="0.35">
      <c r="A338" s="11" t="s">
        <v>832</v>
      </c>
      <c r="B338" s="11" t="s">
        <v>833</v>
      </c>
      <c r="C338" s="11">
        <v>50</v>
      </c>
      <c r="D338" s="11" t="s">
        <v>3972</v>
      </c>
      <c r="E338" s="11" t="s">
        <v>9</v>
      </c>
      <c r="F338" s="11" t="s">
        <v>834</v>
      </c>
      <c r="G338" s="11" t="s">
        <v>323</v>
      </c>
      <c r="H338" s="11" t="s">
        <v>12</v>
      </c>
      <c r="I338" s="11" t="s">
        <v>31</v>
      </c>
      <c r="J338" s="25">
        <v>2622.1931999999997</v>
      </c>
    </row>
    <row r="339" spans="1:10" x14ac:dyDescent="0.35">
      <c r="A339" s="11" t="s">
        <v>942</v>
      </c>
      <c r="B339" s="11" t="s">
        <v>943</v>
      </c>
      <c r="C339" s="11">
        <v>50</v>
      </c>
      <c r="D339" s="11" t="s">
        <v>3972</v>
      </c>
      <c r="E339" s="11" t="s">
        <v>9</v>
      </c>
      <c r="F339" s="11" t="s">
        <v>944</v>
      </c>
      <c r="G339" s="11" t="s">
        <v>284</v>
      </c>
      <c r="H339" s="11" t="s">
        <v>12</v>
      </c>
      <c r="I339" s="11" t="s">
        <v>31</v>
      </c>
      <c r="J339" s="25">
        <v>3343.4635000000003</v>
      </c>
    </row>
    <row r="340" spans="1:10" x14ac:dyDescent="0.35">
      <c r="A340" s="11" t="s">
        <v>1039</v>
      </c>
      <c r="B340" s="11" t="s">
        <v>1040</v>
      </c>
      <c r="C340" s="11">
        <v>50</v>
      </c>
      <c r="D340" s="11" t="s">
        <v>3972</v>
      </c>
      <c r="E340" s="11" t="s">
        <v>16</v>
      </c>
      <c r="F340" s="11" t="s">
        <v>1041</v>
      </c>
      <c r="G340" s="11" t="s">
        <v>166</v>
      </c>
      <c r="H340" s="11" t="s">
        <v>12</v>
      </c>
      <c r="I340" s="11" t="s">
        <v>31</v>
      </c>
      <c r="J340" s="25">
        <v>4055.2294999999999</v>
      </c>
    </row>
    <row r="341" spans="1:10" x14ac:dyDescent="0.35">
      <c r="A341" s="11" t="s">
        <v>1177</v>
      </c>
      <c r="B341" s="11" t="s">
        <v>1178</v>
      </c>
      <c r="C341" s="11">
        <v>50</v>
      </c>
      <c r="D341" s="11" t="s">
        <v>3972</v>
      </c>
      <c r="E341" s="11" t="s">
        <v>9</v>
      </c>
      <c r="F341" s="11" t="s">
        <v>1179</v>
      </c>
      <c r="G341" s="11" t="s">
        <v>22</v>
      </c>
      <c r="H341" s="11" t="s">
        <v>12</v>
      </c>
      <c r="I341" s="11" t="s">
        <v>13</v>
      </c>
      <c r="J341" s="25">
        <v>6859.9784999999993</v>
      </c>
    </row>
    <row r="342" spans="1:10" x14ac:dyDescent="0.35">
      <c r="A342" s="11" t="s">
        <v>1201</v>
      </c>
      <c r="B342" s="11" t="s">
        <v>1202</v>
      </c>
      <c r="C342" s="11">
        <v>50</v>
      </c>
      <c r="D342" s="11" t="s">
        <v>3972</v>
      </c>
      <c r="E342" s="11" t="s">
        <v>9</v>
      </c>
      <c r="F342" s="11" t="s">
        <v>1203</v>
      </c>
      <c r="G342" s="11" t="s">
        <v>70</v>
      </c>
      <c r="H342" s="11" t="s">
        <v>12</v>
      </c>
      <c r="I342" s="11" t="s">
        <v>31</v>
      </c>
      <c r="J342" s="25">
        <v>2575.1747999999998</v>
      </c>
    </row>
    <row r="343" spans="1:10" x14ac:dyDescent="0.35">
      <c r="A343" s="11" t="s">
        <v>1219</v>
      </c>
      <c r="B343" s="11" t="s">
        <v>1220</v>
      </c>
      <c r="C343" s="11">
        <v>50</v>
      </c>
      <c r="D343" s="11" t="s">
        <v>3972</v>
      </c>
      <c r="E343" s="11" t="s">
        <v>9</v>
      </c>
      <c r="F343" s="11" t="s">
        <v>1221</v>
      </c>
      <c r="G343" s="11" t="s">
        <v>62</v>
      </c>
      <c r="H343" s="11" t="s">
        <v>12</v>
      </c>
      <c r="I343" s="11" t="s">
        <v>26</v>
      </c>
      <c r="J343" s="25">
        <v>0</v>
      </c>
    </row>
    <row r="344" spans="1:10" x14ac:dyDescent="0.35">
      <c r="A344" s="11" t="s">
        <v>215</v>
      </c>
      <c r="B344" s="11" t="s">
        <v>216</v>
      </c>
      <c r="C344" s="11">
        <v>51</v>
      </c>
      <c r="D344" s="11" t="s">
        <v>3972</v>
      </c>
      <c r="E344" s="11" t="s">
        <v>9</v>
      </c>
      <c r="F344" s="11" t="s">
        <v>217</v>
      </c>
      <c r="G344" s="11" t="s">
        <v>139</v>
      </c>
      <c r="H344" s="11" t="s">
        <v>12</v>
      </c>
      <c r="I344" s="11" t="s">
        <v>31</v>
      </c>
      <c r="J344" s="25">
        <v>3377.4362000000001</v>
      </c>
    </row>
    <row r="345" spans="1:10" x14ac:dyDescent="0.35">
      <c r="A345" s="11" t="s">
        <v>231</v>
      </c>
      <c r="B345" s="11" t="s">
        <v>232</v>
      </c>
      <c r="C345" s="11">
        <v>51</v>
      </c>
      <c r="D345" s="11" t="s">
        <v>3972</v>
      </c>
      <c r="E345" s="11" t="s">
        <v>9</v>
      </c>
      <c r="F345" s="11" t="s">
        <v>233</v>
      </c>
      <c r="G345" s="11" t="s">
        <v>234</v>
      </c>
      <c r="H345" s="11" t="s">
        <v>12</v>
      </c>
      <c r="I345" s="11" t="s">
        <v>26</v>
      </c>
      <c r="J345" s="25">
        <v>0</v>
      </c>
    </row>
    <row r="346" spans="1:10" x14ac:dyDescent="0.35">
      <c r="A346" s="11" t="s">
        <v>391</v>
      </c>
      <c r="B346" s="11" t="s">
        <v>392</v>
      </c>
      <c r="C346" s="11">
        <v>51</v>
      </c>
      <c r="D346" s="11" t="s">
        <v>3972</v>
      </c>
      <c r="E346" s="11" t="s">
        <v>9</v>
      </c>
      <c r="F346" s="11" t="s">
        <v>393</v>
      </c>
      <c r="G346" s="11" t="s">
        <v>230</v>
      </c>
      <c r="H346" s="11" t="s">
        <v>12</v>
      </c>
      <c r="I346" s="11" t="s">
        <v>13</v>
      </c>
      <c r="J346" s="25">
        <v>7308.9706000000006</v>
      </c>
    </row>
    <row r="347" spans="1:10" x14ac:dyDescent="0.35">
      <c r="A347" s="11" t="s">
        <v>1135</v>
      </c>
      <c r="B347" s="11" t="s">
        <v>1136</v>
      </c>
      <c r="C347" s="11">
        <v>51</v>
      </c>
      <c r="D347" s="11" t="s">
        <v>3972</v>
      </c>
      <c r="E347" s="11" t="s">
        <v>9</v>
      </c>
      <c r="F347" s="11" t="s">
        <v>1137</v>
      </c>
      <c r="G347" s="11" t="s">
        <v>25</v>
      </c>
      <c r="H347" s="11" t="s">
        <v>12</v>
      </c>
      <c r="I347" s="11" t="s">
        <v>26</v>
      </c>
      <c r="J347" s="25">
        <v>1712.3000999999999</v>
      </c>
    </row>
    <row r="348" spans="1:10" x14ac:dyDescent="0.35">
      <c r="A348" s="11" t="s">
        <v>1235</v>
      </c>
      <c r="B348" s="11" t="s">
        <v>1236</v>
      </c>
      <c r="C348" s="11">
        <v>51</v>
      </c>
      <c r="D348" s="11" t="s">
        <v>3972</v>
      </c>
      <c r="E348" s="11" t="s">
        <v>16</v>
      </c>
      <c r="F348" s="11" t="s">
        <v>1237</v>
      </c>
      <c r="G348" s="11" t="s">
        <v>181</v>
      </c>
      <c r="H348" s="11" t="s">
        <v>12</v>
      </c>
      <c r="I348" s="11" t="s">
        <v>13</v>
      </c>
      <c r="J348" s="25">
        <v>5855.3670999999995</v>
      </c>
    </row>
    <row r="349" spans="1:10" x14ac:dyDescent="0.35">
      <c r="A349" s="11" t="s">
        <v>1327</v>
      </c>
      <c r="B349" s="11" t="s">
        <v>1328</v>
      </c>
      <c r="C349" s="11">
        <v>51</v>
      </c>
      <c r="D349" s="11" t="s">
        <v>3972</v>
      </c>
      <c r="E349" s="11" t="s">
        <v>16</v>
      </c>
      <c r="F349" s="11" t="s">
        <v>1329</v>
      </c>
      <c r="G349" s="11" t="s">
        <v>58</v>
      </c>
      <c r="H349" s="11" t="s">
        <v>12</v>
      </c>
      <c r="I349" s="11" t="s">
        <v>13</v>
      </c>
      <c r="J349" s="25">
        <v>7274.1457999999993</v>
      </c>
    </row>
    <row r="350" spans="1:10" x14ac:dyDescent="0.35">
      <c r="A350" s="11" t="s">
        <v>1355</v>
      </c>
      <c r="B350" s="11" t="s">
        <v>1356</v>
      </c>
      <c r="C350" s="11">
        <v>51</v>
      </c>
      <c r="D350" s="11" t="s">
        <v>3972</v>
      </c>
      <c r="E350" s="11" t="s">
        <v>9</v>
      </c>
      <c r="F350" s="11" t="s">
        <v>1357</v>
      </c>
      <c r="G350" s="11" t="s">
        <v>354</v>
      </c>
      <c r="H350" s="11" t="s">
        <v>12</v>
      </c>
      <c r="I350" s="11" t="s">
        <v>13</v>
      </c>
      <c r="J350" s="25">
        <v>7287.5555999999997</v>
      </c>
    </row>
    <row r="351" spans="1:10" x14ac:dyDescent="0.35">
      <c r="A351" s="11" t="s">
        <v>100</v>
      </c>
      <c r="B351" s="11" t="s">
        <v>101</v>
      </c>
      <c r="C351" s="11">
        <v>52</v>
      </c>
      <c r="D351" s="11" t="s">
        <v>3972</v>
      </c>
      <c r="E351" s="11" t="s">
        <v>16</v>
      </c>
      <c r="F351" s="11" t="s">
        <v>102</v>
      </c>
      <c r="G351" s="11" t="s">
        <v>35</v>
      </c>
      <c r="H351" s="11" t="s">
        <v>12</v>
      </c>
      <c r="I351" s="11" t="s">
        <v>13</v>
      </c>
      <c r="J351" s="25">
        <v>5478.3306999999995</v>
      </c>
    </row>
    <row r="352" spans="1:10" x14ac:dyDescent="0.35">
      <c r="A352" s="11" t="s">
        <v>140</v>
      </c>
      <c r="B352" s="11" t="s">
        <v>141</v>
      </c>
      <c r="C352" s="11">
        <v>52</v>
      </c>
      <c r="D352" s="11" t="s">
        <v>3972</v>
      </c>
      <c r="E352" s="11" t="s">
        <v>9</v>
      </c>
      <c r="F352" s="11" t="s">
        <v>142</v>
      </c>
      <c r="G352" s="11" t="s">
        <v>18</v>
      </c>
      <c r="H352" s="11" t="s">
        <v>12</v>
      </c>
      <c r="I352" s="11" t="s">
        <v>31</v>
      </c>
      <c r="J352" s="25">
        <v>3350.5159000000003</v>
      </c>
    </row>
    <row r="353" spans="1:10" x14ac:dyDescent="0.35">
      <c r="A353" s="11" t="s">
        <v>660</v>
      </c>
      <c r="B353" s="11" t="s">
        <v>661</v>
      </c>
      <c r="C353" s="11">
        <v>52</v>
      </c>
      <c r="D353" s="11" t="s">
        <v>3972</v>
      </c>
      <c r="E353" s="11" t="s">
        <v>9</v>
      </c>
      <c r="F353" s="11" t="s">
        <v>662</v>
      </c>
      <c r="G353" s="11" t="s">
        <v>284</v>
      </c>
      <c r="H353" s="11" t="s">
        <v>12</v>
      </c>
      <c r="I353" s="11" t="s">
        <v>31</v>
      </c>
      <c r="J353" s="25">
        <v>2656.2383</v>
      </c>
    </row>
    <row r="354" spans="1:10" x14ac:dyDescent="0.35">
      <c r="A354" s="11" t="s">
        <v>729</v>
      </c>
      <c r="B354" s="11" t="s">
        <v>730</v>
      </c>
      <c r="C354" s="11">
        <v>52</v>
      </c>
      <c r="D354" s="11" t="s">
        <v>3972</v>
      </c>
      <c r="E354" s="11" t="s">
        <v>16</v>
      </c>
      <c r="F354" s="11" t="s">
        <v>390</v>
      </c>
      <c r="G354" s="11" t="s">
        <v>117</v>
      </c>
      <c r="H354" s="11" t="s">
        <v>12</v>
      </c>
      <c r="I354" s="11" t="s">
        <v>31</v>
      </c>
      <c r="J354" s="25">
        <v>3036.8431999999998</v>
      </c>
    </row>
    <row r="355" spans="1:10" x14ac:dyDescent="0.35">
      <c r="A355" s="11" t="s">
        <v>912</v>
      </c>
      <c r="B355" s="11" t="s">
        <v>3948</v>
      </c>
      <c r="C355" s="11">
        <v>52</v>
      </c>
      <c r="D355" s="11" t="s">
        <v>3972</v>
      </c>
      <c r="E355" s="11" t="s">
        <v>16</v>
      </c>
      <c r="F355" s="11" t="s">
        <v>913</v>
      </c>
      <c r="G355" s="11" t="s">
        <v>284</v>
      </c>
      <c r="H355" s="11" t="s">
        <v>12</v>
      </c>
      <c r="I355" s="11" t="s">
        <v>26</v>
      </c>
      <c r="J355" s="25">
        <v>0</v>
      </c>
    </row>
    <row r="356" spans="1:10" x14ac:dyDescent="0.35">
      <c r="A356" s="11" t="s">
        <v>1054</v>
      </c>
      <c r="B356" s="11" t="s">
        <v>1055</v>
      </c>
      <c r="C356" s="11">
        <v>52</v>
      </c>
      <c r="D356" s="11" t="s">
        <v>3972</v>
      </c>
      <c r="E356" s="11" t="s">
        <v>16</v>
      </c>
      <c r="F356" s="11" t="s">
        <v>1056</v>
      </c>
      <c r="G356" s="11" t="s">
        <v>133</v>
      </c>
      <c r="H356" s="11" t="s">
        <v>12</v>
      </c>
      <c r="I356" s="11" t="s">
        <v>26</v>
      </c>
      <c r="J356" s="25">
        <v>1843.8375999999998</v>
      </c>
    </row>
    <row r="357" spans="1:10" x14ac:dyDescent="0.35">
      <c r="A357" s="11" t="s">
        <v>1092</v>
      </c>
      <c r="B357" s="11" t="s">
        <v>1093</v>
      </c>
      <c r="C357" s="11">
        <v>52</v>
      </c>
      <c r="D357" s="11" t="s">
        <v>3972</v>
      </c>
      <c r="E357" s="11" t="s">
        <v>16</v>
      </c>
      <c r="F357" s="11" t="s">
        <v>1094</v>
      </c>
      <c r="G357" s="11" t="s">
        <v>319</v>
      </c>
      <c r="H357" s="11" t="s">
        <v>12</v>
      </c>
      <c r="I357" s="11" t="s">
        <v>31</v>
      </c>
      <c r="J357" s="25">
        <v>2604.1660000000002</v>
      </c>
    </row>
    <row r="358" spans="1:10" x14ac:dyDescent="0.35">
      <c r="A358" s="11" t="s">
        <v>1186</v>
      </c>
      <c r="B358" s="11" t="s">
        <v>1187</v>
      </c>
      <c r="C358" s="11">
        <v>52</v>
      </c>
      <c r="D358" s="11" t="s">
        <v>3972</v>
      </c>
      <c r="E358" s="11" t="s">
        <v>16</v>
      </c>
      <c r="F358" s="11" t="s">
        <v>1188</v>
      </c>
      <c r="G358" s="11" t="s">
        <v>264</v>
      </c>
      <c r="H358" s="11" t="s">
        <v>12</v>
      </c>
      <c r="I358" s="11" t="s">
        <v>13</v>
      </c>
      <c r="J358" s="25">
        <v>6709.8150000000005</v>
      </c>
    </row>
    <row r="359" spans="1:10" x14ac:dyDescent="0.35">
      <c r="A359" s="11" t="s">
        <v>1493</v>
      </c>
      <c r="B359" s="11" t="s">
        <v>1494</v>
      </c>
      <c r="C359" s="11">
        <v>52</v>
      </c>
      <c r="D359" s="11" t="s">
        <v>3972</v>
      </c>
      <c r="E359" s="11" t="s">
        <v>16</v>
      </c>
      <c r="F359" s="11" t="s">
        <v>1495</v>
      </c>
      <c r="G359" s="11" t="s">
        <v>39</v>
      </c>
      <c r="H359" s="11" t="s">
        <v>12</v>
      </c>
      <c r="I359" s="11" t="s">
        <v>31</v>
      </c>
      <c r="J359" s="25">
        <v>3885.5727999999999</v>
      </c>
    </row>
    <row r="360" spans="1:10" x14ac:dyDescent="0.35">
      <c r="A360" s="11" t="s">
        <v>44</v>
      </c>
      <c r="B360" s="11" t="s">
        <v>45</v>
      </c>
      <c r="C360" s="11">
        <v>53</v>
      </c>
      <c r="D360" s="11" t="s">
        <v>3972</v>
      </c>
      <c r="E360" s="11" t="s">
        <v>16</v>
      </c>
      <c r="F360" s="11" t="s">
        <v>46</v>
      </c>
      <c r="G360" s="11" t="s">
        <v>47</v>
      </c>
      <c r="H360" s="11" t="s">
        <v>12</v>
      </c>
      <c r="I360" s="11" t="s">
        <v>31</v>
      </c>
      <c r="J360" s="25">
        <v>4029.7085000000006</v>
      </c>
    </row>
    <row r="361" spans="1:10" x14ac:dyDescent="0.35">
      <c r="A361" s="11" t="s">
        <v>52</v>
      </c>
      <c r="B361" s="11" t="s">
        <v>53</v>
      </c>
      <c r="C361" s="11">
        <v>53</v>
      </c>
      <c r="D361" s="11" t="s">
        <v>3972</v>
      </c>
      <c r="E361" s="11" t="s">
        <v>9</v>
      </c>
      <c r="F361" s="11" t="s">
        <v>54</v>
      </c>
      <c r="G361" s="11" t="s">
        <v>51</v>
      </c>
      <c r="H361" s="11" t="s">
        <v>12</v>
      </c>
      <c r="I361" s="11" t="s">
        <v>31</v>
      </c>
      <c r="J361" s="25">
        <v>2235.5459000000001</v>
      </c>
    </row>
    <row r="362" spans="1:10" x14ac:dyDescent="0.35">
      <c r="A362" s="11" t="s">
        <v>67</v>
      </c>
      <c r="B362" s="11" t="s">
        <v>68</v>
      </c>
      <c r="C362" s="11">
        <v>53</v>
      </c>
      <c r="D362" s="11" t="s">
        <v>3972</v>
      </c>
      <c r="E362" s="11" t="s">
        <v>16</v>
      </c>
      <c r="F362" s="11" t="s">
        <v>69</v>
      </c>
      <c r="G362" s="11" t="s">
        <v>70</v>
      </c>
      <c r="H362" s="11" t="s">
        <v>12</v>
      </c>
      <c r="I362" s="11" t="s">
        <v>31</v>
      </c>
      <c r="J362" s="25">
        <v>2365.2003</v>
      </c>
    </row>
    <row r="363" spans="1:10" x14ac:dyDescent="0.35">
      <c r="A363" s="11" t="s">
        <v>218</v>
      </c>
      <c r="B363" s="11" t="s">
        <v>219</v>
      </c>
      <c r="C363" s="11">
        <v>53</v>
      </c>
      <c r="D363" s="11" t="s">
        <v>3972</v>
      </c>
      <c r="E363" s="11" t="s">
        <v>9</v>
      </c>
      <c r="F363" s="11" t="s">
        <v>220</v>
      </c>
      <c r="G363" s="11" t="s">
        <v>66</v>
      </c>
      <c r="H363" s="11" t="s">
        <v>12</v>
      </c>
      <c r="I363" s="11" t="s">
        <v>13</v>
      </c>
      <c r="J363" s="25">
        <v>6466.4123999999993</v>
      </c>
    </row>
    <row r="364" spans="1:10" x14ac:dyDescent="0.35">
      <c r="A364" s="11" t="s">
        <v>295</v>
      </c>
      <c r="B364" s="11" t="s">
        <v>296</v>
      </c>
      <c r="C364" s="11">
        <v>53</v>
      </c>
      <c r="D364" s="11" t="s">
        <v>3972</v>
      </c>
      <c r="E364" s="11" t="s">
        <v>9</v>
      </c>
      <c r="F364" s="11" t="s">
        <v>297</v>
      </c>
      <c r="G364" s="11" t="s">
        <v>247</v>
      </c>
      <c r="H364" s="11" t="s">
        <v>12</v>
      </c>
      <c r="I364" s="11" t="s">
        <v>13</v>
      </c>
      <c r="J364" s="25">
        <v>5135.0209000000004</v>
      </c>
    </row>
    <row r="365" spans="1:10" x14ac:dyDescent="0.35">
      <c r="A365" s="11" t="s">
        <v>351</v>
      </c>
      <c r="B365" s="11" t="s">
        <v>352</v>
      </c>
      <c r="C365" s="11">
        <v>53</v>
      </c>
      <c r="D365" s="11" t="s">
        <v>3972</v>
      </c>
      <c r="E365" s="11" t="s">
        <v>16</v>
      </c>
      <c r="F365" s="11" t="s">
        <v>353</v>
      </c>
      <c r="G365" s="11" t="s">
        <v>354</v>
      </c>
      <c r="H365" s="11" t="s">
        <v>12</v>
      </c>
      <c r="I365" s="11" t="s">
        <v>31</v>
      </c>
      <c r="J365" s="25">
        <v>3640.1747999999998</v>
      </c>
    </row>
    <row r="366" spans="1:10" x14ac:dyDescent="0.35">
      <c r="A366" s="11" t="s">
        <v>370</v>
      </c>
      <c r="B366" s="11" t="s">
        <v>371</v>
      </c>
      <c r="C366" s="11">
        <v>53</v>
      </c>
      <c r="D366" s="11" t="s">
        <v>3972</v>
      </c>
      <c r="E366" s="11" t="s">
        <v>16</v>
      </c>
      <c r="F366" s="11" t="s">
        <v>372</v>
      </c>
      <c r="G366" s="11" t="s">
        <v>214</v>
      </c>
      <c r="H366" s="11" t="s">
        <v>12</v>
      </c>
      <c r="I366" s="11" t="s">
        <v>31</v>
      </c>
      <c r="J366" s="25">
        <v>2083.0050000000001</v>
      </c>
    </row>
    <row r="367" spans="1:10" x14ac:dyDescent="0.35">
      <c r="A367" s="11" t="s">
        <v>397</v>
      </c>
      <c r="B367" s="11" t="s">
        <v>398</v>
      </c>
      <c r="C367" s="11">
        <v>53</v>
      </c>
      <c r="D367" s="11" t="s">
        <v>3972</v>
      </c>
      <c r="E367" s="11" t="s">
        <v>16</v>
      </c>
      <c r="F367" s="11" t="s">
        <v>399</v>
      </c>
      <c r="G367" s="11" t="s">
        <v>18</v>
      </c>
      <c r="H367" s="11" t="s">
        <v>12</v>
      </c>
      <c r="I367" s="11" t="s">
        <v>13</v>
      </c>
      <c r="J367" s="25">
        <v>6600.7434999999996</v>
      </c>
    </row>
    <row r="368" spans="1:10" x14ac:dyDescent="0.35">
      <c r="A368" s="11" t="s">
        <v>607</v>
      </c>
      <c r="B368" s="11" t="s">
        <v>608</v>
      </c>
      <c r="C368" s="11">
        <v>53</v>
      </c>
      <c r="D368" s="11" t="s">
        <v>3972</v>
      </c>
      <c r="E368" s="11" t="s">
        <v>9</v>
      </c>
      <c r="F368" s="11" t="s">
        <v>609</v>
      </c>
      <c r="G368" s="11" t="s">
        <v>113</v>
      </c>
      <c r="H368" s="11" t="s">
        <v>12</v>
      </c>
      <c r="I368" s="11" t="s">
        <v>26</v>
      </c>
      <c r="J368" s="25">
        <v>490.53509999999994</v>
      </c>
    </row>
    <row r="369" spans="1:10" x14ac:dyDescent="0.35">
      <c r="A369" s="11" t="s">
        <v>847</v>
      </c>
      <c r="B369" s="11" t="s">
        <v>848</v>
      </c>
      <c r="C369" s="11">
        <v>53</v>
      </c>
      <c r="D369" s="11" t="s">
        <v>3972</v>
      </c>
      <c r="E369" s="11" t="s">
        <v>16</v>
      </c>
      <c r="F369" s="11" t="s">
        <v>849</v>
      </c>
      <c r="G369" s="11" t="s">
        <v>198</v>
      </c>
      <c r="H369" s="11" t="s">
        <v>12</v>
      </c>
      <c r="I369" s="11" t="s">
        <v>26</v>
      </c>
      <c r="J369" s="25">
        <v>867.5</v>
      </c>
    </row>
    <row r="370" spans="1:10" x14ac:dyDescent="0.35">
      <c r="A370" s="11" t="s">
        <v>980</v>
      </c>
      <c r="B370" s="11" t="s">
        <v>981</v>
      </c>
      <c r="C370" s="11">
        <v>53</v>
      </c>
      <c r="D370" s="11" t="s">
        <v>3972</v>
      </c>
      <c r="E370" s="11" t="s">
        <v>16</v>
      </c>
      <c r="F370" s="11" t="s">
        <v>982</v>
      </c>
      <c r="G370" s="11" t="s">
        <v>74</v>
      </c>
      <c r="H370" s="11" t="s">
        <v>12</v>
      </c>
      <c r="I370" s="11" t="s">
        <v>13</v>
      </c>
      <c r="J370" s="25">
        <v>5620.0612000000001</v>
      </c>
    </row>
    <row r="371" spans="1:10" x14ac:dyDescent="0.35">
      <c r="A371" s="11" t="s">
        <v>1198</v>
      </c>
      <c r="B371" s="11" t="s">
        <v>1199</v>
      </c>
      <c r="C371" s="11">
        <v>53</v>
      </c>
      <c r="D371" s="11" t="s">
        <v>3972</v>
      </c>
      <c r="E371" s="11" t="s">
        <v>9</v>
      </c>
      <c r="F371" s="11" t="s">
        <v>1200</v>
      </c>
      <c r="G371" s="11" t="s">
        <v>113</v>
      </c>
      <c r="H371" s="11" t="s">
        <v>12</v>
      </c>
      <c r="I371" s="11" t="s">
        <v>13</v>
      </c>
      <c r="J371" s="25">
        <v>8190.3539999999994</v>
      </c>
    </row>
    <row r="372" spans="1:10" x14ac:dyDescent="0.35">
      <c r="A372" s="11" t="s">
        <v>1300</v>
      </c>
      <c r="B372" s="11" t="s">
        <v>1301</v>
      </c>
      <c r="C372" s="11">
        <v>53</v>
      </c>
      <c r="D372" s="11" t="s">
        <v>3972</v>
      </c>
      <c r="E372" s="11" t="s">
        <v>9</v>
      </c>
      <c r="F372" s="11" t="s">
        <v>1302</v>
      </c>
      <c r="G372" s="11" t="s">
        <v>11</v>
      </c>
      <c r="H372" s="11" t="s">
        <v>12</v>
      </c>
      <c r="I372" s="11" t="s">
        <v>26</v>
      </c>
      <c r="J372" s="25">
        <v>1057.1642999999999</v>
      </c>
    </row>
    <row r="373" spans="1:10" x14ac:dyDescent="0.35">
      <c r="A373" s="11" t="s">
        <v>1344</v>
      </c>
      <c r="B373" s="11" t="s">
        <v>1345</v>
      </c>
      <c r="C373" s="11">
        <v>53</v>
      </c>
      <c r="D373" s="11" t="s">
        <v>3972</v>
      </c>
      <c r="E373" s="11" t="s">
        <v>9</v>
      </c>
      <c r="F373" s="11" t="s">
        <v>922</v>
      </c>
      <c r="G373" s="11" t="s">
        <v>155</v>
      </c>
      <c r="H373" s="11" t="s">
        <v>12</v>
      </c>
      <c r="I373" s="11" t="s">
        <v>26</v>
      </c>
      <c r="J373" s="25">
        <v>1867.9205999999999</v>
      </c>
    </row>
    <row r="374" spans="1:10" x14ac:dyDescent="0.35">
      <c r="A374" s="11" t="s">
        <v>1442</v>
      </c>
      <c r="B374" s="11" t="s">
        <v>1443</v>
      </c>
      <c r="C374" s="11">
        <v>53</v>
      </c>
      <c r="D374" s="11" t="s">
        <v>3972</v>
      </c>
      <c r="E374" s="11" t="s">
        <v>9</v>
      </c>
      <c r="F374" s="11" t="s">
        <v>1444</v>
      </c>
      <c r="G374" s="11" t="s">
        <v>319</v>
      </c>
      <c r="H374" s="11" t="s">
        <v>12</v>
      </c>
      <c r="I374" s="11" t="s">
        <v>31</v>
      </c>
      <c r="J374" s="25">
        <v>2379.0932000000003</v>
      </c>
    </row>
    <row r="375" spans="1:10" x14ac:dyDescent="0.35">
      <c r="A375" s="11" t="s">
        <v>121</v>
      </c>
      <c r="B375" s="11" t="s">
        <v>122</v>
      </c>
      <c r="C375" s="11">
        <v>54</v>
      </c>
      <c r="D375" s="11" t="s">
        <v>3972</v>
      </c>
      <c r="E375" s="11" t="s">
        <v>16</v>
      </c>
      <c r="F375" s="11" t="s">
        <v>123</v>
      </c>
      <c r="G375" s="11" t="s">
        <v>30</v>
      </c>
      <c r="H375" s="11" t="s">
        <v>12</v>
      </c>
      <c r="I375" s="11" t="s">
        <v>13</v>
      </c>
      <c r="J375" s="25">
        <v>7013.9573999999993</v>
      </c>
    </row>
    <row r="376" spans="1:10" x14ac:dyDescent="0.35">
      <c r="A376" s="11" t="s">
        <v>174</v>
      </c>
      <c r="B376" s="11" t="s">
        <v>3941</v>
      </c>
      <c r="C376" s="11">
        <v>54</v>
      </c>
      <c r="D376" s="11" t="s">
        <v>3972</v>
      </c>
      <c r="E376" s="11" t="s">
        <v>9</v>
      </c>
      <c r="F376" s="11" t="s">
        <v>175</v>
      </c>
      <c r="G376" s="11" t="s">
        <v>133</v>
      </c>
      <c r="H376" s="11" t="s">
        <v>12</v>
      </c>
      <c r="I376" s="11" t="s">
        <v>31</v>
      </c>
      <c r="J376" s="25">
        <v>2809.9133999999999</v>
      </c>
    </row>
    <row r="377" spans="1:10" x14ac:dyDescent="0.35">
      <c r="A377" s="11" t="s">
        <v>178</v>
      </c>
      <c r="B377" s="11" t="s">
        <v>179</v>
      </c>
      <c r="C377" s="11">
        <v>54</v>
      </c>
      <c r="D377" s="11" t="s">
        <v>3972</v>
      </c>
      <c r="E377" s="11" t="s">
        <v>16</v>
      </c>
      <c r="F377" s="11" t="s">
        <v>180</v>
      </c>
      <c r="G377" s="11" t="s">
        <v>181</v>
      </c>
      <c r="H377" s="11" t="s">
        <v>12</v>
      </c>
      <c r="I377" s="11" t="s">
        <v>13</v>
      </c>
      <c r="J377" s="25">
        <v>7410.2314000000006</v>
      </c>
    </row>
    <row r="378" spans="1:10" x14ac:dyDescent="0.35">
      <c r="A378" s="11" t="s">
        <v>182</v>
      </c>
      <c r="B378" s="11" t="s">
        <v>183</v>
      </c>
      <c r="C378" s="11">
        <v>54</v>
      </c>
      <c r="D378" s="11" t="s">
        <v>3972</v>
      </c>
      <c r="E378" s="11" t="s">
        <v>9</v>
      </c>
      <c r="F378" s="11" t="s">
        <v>184</v>
      </c>
      <c r="G378" s="11" t="s">
        <v>11</v>
      </c>
      <c r="H378" s="11" t="s">
        <v>12</v>
      </c>
      <c r="I378" s="11" t="s">
        <v>26</v>
      </c>
      <c r="J378" s="25">
        <v>1419.9296000000002</v>
      </c>
    </row>
    <row r="379" spans="1:10" x14ac:dyDescent="0.35">
      <c r="A379" s="11" t="s">
        <v>453</v>
      </c>
      <c r="B379" s="11" t="s">
        <v>454</v>
      </c>
      <c r="C379" s="11">
        <v>54</v>
      </c>
      <c r="D379" s="11" t="s">
        <v>3972</v>
      </c>
      <c r="E379" s="11" t="s">
        <v>9</v>
      </c>
      <c r="F379" s="11" t="s">
        <v>455</v>
      </c>
      <c r="G379" s="11" t="s">
        <v>74</v>
      </c>
      <c r="H379" s="11" t="s">
        <v>12</v>
      </c>
      <c r="I379" s="11" t="s">
        <v>31</v>
      </c>
      <c r="J379" s="25">
        <v>3679.8381999999997</v>
      </c>
    </row>
    <row r="380" spans="1:10" x14ac:dyDescent="0.35">
      <c r="A380" s="11" t="s">
        <v>604</v>
      </c>
      <c r="B380" s="11" t="s">
        <v>605</v>
      </c>
      <c r="C380" s="11">
        <v>54</v>
      </c>
      <c r="D380" s="11" t="s">
        <v>3972</v>
      </c>
      <c r="E380" s="11" t="s">
        <v>16</v>
      </c>
      <c r="F380" s="11" t="s">
        <v>606</v>
      </c>
      <c r="G380" s="11" t="s">
        <v>88</v>
      </c>
      <c r="H380" s="11" t="s">
        <v>12</v>
      </c>
      <c r="I380" s="11" t="s">
        <v>31</v>
      </c>
      <c r="J380" s="25">
        <v>3070.4729000000002</v>
      </c>
    </row>
    <row r="381" spans="1:10" x14ac:dyDescent="0.35">
      <c r="A381" s="11" t="s">
        <v>642</v>
      </c>
      <c r="B381" s="11" t="s">
        <v>643</v>
      </c>
      <c r="C381" s="11">
        <v>54</v>
      </c>
      <c r="D381" s="11" t="s">
        <v>3972</v>
      </c>
      <c r="E381" s="11" t="s">
        <v>9</v>
      </c>
      <c r="F381" s="11" t="s">
        <v>644</v>
      </c>
      <c r="G381" s="11" t="s">
        <v>170</v>
      </c>
      <c r="H381" s="11" t="s">
        <v>12</v>
      </c>
      <c r="I381" s="11" t="s">
        <v>13</v>
      </c>
      <c r="J381" s="25">
        <v>6599.3523999999998</v>
      </c>
    </row>
    <row r="382" spans="1:10" x14ac:dyDescent="0.35">
      <c r="A382" s="11" t="s">
        <v>672</v>
      </c>
      <c r="B382" s="11" t="s">
        <v>673</v>
      </c>
      <c r="C382" s="11">
        <v>54</v>
      </c>
      <c r="D382" s="11" t="s">
        <v>3972</v>
      </c>
      <c r="E382" s="11" t="s">
        <v>9</v>
      </c>
      <c r="F382" s="11" t="s">
        <v>674</v>
      </c>
      <c r="G382" s="11" t="s">
        <v>323</v>
      </c>
      <c r="H382" s="11" t="s">
        <v>12</v>
      </c>
      <c r="I382" s="11" t="s">
        <v>31</v>
      </c>
      <c r="J382" s="25">
        <v>4327.0324999999993</v>
      </c>
    </row>
    <row r="383" spans="1:10" x14ac:dyDescent="0.35">
      <c r="A383" s="11" t="s">
        <v>724</v>
      </c>
      <c r="B383" s="11" t="s">
        <v>725</v>
      </c>
      <c r="C383" s="11">
        <v>54</v>
      </c>
      <c r="D383" s="11" t="s">
        <v>3972</v>
      </c>
      <c r="E383" s="11" t="s">
        <v>9</v>
      </c>
      <c r="F383" s="11" t="s">
        <v>213</v>
      </c>
      <c r="G383" s="11" t="s">
        <v>162</v>
      </c>
      <c r="H383" s="11" t="s">
        <v>12</v>
      </c>
      <c r="I383" s="11" t="s">
        <v>31</v>
      </c>
      <c r="J383" s="25">
        <v>4926.1783999999998</v>
      </c>
    </row>
    <row r="384" spans="1:10" x14ac:dyDescent="0.35">
      <c r="A384" s="11" t="s">
        <v>891</v>
      </c>
      <c r="B384" s="11" t="s">
        <v>892</v>
      </c>
      <c r="C384" s="11">
        <v>54</v>
      </c>
      <c r="D384" s="11" t="s">
        <v>3972</v>
      </c>
      <c r="E384" s="11" t="s">
        <v>16</v>
      </c>
      <c r="F384" s="11" t="s">
        <v>893</v>
      </c>
      <c r="G384" s="11" t="s">
        <v>838</v>
      </c>
      <c r="H384" s="11" t="s">
        <v>12</v>
      </c>
      <c r="I384" s="11" t="s">
        <v>13</v>
      </c>
      <c r="J384" s="25">
        <v>5027.1232</v>
      </c>
    </row>
    <row r="385" spans="1:10" x14ac:dyDescent="0.35">
      <c r="A385" s="11" t="s">
        <v>894</v>
      </c>
      <c r="B385" s="11" t="s">
        <v>895</v>
      </c>
      <c r="C385" s="11">
        <v>54</v>
      </c>
      <c r="D385" s="11" t="s">
        <v>3972</v>
      </c>
      <c r="E385" s="11" t="s">
        <v>9</v>
      </c>
      <c r="F385" s="11" t="s">
        <v>896</v>
      </c>
      <c r="G385" s="11" t="s">
        <v>166</v>
      </c>
      <c r="H385" s="11" t="s">
        <v>12</v>
      </c>
      <c r="I385" s="11" t="s">
        <v>26</v>
      </c>
      <c r="J385" s="25">
        <v>964.77480000000003</v>
      </c>
    </row>
    <row r="386" spans="1:10" x14ac:dyDescent="0.35">
      <c r="A386" s="11" t="s">
        <v>995</v>
      </c>
      <c r="B386" s="11" t="s">
        <v>996</v>
      </c>
      <c r="C386" s="11">
        <v>54</v>
      </c>
      <c r="D386" s="11" t="s">
        <v>3972</v>
      </c>
      <c r="E386" s="11" t="s">
        <v>9</v>
      </c>
      <c r="F386" s="11" t="s">
        <v>997</v>
      </c>
      <c r="G386" s="11" t="s">
        <v>309</v>
      </c>
      <c r="H386" s="11" t="s">
        <v>12</v>
      </c>
      <c r="I386" s="11" t="s">
        <v>19</v>
      </c>
      <c r="J386" s="25">
        <v>13620.384800000002</v>
      </c>
    </row>
    <row r="387" spans="1:10" x14ac:dyDescent="0.35">
      <c r="A387" s="11" t="s">
        <v>1004</v>
      </c>
      <c r="B387" s="11" t="s">
        <v>1005</v>
      </c>
      <c r="C387" s="11">
        <v>54</v>
      </c>
      <c r="D387" s="11" t="s">
        <v>3972</v>
      </c>
      <c r="E387" s="11" t="s">
        <v>9</v>
      </c>
      <c r="F387" s="11" t="s">
        <v>1006</v>
      </c>
      <c r="G387" s="11" t="s">
        <v>838</v>
      </c>
      <c r="H387" s="11" t="s">
        <v>12</v>
      </c>
      <c r="I387" s="11" t="s">
        <v>26</v>
      </c>
      <c r="J387" s="25">
        <v>211.91359999999997</v>
      </c>
    </row>
    <row r="388" spans="1:10" x14ac:dyDescent="0.35">
      <c r="A388" s="11" t="s">
        <v>1027</v>
      </c>
      <c r="B388" s="11" t="s">
        <v>1028</v>
      </c>
      <c r="C388" s="11">
        <v>54</v>
      </c>
      <c r="D388" s="11" t="s">
        <v>3972</v>
      </c>
      <c r="E388" s="11" t="s">
        <v>9</v>
      </c>
      <c r="F388" s="11" t="s">
        <v>1029</v>
      </c>
      <c r="G388" s="11" t="s">
        <v>191</v>
      </c>
      <c r="H388" s="11" t="s">
        <v>12</v>
      </c>
      <c r="I388" s="11" t="s">
        <v>31</v>
      </c>
      <c r="J388" s="25">
        <v>4562.4436000000005</v>
      </c>
    </row>
    <row r="389" spans="1:10" x14ac:dyDescent="0.35">
      <c r="A389" s="11" t="s">
        <v>1103</v>
      </c>
      <c r="B389" s="11" t="s">
        <v>1104</v>
      </c>
      <c r="C389" s="11">
        <v>54</v>
      </c>
      <c r="D389" s="11" t="s">
        <v>3972</v>
      </c>
      <c r="E389" s="11" t="s">
        <v>9</v>
      </c>
      <c r="F389" s="11" t="s">
        <v>1105</v>
      </c>
      <c r="G389" s="11" t="s">
        <v>284</v>
      </c>
      <c r="H389" s="11" t="s">
        <v>12</v>
      </c>
      <c r="I389" s="11" t="s">
        <v>26</v>
      </c>
      <c r="J389" s="25">
        <v>1832.3733000000002</v>
      </c>
    </row>
    <row r="390" spans="1:10" x14ac:dyDescent="0.35">
      <c r="A390" s="11" t="s">
        <v>1226</v>
      </c>
      <c r="B390" s="11" t="s">
        <v>1227</v>
      </c>
      <c r="C390" s="11">
        <v>54</v>
      </c>
      <c r="D390" s="11" t="s">
        <v>3972</v>
      </c>
      <c r="E390" s="11" t="s">
        <v>9</v>
      </c>
      <c r="F390" s="11" t="s">
        <v>1228</v>
      </c>
      <c r="G390" s="11" t="s">
        <v>47</v>
      </c>
      <c r="H390" s="11" t="s">
        <v>12</v>
      </c>
      <c r="I390" s="11" t="s">
        <v>31</v>
      </c>
      <c r="J390" s="25">
        <v>4006.1945999999998</v>
      </c>
    </row>
    <row r="391" spans="1:10" x14ac:dyDescent="0.35">
      <c r="A391" s="11" t="s">
        <v>1389</v>
      </c>
      <c r="B391" s="11" t="s">
        <v>1390</v>
      </c>
      <c r="C391" s="11">
        <v>54</v>
      </c>
      <c r="D391" s="11" t="s">
        <v>3972</v>
      </c>
      <c r="E391" s="11" t="s">
        <v>9</v>
      </c>
      <c r="F391" s="11" t="s">
        <v>1391</v>
      </c>
      <c r="G391" s="11" t="s">
        <v>191</v>
      </c>
      <c r="H391" s="11" t="s">
        <v>12</v>
      </c>
      <c r="I391" s="11" t="s">
        <v>13</v>
      </c>
      <c r="J391" s="25">
        <v>5330.8346999999994</v>
      </c>
    </row>
    <row r="392" spans="1:10" x14ac:dyDescent="0.35">
      <c r="A392" s="11" t="s">
        <v>8</v>
      </c>
      <c r="B392" s="11" t="s">
        <v>3936</v>
      </c>
      <c r="C392" s="11">
        <v>55</v>
      </c>
      <c r="D392" s="11" t="s">
        <v>3972</v>
      </c>
      <c r="E392" s="11" t="s">
        <v>9</v>
      </c>
      <c r="F392" s="11" t="s">
        <v>10</v>
      </c>
      <c r="G392" s="11" t="s">
        <v>11</v>
      </c>
      <c r="H392" s="11" t="s">
        <v>12</v>
      </c>
      <c r="I392" s="11" t="s">
        <v>31</v>
      </c>
      <c r="J392" s="25">
        <v>2437.6722</v>
      </c>
    </row>
    <row r="393" spans="1:10" x14ac:dyDescent="0.35">
      <c r="A393" s="11" t="s">
        <v>59</v>
      </c>
      <c r="B393" s="11" t="s">
        <v>60</v>
      </c>
      <c r="C393" s="11">
        <v>55</v>
      </c>
      <c r="D393" s="11" t="s">
        <v>3972</v>
      </c>
      <c r="E393" s="11" t="s">
        <v>16</v>
      </c>
      <c r="F393" s="11" t="s">
        <v>61</v>
      </c>
      <c r="G393" s="11" t="s">
        <v>62</v>
      </c>
      <c r="H393" s="11" t="s">
        <v>12</v>
      </c>
      <c r="I393" s="11" t="s">
        <v>13</v>
      </c>
      <c r="J393" s="25">
        <v>7752.7790000000005</v>
      </c>
    </row>
    <row r="394" spans="1:10" x14ac:dyDescent="0.35">
      <c r="A394" s="11" t="s">
        <v>152</v>
      </c>
      <c r="B394" s="11" t="s">
        <v>153</v>
      </c>
      <c r="C394" s="11">
        <v>55</v>
      </c>
      <c r="D394" s="11" t="s">
        <v>3972</v>
      </c>
      <c r="E394" s="11" t="s">
        <v>16</v>
      </c>
      <c r="F394" s="11" t="s">
        <v>154</v>
      </c>
      <c r="G394" s="11" t="s">
        <v>155</v>
      </c>
      <c r="H394" s="11" t="s">
        <v>12</v>
      </c>
      <c r="I394" s="11" t="s">
        <v>13</v>
      </c>
      <c r="J394" s="25">
        <v>7555.3451999999997</v>
      </c>
    </row>
    <row r="395" spans="1:10" x14ac:dyDescent="0.35">
      <c r="A395" s="11" t="s">
        <v>176</v>
      </c>
      <c r="B395" s="11" t="s">
        <v>3942</v>
      </c>
      <c r="C395" s="11">
        <v>55</v>
      </c>
      <c r="D395" s="11" t="s">
        <v>3972</v>
      </c>
      <c r="E395" s="11" t="s">
        <v>16</v>
      </c>
      <c r="F395" s="11" t="s">
        <v>177</v>
      </c>
      <c r="G395" s="11" t="s">
        <v>25</v>
      </c>
      <c r="H395" s="11" t="s">
        <v>12</v>
      </c>
      <c r="I395" s="11" t="s">
        <v>26</v>
      </c>
      <c r="J395" s="25">
        <v>1933.4289999999999</v>
      </c>
    </row>
    <row r="396" spans="1:10" x14ac:dyDescent="0.35">
      <c r="A396" s="11" t="s">
        <v>195</v>
      </c>
      <c r="B396" s="11" t="s">
        <v>196</v>
      </c>
      <c r="C396" s="11">
        <v>55</v>
      </c>
      <c r="D396" s="11" t="s">
        <v>3972</v>
      </c>
      <c r="E396" s="11" t="s">
        <v>9</v>
      </c>
      <c r="F396" s="11" t="s">
        <v>197</v>
      </c>
      <c r="G396" s="11" t="s">
        <v>198</v>
      </c>
      <c r="H396" s="11" t="s">
        <v>12</v>
      </c>
      <c r="I396" s="11" t="s">
        <v>13</v>
      </c>
      <c r="J396" s="25">
        <v>9081.8365000000013</v>
      </c>
    </row>
    <row r="397" spans="1:10" x14ac:dyDescent="0.35">
      <c r="A397" s="11" t="s">
        <v>462</v>
      </c>
      <c r="B397" s="11" t="s">
        <v>463</v>
      </c>
      <c r="C397" s="11">
        <v>55</v>
      </c>
      <c r="D397" s="11" t="s">
        <v>3972</v>
      </c>
      <c r="E397" s="11" t="s">
        <v>16</v>
      </c>
      <c r="F397" s="11" t="s">
        <v>464</v>
      </c>
      <c r="G397" s="11" t="s">
        <v>25</v>
      </c>
      <c r="H397" s="11" t="s">
        <v>12</v>
      </c>
      <c r="I397" s="11" t="s">
        <v>26</v>
      </c>
      <c r="J397" s="25">
        <v>1662.5045999999998</v>
      </c>
    </row>
    <row r="398" spans="1:10" x14ac:dyDescent="0.35">
      <c r="A398" s="11" t="s">
        <v>579</v>
      </c>
      <c r="B398" s="11" t="s">
        <v>580</v>
      </c>
      <c r="C398" s="11">
        <v>55</v>
      </c>
      <c r="D398" s="11" t="s">
        <v>3972</v>
      </c>
      <c r="E398" s="11" t="s">
        <v>9</v>
      </c>
      <c r="F398" s="11" t="s">
        <v>581</v>
      </c>
      <c r="G398" s="11" t="s">
        <v>582</v>
      </c>
      <c r="H398" s="11" t="s">
        <v>12</v>
      </c>
      <c r="I398" s="11" t="s">
        <v>26</v>
      </c>
      <c r="J398" s="25">
        <v>1908.2979000000003</v>
      </c>
    </row>
    <row r="399" spans="1:10" x14ac:dyDescent="0.35">
      <c r="A399" s="11" t="s">
        <v>1080</v>
      </c>
      <c r="B399" s="11" t="s">
        <v>1081</v>
      </c>
      <c r="C399" s="11">
        <v>55</v>
      </c>
      <c r="D399" s="11" t="s">
        <v>3972</v>
      </c>
      <c r="E399" s="11" t="s">
        <v>9</v>
      </c>
      <c r="F399" s="11" t="s">
        <v>1082</v>
      </c>
      <c r="G399" s="11" t="s">
        <v>51</v>
      </c>
      <c r="H399" s="11" t="s">
        <v>12</v>
      </c>
      <c r="I399" s="11" t="s">
        <v>13</v>
      </c>
      <c r="J399" s="25">
        <v>8823.7001999999993</v>
      </c>
    </row>
    <row r="400" spans="1:10" x14ac:dyDescent="0.35">
      <c r="A400" s="11" t="s">
        <v>1258</v>
      </c>
      <c r="B400" s="11" t="s">
        <v>1259</v>
      </c>
      <c r="C400" s="11">
        <v>55</v>
      </c>
      <c r="D400" s="11" t="s">
        <v>3972</v>
      </c>
      <c r="E400" s="11" t="s">
        <v>9</v>
      </c>
      <c r="F400" s="11" t="s">
        <v>1260</v>
      </c>
      <c r="G400" s="11" t="s">
        <v>838</v>
      </c>
      <c r="H400" s="11" t="s">
        <v>12</v>
      </c>
      <c r="I400" s="11" t="s">
        <v>31</v>
      </c>
      <c r="J400" s="25">
        <v>3072.2720000000004</v>
      </c>
    </row>
    <row r="401" spans="1:10" x14ac:dyDescent="0.35">
      <c r="A401" s="11" t="s">
        <v>205</v>
      </c>
      <c r="B401" s="11" t="s">
        <v>206</v>
      </c>
      <c r="C401" s="11">
        <v>56</v>
      </c>
      <c r="D401" s="11" t="s">
        <v>3972</v>
      </c>
      <c r="E401" s="11" t="s">
        <v>16</v>
      </c>
      <c r="F401" s="11" t="s">
        <v>207</v>
      </c>
      <c r="G401" s="11" t="s">
        <v>198</v>
      </c>
      <c r="H401" s="11" t="s">
        <v>12</v>
      </c>
      <c r="I401" s="11" t="s">
        <v>13</v>
      </c>
      <c r="J401" s="25">
        <v>7449.9848000000011</v>
      </c>
    </row>
    <row r="402" spans="1:10" x14ac:dyDescent="0.35">
      <c r="A402" s="11" t="s">
        <v>265</v>
      </c>
      <c r="B402" s="11" t="s">
        <v>266</v>
      </c>
      <c r="C402" s="11">
        <v>56</v>
      </c>
      <c r="D402" s="11" t="s">
        <v>3972</v>
      </c>
      <c r="E402" s="11" t="s">
        <v>16</v>
      </c>
      <c r="F402" s="11" t="s">
        <v>267</v>
      </c>
      <c r="G402" s="11" t="s">
        <v>43</v>
      </c>
      <c r="H402" s="11" t="s">
        <v>12</v>
      </c>
      <c r="I402" s="11" t="s">
        <v>26</v>
      </c>
      <c r="J402" s="25">
        <v>1741.557</v>
      </c>
    </row>
    <row r="403" spans="1:10" x14ac:dyDescent="0.35">
      <c r="A403" s="11" t="s">
        <v>573</v>
      </c>
      <c r="B403" s="11" t="s">
        <v>574</v>
      </c>
      <c r="C403" s="11">
        <v>56</v>
      </c>
      <c r="D403" s="11" t="s">
        <v>3972</v>
      </c>
      <c r="E403" s="11" t="s">
        <v>9</v>
      </c>
      <c r="F403" s="11" t="s">
        <v>575</v>
      </c>
      <c r="G403" s="11" t="s">
        <v>99</v>
      </c>
      <c r="H403" s="11" t="s">
        <v>12</v>
      </c>
      <c r="I403" s="11" t="s">
        <v>31</v>
      </c>
      <c r="J403" s="25">
        <v>4137.9799000000003</v>
      </c>
    </row>
    <row r="404" spans="1:10" x14ac:dyDescent="0.35">
      <c r="A404" s="11" t="s">
        <v>773</v>
      </c>
      <c r="B404" s="11" t="s">
        <v>774</v>
      </c>
      <c r="C404" s="11">
        <v>56</v>
      </c>
      <c r="D404" s="11" t="s">
        <v>3972</v>
      </c>
      <c r="E404" s="11" t="s">
        <v>16</v>
      </c>
      <c r="F404" s="11" t="s">
        <v>775</v>
      </c>
      <c r="G404" s="11" t="s">
        <v>354</v>
      </c>
      <c r="H404" s="11" t="s">
        <v>12</v>
      </c>
      <c r="I404" s="11" t="s">
        <v>31</v>
      </c>
      <c r="J404" s="25">
        <v>4509.9385999999995</v>
      </c>
    </row>
    <row r="405" spans="1:10" x14ac:dyDescent="0.35">
      <c r="A405" s="11" t="s">
        <v>920</v>
      </c>
      <c r="B405" s="11" t="s">
        <v>921</v>
      </c>
      <c r="C405" s="11">
        <v>56</v>
      </c>
      <c r="D405" s="11" t="s">
        <v>3972</v>
      </c>
      <c r="E405" s="11" t="s">
        <v>16</v>
      </c>
      <c r="F405" s="11" t="s">
        <v>922</v>
      </c>
      <c r="G405" s="11" t="s">
        <v>323</v>
      </c>
      <c r="H405" s="11" t="s">
        <v>12</v>
      </c>
      <c r="I405" s="11" t="s">
        <v>31</v>
      </c>
      <c r="J405" s="25">
        <v>3694.6260000000002</v>
      </c>
    </row>
    <row r="406" spans="1:10" x14ac:dyDescent="0.35">
      <c r="A406" s="11" t="s">
        <v>959</v>
      </c>
      <c r="B406" s="11" t="s">
        <v>960</v>
      </c>
      <c r="C406" s="11">
        <v>56</v>
      </c>
      <c r="D406" s="11" t="s">
        <v>3972</v>
      </c>
      <c r="E406" s="11" t="s">
        <v>16</v>
      </c>
      <c r="F406" s="11" t="s">
        <v>961</v>
      </c>
      <c r="G406" s="11" t="s">
        <v>22</v>
      </c>
      <c r="H406" s="11" t="s">
        <v>12</v>
      </c>
      <c r="I406" s="11" t="s">
        <v>13</v>
      </c>
      <c r="J406" s="25">
        <v>5778.4693000000007</v>
      </c>
    </row>
    <row r="407" spans="1:10" x14ac:dyDescent="0.35">
      <c r="A407" s="11" t="s">
        <v>1060</v>
      </c>
      <c r="B407" s="11" t="s">
        <v>1061</v>
      </c>
      <c r="C407" s="11">
        <v>56</v>
      </c>
      <c r="D407" s="11" t="s">
        <v>3972</v>
      </c>
      <c r="E407" s="11" t="s">
        <v>16</v>
      </c>
      <c r="F407" s="11" t="s">
        <v>1062</v>
      </c>
      <c r="G407" s="11" t="s">
        <v>191</v>
      </c>
      <c r="H407" s="11" t="s">
        <v>12</v>
      </c>
      <c r="I407" s="11" t="s">
        <v>26</v>
      </c>
      <c r="J407" s="25">
        <v>1439.4923999999999</v>
      </c>
    </row>
    <row r="408" spans="1:10" x14ac:dyDescent="0.35">
      <c r="A408" s="11" t="s">
        <v>1095</v>
      </c>
      <c r="B408" s="11" t="s">
        <v>3952</v>
      </c>
      <c r="C408" s="11">
        <v>56</v>
      </c>
      <c r="D408" s="11" t="s">
        <v>3972</v>
      </c>
      <c r="E408" s="11" t="s">
        <v>16</v>
      </c>
      <c r="F408" s="11" t="s">
        <v>1096</v>
      </c>
      <c r="G408" s="11" t="s">
        <v>35</v>
      </c>
      <c r="H408" s="11" t="s">
        <v>12</v>
      </c>
      <c r="I408" s="11" t="s">
        <v>31</v>
      </c>
      <c r="J408" s="25">
        <v>3503.7115000000003</v>
      </c>
    </row>
    <row r="409" spans="1:10" x14ac:dyDescent="0.35">
      <c r="A409" s="11" t="s">
        <v>1204</v>
      </c>
      <c r="B409" s="11" t="s">
        <v>1205</v>
      </c>
      <c r="C409" s="11">
        <v>56</v>
      </c>
      <c r="D409" s="11" t="s">
        <v>3972</v>
      </c>
      <c r="E409" s="11" t="s">
        <v>9</v>
      </c>
      <c r="F409" s="11" t="s">
        <v>1206</v>
      </c>
      <c r="G409" s="11" t="s">
        <v>288</v>
      </c>
      <c r="H409" s="11" t="s">
        <v>12</v>
      </c>
      <c r="I409" s="11" t="s">
        <v>26</v>
      </c>
      <c r="J409" s="25">
        <v>607.8614</v>
      </c>
    </row>
    <row r="410" spans="1:10" x14ac:dyDescent="0.35">
      <c r="A410" s="11" t="s">
        <v>1507</v>
      </c>
      <c r="B410" s="11" t="s">
        <v>1508</v>
      </c>
      <c r="C410" s="11">
        <v>56</v>
      </c>
      <c r="D410" s="11" t="s">
        <v>3972</v>
      </c>
      <c r="E410" s="11" t="s">
        <v>9</v>
      </c>
      <c r="F410" s="11" t="s">
        <v>1509</v>
      </c>
      <c r="G410" s="11" t="s">
        <v>25</v>
      </c>
      <c r="H410" s="11" t="s">
        <v>12</v>
      </c>
      <c r="I410" s="11" t="s">
        <v>13</v>
      </c>
      <c r="J410" s="25">
        <v>7180.6201000000001</v>
      </c>
    </row>
    <row r="411" spans="1:10" x14ac:dyDescent="0.35">
      <c r="A411" s="11" t="s">
        <v>447</v>
      </c>
      <c r="B411" s="11" t="s">
        <v>448</v>
      </c>
      <c r="C411" s="11">
        <v>57</v>
      </c>
      <c r="D411" s="11" t="s">
        <v>3972</v>
      </c>
      <c r="E411" s="11" t="s">
        <v>16</v>
      </c>
      <c r="F411" s="11" t="s">
        <v>449</v>
      </c>
      <c r="G411" s="11" t="s">
        <v>25</v>
      </c>
      <c r="H411" s="11" t="s">
        <v>12</v>
      </c>
      <c r="I411" s="11" t="s">
        <v>26</v>
      </c>
      <c r="J411" s="25">
        <v>313.99</v>
      </c>
    </row>
    <row r="412" spans="1:10" x14ac:dyDescent="0.35">
      <c r="A412" s="11" t="s">
        <v>779</v>
      </c>
      <c r="B412" s="11" t="s">
        <v>780</v>
      </c>
      <c r="C412" s="11">
        <v>57</v>
      </c>
      <c r="D412" s="11" t="s">
        <v>3972</v>
      </c>
      <c r="E412" s="11" t="s">
        <v>16</v>
      </c>
      <c r="F412" s="11" t="s">
        <v>781</v>
      </c>
      <c r="G412" s="11" t="s">
        <v>155</v>
      </c>
      <c r="H412" s="11" t="s">
        <v>12</v>
      </c>
      <c r="I412" s="11" t="s">
        <v>13</v>
      </c>
      <c r="J412" s="25">
        <v>7026.2274999999991</v>
      </c>
    </row>
    <row r="413" spans="1:10" x14ac:dyDescent="0.35">
      <c r="A413" s="11" t="s">
        <v>811</v>
      </c>
      <c r="B413" s="11" t="s">
        <v>812</v>
      </c>
      <c r="C413" s="11">
        <v>57</v>
      </c>
      <c r="D413" s="11" t="s">
        <v>3972</v>
      </c>
      <c r="E413" s="11" t="s">
        <v>9</v>
      </c>
      <c r="F413" s="11" t="s">
        <v>813</v>
      </c>
      <c r="G413" s="11" t="s">
        <v>288</v>
      </c>
      <c r="H413" s="11" t="s">
        <v>12</v>
      </c>
      <c r="I413" s="11" t="s">
        <v>26</v>
      </c>
      <c r="J413" s="25">
        <v>1360.2976999999998</v>
      </c>
    </row>
    <row r="414" spans="1:10" x14ac:dyDescent="0.35">
      <c r="A414" s="11" t="s">
        <v>1232</v>
      </c>
      <c r="B414" s="11" t="s">
        <v>1233</v>
      </c>
      <c r="C414" s="11">
        <v>57</v>
      </c>
      <c r="D414" s="11" t="s">
        <v>3972</v>
      </c>
      <c r="E414" s="11" t="s">
        <v>16</v>
      </c>
      <c r="F414" s="11" t="s">
        <v>1234</v>
      </c>
      <c r="G414" s="11" t="s">
        <v>96</v>
      </c>
      <c r="H414" s="11" t="s">
        <v>12</v>
      </c>
      <c r="I414" s="11" t="s">
        <v>13</v>
      </c>
      <c r="J414" s="25">
        <v>5638.0218999999997</v>
      </c>
    </row>
    <row r="415" spans="1:10" x14ac:dyDescent="0.35">
      <c r="A415" s="11" t="s">
        <v>244</v>
      </c>
      <c r="B415" s="11" t="s">
        <v>245</v>
      </c>
      <c r="C415" s="11">
        <v>58</v>
      </c>
      <c r="D415" s="11" t="s">
        <v>3972</v>
      </c>
      <c r="E415" s="11" t="s">
        <v>9</v>
      </c>
      <c r="F415" s="11" t="s">
        <v>246</v>
      </c>
      <c r="G415" s="11" t="s">
        <v>247</v>
      </c>
      <c r="H415" s="11" t="s">
        <v>12</v>
      </c>
      <c r="I415" s="11" t="s">
        <v>19</v>
      </c>
      <c r="J415" s="25">
        <v>13610.901800000001</v>
      </c>
    </row>
    <row r="416" spans="1:10" x14ac:dyDescent="0.35">
      <c r="A416" s="11" t="s">
        <v>268</v>
      </c>
      <c r="B416" s="11" t="s">
        <v>269</v>
      </c>
      <c r="C416" s="11">
        <v>58</v>
      </c>
      <c r="D416" s="11" t="s">
        <v>3972</v>
      </c>
      <c r="E416" s="11" t="s">
        <v>9</v>
      </c>
      <c r="F416" s="11" t="s">
        <v>270</v>
      </c>
      <c r="G416" s="11" t="s">
        <v>271</v>
      </c>
      <c r="H416" s="11" t="s">
        <v>12</v>
      </c>
      <c r="I416" s="11" t="s">
        <v>26</v>
      </c>
      <c r="J416" s="25">
        <v>1348.2149999999999</v>
      </c>
    </row>
    <row r="417" spans="1:10" x14ac:dyDescent="0.35">
      <c r="A417" s="11" t="s">
        <v>310</v>
      </c>
      <c r="B417" s="11" t="s">
        <v>3944</v>
      </c>
      <c r="C417" s="11">
        <v>58</v>
      </c>
      <c r="D417" s="11" t="s">
        <v>3972</v>
      </c>
      <c r="E417" s="11" t="s">
        <v>16</v>
      </c>
      <c r="F417" s="11" t="s">
        <v>311</v>
      </c>
      <c r="G417" s="11" t="s">
        <v>312</v>
      </c>
      <c r="H417" s="11" t="s">
        <v>12</v>
      </c>
      <c r="I417" s="11" t="s">
        <v>13</v>
      </c>
      <c r="J417" s="25">
        <v>7805.3887999999997</v>
      </c>
    </row>
    <row r="418" spans="1:10" x14ac:dyDescent="0.35">
      <c r="A418" s="11" t="s">
        <v>313</v>
      </c>
      <c r="B418" s="11" t="s">
        <v>314</v>
      </c>
      <c r="C418" s="11">
        <v>58</v>
      </c>
      <c r="D418" s="11" t="s">
        <v>3972</v>
      </c>
      <c r="E418" s="11" t="s">
        <v>9</v>
      </c>
      <c r="F418" s="11" t="s">
        <v>315</v>
      </c>
      <c r="G418" s="11" t="s">
        <v>288</v>
      </c>
      <c r="H418" s="11" t="s">
        <v>12</v>
      </c>
      <c r="I418" s="11" t="s">
        <v>26</v>
      </c>
      <c r="J418" s="25">
        <v>1890.3492000000001</v>
      </c>
    </row>
    <row r="419" spans="1:10" x14ac:dyDescent="0.35">
      <c r="A419" s="11" t="s">
        <v>320</v>
      </c>
      <c r="B419" s="11" t="s">
        <v>321</v>
      </c>
      <c r="C419" s="11">
        <v>58</v>
      </c>
      <c r="D419" s="11" t="s">
        <v>3972</v>
      </c>
      <c r="E419" s="11" t="s">
        <v>16</v>
      </c>
      <c r="F419" s="11" t="s">
        <v>322</v>
      </c>
      <c r="G419" s="11" t="s">
        <v>323</v>
      </c>
      <c r="H419" s="11" t="s">
        <v>12</v>
      </c>
      <c r="I419" s="11" t="s">
        <v>26</v>
      </c>
      <c r="J419" s="25">
        <v>1005.3944</v>
      </c>
    </row>
    <row r="420" spans="1:10" x14ac:dyDescent="0.35">
      <c r="A420" s="11" t="s">
        <v>761</v>
      </c>
      <c r="B420" s="11" t="s">
        <v>762</v>
      </c>
      <c r="C420" s="11">
        <v>58</v>
      </c>
      <c r="D420" s="11" t="s">
        <v>3972</v>
      </c>
      <c r="E420" s="11" t="s">
        <v>16</v>
      </c>
      <c r="F420" s="11" t="s">
        <v>763</v>
      </c>
      <c r="G420" s="11" t="s">
        <v>181</v>
      </c>
      <c r="H420" s="11" t="s">
        <v>12</v>
      </c>
      <c r="I420" s="11" t="s">
        <v>13</v>
      </c>
      <c r="J420" s="25">
        <v>6187.2790000000005</v>
      </c>
    </row>
    <row r="421" spans="1:10" x14ac:dyDescent="0.35">
      <c r="A421" s="11" t="s">
        <v>770</v>
      </c>
      <c r="B421" s="11" t="s">
        <v>771</v>
      </c>
      <c r="C421" s="11">
        <v>58</v>
      </c>
      <c r="D421" s="11" t="s">
        <v>3972</v>
      </c>
      <c r="E421" s="11" t="s">
        <v>16</v>
      </c>
      <c r="F421" s="11" t="s">
        <v>772</v>
      </c>
      <c r="G421" s="11" t="s">
        <v>166</v>
      </c>
      <c r="H421" s="11" t="s">
        <v>12</v>
      </c>
      <c r="I421" s="11" t="s">
        <v>31</v>
      </c>
      <c r="J421" s="25">
        <v>4327.0051999999996</v>
      </c>
    </row>
    <row r="422" spans="1:10" x14ac:dyDescent="0.35">
      <c r="A422" s="11" t="s">
        <v>782</v>
      </c>
      <c r="B422" s="11" t="s">
        <v>783</v>
      </c>
      <c r="C422" s="11">
        <v>58</v>
      </c>
      <c r="D422" s="11" t="s">
        <v>3972</v>
      </c>
      <c r="E422" s="11" t="s">
        <v>9</v>
      </c>
      <c r="F422" s="11" t="s">
        <v>784</v>
      </c>
      <c r="G422" s="11" t="s">
        <v>288</v>
      </c>
      <c r="H422" s="11" t="s">
        <v>12</v>
      </c>
      <c r="I422" s="11" t="s">
        <v>31</v>
      </c>
      <c r="J422" s="25">
        <v>4718.317</v>
      </c>
    </row>
    <row r="423" spans="1:10" x14ac:dyDescent="0.35">
      <c r="A423" s="11" t="s">
        <v>906</v>
      </c>
      <c r="B423" s="11" t="s">
        <v>907</v>
      </c>
      <c r="C423" s="11">
        <v>58</v>
      </c>
      <c r="D423" s="11" t="s">
        <v>3972</v>
      </c>
      <c r="E423" s="11" t="s">
        <v>9</v>
      </c>
      <c r="F423" s="11" t="s">
        <v>908</v>
      </c>
      <c r="G423" s="11" t="s">
        <v>166</v>
      </c>
      <c r="H423" s="11" t="s">
        <v>12</v>
      </c>
      <c r="I423" s="11" t="s">
        <v>31</v>
      </c>
      <c r="J423" s="25">
        <v>3927.4102000000003</v>
      </c>
    </row>
    <row r="424" spans="1:10" x14ac:dyDescent="0.35">
      <c r="A424" s="11" t="s">
        <v>1010</v>
      </c>
      <c r="B424" s="11" t="s">
        <v>3950</v>
      </c>
      <c r="C424" s="11">
        <v>58</v>
      </c>
      <c r="D424" s="11" t="s">
        <v>3972</v>
      </c>
      <c r="E424" s="11" t="s">
        <v>9</v>
      </c>
      <c r="F424" s="11" t="s">
        <v>1011</v>
      </c>
      <c r="G424" s="11" t="s">
        <v>96</v>
      </c>
      <c r="H424" s="11" t="s">
        <v>12</v>
      </c>
      <c r="I424" s="11" t="s">
        <v>31</v>
      </c>
      <c r="J424" s="25">
        <v>3322.3045000000002</v>
      </c>
    </row>
    <row r="425" spans="1:10" x14ac:dyDescent="0.35">
      <c r="A425" s="11" t="s">
        <v>1015</v>
      </c>
      <c r="B425" s="11" t="s">
        <v>1016</v>
      </c>
      <c r="C425" s="11">
        <v>58</v>
      </c>
      <c r="D425" s="11" t="s">
        <v>3972</v>
      </c>
      <c r="E425" s="11" t="s">
        <v>16</v>
      </c>
      <c r="F425" s="11" t="s">
        <v>1017</v>
      </c>
      <c r="G425" s="11" t="s">
        <v>214</v>
      </c>
      <c r="H425" s="11" t="s">
        <v>12</v>
      </c>
      <c r="I425" s="11" t="s">
        <v>31</v>
      </c>
      <c r="J425" s="25">
        <v>3965.8003999999996</v>
      </c>
    </row>
    <row r="426" spans="1:10" x14ac:dyDescent="0.35">
      <c r="A426" s="11" t="s">
        <v>1045</v>
      </c>
      <c r="B426" s="11" t="s">
        <v>1046</v>
      </c>
      <c r="C426" s="11">
        <v>58</v>
      </c>
      <c r="D426" s="11" t="s">
        <v>3972</v>
      </c>
      <c r="E426" s="11" t="s">
        <v>16</v>
      </c>
      <c r="F426" s="11" t="s">
        <v>1047</v>
      </c>
      <c r="G426" s="11" t="s">
        <v>35</v>
      </c>
      <c r="H426" s="11" t="s">
        <v>12</v>
      </c>
      <c r="I426" s="11" t="s">
        <v>31</v>
      </c>
      <c r="J426" s="25">
        <v>3187.7932000000001</v>
      </c>
    </row>
    <row r="427" spans="1:10" x14ac:dyDescent="0.35">
      <c r="A427" s="11" t="s">
        <v>1075</v>
      </c>
      <c r="B427" s="11" t="s">
        <v>1076</v>
      </c>
      <c r="C427" s="11">
        <v>58</v>
      </c>
      <c r="D427" s="11" t="s">
        <v>3972</v>
      </c>
      <c r="E427" s="11" t="s">
        <v>16</v>
      </c>
      <c r="F427" s="11" t="s">
        <v>1077</v>
      </c>
      <c r="G427" s="11" t="s">
        <v>234</v>
      </c>
      <c r="H427" s="11" t="s">
        <v>12</v>
      </c>
      <c r="I427" s="11" t="s">
        <v>31</v>
      </c>
      <c r="J427" s="25">
        <v>3693.1854000000003</v>
      </c>
    </row>
    <row r="428" spans="1:10" x14ac:dyDescent="0.35">
      <c r="A428" s="11" t="s">
        <v>1126</v>
      </c>
      <c r="B428" s="11" t="s">
        <v>1127</v>
      </c>
      <c r="C428" s="11">
        <v>58</v>
      </c>
      <c r="D428" s="11" t="s">
        <v>3972</v>
      </c>
      <c r="E428" s="11" t="s">
        <v>9</v>
      </c>
      <c r="F428" s="11" t="s">
        <v>1128</v>
      </c>
      <c r="G428" s="11" t="s">
        <v>133</v>
      </c>
      <c r="H428" s="11" t="s">
        <v>12</v>
      </c>
      <c r="I428" s="11" t="s">
        <v>31</v>
      </c>
      <c r="J428" s="25">
        <v>3020.9151000000002</v>
      </c>
    </row>
    <row r="429" spans="1:10" x14ac:dyDescent="0.35">
      <c r="A429" s="11" t="s">
        <v>23</v>
      </c>
      <c r="B429" s="11" t="s">
        <v>3938</v>
      </c>
      <c r="C429" s="11">
        <v>59</v>
      </c>
      <c r="D429" s="11" t="s">
        <v>3972</v>
      </c>
      <c r="E429" s="11" t="s">
        <v>16</v>
      </c>
      <c r="F429" s="11" t="s">
        <v>24</v>
      </c>
      <c r="G429" s="11" t="s">
        <v>25</v>
      </c>
      <c r="H429" s="11" t="s">
        <v>12</v>
      </c>
      <c r="I429" s="11" t="s">
        <v>31</v>
      </c>
      <c r="J429" s="25">
        <v>2330.8670000000002</v>
      </c>
    </row>
    <row r="430" spans="1:10" x14ac:dyDescent="0.35">
      <c r="A430" s="11" t="s">
        <v>89</v>
      </c>
      <c r="B430" s="11" t="s">
        <v>90</v>
      </c>
      <c r="C430" s="11">
        <v>59</v>
      </c>
      <c r="D430" s="11" t="s">
        <v>3972</v>
      </c>
      <c r="E430" s="11" t="s">
        <v>9</v>
      </c>
      <c r="F430" s="11" t="s">
        <v>91</v>
      </c>
      <c r="G430" s="11" t="s">
        <v>92</v>
      </c>
      <c r="H430" s="11" t="s">
        <v>12</v>
      </c>
      <c r="I430" s="11" t="s">
        <v>26</v>
      </c>
      <c r="J430" s="25">
        <v>1257.8156999999999</v>
      </c>
    </row>
    <row r="431" spans="1:10" x14ac:dyDescent="0.35">
      <c r="A431" s="11" t="s">
        <v>107</v>
      </c>
      <c r="B431" s="11" t="s">
        <v>108</v>
      </c>
      <c r="C431" s="11">
        <v>59</v>
      </c>
      <c r="D431" s="11" t="s">
        <v>3972</v>
      </c>
      <c r="E431" s="11" t="s">
        <v>16</v>
      </c>
      <c r="F431" s="11" t="s">
        <v>109</v>
      </c>
      <c r="G431" s="11" t="s">
        <v>30</v>
      </c>
      <c r="H431" s="11" t="s">
        <v>12</v>
      </c>
      <c r="I431" s="11" t="s">
        <v>26</v>
      </c>
      <c r="J431" s="25">
        <v>727.28659999999991</v>
      </c>
    </row>
    <row r="432" spans="1:10" x14ac:dyDescent="0.35">
      <c r="A432" s="11" t="s">
        <v>521</v>
      </c>
      <c r="B432" s="11" t="s">
        <v>522</v>
      </c>
      <c r="C432" s="11">
        <v>59</v>
      </c>
      <c r="D432" s="11" t="s">
        <v>3972</v>
      </c>
      <c r="E432" s="11" t="s">
        <v>9</v>
      </c>
      <c r="F432" s="11" t="s">
        <v>523</v>
      </c>
      <c r="G432" s="11" t="s">
        <v>18</v>
      </c>
      <c r="H432" s="11" t="s">
        <v>12</v>
      </c>
      <c r="I432" s="11" t="s">
        <v>26</v>
      </c>
      <c r="J432" s="25">
        <v>1629.7318</v>
      </c>
    </row>
    <row r="433" spans="1:10" x14ac:dyDescent="0.35">
      <c r="A433" s="11" t="s">
        <v>743</v>
      </c>
      <c r="B433" s="11" t="s">
        <v>744</v>
      </c>
      <c r="C433" s="11">
        <v>59</v>
      </c>
      <c r="D433" s="11" t="s">
        <v>3972</v>
      </c>
      <c r="E433" s="11" t="s">
        <v>9</v>
      </c>
      <c r="F433" s="11" t="s">
        <v>745</v>
      </c>
      <c r="G433" s="11" t="s">
        <v>43</v>
      </c>
      <c r="H433" s="11" t="s">
        <v>12</v>
      </c>
      <c r="I433" s="11" t="s">
        <v>31</v>
      </c>
      <c r="J433" s="25">
        <v>2175.9567999999999</v>
      </c>
    </row>
    <row r="434" spans="1:10" x14ac:dyDescent="0.35">
      <c r="A434" s="11" t="s">
        <v>764</v>
      </c>
      <c r="B434" s="11" t="s">
        <v>765</v>
      </c>
      <c r="C434" s="11">
        <v>59</v>
      </c>
      <c r="D434" s="11" t="s">
        <v>3972</v>
      </c>
      <c r="E434" s="11" t="s">
        <v>16</v>
      </c>
      <c r="F434" s="11" t="s">
        <v>766</v>
      </c>
      <c r="G434" s="11" t="s">
        <v>155</v>
      </c>
      <c r="H434" s="11" t="s">
        <v>12</v>
      </c>
      <c r="I434" s="11" t="s">
        <v>31</v>
      </c>
      <c r="J434" s="25">
        <v>3512.4829</v>
      </c>
    </row>
    <row r="435" spans="1:10" x14ac:dyDescent="0.35">
      <c r="A435" s="11" t="s">
        <v>885</v>
      </c>
      <c r="B435" s="11" t="s">
        <v>886</v>
      </c>
      <c r="C435" s="11">
        <v>59</v>
      </c>
      <c r="D435" s="11" t="s">
        <v>3972</v>
      </c>
      <c r="E435" s="11" t="s">
        <v>9</v>
      </c>
      <c r="F435" s="11" t="s">
        <v>887</v>
      </c>
      <c r="G435" s="11" t="s">
        <v>166</v>
      </c>
      <c r="H435" s="11" t="s">
        <v>12</v>
      </c>
      <c r="I435" s="11" t="s">
        <v>31</v>
      </c>
      <c r="J435" s="25">
        <v>3487.4823999999999</v>
      </c>
    </row>
    <row r="436" spans="1:10" x14ac:dyDescent="0.35">
      <c r="A436" s="11" t="s">
        <v>1269</v>
      </c>
      <c r="B436" s="11" t="s">
        <v>1270</v>
      </c>
      <c r="C436" s="11">
        <v>59</v>
      </c>
      <c r="D436" s="11" t="s">
        <v>3972</v>
      </c>
      <c r="E436" s="11" t="s">
        <v>16</v>
      </c>
      <c r="F436" s="11" t="s">
        <v>1271</v>
      </c>
      <c r="G436" s="11" t="s">
        <v>106</v>
      </c>
      <c r="H436" s="11" t="s">
        <v>12</v>
      </c>
      <c r="I436" s="11" t="s">
        <v>31</v>
      </c>
      <c r="J436" s="25">
        <v>2107.4684999999999</v>
      </c>
    </row>
    <row r="437" spans="1:10" x14ac:dyDescent="0.35">
      <c r="A437" s="11" t="s">
        <v>1341</v>
      </c>
      <c r="B437" s="11" t="s">
        <v>1342</v>
      </c>
      <c r="C437" s="11">
        <v>59</v>
      </c>
      <c r="D437" s="11" t="s">
        <v>3972</v>
      </c>
      <c r="E437" s="11" t="s">
        <v>16</v>
      </c>
      <c r="F437" s="11" t="s">
        <v>1343</v>
      </c>
      <c r="G437" s="11" t="s">
        <v>234</v>
      </c>
      <c r="H437" s="11" t="s">
        <v>12</v>
      </c>
      <c r="I437" s="11" t="s">
        <v>31</v>
      </c>
      <c r="J437" s="25">
        <v>4180.6835000000001</v>
      </c>
    </row>
    <row r="438" spans="1:10" x14ac:dyDescent="0.35">
      <c r="A438" s="11" t="s">
        <v>1376</v>
      </c>
      <c r="B438" s="11" t="s">
        <v>1377</v>
      </c>
      <c r="C438" s="11">
        <v>59</v>
      </c>
      <c r="D438" s="11" t="s">
        <v>3972</v>
      </c>
      <c r="E438" s="11" t="s">
        <v>9</v>
      </c>
      <c r="F438" s="11" t="s">
        <v>1378</v>
      </c>
      <c r="G438" s="11" t="s">
        <v>70</v>
      </c>
      <c r="H438" s="11" t="s">
        <v>12</v>
      </c>
      <c r="I438" s="11" t="s">
        <v>31</v>
      </c>
      <c r="J438" s="25">
        <v>2874.4813999999997</v>
      </c>
    </row>
    <row r="439" spans="1:10" x14ac:dyDescent="0.35">
      <c r="A439" s="11" t="s">
        <v>1392</v>
      </c>
      <c r="B439" s="11" t="s">
        <v>1393</v>
      </c>
      <c r="C439" s="11">
        <v>59</v>
      </c>
      <c r="D439" s="11" t="s">
        <v>3972</v>
      </c>
      <c r="E439" s="11" t="s">
        <v>16</v>
      </c>
      <c r="F439" s="11" t="s">
        <v>1394</v>
      </c>
      <c r="G439" s="11" t="s">
        <v>288</v>
      </c>
      <c r="H439" s="11" t="s">
        <v>12</v>
      </c>
      <c r="I439" s="11" t="s">
        <v>31</v>
      </c>
      <c r="J439" s="25">
        <v>3579.4967999999999</v>
      </c>
    </row>
    <row r="440" spans="1:10" x14ac:dyDescent="0.35">
      <c r="A440" s="11" t="s">
        <v>1395</v>
      </c>
      <c r="B440" s="11" t="s">
        <v>1396</v>
      </c>
      <c r="C440" s="11">
        <v>59</v>
      </c>
      <c r="D440" s="11" t="s">
        <v>3972</v>
      </c>
      <c r="E440" s="11" t="s">
        <v>9</v>
      </c>
      <c r="F440" s="11" t="s">
        <v>1397</v>
      </c>
      <c r="G440" s="11" t="s">
        <v>582</v>
      </c>
      <c r="H440" s="11" t="s">
        <v>12</v>
      </c>
      <c r="I440" s="11" t="s">
        <v>13</v>
      </c>
      <c r="J440" s="25">
        <v>5947.1578999999992</v>
      </c>
    </row>
    <row r="441" spans="1:10" x14ac:dyDescent="0.35">
      <c r="A441" s="11" t="s">
        <v>1456</v>
      </c>
      <c r="B441" s="11" t="s">
        <v>3957</v>
      </c>
      <c r="C441" s="11">
        <v>59</v>
      </c>
      <c r="D441" s="11" t="s">
        <v>3972</v>
      </c>
      <c r="E441" s="11" t="s">
        <v>9</v>
      </c>
      <c r="F441" s="11" t="s">
        <v>1457</v>
      </c>
      <c r="G441" s="11" t="s">
        <v>39</v>
      </c>
      <c r="H441" s="11" t="s">
        <v>12</v>
      </c>
      <c r="I441" s="11" t="s">
        <v>13</v>
      </c>
      <c r="J441" s="25">
        <v>9231.3201000000008</v>
      </c>
    </row>
    <row r="442" spans="1:10" x14ac:dyDescent="0.35">
      <c r="A442" s="11" t="s">
        <v>1496</v>
      </c>
      <c r="B442" s="11" t="s">
        <v>1497</v>
      </c>
      <c r="C442" s="11">
        <v>59</v>
      </c>
      <c r="D442" s="11" t="s">
        <v>3972</v>
      </c>
      <c r="E442" s="11" t="s">
        <v>16</v>
      </c>
      <c r="F442" s="11" t="s">
        <v>1498</v>
      </c>
      <c r="G442" s="11" t="s">
        <v>247</v>
      </c>
      <c r="H442" s="11" t="s">
        <v>12</v>
      </c>
      <c r="I442" s="11" t="s">
        <v>13</v>
      </c>
      <c r="J442" s="25">
        <v>8273.6882999999998</v>
      </c>
    </row>
    <row r="443" spans="1:10" x14ac:dyDescent="0.35">
      <c r="A443" s="11" t="s">
        <v>78</v>
      </c>
      <c r="B443" s="11" t="s">
        <v>79</v>
      </c>
      <c r="C443" s="11">
        <v>60</v>
      </c>
      <c r="D443" s="11" t="s">
        <v>3974</v>
      </c>
      <c r="E443" s="11" t="s">
        <v>16</v>
      </c>
      <c r="F443" s="11" t="s">
        <v>80</v>
      </c>
      <c r="G443" s="11" t="s">
        <v>81</v>
      </c>
      <c r="H443" s="11" t="s">
        <v>12</v>
      </c>
      <c r="I443" s="11" t="s">
        <v>31</v>
      </c>
      <c r="J443" s="25">
        <v>3968.9625000000001</v>
      </c>
    </row>
    <row r="444" spans="1:10" x14ac:dyDescent="0.35">
      <c r="A444" s="11" t="s">
        <v>515</v>
      </c>
      <c r="B444" s="11" t="s">
        <v>516</v>
      </c>
      <c r="C444" s="11">
        <v>60</v>
      </c>
      <c r="D444" s="11" t="s">
        <v>3974</v>
      </c>
      <c r="E444" s="11" t="s">
        <v>16</v>
      </c>
      <c r="F444" s="11" t="s">
        <v>517</v>
      </c>
      <c r="G444" s="11" t="s">
        <v>264</v>
      </c>
      <c r="H444" s="11" t="s">
        <v>12</v>
      </c>
      <c r="I444" s="11" t="s">
        <v>31</v>
      </c>
      <c r="J444" s="25">
        <v>2913.0016000000001</v>
      </c>
    </row>
    <row r="445" spans="1:10" x14ac:dyDescent="0.35">
      <c r="A445" s="11" t="s">
        <v>592</v>
      </c>
      <c r="B445" s="11" t="s">
        <v>593</v>
      </c>
      <c r="C445" s="11">
        <v>60</v>
      </c>
      <c r="D445" s="11" t="s">
        <v>3974</v>
      </c>
      <c r="E445" s="11" t="s">
        <v>9</v>
      </c>
      <c r="F445" s="11" t="s">
        <v>594</v>
      </c>
      <c r="G445" s="11" t="s">
        <v>58</v>
      </c>
      <c r="H445" s="11" t="s">
        <v>12</v>
      </c>
      <c r="I445" s="11" t="s">
        <v>13</v>
      </c>
      <c r="J445" s="25">
        <v>6718.4252000000006</v>
      </c>
    </row>
    <row r="446" spans="1:10" x14ac:dyDescent="0.35">
      <c r="A446" s="11" t="s">
        <v>610</v>
      </c>
      <c r="B446" s="11" t="s">
        <v>611</v>
      </c>
      <c r="C446" s="11">
        <v>60</v>
      </c>
      <c r="D446" s="11" t="s">
        <v>3974</v>
      </c>
      <c r="E446" s="11" t="s">
        <v>16</v>
      </c>
      <c r="F446" s="11" t="s">
        <v>612</v>
      </c>
      <c r="G446" s="11" t="s">
        <v>22</v>
      </c>
      <c r="H446" s="11" t="s">
        <v>12</v>
      </c>
      <c r="I446" s="11" t="s">
        <v>13</v>
      </c>
      <c r="J446" s="25">
        <v>5315.2936</v>
      </c>
    </row>
    <row r="447" spans="1:10" x14ac:dyDescent="0.35">
      <c r="A447" s="11" t="s">
        <v>634</v>
      </c>
      <c r="B447" s="11" t="s">
        <v>635</v>
      </c>
      <c r="C447" s="11">
        <v>60</v>
      </c>
      <c r="D447" s="11" t="s">
        <v>3974</v>
      </c>
      <c r="E447" s="11" t="s">
        <v>9</v>
      </c>
      <c r="F447" s="11" t="s">
        <v>636</v>
      </c>
      <c r="G447" s="11" t="s">
        <v>133</v>
      </c>
      <c r="H447" s="11" t="s">
        <v>12</v>
      </c>
      <c r="I447" s="11" t="s">
        <v>31</v>
      </c>
      <c r="J447" s="25">
        <v>2422.0394999999999</v>
      </c>
    </row>
    <row r="448" spans="1:10" x14ac:dyDescent="0.35">
      <c r="A448" s="11" t="s">
        <v>829</v>
      </c>
      <c r="B448" s="11" t="s">
        <v>830</v>
      </c>
      <c r="C448" s="11">
        <v>60</v>
      </c>
      <c r="D448" s="11" t="s">
        <v>3974</v>
      </c>
      <c r="E448" s="11" t="s">
        <v>16</v>
      </c>
      <c r="F448" s="11" t="s">
        <v>831</v>
      </c>
      <c r="G448" s="11" t="s">
        <v>66</v>
      </c>
      <c r="H448" s="11" t="s">
        <v>12</v>
      </c>
      <c r="I448" s="11" t="s">
        <v>31</v>
      </c>
      <c r="J448" s="25">
        <v>4442.539499999999</v>
      </c>
    </row>
    <row r="449" spans="1:10" x14ac:dyDescent="0.35">
      <c r="A449" s="11" t="s">
        <v>962</v>
      </c>
      <c r="B449" s="11" t="s">
        <v>963</v>
      </c>
      <c r="C449" s="11">
        <v>60</v>
      </c>
      <c r="D449" s="11" t="s">
        <v>3974</v>
      </c>
      <c r="E449" s="11" t="s">
        <v>16</v>
      </c>
      <c r="F449" s="11" t="s">
        <v>964</v>
      </c>
      <c r="G449" s="11" t="s">
        <v>264</v>
      </c>
      <c r="H449" s="11" t="s">
        <v>12</v>
      </c>
      <c r="I449" s="11" t="s">
        <v>31</v>
      </c>
      <c r="J449" s="25">
        <v>2954.6943999999999</v>
      </c>
    </row>
    <row r="450" spans="1:10" x14ac:dyDescent="0.35">
      <c r="A450" s="11" t="s">
        <v>1012</v>
      </c>
      <c r="B450" s="11" t="s">
        <v>1013</v>
      </c>
      <c r="C450" s="11">
        <v>60</v>
      </c>
      <c r="D450" s="11" t="s">
        <v>3974</v>
      </c>
      <c r="E450" s="11" t="s">
        <v>9</v>
      </c>
      <c r="F450" s="11" t="s">
        <v>1014</v>
      </c>
      <c r="G450" s="11" t="s">
        <v>319</v>
      </c>
      <c r="H450" s="11" t="s">
        <v>12</v>
      </c>
      <c r="I450" s="11" t="s">
        <v>13</v>
      </c>
      <c r="J450" s="25">
        <v>8982.8857000000007</v>
      </c>
    </row>
    <row r="451" spans="1:10" x14ac:dyDescent="0.35">
      <c r="A451" s="11" t="s">
        <v>1109</v>
      </c>
      <c r="B451" s="11" t="s">
        <v>1110</v>
      </c>
      <c r="C451" s="11">
        <v>60</v>
      </c>
      <c r="D451" s="11" t="s">
        <v>3974</v>
      </c>
      <c r="E451" s="11" t="s">
        <v>16</v>
      </c>
      <c r="F451" s="11" t="s">
        <v>1111</v>
      </c>
      <c r="G451" s="11" t="s">
        <v>309</v>
      </c>
      <c r="H451" s="11" t="s">
        <v>12</v>
      </c>
      <c r="I451" s="11" t="s">
        <v>26</v>
      </c>
      <c r="J451" s="25">
        <v>880.08100000000002</v>
      </c>
    </row>
    <row r="452" spans="1:10" x14ac:dyDescent="0.35">
      <c r="A452" s="11" t="s">
        <v>1121</v>
      </c>
      <c r="B452" s="11" t="s">
        <v>3953</v>
      </c>
      <c r="C452" s="11">
        <v>60</v>
      </c>
      <c r="D452" s="11" t="s">
        <v>3974</v>
      </c>
      <c r="E452" s="11" t="s">
        <v>9</v>
      </c>
      <c r="F452" s="11" t="s">
        <v>1122</v>
      </c>
      <c r="G452" s="11" t="s">
        <v>162</v>
      </c>
      <c r="H452" s="11" t="s">
        <v>12</v>
      </c>
      <c r="I452" s="11" t="s">
        <v>26</v>
      </c>
      <c r="J452" s="25">
        <v>866.91139999999996</v>
      </c>
    </row>
    <row r="453" spans="1:10" x14ac:dyDescent="0.35">
      <c r="A453" s="11" t="s">
        <v>1156</v>
      </c>
      <c r="B453" s="11" t="s">
        <v>1157</v>
      </c>
      <c r="C453" s="11">
        <v>60</v>
      </c>
      <c r="D453" s="11" t="s">
        <v>3974</v>
      </c>
      <c r="E453" s="11" t="s">
        <v>9</v>
      </c>
      <c r="F453" s="11" t="s">
        <v>1158</v>
      </c>
      <c r="G453" s="11" t="s">
        <v>99</v>
      </c>
      <c r="H453" s="11" t="s">
        <v>12</v>
      </c>
      <c r="I453" s="11" t="s">
        <v>26</v>
      </c>
      <c r="J453" s="25">
        <v>0</v>
      </c>
    </row>
    <row r="454" spans="1:10" x14ac:dyDescent="0.35">
      <c r="A454" s="11" t="s">
        <v>1189</v>
      </c>
      <c r="B454" s="11" t="s">
        <v>1190</v>
      </c>
      <c r="C454" s="11">
        <v>60</v>
      </c>
      <c r="D454" s="11" t="s">
        <v>3974</v>
      </c>
      <c r="E454" s="11" t="s">
        <v>9</v>
      </c>
      <c r="F454" s="11" t="s">
        <v>1191</v>
      </c>
      <c r="G454" s="11" t="s">
        <v>312</v>
      </c>
      <c r="H454" s="11" t="s">
        <v>12</v>
      </c>
      <c r="I454" s="11" t="s">
        <v>31</v>
      </c>
      <c r="J454" s="25">
        <v>2359.0370000000003</v>
      </c>
    </row>
    <row r="455" spans="1:10" x14ac:dyDescent="0.35">
      <c r="A455" s="11" t="s">
        <v>1284</v>
      </c>
      <c r="B455" s="11" t="s">
        <v>1285</v>
      </c>
      <c r="C455" s="11">
        <v>60</v>
      </c>
      <c r="D455" s="11" t="s">
        <v>3974</v>
      </c>
      <c r="E455" s="11" t="s">
        <v>16</v>
      </c>
      <c r="F455" s="11" t="s">
        <v>1286</v>
      </c>
      <c r="G455" s="11" t="s">
        <v>47</v>
      </c>
      <c r="H455" s="11" t="s">
        <v>12</v>
      </c>
      <c r="I455" s="11" t="s">
        <v>31</v>
      </c>
      <c r="J455" s="25">
        <v>4047.0466000000001</v>
      </c>
    </row>
    <row r="456" spans="1:10" x14ac:dyDescent="0.35">
      <c r="A456" s="11" t="s">
        <v>1290</v>
      </c>
      <c r="B456" s="11" t="s">
        <v>3955</v>
      </c>
      <c r="C456" s="11">
        <v>60</v>
      </c>
      <c r="D456" s="11" t="s">
        <v>3974</v>
      </c>
      <c r="E456" s="11" t="s">
        <v>9</v>
      </c>
      <c r="F456" s="11" t="s">
        <v>1291</v>
      </c>
      <c r="G456" s="11" t="s">
        <v>11</v>
      </c>
      <c r="H456" s="11" t="s">
        <v>12</v>
      </c>
      <c r="I456" s="11" t="s">
        <v>13</v>
      </c>
      <c r="J456" s="25">
        <v>7849.4123</v>
      </c>
    </row>
    <row r="457" spans="1:10" x14ac:dyDescent="0.35">
      <c r="A457" s="11" t="s">
        <v>1346</v>
      </c>
      <c r="B457" s="11" t="s">
        <v>1347</v>
      </c>
      <c r="C457" s="11">
        <v>60</v>
      </c>
      <c r="D457" s="11" t="s">
        <v>3974</v>
      </c>
      <c r="E457" s="11" t="s">
        <v>9</v>
      </c>
      <c r="F457" s="11" t="s">
        <v>1348</v>
      </c>
      <c r="G457" s="11" t="s">
        <v>18</v>
      </c>
      <c r="H457" s="11" t="s">
        <v>12</v>
      </c>
      <c r="I457" s="11" t="s">
        <v>31</v>
      </c>
      <c r="J457" s="25">
        <v>2308.0556000000001</v>
      </c>
    </row>
    <row r="458" spans="1:10" x14ac:dyDescent="0.35">
      <c r="A458" s="11" t="s">
        <v>1381</v>
      </c>
      <c r="B458" s="11" t="s">
        <v>1382</v>
      </c>
      <c r="C458" s="11">
        <v>60</v>
      </c>
      <c r="D458" s="11" t="s">
        <v>3974</v>
      </c>
      <c r="E458" s="11" t="s">
        <v>16</v>
      </c>
      <c r="F458" s="11" t="s">
        <v>1383</v>
      </c>
      <c r="G458" s="11" t="s">
        <v>309</v>
      </c>
      <c r="H458" s="11" t="s">
        <v>12</v>
      </c>
      <c r="I458" s="11" t="s">
        <v>31</v>
      </c>
      <c r="J458" s="25">
        <v>3940.9512</v>
      </c>
    </row>
    <row r="459" spans="1:10" x14ac:dyDescent="0.35">
      <c r="A459" s="11" t="s">
        <v>1387</v>
      </c>
      <c r="B459" s="11" t="s">
        <v>1388</v>
      </c>
      <c r="C459" s="11">
        <v>60</v>
      </c>
      <c r="D459" s="11" t="s">
        <v>3974</v>
      </c>
      <c r="E459" s="11" t="s">
        <v>9</v>
      </c>
      <c r="F459" s="11" t="s">
        <v>129</v>
      </c>
      <c r="G459" s="11" t="s">
        <v>96</v>
      </c>
      <c r="H459" s="11" t="s">
        <v>12</v>
      </c>
      <c r="I459" s="11" t="s">
        <v>26</v>
      </c>
      <c r="J459" s="25">
        <v>953.38679999999999</v>
      </c>
    </row>
    <row r="460" spans="1:10" x14ac:dyDescent="0.35">
      <c r="A460" s="11" t="s">
        <v>1406</v>
      </c>
      <c r="B460" s="11" t="s">
        <v>1407</v>
      </c>
      <c r="C460" s="11">
        <v>60</v>
      </c>
      <c r="D460" s="11" t="s">
        <v>3974</v>
      </c>
      <c r="E460" s="11" t="s">
        <v>16</v>
      </c>
      <c r="F460" s="11" t="s">
        <v>1408</v>
      </c>
      <c r="G460" s="11" t="s">
        <v>62</v>
      </c>
      <c r="H460" s="11" t="s">
        <v>12</v>
      </c>
      <c r="I460" s="11" t="s">
        <v>13</v>
      </c>
      <c r="J460" s="25">
        <v>5813.9699000000001</v>
      </c>
    </row>
    <row r="461" spans="1:10" x14ac:dyDescent="0.35">
      <c r="A461" s="11" t="s">
        <v>188</v>
      </c>
      <c r="B461" s="11" t="s">
        <v>189</v>
      </c>
      <c r="C461" s="11">
        <v>61</v>
      </c>
      <c r="D461" s="11" t="s">
        <v>3974</v>
      </c>
      <c r="E461" s="11" t="s">
        <v>16</v>
      </c>
      <c r="F461" s="11" t="s">
        <v>190</v>
      </c>
      <c r="G461" s="11" t="s">
        <v>191</v>
      </c>
      <c r="H461" s="11" t="s">
        <v>12</v>
      </c>
      <c r="I461" s="11" t="s">
        <v>13</v>
      </c>
      <c r="J461" s="25">
        <v>5866.5833000000002</v>
      </c>
    </row>
    <row r="462" spans="1:10" x14ac:dyDescent="0.35">
      <c r="A462" s="11" t="s">
        <v>258</v>
      </c>
      <c r="B462" s="11" t="s">
        <v>259</v>
      </c>
      <c r="C462" s="11">
        <v>61</v>
      </c>
      <c r="D462" s="11" t="s">
        <v>3974</v>
      </c>
      <c r="E462" s="11" t="s">
        <v>16</v>
      </c>
      <c r="F462" s="11" t="s">
        <v>260</v>
      </c>
      <c r="G462" s="11" t="s">
        <v>230</v>
      </c>
      <c r="H462" s="11" t="s">
        <v>12</v>
      </c>
      <c r="I462" s="11" t="s">
        <v>26</v>
      </c>
      <c r="J462" s="25">
        <v>1950.6702</v>
      </c>
    </row>
    <row r="463" spans="1:10" x14ac:dyDescent="0.35">
      <c r="A463" s="11" t="s">
        <v>272</v>
      </c>
      <c r="B463" s="11" t="s">
        <v>273</v>
      </c>
      <c r="C463" s="11">
        <v>61</v>
      </c>
      <c r="D463" s="11" t="s">
        <v>3974</v>
      </c>
      <c r="E463" s="11" t="s">
        <v>16</v>
      </c>
      <c r="F463" s="11" t="s">
        <v>274</v>
      </c>
      <c r="G463" s="11" t="s">
        <v>30</v>
      </c>
      <c r="H463" s="11" t="s">
        <v>12</v>
      </c>
      <c r="I463" s="11" t="s">
        <v>31</v>
      </c>
      <c r="J463" s="25">
        <v>4316.3339999999989</v>
      </c>
    </row>
    <row r="464" spans="1:10" x14ac:dyDescent="0.35">
      <c r="A464" s="11" t="s">
        <v>289</v>
      </c>
      <c r="B464" s="11" t="s">
        <v>290</v>
      </c>
      <c r="C464" s="11">
        <v>61</v>
      </c>
      <c r="D464" s="11" t="s">
        <v>3974</v>
      </c>
      <c r="E464" s="11" t="s">
        <v>16</v>
      </c>
      <c r="F464" s="11" t="s">
        <v>291</v>
      </c>
      <c r="G464" s="11" t="s">
        <v>230</v>
      </c>
      <c r="H464" s="11" t="s">
        <v>12</v>
      </c>
      <c r="I464" s="11" t="s">
        <v>13</v>
      </c>
      <c r="J464" s="25">
        <v>5647.0785999999989</v>
      </c>
    </row>
    <row r="465" spans="1:10" x14ac:dyDescent="0.35">
      <c r="A465" s="11" t="s">
        <v>690</v>
      </c>
      <c r="B465" s="11" t="s">
        <v>691</v>
      </c>
      <c r="C465" s="11">
        <v>61</v>
      </c>
      <c r="D465" s="11" t="s">
        <v>3974</v>
      </c>
      <c r="E465" s="11" t="s">
        <v>9</v>
      </c>
      <c r="F465" s="11" t="s">
        <v>692</v>
      </c>
      <c r="G465" s="11" t="s">
        <v>66</v>
      </c>
      <c r="H465" s="11" t="s">
        <v>12</v>
      </c>
      <c r="I465" s="11" t="s">
        <v>31</v>
      </c>
      <c r="J465" s="25">
        <v>4711.7456999999995</v>
      </c>
    </row>
    <row r="466" spans="1:10" x14ac:dyDescent="0.35">
      <c r="A466" s="11" t="s">
        <v>1336</v>
      </c>
      <c r="B466" s="11" t="s">
        <v>1337</v>
      </c>
      <c r="C466" s="11">
        <v>61</v>
      </c>
      <c r="D466" s="11" t="s">
        <v>3974</v>
      </c>
      <c r="E466" s="11" t="s">
        <v>9</v>
      </c>
      <c r="F466" s="11" t="s">
        <v>1338</v>
      </c>
      <c r="G466" s="11" t="s">
        <v>39</v>
      </c>
      <c r="H466" s="11" t="s">
        <v>12</v>
      </c>
      <c r="I466" s="11" t="s">
        <v>31</v>
      </c>
      <c r="J466" s="25">
        <v>3946.5504000000001</v>
      </c>
    </row>
    <row r="467" spans="1:10" x14ac:dyDescent="0.35">
      <c r="A467" s="11" t="s">
        <v>336</v>
      </c>
      <c r="B467" s="11" t="s">
        <v>337</v>
      </c>
      <c r="C467" s="11">
        <v>62</v>
      </c>
      <c r="D467" s="11" t="s">
        <v>3974</v>
      </c>
      <c r="E467" s="11" t="s">
        <v>16</v>
      </c>
      <c r="F467" s="11" t="s">
        <v>338</v>
      </c>
      <c r="G467" s="11" t="s">
        <v>58</v>
      </c>
      <c r="H467" s="11" t="s">
        <v>12</v>
      </c>
      <c r="I467" s="11" t="s">
        <v>31</v>
      </c>
      <c r="J467" s="25">
        <v>4758.5317999999997</v>
      </c>
    </row>
    <row r="468" spans="1:10" x14ac:dyDescent="0.35">
      <c r="A468" s="11" t="s">
        <v>373</v>
      </c>
      <c r="B468" s="11" t="s">
        <v>374</v>
      </c>
      <c r="C468" s="11">
        <v>62</v>
      </c>
      <c r="D468" s="11" t="s">
        <v>3974</v>
      </c>
      <c r="E468" s="11" t="s">
        <v>16</v>
      </c>
      <c r="F468" s="11" t="s">
        <v>375</v>
      </c>
      <c r="G468" s="11" t="s">
        <v>18</v>
      </c>
      <c r="H468" s="11" t="s">
        <v>12</v>
      </c>
      <c r="I468" s="11" t="s">
        <v>13</v>
      </c>
      <c r="J468" s="25">
        <v>6532.7106000000003</v>
      </c>
    </row>
    <row r="469" spans="1:10" x14ac:dyDescent="0.35">
      <c r="A469" s="11" t="s">
        <v>414</v>
      </c>
      <c r="B469" s="11" t="s">
        <v>415</v>
      </c>
      <c r="C469" s="11">
        <v>62</v>
      </c>
      <c r="D469" s="11" t="s">
        <v>3974</v>
      </c>
      <c r="E469" s="11" t="s">
        <v>9</v>
      </c>
      <c r="F469" s="11" t="s">
        <v>416</v>
      </c>
      <c r="G469" s="11" t="s">
        <v>99</v>
      </c>
      <c r="H469" s="11" t="s">
        <v>12</v>
      </c>
      <c r="I469" s="11" t="s">
        <v>31</v>
      </c>
      <c r="J469" s="25">
        <v>2486.1617999999999</v>
      </c>
    </row>
    <row r="470" spans="1:10" x14ac:dyDescent="0.35">
      <c r="A470" s="11" t="s">
        <v>430</v>
      </c>
      <c r="B470" s="11" t="s">
        <v>431</v>
      </c>
      <c r="C470" s="11">
        <v>62</v>
      </c>
      <c r="D470" s="11" t="s">
        <v>3974</v>
      </c>
      <c r="E470" s="11" t="s">
        <v>16</v>
      </c>
      <c r="F470" s="11" t="s">
        <v>432</v>
      </c>
      <c r="G470" s="11" t="s">
        <v>133</v>
      </c>
      <c r="H470" s="11" t="s">
        <v>12</v>
      </c>
      <c r="I470" s="11" t="s">
        <v>13</v>
      </c>
      <c r="J470" s="25">
        <v>6311.4960000000001</v>
      </c>
    </row>
    <row r="471" spans="1:10" x14ac:dyDescent="0.35">
      <c r="A471" s="11" t="s">
        <v>450</v>
      </c>
      <c r="B471" s="11" t="s">
        <v>451</v>
      </c>
      <c r="C471" s="11">
        <v>62</v>
      </c>
      <c r="D471" s="11" t="s">
        <v>3974</v>
      </c>
      <c r="E471" s="11" t="s">
        <v>16</v>
      </c>
      <c r="F471" s="11" t="s">
        <v>452</v>
      </c>
      <c r="G471" s="11" t="s">
        <v>247</v>
      </c>
      <c r="H471" s="11" t="s">
        <v>12</v>
      </c>
      <c r="I471" s="11" t="s">
        <v>31</v>
      </c>
      <c r="J471" s="25">
        <v>3961.1602999999996</v>
      </c>
    </row>
    <row r="472" spans="1:10" x14ac:dyDescent="0.35">
      <c r="A472" s="11" t="s">
        <v>482</v>
      </c>
      <c r="B472" s="11" t="s">
        <v>483</v>
      </c>
      <c r="C472" s="11">
        <v>62</v>
      </c>
      <c r="D472" s="11" t="s">
        <v>3974</v>
      </c>
      <c r="E472" s="11" t="s">
        <v>16</v>
      </c>
      <c r="F472" s="11" t="s">
        <v>484</v>
      </c>
      <c r="G472" s="11" t="s">
        <v>181</v>
      </c>
      <c r="H472" s="11" t="s">
        <v>12</v>
      </c>
      <c r="I472" s="11" t="s">
        <v>13</v>
      </c>
      <c r="J472" s="25">
        <v>5465.0842000000002</v>
      </c>
    </row>
    <row r="473" spans="1:10" x14ac:dyDescent="0.35">
      <c r="A473" s="11" t="s">
        <v>977</v>
      </c>
      <c r="B473" s="11" t="s">
        <v>978</v>
      </c>
      <c r="C473" s="11">
        <v>62</v>
      </c>
      <c r="D473" s="11" t="s">
        <v>3974</v>
      </c>
      <c r="E473" s="11" t="s">
        <v>9</v>
      </c>
      <c r="F473" s="11" t="s">
        <v>979</v>
      </c>
      <c r="G473" s="11" t="s">
        <v>139</v>
      </c>
      <c r="H473" s="11" t="s">
        <v>12</v>
      </c>
      <c r="I473" s="11" t="s">
        <v>26</v>
      </c>
      <c r="J473" s="25">
        <v>1370.5232000000001</v>
      </c>
    </row>
    <row r="474" spans="1:10" x14ac:dyDescent="0.35">
      <c r="A474" s="11" t="s">
        <v>1018</v>
      </c>
      <c r="B474" s="11" t="s">
        <v>1019</v>
      </c>
      <c r="C474" s="11">
        <v>62</v>
      </c>
      <c r="D474" s="11" t="s">
        <v>3974</v>
      </c>
      <c r="E474" s="11" t="s">
        <v>16</v>
      </c>
      <c r="F474" s="11" t="s">
        <v>1020</v>
      </c>
      <c r="G474" s="11" t="s">
        <v>58</v>
      </c>
      <c r="H474" s="11" t="s">
        <v>12</v>
      </c>
      <c r="I474" s="11" t="s">
        <v>13</v>
      </c>
      <c r="J474" s="25">
        <v>8805.9279000000006</v>
      </c>
    </row>
    <row r="475" spans="1:10" x14ac:dyDescent="0.35">
      <c r="A475" s="11" t="s">
        <v>1024</v>
      </c>
      <c r="B475" s="11" t="s">
        <v>1025</v>
      </c>
      <c r="C475" s="11">
        <v>62</v>
      </c>
      <c r="D475" s="11" t="s">
        <v>3974</v>
      </c>
      <c r="E475" s="11" t="s">
        <v>16</v>
      </c>
      <c r="F475" s="11" t="s">
        <v>1026</v>
      </c>
      <c r="G475" s="11" t="s">
        <v>198</v>
      </c>
      <c r="H475" s="11" t="s">
        <v>12</v>
      </c>
      <c r="I475" s="11" t="s">
        <v>26</v>
      </c>
      <c r="J475" s="25">
        <v>1962.047</v>
      </c>
    </row>
    <row r="476" spans="1:10" x14ac:dyDescent="0.35">
      <c r="A476" s="11" t="s">
        <v>1225</v>
      </c>
      <c r="B476" s="11" t="s">
        <v>3954</v>
      </c>
      <c r="C476" s="11">
        <v>62</v>
      </c>
      <c r="D476" s="11" t="s">
        <v>3974</v>
      </c>
      <c r="E476" s="11" t="s">
        <v>16</v>
      </c>
      <c r="F476" s="11" t="s">
        <v>123</v>
      </c>
      <c r="G476" s="11" t="s">
        <v>62</v>
      </c>
      <c r="H476" s="11" t="s">
        <v>12</v>
      </c>
      <c r="I476" s="11" t="s">
        <v>31</v>
      </c>
      <c r="J476" s="25">
        <v>2018.346</v>
      </c>
    </row>
    <row r="477" spans="1:10" x14ac:dyDescent="0.35">
      <c r="A477" s="11" t="s">
        <v>1384</v>
      </c>
      <c r="B477" s="11" t="s">
        <v>1385</v>
      </c>
      <c r="C477" s="11">
        <v>62</v>
      </c>
      <c r="D477" s="11" t="s">
        <v>3974</v>
      </c>
      <c r="E477" s="11" t="s">
        <v>16</v>
      </c>
      <c r="F477" s="11" t="s">
        <v>1386</v>
      </c>
      <c r="G477" s="11" t="s">
        <v>99</v>
      </c>
      <c r="H477" s="11" t="s">
        <v>12</v>
      </c>
      <c r="I477" s="11" t="s">
        <v>13</v>
      </c>
      <c r="J477" s="25">
        <v>7973.1315999999997</v>
      </c>
    </row>
    <row r="478" spans="1:10" x14ac:dyDescent="0.35">
      <c r="A478" s="11" t="s">
        <v>1398</v>
      </c>
      <c r="B478" s="11" t="s">
        <v>1399</v>
      </c>
      <c r="C478" s="11">
        <v>62</v>
      </c>
      <c r="D478" s="11" t="s">
        <v>3974</v>
      </c>
      <c r="E478" s="11" t="s">
        <v>16</v>
      </c>
      <c r="F478" s="11" t="s">
        <v>1400</v>
      </c>
      <c r="G478" s="11" t="s">
        <v>51</v>
      </c>
      <c r="H478" s="11" t="s">
        <v>12</v>
      </c>
      <c r="I478" s="11" t="s">
        <v>31</v>
      </c>
      <c r="J478" s="25">
        <v>4571.2550000000001</v>
      </c>
    </row>
    <row r="479" spans="1:10" x14ac:dyDescent="0.35">
      <c r="A479" s="11" t="s">
        <v>470</v>
      </c>
      <c r="B479" s="11" t="s">
        <v>471</v>
      </c>
      <c r="C479" s="11">
        <v>63</v>
      </c>
      <c r="D479" s="11" t="s">
        <v>3974</v>
      </c>
      <c r="E479" s="11" t="s">
        <v>16</v>
      </c>
      <c r="F479" s="11" t="s">
        <v>472</v>
      </c>
      <c r="G479" s="11" t="s">
        <v>51</v>
      </c>
      <c r="H479" s="11" t="s">
        <v>12</v>
      </c>
      <c r="I479" s="11" t="s">
        <v>31</v>
      </c>
      <c r="J479" s="25">
        <v>3041.5925000000002</v>
      </c>
    </row>
    <row r="480" spans="1:10" x14ac:dyDescent="0.35">
      <c r="A480" s="11" t="s">
        <v>684</v>
      </c>
      <c r="B480" s="11" t="s">
        <v>685</v>
      </c>
      <c r="C480" s="11">
        <v>63</v>
      </c>
      <c r="D480" s="11" t="s">
        <v>3974</v>
      </c>
      <c r="E480" s="11" t="s">
        <v>16</v>
      </c>
      <c r="F480" s="11" t="s">
        <v>686</v>
      </c>
      <c r="G480" s="11" t="s">
        <v>74</v>
      </c>
      <c r="H480" s="11" t="s">
        <v>12</v>
      </c>
      <c r="I480" s="11" t="s">
        <v>13</v>
      </c>
      <c r="J480" s="25">
        <v>5009.6507999999994</v>
      </c>
    </row>
    <row r="481" spans="1:10" x14ac:dyDescent="0.35">
      <c r="A481" s="11" t="s">
        <v>726</v>
      </c>
      <c r="B481" s="11" t="s">
        <v>727</v>
      </c>
      <c r="C481" s="11">
        <v>63</v>
      </c>
      <c r="D481" s="11" t="s">
        <v>3974</v>
      </c>
      <c r="E481" s="11" t="s">
        <v>16</v>
      </c>
      <c r="F481" s="11" t="s">
        <v>728</v>
      </c>
      <c r="G481" s="11" t="s">
        <v>62</v>
      </c>
      <c r="H481" s="11" t="s">
        <v>12</v>
      </c>
      <c r="I481" s="11" t="s">
        <v>26</v>
      </c>
      <c r="J481" s="25">
        <v>1706.96</v>
      </c>
    </row>
    <row r="482" spans="1:10" x14ac:dyDescent="0.35">
      <c r="A482" s="11" t="s">
        <v>823</v>
      </c>
      <c r="B482" s="11" t="s">
        <v>824</v>
      </c>
      <c r="C482" s="11">
        <v>63</v>
      </c>
      <c r="D482" s="11" t="s">
        <v>3974</v>
      </c>
      <c r="E482" s="11" t="s">
        <v>16</v>
      </c>
      <c r="F482" s="11" t="s">
        <v>825</v>
      </c>
      <c r="G482" s="11" t="s">
        <v>133</v>
      </c>
      <c r="H482" s="11" t="s">
        <v>12</v>
      </c>
      <c r="I482" s="11" t="s">
        <v>26</v>
      </c>
      <c r="J482" s="25">
        <v>1532.3257000000001</v>
      </c>
    </row>
    <row r="483" spans="1:10" x14ac:dyDescent="0.35">
      <c r="A483" s="11" t="s">
        <v>1129</v>
      </c>
      <c r="B483" s="11" t="s">
        <v>1130</v>
      </c>
      <c r="C483" s="11">
        <v>63</v>
      </c>
      <c r="D483" s="11" t="s">
        <v>3974</v>
      </c>
      <c r="E483" s="11" t="s">
        <v>16</v>
      </c>
      <c r="F483" s="11" t="s">
        <v>1131</v>
      </c>
      <c r="G483" s="11" t="s">
        <v>162</v>
      </c>
      <c r="H483" s="11" t="s">
        <v>12</v>
      </c>
      <c r="I483" s="11" t="s">
        <v>31</v>
      </c>
      <c r="J483" s="25">
        <v>4748.9435000000003</v>
      </c>
    </row>
    <row r="484" spans="1:10" x14ac:dyDescent="0.35">
      <c r="A484" s="11" t="s">
        <v>1264</v>
      </c>
      <c r="B484" s="11" t="s">
        <v>1265</v>
      </c>
      <c r="C484" s="11">
        <v>63</v>
      </c>
      <c r="D484" s="11" t="s">
        <v>3974</v>
      </c>
      <c r="E484" s="11" t="s">
        <v>9</v>
      </c>
      <c r="F484" s="11" t="s">
        <v>1266</v>
      </c>
      <c r="G484" s="11" t="s">
        <v>25</v>
      </c>
      <c r="H484" s="11" t="s">
        <v>12</v>
      </c>
      <c r="I484" s="11" t="s">
        <v>26</v>
      </c>
      <c r="J484" s="25">
        <v>116.23139999999999</v>
      </c>
    </row>
    <row r="485" spans="1:10" x14ac:dyDescent="0.35">
      <c r="A485" s="11" t="s">
        <v>1424</v>
      </c>
      <c r="B485" s="11" t="s">
        <v>1425</v>
      </c>
      <c r="C485" s="11">
        <v>63</v>
      </c>
      <c r="D485" s="11" t="s">
        <v>3974</v>
      </c>
      <c r="E485" s="11" t="s">
        <v>16</v>
      </c>
      <c r="F485" s="11" t="s">
        <v>1426</v>
      </c>
      <c r="G485" s="11" t="s">
        <v>170</v>
      </c>
      <c r="H485" s="11" t="s">
        <v>12</v>
      </c>
      <c r="I485" s="11" t="s">
        <v>31</v>
      </c>
      <c r="J485" s="25">
        <v>3011.8056999999999</v>
      </c>
    </row>
    <row r="486" spans="1:10" x14ac:dyDescent="0.35">
      <c r="A486" s="11" t="s">
        <v>27</v>
      </c>
      <c r="B486" s="11" t="s">
        <v>28</v>
      </c>
      <c r="C486" s="11">
        <v>64</v>
      </c>
      <c r="D486" s="11" t="s">
        <v>3974</v>
      </c>
      <c r="E486" s="11" t="s">
        <v>16</v>
      </c>
      <c r="F486" s="11" t="s">
        <v>29</v>
      </c>
      <c r="G486" s="11" t="s">
        <v>30</v>
      </c>
      <c r="H486" s="11" t="s">
        <v>12</v>
      </c>
      <c r="I486" s="11" t="s">
        <v>13</v>
      </c>
      <c r="J486" s="25">
        <v>5830.6476000000002</v>
      </c>
    </row>
    <row r="487" spans="1:10" x14ac:dyDescent="0.35">
      <c r="A487" s="11" t="s">
        <v>48</v>
      </c>
      <c r="B487" s="11" t="s">
        <v>49</v>
      </c>
      <c r="C487" s="11">
        <v>64</v>
      </c>
      <c r="D487" s="11" t="s">
        <v>3974</v>
      </c>
      <c r="E487" s="11" t="s">
        <v>9</v>
      </c>
      <c r="F487" s="11" t="s">
        <v>50</v>
      </c>
      <c r="G487" s="11" t="s">
        <v>51</v>
      </c>
      <c r="H487" s="11" t="s">
        <v>12</v>
      </c>
      <c r="I487" s="11" t="s">
        <v>31</v>
      </c>
      <c r="J487" s="25">
        <v>3903.6052000000004</v>
      </c>
    </row>
    <row r="488" spans="1:10" x14ac:dyDescent="0.35">
      <c r="A488" s="11" t="s">
        <v>124</v>
      </c>
      <c r="B488" s="11" t="s">
        <v>125</v>
      </c>
      <c r="C488" s="11">
        <v>64</v>
      </c>
      <c r="D488" s="11" t="s">
        <v>3974</v>
      </c>
      <c r="E488" s="11" t="s">
        <v>16</v>
      </c>
      <c r="F488" s="11" t="s">
        <v>126</v>
      </c>
      <c r="G488" s="11" t="s">
        <v>51</v>
      </c>
      <c r="H488" s="11" t="s">
        <v>12</v>
      </c>
      <c r="I488" s="11" t="s">
        <v>13</v>
      </c>
      <c r="J488" s="25">
        <v>5120.3257000000003</v>
      </c>
    </row>
    <row r="489" spans="1:10" x14ac:dyDescent="0.35">
      <c r="A489" s="11" t="s">
        <v>364</v>
      </c>
      <c r="B489" s="11" t="s">
        <v>365</v>
      </c>
      <c r="C489" s="11">
        <v>64</v>
      </c>
      <c r="D489" s="11" t="s">
        <v>3974</v>
      </c>
      <c r="E489" s="11" t="s">
        <v>9</v>
      </c>
      <c r="F489" s="11" t="s">
        <v>366</v>
      </c>
      <c r="G489" s="11" t="s">
        <v>81</v>
      </c>
      <c r="H489" s="11" t="s">
        <v>12</v>
      </c>
      <c r="I489" s="11" t="s">
        <v>31</v>
      </c>
      <c r="J489" s="25">
        <v>3505.6588000000002</v>
      </c>
    </row>
    <row r="490" spans="1:10" x14ac:dyDescent="0.35">
      <c r="A490" s="11" t="s">
        <v>426</v>
      </c>
      <c r="B490" s="11" t="s">
        <v>427</v>
      </c>
      <c r="C490" s="11">
        <v>64</v>
      </c>
      <c r="D490" s="11" t="s">
        <v>3974</v>
      </c>
      <c r="E490" s="11" t="s">
        <v>16</v>
      </c>
      <c r="F490" s="11" t="s">
        <v>428</v>
      </c>
      <c r="G490" s="11" t="s">
        <v>429</v>
      </c>
      <c r="H490" s="11" t="s">
        <v>12</v>
      </c>
      <c r="I490" s="11" t="s">
        <v>26</v>
      </c>
      <c r="J490" s="25">
        <v>685.34879999999998</v>
      </c>
    </row>
    <row r="491" spans="1:10" x14ac:dyDescent="0.35">
      <c r="A491" s="11" t="s">
        <v>557</v>
      </c>
      <c r="B491" s="11" t="s">
        <v>558</v>
      </c>
      <c r="C491" s="11">
        <v>64</v>
      </c>
      <c r="D491" s="11" t="s">
        <v>3974</v>
      </c>
      <c r="E491" s="11" t="s">
        <v>9</v>
      </c>
      <c r="F491" s="11" t="s">
        <v>559</v>
      </c>
      <c r="G491" s="11" t="s">
        <v>47</v>
      </c>
      <c r="H491" s="11" t="s">
        <v>12</v>
      </c>
      <c r="I491" s="11" t="s">
        <v>26</v>
      </c>
      <c r="J491" s="25">
        <v>1713.6432</v>
      </c>
    </row>
    <row r="492" spans="1:10" x14ac:dyDescent="0.35">
      <c r="A492" s="11" t="s">
        <v>797</v>
      </c>
      <c r="B492" s="11" t="s">
        <v>798</v>
      </c>
      <c r="C492" s="11">
        <v>64</v>
      </c>
      <c r="D492" s="11" t="s">
        <v>3974</v>
      </c>
      <c r="E492" s="11" t="s">
        <v>9</v>
      </c>
      <c r="F492" s="11" t="s">
        <v>799</v>
      </c>
      <c r="G492" s="11" t="s">
        <v>22</v>
      </c>
      <c r="H492" s="11" t="s">
        <v>12</v>
      </c>
      <c r="I492" s="11" t="s">
        <v>13</v>
      </c>
      <c r="J492" s="25">
        <v>9915.4746999999988</v>
      </c>
    </row>
    <row r="493" spans="1:10" x14ac:dyDescent="0.35">
      <c r="A493" s="11" t="s">
        <v>856</v>
      </c>
      <c r="B493" s="11" t="s">
        <v>3947</v>
      </c>
      <c r="C493" s="11">
        <v>64</v>
      </c>
      <c r="D493" s="11" t="s">
        <v>3974</v>
      </c>
      <c r="E493" s="11" t="s">
        <v>9</v>
      </c>
      <c r="F493" s="11" t="s">
        <v>857</v>
      </c>
      <c r="G493" s="11" t="s">
        <v>70</v>
      </c>
      <c r="H493" s="11" t="s">
        <v>12</v>
      </c>
      <c r="I493" s="11" t="s">
        <v>31</v>
      </c>
      <c r="J493" s="25">
        <v>3169.9100000000003</v>
      </c>
    </row>
    <row r="494" spans="1:10" x14ac:dyDescent="0.35">
      <c r="A494" s="11" t="s">
        <v>933</v>
      </c>
      <c r="B494" s="11" t="s">
        <v>934</v>
      </c>
      <c r="C494" s="11">
        <v>64</v>
      </c>
      <c r="D494" s="11" t="s">
        <v>3974</v>
      </c>
      <c r="E494" s="11" t="s">
        <v>9</v>
      </c>
      <c r="F494" s="11" t="s">
        <v>935</v>
      </c>
      <c r="G494" s="11" t="s">
        <v>429</v>
      </c>
      <c r="H494" s="11" t="s">
        <v>12</v>
      </c>
      <c r="I494" s="11" t="s">
        <v>13</v>
      </c>
      <c r="J494" s="25">
        <v>5912.2902000000004</v>
      </c>
    </row>
    <row r="495" spans="1:10" x14ac:dyDescent="0.35">
      <c r="A495" s="11" t="s">
        <v>953</v>
      </c>
      <c r="B495" s="11" t="s">
        <v>954</v>
      </c>
      <c r="C495" s="11">
        <v>64</v>
      </c>
      <c r="D495" s="11" t="s">
        <v>3974</v>
      </c>
      <c r="E495" s="11" t="s">
        <v>9</v>
      </c>
      <c r="F495" s="11" t="s">
        <v>955</v>
      </c>
      <c r="G495" s="11" t="s">
        <v>74</v>
      </c>
      <c r="H495" s="11" t="s">
        <v>12</v>
      </c>
      <c r="I495" s="11" t="s">
        <v>31</v>
      </c>
      <c r="J495" s="25">
        <v>4797.5733999999993</v>
      </c>
    </row>
    <row r="496" spans="1:10" x14ac:dyDescent="0.35">
      <c r="A496" s="11" t="s">
        <v>989</v>
      </c>
      <c r="B496" s="11" t="s">
        <v>990</v>
      </c>
      <c r="C496" s="11">
        <v>64</v>
      </c>
      <c r="D496" s="11" t="s">
        <v>3974</v>
      </c>
      <c r="E496" s="11" t="s">
        <v>16</v>
      </c>
      <c r="F496" s="11" t="s">
        <v>991</v>
      </c>
      <c r="G496" s="11" t="s">
        <v>47</v>
      </c>
      <c r="H496" s="11" t="s">
        <v>12</v>
      </c>
      <c r="I496" s="11" t="s">
        <v>31</v>
      </c>
      <c r="J496" s="25">
        <v>4105.5991000000004</v>
      </c>
    </row>
    <row r="497" spans="1:10" x14ac:dyDescent="0.35">
      <c r="A497" s="11" t="s">
        <v>1007</v>
      </c>
      <c r="B497" s="11" t="s">
        <v>1008</v>
      </c>
      <c r="C497" s="11">
        <v>64</v>
      </c>
      <c r="D497" s="11" t="s">
        <v>3974</v>
      </c>
      <c r="E497" s="11" t="s">
        <v>16</v>
      </c>
      <c r="F497" s="11" t="s">
        <v>1009</v>
      </c>
      <c r="G497" s="11" t="s">
        <v>11</v>
      </c>
      <c r="H497" s="11" t="s">
        <v>12</v>
      </c>
      <c r="I497" s="11" t="s">
        <v>13</v>
      </c>
      <c r="J497" s="25">
        <v>8715.8795999999984</v>
      </c>
    </row>
    <row r="498" spans="1:10" x14ac:dyDescent="0.35">
      <c r="A498" s="11" t="s">
        <v>1036</v>
      </c>
      <c r="B498" s="11" t="s">
        <v>1037</v>
      </c>
      <c r="C498" s="11">
        <v>64</v>
      </c>
      <c r="D498" s="11" t="s">
        <v>3974</v>
      </c>
      <c r="E498" s="11" t="s">
        <v>16</v>
      </c>
      <c r="F498" s="11" t="s">
        <v>1038</v>
      </c>
      <c r="G498" s="11" t="s">
        <v>81</v>
      </c>
      <c r="H498" s="11" t="s">
        <v>12</v>
      </c>
      <c r="I498" s="11" t="s">
        <v>31</v>
      </c>
      <c r="J498" s="25">
        <v>4972.8346000000001</v>
      </c>
    </row>
    <row r="499" spans="1:10" x14ac:dyDescent="0.35">
      <c r="A499" s="11" t="s">
        <v>1118</v>
      </c>
      <c r="B499" s="11" t="s">
        <v>1119</v>
      </c>
      <c r="C499" s="11">
        <v>64</v>
      </c>
      <c r="D499" s="11" t="s">
        <v>3974</v>
      </c>
      <c r="E499" s="11" t="s">
        <v>9</v>
      </c>
      <c r="F499" s="11" t="s">
        <v>1120</v>
      </c>
      <c r="G499" s="11" t="s">
        <v>251</v>
      </c>
      <c r="H499" s="11" t="s">
        <v>12</v>
      </c>
      <c r="I499" s="11" t="s">
        <v>31</v>
      </c>
      <c r="J499" s="25">
        <v>3265.6477999999997</v>
      </c>
    </row>
    <row r="500" spans="1:10" x14ac:dyDescent="0.35">
      <c r="A500" s="11" t="s">
        <v>1281</v>
      </c>
      <c r="B500" s="11" t="s">
        <v>1282</v>
      </c>
      <c r="C500" s="11">
        <v>64</v>
      </c>
      <c r="D500" s="11" t="s">
        <v>3974</v>
      </c>
      <c r="E500" s="11" t="s">
        <v>16</v>
      </c>
      <c r="F500" s="11" t="s">
        <v>1283</v>
      </c>
      <c r="G500" s="11" t="s">
        <v>11</v>
      </c>
      <c r="H500" s="11" t="s">
        <v>12</v>
      </c>
      <c r="I500" s="11" t="s">
        <v>13</v>
      </c>
      <c r="J500" s="25">
        <v>6446.1233999999995</v>
      </c>
    </row>
    <row r="501" spans="1:10" x14ac:dyDescent="0.35">
      <c r="A501" s="11" t="s">
        <v>1370</v>
      </c>
      <c r="B501" s="11" t="s">
        <v>1371</v>
      </c>
      <c r="C501" s="11">
        <v>64</v>
      </c>
      <c r="D501" s="11" t="s">
        <v>3974</v>
      </c>
      <c r="E501" s="11" t="s">
        <v>16</v>
      </c>
      <c r="F501" s="11" t="s">
        <v>1372</v>
      </c>
      <c r="G501" s="11" t="s">
        <v>838</v>
      </c>
      <c r="H501" s="11" t="s">
        <v>12</v>
      </c>
      <c r="I501" s="11" t="s">
        <v>26</v>
      </c>
      <c r="J501" s="25">
        <v>1384.4592</v>
      </c>
    </row>
  </sheetData>
  <conditionalFormatting sqref="A2:A501">
    <cfRule type="duplicateValues" dxfId="1" priority="1"/>
    <cfRule type="duplicateValues" dxfId="0" priority="2"/>
  </conditionalFormatting>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1"/>
  <sheetViews>
    <sheetView workbookViewId="0">
      <selection activeCell="E2" sqref="E2"/>
    </sheetView>
  </sheetViews>
  <sheetFormatPr defaultRowHeight="14.5" x14ac:dyDescent="0.35"/>
  <cols>
    <col min="1" max="1" width="13.90625" style="1" bestFit="1" customWidth="1"/>
    <col min="2" max="2" width="27.1796875" style="1" bestFit="1" customWidth="1"/>
    <col min="3" max="3" width="11.90625" style="1" bestFit="1" customWidth="1"/>
    <col min="4" max="4" width="16.08984375" style="1" bestFit="1" customWidth="1"/>
    <col min="5" max="5" width="29.26953125" style="1" bestFit="1" customWidth="1"/>
    <col min="6" max="6" width="15.08984375" style="5" bestFit="1" customWidth="1"/>
  </cols>
  <sheetData>
    <row r="1" spans="1:6" x14ac:dyDescent="0.35">
      <c r="A1" s="6" t="s">
        <v>1519</v>
      </c>
      <c r="B1" s="6" t="s">
        <v>1520</v>
      </c>
      <c r="C1" s="6" t="s">
        <v>1521</v>
      </c>
      <c r="D1" s="6" t="s">
        <v>1522</v>
      </c>
      <c r="E1" s="6" t="s">
        <v>1523</v>
      </c>
      <c r="F1" s="23" t="s">
        <v>3963</v>
      </c>
    </row>
    <row r="2" spans="1:6" x14ac:dyDescent="0.35">
      <c r="A2" s="11" t="s">
        <v>1524</v>
      </c>
      <c r="B2" s="11" t="s">
        <v>3810</v>
      </c>
      <c r="C2" s="11" t="s">
        <v>1544</v>
      </c>
      <c r="D2" s="11" t="s">
        <v>3811</v>
      </c>
      <c r="E2" s="11" t="s">
        <v>1526</v>
      </c>
      <c r="F2" s="24">
        <v>112.42</v>
      </c>
    </row>
    <row r="3" spans="1:6" x14ac:dyDescent="0.35">
      <c r="A3" s="11" t="s">
        <v>1527</v>
      </c>
      <c r="B3" s="11" t="s">
        <v>3812</v>
      </c>
      <c r="C3" s="11" t="s">
        <v>1528</v>
      </c>
      <c r="D3" s="11" t="s">
        <v>3813</v>
      </c>
      <c r="E3" s="11" t="s">
        <v>1529</v>
      </c>
      <c r="F3" s="24">
        <v>342.56</v>
      </c>
    </row>
    <row r="4" spans="1:6" x14ac:dyDescent="0.35">
      <c r="A4" s="11" t="s">
        <v>1530</v>
      </c>
      <c r="B4" s="11" t="s">
        <v>3814</v>
      </c>
      <c r="C4" s="11" t="s">
        <v>1528</v>
      </c>
      <c r="D4" s="11" t="s">
        <v>3815</v>
      </c>
      <c r="E4" s="11" t="s">
        <v>1531</v>
      </c>
      <c r="F4" s="24">
        <v>254.04361702127662</v>
      </c>
    </row>
    <row r="5" spans="1:6" x14ac:dyDescent="0.35">
      <c r="A5" s="11" t="s">
        <v>1532</v>
      </c>
      <c r="B5" s="11" t="s">
        <v>3816</v>
      </c>
      <c r="C5" s="11" t="s">
        <v>1528</v>
      </c>
      <c r="D5" s="11" t="s">
        <v>3815</v>
      </c>
      <c r="E5" s="11" t="s">
        <v>1533</v>
      </c>
      <c r="F5" s="24">
        <v>364.67</v>
      </c>
    </row>
    <row r="6" spans="1:6" x14ac:dyDescent="0.35">
      <c r="A6" s="11" t="s">
        <v>1534</v>
      </c>
      <c r="B6" s="11" t="s">
        <v>3817</v>
      </c>
      <c r="C6" s="11" t="s">
        <v>1528</v>
      </c>
      <c r="D6" s="11" t="s">
        <v>3818</v>
      </c>
      <c r="E6" s="11" t="s">
        <v>1535</v>
      </c>
      <c r="F6" s="24">
        <v>306.45999999999998</v>
      </c>
    </row>
    <row r="7" spans="1:6" x14ac:dyDescent="0.35">
      <c r="A7" s="11" t="s">
        <v>1536</v>
      </c>
      <c r="B7" s="11" t="s">
        <v>3819</v>
      </c>
      <c r="C7" s="11" t="s">
        <v>1528</v>
      </c>
      <c r="D7" s="11" t="s">
        <v>3820</v>
      </c>
      <c r="E7" s="11" t="s">
        <v>1537</v>
      </c>
      <c r="F7" s="24">
        <v>261</v>
      </c>
    </row>
    <row r="8" spans="1:6" x14ac:dyDescent="0.35">
      <c r="A8" s="11" t="s">
        <v>1538</v>
      </c>
      <c r="B8" s="11" t="s">
        <v>3821</v>
      </c>
      <c r="C8" s="11" t="s">
        <v>1539</v>
      </c>
      <c r="D8" s="11" t="s">
        <v>3822</v>
      </c>
      <c r="E8" s="11" t="s">
        <v>1540</v>
      </c>
      <c r="F8" s="24">
        <v>312.8</v>
      </c>
    </row>
    <row r="9" spans="1:6" x14ac:dyDescent="0.35">
      <c r="A9" s="11" t="s">
        <v>1541</v>
      </c>
      <c r="B9" s="11" t="s">
        <v>3823</v>
      </c>
      <c r="C9" s="11" t="s">
        <v>1525</v>
      </c>
      <c r="D9" s="11" t="s">
        <v>3824</v>
      </c>
      <c r="E9" s="11" t="s">
        <v>1542</v>
      </c>
      <c r="F9" s="24">
        <v>218.86</v>
      </c>
    </row>
    <row r="10" spans="1:6" x14ac:dyDescent="0.35">
      <c r="A10" s="11" t="s">
        <v>1543</v>
      </c>
      <c r="B10" s="11" t="s">
        <v>3825</v>
      </c>
      <c r="C10" s="11" t="s">
        <v>1544</v>
      </c>
      <c r="D10" s="11" t="s">
        <v>3826</v>
      </c>
      <c r="E10" s="11" t="s">
        <v>1545</v>
      </c>
      <c r="F10" s="24">
        <v>439.07</v>
      </c>
    </row>
    <row r="11" spans="1:6" x14ac:dyDescent="0.35">
      <c r="A11" s="11" t="s">
        <v>1546</v>
      </c>
      <c r="B11" s="11" t="s">
        <v>3827</v>
      </c>
      <c r="C11" s="11" t="s">
        <v>1547</v>
      </c>
      <c r="D11" s="11" t="s">
        <v>3828</v>
      </c>
      <c r="E11" s="11" t="s">
        <v>1548</v>
      </c>
      <c r="F11" s="24">
        <v>495.72</v>
      </c>
    </row>
    <row r="12" spans="1:6" x14ac:dyDescent="0.35">
      <c r="A12" s="11" t="s">
        <v>1549</v>
      </c>
      <c r="B12" s="11" t="s">
        <v>3829</v>
      </c>
      <c r="C12" s="11" t="s">
        <v>1525</v>
      </c>
      <c r="D12" s="11" t="s">
        <v>3830</v>
      </c>
      <c r="E12" s="11" t="s">
        <v>1550</v>
      </c>
      <c r="F12" s="24">
        <v>298.86</v>
      </c>
    </row>
    <row r="13" spans="1:6" x14ac:dyDescent="0.35">
      <c r="A13" s="11" t="s">
        <v>1551</v>
      </c>
      <c r="B13" s="11" t="s">
        <v>3831</v>
      </c>
      <c r="C13" s="11" t="s">
        <v>1544</v>
      </c>
      <c r="D13" s="11" t="s">
        <v>3820</v>
      </c>
      <c r="E13" s="11" t="s">
        <v>1552</v>
      </c>
      <c r="F13" s="24">
        <v>449.4</v>
      </c>
    </row>
    <row r="14" spans="1:6" x14ac:dyDescent="0.35">
      <c r="A14" s="11" t="s">
        <v>1553</v>
      </c>
      <c r="B14" s="11" t="s">
        <v>3832</v>
      </c>
      <c r="C14" s="11" t="s">
        <v>1539</v>
      </c>
      <c r="D14" s="11" t="s">
        <v>3833</v>
      </c>
      <c r="E14" s="11" t="s">
        <v>1554</v>
      </c>
      <c r="F14" s="24">
        <v>115.82</v>
      </c>
    </row>
    <row r="15" spans="1:6" x14ac:dyDescent="0.35">
      <c r="A15" s="11" t="s">
        <v>1555</v>
      </c>
      <c r="B15" s="11" t="s">
        <v>3834</v>
      </c>
      <c r="C15" s="11" t="s">
        <v>1544</v>
      </c>
      <c r="D15" s="11" t="s">
        <v>3820</v>
      </c>
      <c r="E15" s="11" t="s">
        <v>1556</v>
      </c>
      <c r="F15" s="24">
        <v>242.23</v>
      </c>
    </row>
    <row r="16" spans="1:6" x14ac:dyDescent="0.35">
      <c r="A16" s="11" t="s">
        <v>1557</v>
      </c>
      <c r="B16" s="11" t="s">
        <v>3835</v>
      </c>
      <c r="C16" s="11" t="s">
        <v>1525</v>
      </c>
      <c r="D16" s="11" t="s">
        <v>3836</v>
      </c>
      <c r="E16" s="11" t="s">
        <v>1558</v>
      </c>
      <c r="F16" s="24">
        <v>48.01</v>
      </c>
    </row>
    <row r="17" spans="1:6" x14ac:dyDescent="0.35">
      <c r="A17" s="11" t="s">
        <v>1559</v>
      </c>
      <c r="B17" s="11" t="s">
        <v>3837</v>
      </c>
      <c r="C17" s="11" t="s">
        <v>1544</v>
      </c>
      <c r="D17" s="11" t="s">
        <v>3838</v>
      </c>
      <c r="E17" s="11" t="s">
        <v>1560</v>
      </c>
      <c r="F17" s="24">
        <v>465.34</v>
      </c>
    </row>
    <row r="18" spans="1:6" x14ac:dyDescent="0.35">
      <c r="A18" s="11" t="s">
        <v>1561</v>
      </c>
      <c r="B18" s="11" t="s">
        <v>3839</v>
      </c>
      <c r="C18" s="11" t="s">
        <v>1539</v>
      </c>
      <c r="D18" s="11" t="s">
        <v>3840</v>
      </c>
      <c r="E18" s="11" t="s">
        <v>1562</v>
      </c>
      <c r="F18" s="24">
        <v>337.42</v>
      </c>
    </row>
    <row r="19" spans="1:6" x14ac:dyDescent="0.35">
      <c r="A19" s="11" t="s">
        <v>1563</v>
      </c>
      <c r="B19" s="11" t="s">
        <v>3841</v>
      </c>
      <c r="C19" s="11" t="s">
        <v>1547</v>
      </c>
      <c r="D19" s="11" t="s">
        <v>3820</v>
      </c>
      <c r="E19" s="11" t="s">
        <v>1564</v>
      </c>
      <c r="F19" s="24">
        <v>144.53</v>
      </c>
    </row>
    <row r="20" spans="1:6" x14ac:dyDescent="0.35">
      <c r="A20" s="11" t="s">
        <v>1565</v>
      </c>
      <c r="B20" s="11" t="s">
        <v>3842</v>
      </c>
      <c r="C20" s="11" t="s">
        <v>1528</v>
      </c>
      <c r="D20" s="11" t="s">
        <v>3818</v>
      </c>
      <c r="E20" s="11" t="s">
        <v>1566</v>
      </c>
      <c r="F20" s="24">
        <v>254.04361702127662</v>
      </c>
    </row>
    <row r="21" spans="1:6" x14ac:dyDescent="0.35">
      <c r="A21" s="11" t="s">
        <v>1567</v>
      </c>
      <c r="B21" s="11" t="s">
        <v>3843</v>
      </c>
      <c r="C21" s="11" t="s">
        <v>1547</v>
      </c>
      <c r="D21" s="11" t="s">
        <v>3844</v>
      </c>
      <c r="E21" s="11" t="s">
        <v>1568</v>
      </c>
      <c r="F21" s="24">
        <v>21.34</v>
      </c>
    </row>
    <row r="22" spans="1:6" x14ac:dyDescent="0.35">
      <c r="A22" s="11" t="s">
        <v>1569</v>
      </c>
      <c r="B22" s="11" t="s">
        <v>3845</v>
      </c>
      <c r="C22" s="11" t="s">
        <v>1547</v>
      </c>
      <c r="D22" s="11" t="s">
        <v>3820</v>
      </c>
      <c r="E22" s="11" t="s">
        <v>1570</v>
      </c>
      <c r="F22" s="24">
        <v>131.51</v>
      </c>
    </row>
    <row r="23" spans="1:6" x14ac:dyDescent="0.35">
      <c r="A23" s="11" t="s">
        <v>1571</v>
      </c>
      <c r="B23" s="11" t="s">
        <v>3846</v>
      </c>
      <c r="C23" s="11" t="s">
        <v>1525</v>
      </c>
      <c r="D23" s="11" t="s">
        <v>3847</v>
      </c>
      <c r="E23" s="11" t="s">
        <v>1572</v>
      </c>
      <c r="F23" s="24">
        <v>123.46</v>
      </c>
    </row>
    <row r="24" spans="1:6" x14ac:dyDescent="0.35">
      <c r="A24" s="11" t="s">
        <v>1573</v>
      </c>
      <c r="B24" s="11" t="s">
        <v>3848</v>
      </c>
      <c r="C24" s="11" t="s">
        <v>1547</v>
      </c>
      <c r="D24" s="11" t="s">
        <v>3844</v>
      </c>
      <c r="E24" s="11" t="s">
        <v>1574</v>
      </c>
      <c r="F24" s="24">
        <v>484.62</v>
      </c>
    </row>
    <row r="25" spans="1:6" x14ac:dyDescent="0.35">
      <c r="A25" s="11" t="s">
        <v>1575</v>
      </c>
      <c r="B25" s="11" t="s">
        <v>3849</v>
      </c>
      <c r="C25" s="11" t="s">
        <v>1528</v>
      </c>
      <c r="D25" s="11" t="s">
        <v>3813</v>
      </c>
      <c r="E25" s="11" t="s">
        <v>1576</v>
      </c>
      <c r="F25" s="24">
        <v>254.04361702127662</v>
      </c>
    </row>
    <row r="26" spans="1:6" x14ac:dyDescent="0.35">
      <c r="A26" s="11" t="s">
        <v>1577</v>
      </c>
      <c r="B26" s="11" t="s">
        <v>3850</v>
      </c>
      <c r="C26" s="11" t="s">
        <v>1547</v>
      </c>
      <c r="D26" s="11" t="s">
        <v>3851</v>
      </c>
      <c r="E26" s="11" t="s">
        <v>1578</v>
      </c>
      <c r="F26" s="24">
        <v>166.06</v>
      </c>
    </row>
    <row r="27" spans="1:6" x14ac:dyDescent="0.35">
      <c r="A27" s="11" t="s">
        <v>1579</v>
      </c>
      <c r="B27" s="11" t="s">
        <v>3852</v>
      </c>
      <c r="C27" s="11" t="s">
        <v>1528</v>
      </c>
      <c r="D27" s="11" t="s">
        <v>3820</v>
      </c>
      <c r="E27" s="11" t="s">
        <v>1580</v>
      </c>
      <c r="F27" s="24">
        <v>174.02</v>
      </c>
    </row>
    <row r="28" spans="1:6" x14ac:dyDescent="0.35">
      <c r="A28" s="11" t="s">
        <v>1581</v>
      </c>
      <c r="B28" s="11" t="s">
        <v>3853</v>
      </c>
      <c r="C28" s="11" t="s">
        <v>1544</v>
      </c>
      <c r="D28" s="11" t="s">
        <v>3826</v>
      </c>
      <c r="E28" s="11" t="s">
        <v>1582</v>
      </c>
      <c r="F28" s="24">
        <v>322.41000000000003</v>
      </c>
    </row>
    <row r="29" spans="1:6" x14ac:dyDescent="0.35">
      <c r="A29" s="11" t="s">
        <v>1583</v>
      </c>
      <c r="B29" s="11" t="s">
        <v>3854</v>
      </c>
      <c r="C29" s="11" t="s">
        <v>1525</v>
      </c>
      <c r="D29" s="11" t="s">
        <v>3836</v>
      </c>
      <c r="E29" s="11" t="s">
        <v>1584</v>
      </c>
      <c r="F29" s="24">
        <v>254.04361702127662</v>
      </c>
    </row>
    <row r="30" spans="1:6" x14ac:dyDescent="0.35">
      <c r="A30" s="11" t="s">
        <v>1585</v>
      </c>
      <c r="B30" s="11" t="s">
        <v>3855</v>
      </c>
      <c r="C30" s="11" t="s">
        <v>1547</v>
      </c>
      <c r="D30" s="11" t="s">
        <v>3820</v>
      </c>
      <c r="E30" s="11" t="s">
        <v>1586</v>
      </c>
      <c r="F30" s="24">
        <v>38.76</v>
      </c>
    </row>
    <row r="31" spans="1:6" x14ac:dyDescent="0.35">
      <c r="A31" s="11" t="s">
        <v>1587</v>
      </c>
      <c r="B31" s="11" t="s">
        <v>3856</v>
      </c>
      <c r="C31" s="11" t="s">
        <v>1525</v>
      </c>
      <c r="D31" s="11" t="s">
        <v>3836</v>
      </c>
      <c r="E31" s="11" t="s">
        <v>1588</v>
      </c>
      <c r="F31" s="24">
        <v>218.48</v>
      </c>
    </row>
    <row r="32" spans="1:6" x14ac:dyDescent="0.35">
      <c r="A32" s="11" t="s">
        <v>1589</v>
      </c>
      <c r="B32" s="11" t="s">
        <v>3857</v>
      </c>
      <c r="C32" s="11" t="s">
        <v>1525</v>
      </c>
      <c r="D32" s="11" t="s">
        <v>3830</v>
      </c>
      <c r="E32" s="11" t="s">
        <v>1590</v>
      </c>
      <c r="F32" s="24">
        <v>19.52</v>
      </c>
    </row>
    <row r="33" spans="1:6" x14ac:dyDescent="0.35">
      <c r="A33" s="11" t="s">
        <v>1591</v>
      </c>
      <c r="B33" s="11" t="s">
        <v>3858</v>
      </c>
      <c r="C33" s="11" t="s">
        <v>1547</v>
      </c>
      <c r="D33" s="11" t="s">
        <v>3859</v>
      </c>
      <c r="E33" s="11" t="s">
        <v>1592</v>
      </c>
      <c r="F33" s="24">
        <v>204.39</v>
      </c>
    </row>
    <row r="34" spans="1:6" x14ac:dyDescent="0.35">
      <c r="A34" s="11" t="s">
        <v>1593</v>
      </c>
      <c r="B34" s="11" t="s">
        <v>3860</v>
      </c>
      <c r="C34" s="11" t="s">
        <v>1539</v>
      </c>
      <c r="D34" s="11" t="s">
        <v>3822</v>
      </c>
      <c r="E34" s="11" t="s">
        <v>1594</v>
      </c>
      <c r="F34" s="24">
        <v>283.83</v>
      </c>
    </row>
    <row r="35" spans="1:6" x14ac:dyDescent="0.35">
      <c r="A35" s="11" t="s">
        <v>1595</v>
      </c>
      <c r="B35" s="11" t="s">
        <v>3861</v>
      </c>
      <c r="C35" s="11" t="s">
        <v>1525</v>
      </c>
      <c r="D35" s="11" t="s">
        <v>3836</v>
      </c>
      <c r="E35" s="11" t="s">
        <v>1596</v>
      </c>
      <c r="F35" s="24">
        <v>179.77</v>
      </c>
    </row>
    <row r="36" spans="1:6" x14ac:dyDescent="0.35">
      <c r="A36" s="11" t="s">
        <v>1597</v>
      </c>
      <c r="B36" s="11" t="s">
        <v>3862</v>
      </c>
      <c r="C36" s="11" t="s">
        <v>1544</v>
      </c>
      <c r="D36" s="11" t="s">
        <v>3811</v>
      </c>
      <c r="E36" s="11" t="s">
        <v>1598</v>
      </c>
      <c r="F36" s="24">
        <v>419.28</v>
      </c>
    </row>
    <row r="37" spans="1:6" x14ac:dyDescent="0.35">
      <c r="A37" s="11" t="s">
        <v>1599</v>
      </c>
      <c r="B37" s="11" t="s">
        <v>3863</v>
      </c>
      <c r="C37" s="11" t="s">
        <v>1525</v>
      </c>
      <c r="D37" s="11" t="s">
        <v>3824</v>
      </c>
      <c r="E37" s="11" t="s">
        <v>1600</v>
      </c>
      <c r="F37" s="24">
        <v>382.22</v>
      </c>
    </row>
    <row r="38" spans="1:6" x14ac:dyDescent="0.35">
      <c r="A38" s="11" t="s">
        <v>1601</v>
      </c>
      <c r="B38" s="11" t="s">
        <v>3864</v>
      </c>
      <c r="C38" s="11" t="s">
        <v>1528</v>
      </c>
      <c r="D38" s="11" t="s">
        <v>3813</v>
      </c>
      <c r="E38" s="11" t="s">
        <v>1602</v>
      </c>
      <c r="F38" s="24">
        <v>223.43</v>
      </c>
    </row>
    <row r="39" spans="1:6" x14ac:dyDescent="0.35">
      <c r="A39" s="11" t="s">
        <v>1603</v>
      </c>
      <c r="B39" s="11" t="s">
        <v>3865</v>
      </c>
      <c r="C39" s="11" t="s">
        <v>1528</v>
      </c>
      <c r="D39" s="11" t="s">
        <v>3866</v>
      </c>
      <c r="E39" s="11" t="s">
        <v>1604</v>
      </c>
      <c r="F39" s="24">
        <v>353.47</v>
      </c>
    </row>
    <row r="40" spans="1:6" x14ac:dyDescent="0.35">
      <c r="A40" s="11" t="s">
        <v>1605</v>
      </c>
      <c r="B40" s="11" t="s">
        <v>3867</v>
      </c>
      <c r="C40" s="11" t="s">
        <v>1547</v>
      </c>
      <c r="D40" s="11" t="s">
        <v>3851</v>
      </c>
      <c r="E40" s="11" t="s">
        <v>1606</v>
      </c>
      <c r="F40" s="24">
        <v>135.61000000000001</v>
      </c>
    </row>
    <row r="41" spans="1:6" x14ac:dyDescent="0.35">
      <c r="A41" s="11" t="s">
        <v>1607</v>
      </c>
      <c r="B41" s="11" t="s">
        <v>3868</v>
      </c>
      <c r="C41" s="11" t="s">
        <v>1544</v>
      </c>
      <c r="D41" s="11" t="s">
        <v>3869</v>
      </c>
      <c r="E41" s="11" t="s">
        <v>1608</v>
      </c>
      <c r="F41" s="24">
        <v>326.06</v>
      </c>
    </row>
    <row r="42" spans="1:6" x14ac:dyDescent="0.35">
      <c r="A42" s="11" t="s">
        <v>1609</v>
      </c>
      <c r="B42" s="11" t="s">
        <v>3870</v>
      </c>
      <c r="C42" s="11" t="s">
        <v>1544</v>
      </c>
      <c r="D42" s="11" t="s">
        <v>3826</v>
      </c>
      <c r="E42" s="11" t="s">
        <v>1610</v>
      </c>
      <c r="F42" s="24">
        <v>38.520000000000003</v>
      </c>
    </row>
    <row r="43" spans="1:6" x14ac:dyDescent="0.35">
      <c r="A43" s="11" t="s">
        <v>1611</v>
      </c>
      <c r="B43" s="11" t="s">
        <v>3871</v>
      </c>
      <c r="C43" s="11" t="s">
        <v>1547</v>
      </c>
      <c r="D43" s="11" t="s">
        <v>3828</v>
      </c>
      <c r="E43" s="11" t="s">
        <v>1612</v>
      </c>
      <c r="F43" s="24">
        <v>313.26</v>
      </c>
    </row>
    <row r="44" spans="1:6" x14ac:dyDescent="0.35">
      <c r="A44" s="11" t="s">
        <v>1613</v>
      </c>
      <c r="B44" s="11" t="s">
        <v>3872</v>
      </c>
      <c r="C44" s="11" t="s">
        <v>1544</v>
      </c>
      <c r="D44" s="11" t="s">
        <v>3820</v>
      </c>
      <c r="E44" s="11" t="s">
        <v>1614</v>
      </c>
      <c r="F44" s="24">
        <v>450.71</v>
      </c>
    </row>
    <row r="45" spans="1:6" x14ac:dyDescent="0.35">
      <c r="A45" s="11" t="s">
        <v>1615</v>
      </c>
      <c r="B45" s="11" t="s">
        <v>3873</v>
      </c>
      <c r="C45" s="11" t="s">
        <v>1544</v>
      </c>
      <c r="D45" s="11" t="s">
        <v>3811</v>
      </c>
      <c r="E45" s="11" t="s">
        <v>1616</v>
      </c>
      <c r="F45" s="24">
        <v>253.33</v>
      </c>
    </row>
    <row r="46" spans="1:6" x14ac:dyDescent="0.35">
      <c r="A46" s="11" t="s">
        <v>1617</v>
      </c>
      <c r="B46" s="11" t="s">
        <v>3874</v>
      </c>
      <c r="C46" s="11" t="s">
        <v>1547</v>
      </c>
      <c r="D46" s="11" t="s">
        <v>3828</v>
      </c>
      <c r="E46" s="11" t="s">
        <v>1618</v>
      </c>
      <c r="F46" s="24">
        <v>167.12</v>
      </c>
    </row>
    <row r="47" spans="1:6" x14ac:dyDescent="0.35">
      <c r="A47" s="11" t="s">
        <v>1619</v>
      </c>
      <c r="B47" s="11" t="s">
        <v>3875</v>
      </c>
      <c r="C47" s="11" t="s">
        <v>1547</v>
      </c>
      <c r="D47" s="11" t="s">
        <v>3859</v>
      </c>
      <c r="E47" s="11" t="s">
        <v>1620</v>
      </c>
      <c r="F47" s="24">
        <v>318.91000000000003</v>
      </c>
    </row>
    <row r="48" spans="1:6" x14ac:dyDescent="0.35">
      <c r="A48" s="11" t="s">
        <v>1621</v>
      </c>
      <c r="B48" s="11" t="s">
        <v>3876</v>
      </c>
      <c r="C48" s="11" t="s">
        <v>1528</v>
      </c>
      <c r="D48" s="11" t="s">
        <v>3815</v>
      </c>
      <c r="E48" s="11" t="s">
        <v>1622</v>
      </c>
      <c r="F48" s="24">
        <v>167.34</v>
      </c>
    </row>
    <row r="49" spans="1:6" x14ac:dyDescent="0.35">
      <c r="A49" s="11" t="s">
        <v>1623</v>
      </c>
      <c r="B49" s="11" t="s">
        <v>3877</v>
      </c>
      <c r="C49" s="11" t="s">
        <v>1539</v>
      </c>
      <c r="D49" s="11" t="s">
        <v>3878</v>
      </c>
      <c r="E49" s="11" t="s">
        <v>1624</v>
      </c>
      <c r="F49" s="24">
        <v>254.04361702127662</v>
      </c>
    </row>
    <row r="50" spans="1:6" x14ac:dyDescent="0.35">
      <c r="A50" s="11" t="s">
        <v>1625</v>
      </c>
      <c r="B50" s="11" t="s">
        <v>3879</v>
      </c>
      <c r="C50" s="11" t="s">
        <v>1544</v>
      </c>
      <c r="D50" s="11" t="s">
        <v>3820</v>
      </c>
      <c r="E50" s="11" t="s">
        <v>1626</v>
      </c>
      <c r="F50" s="24">
        <v>177.98</v>
      </c>
    </row>
    <row r="51" spans="1:6" x14ac:dyDescent="0.35">
      <c r="A51" s="11" t="s">
        <v>1627</v>
      </c>
      <c r="B51" s="11" t="s">
        <v>3880</v>
      </c>
      <c r="C51" s="11" t="s">
        <v>1539</v>
      </c>
      <c r="D51" s="11" t="s">
        <v>3881</v>
      </c>
      <c r="E51" s="11" t="s">
        <v>1628</v>
      </c>
      <c r="F51" s="24">
        <v>43.29</v>
      </c>
    </row>
    <row r="52" spans="1:6" x14ac:dyDescent="0.35">
      <c r="A52" s="11" t="s">
        <v>1629</v>
      </c>
      <c r="B52" s="11" t="s">
        <v>3882</v>
      </c>
      <c r="C52" s="11" t="s">
        <v>1547</v>
      </c>
      <c r="D52" s="11" t="s">
        <v>3828</v>
      </c>
      <c r="E52" s="11" t="s">
        <v>1630</v>
      </c>
      <c r="F52" s="24">
        <v>190.29</v>
      </c>
    </row>
    <row r="53" spans="1:6" x14ac:dyDescent="0.35">
      <c r="A53" s="11" t="s">
        <v>1631</v>
      </c>
      <c r="B53" s="11" t="s">
        <v>3883</v>
      </c>
      <c r="C53" s="11" t="s">
        <v>1544</v>
      </c>
      <c r="D53" s="11" t="s">
        <v>3820</v>
      </c>
      <c r="E53" s="11" t="s">
        <v>1632</v>
      </c>
      <c r="F53" s="24">
        <v>88.49</v>
      </c>
    </row>
    <row r="54" spans="1:6" x14ac:dyDescent="0.35">
      <c r="A54" s="11" t="s">
        <v>1633</v>
      </c>
      <c r="B54" s="11" t="s">
        <v>3884</v>
      </c>
      <c r="C54" s="11" t="s">
        <v>1547</v>
      </c>
      <c r="D54" s="11" t="s">
        <v>3859</v>
      </c>
      <c r="E54" s="11" t="s">
        <v>1634</v>
      </c>
      <c r="F54" s="24">
        <v>212.26</v>
      </c>
    </row>
    <row r="55" spans="1:6" x14ac:dyDescent="0.35">
      <c r="A55" s="11" t="s">
        <v>1635</v>
      </c>
      <c r="B55" s="11" t="s">
        <v>3885</v>
      </c>
      <c r="C55" s="11" t="s">
        <v>1528</v>
      </c>
      <c r="D55" s="11" t="s">
        <v>3818</v>
      </c>
      <c r="E55" s="11" t="s">
        <v>1636</v>
      </c>
      <c r="F55" s="24">
        <v>386.56</v>
      </c>
    </row>
    <row r="56" spans="1:6" x14ac:dyDescent="0.35">
      <c r="A56" s="11" t="s">
        <v>1637</v>
      </c>
      <c r="B56" s="11" t="s">
        <v>3886</v>
      </c>
      <c r="C56" s="11" t="s">
        <v>1547</v>
      </c>
      <c r="D56" s="11" t="s">
        <v>3820</v>
      </c>
      <c r="E56" s="11" t="s">
        <v>1638</v>
      </c>
      <c r="F56" s="24">
        <v>434.84</v>
      </c>
    </row>
    <row r="57" spans="1:6" x14ac:dyDescent="0.35">
      <c r="A57" s="11" t="s">
        <v>1639</v>
      </c>
      <c r="B57" s="11" t="s">
        <v>3887</v>
      </c>
      <c r="C57" s="11" t="s">
        <v>1525</v>
      </c>
      <c r="D57" s="11" t="s">
        <v>3836</v>
      </c>
      <c r="E57" s="11" t="s">
        <v>1640</v>
      </c>
      <c r="F57" s="24">
        <v>81.75</v>
      </c>
    </row>
    <row r="58" spans="1:6" x14ac:dyDescent="0.35">
      <c r="A58" s="11" t="s">
        <v>1641</v>
      </c>
      <c r="B58" s="11" t="s">
        <v>3888</v>
      </c>
      <c r="C58" s="11" t="s">
        <v>1525</v>
      </c>
      <c r="D58" s="11" t="s">
        <v>3836</v>
      </c>
      <c r="E58" s="11" t="s">
        <v>1642</v>
      </c>
      <c r="F58" s="24">
        <v>461.47</v>
      </c>
    </row>
    <row r="59" spans="1:6" x14ac:dyDescent="0.35">
      <c r="A59" s="11" t="s">
        <v>1643</v>
      </c>
      <c r="B59" s="11" t="s">
        <v>3889</v>
      </c>
      <c r="C59" s="11" t="s">
        <v>1547</v>
      </c>
      <c r="D59" s="11" t="s">
        <v>3828</v>
      </c>
      <c r="E59" s="11" t="s">
        <v>1644</v>
      </c>
      <c r="F59" s="24">
        <v>30.62</v>
      </c>
    </row>
    <row r="60" spans="1:6" x14ac:dyDescent="0.35">
      <c r="A60" s="11" t="s">
        <v>1645</v>
      </c>
      <c r="B60" s="11" t="s">
        <v>3890</v>
      </c>
      <c r="C60" s="11" t="s">
        <v>1528</v>
      </c>
      <c r="D60" s="11" t="s">
        <v>3820</v>
      </c>
      <c r="E60" s="11" t="s">
        <v>1646</v>
      </c>
      <c r="F60" s="24">
        <v>113.83</v>
      </c>
    </row>
    <row r="61" spans="1:6" x14ac:dyDescent="0.35">
      <c r="A61" s="11" t="s">
        <v>1647</v>
      </c>
      <c r="B61" s="11" t="s">
        <v>3891</v>
      </c>
      <c r="C61" s="11" t="s">
        <v>1539</v>
      </c>
      <c r="D61" s="11" t="s">
        <v>3833</v>
      </c>
      <c r="E61" s="11" t="s">
        <v>1648</v>
      </c>
      <c r="F61" s="24">
        <v>17.309999999999999</v>
      </c>
    </row>
    <row r="62" spans="1:6" x14ac:dyDescent="0.35">
      <c r="A62" s="11" t="s">
        <v>1649</v>
      </c>
      <c r="B62" s="11" t="s">
        <v>3892</v>
      </c>
      <c r="C62" s="11" t="s">
        <v>1539</v>
      </c>
      <c r="D62" s="11" t="s">
        <v>3881</v>
      </c>
      <c r="E62" s="11" t="s">
        <v>1650</v>
      </c>
      <c r="F62" s="24">
        <v>482.75</v>
      </c>
    </row>
    <row r="63" spans="1:6" x14ac:dyDescent="0.35">
      <c r="A63" s="11" t="s">
        <v>1651</v>
      </c>
      <c r="B63" s="11" t="s">
        <v>3893</v>
      </c>
      <c r="C63" s="11" t="s">
        <v>1547</v>
      </c>
      <c r="D63" s="11" t="s">
        <v>3844</v>
      </c>
      <c r="E63" s="11" t="s">
        <v>1652</v>
      </c>
      <c r="F63" s="24">
        <v>103.45</v>
      </c>
    </row>
    <row r="64" spans="1:6" x14ac:dyDescent="0.35">
      <c r="A64" s="11" t="s">
        <v>1653</v>
      </c>
      <c r="B64" s="11" t="s">
        <v>3894</v>
      </c>
      <c r="C64" s="11" t="s">
        <v>1544</v>
      </c>
      <c r="D64" s="11" t="s">
        <v>3811</v>
      </c>
      <c r="E64" s="11" t="s">
        <v>1654</v>
      </c>
      <c r="F64" s="24">
        <v>86.42</v>
      </c>
    </row>
    <row r="65" spans="1:6" x14ac:dyDescent="0.35">
      <c r="A65" s="11" t="s">
        <v>1655</v>
      </c>
      <c r="B65" s="11" t="s">
        <v>3895</v>
      </c>
      <c r="C65" s="11" t="s">
        <v>1539</v>
      </c>
      <c r="D65" s="11" t="s">
        <v>3822</v>
      </c>
      <c r="E65" s="11" t="s">
        <v>1656</v>
      </c>
      <c r="F65" s="24">
        <v>266.86</v>
      </c>
    </row>
    <row r="66" spans="1:6" x14ac:dyDescent="0.35">
      <c r="A66" s="11" t="s">
        <v>1657</v>
      </c>
      <c r="B66" s="11" t="s">
        <v>3896</v>
      </c>
      <c r="C66" s="11" t="s">
        <v>1539</v>
      </c>
      <c r="D66" s="11" t="s">
        <v>3878</v>
      </c>
      <c r="E66" s="11" t="s">
        <v>1658</v>
      </c>
      <c r="F66" s="24">
        <v>299.11</v>
      </c>
    </row>
    <row r="67" spans="1:6" x14ac:dyDescent="0.35">
      <c r="A67" s="11" t="s">
        <v>1659</v>
      </c>
      <c r="B67" s="11" t="s">
        <v>3897</v>
      </c>
      <c r="C67" s="11" t="s">
        <v>1547</v>
      </c>
      <c r="D67" s="11" t="s">
        <v>3828</v>
      </c>
      <c r="E67" s="11" t="s">
        <v>1660</v>
      </c>
      <c r="F67" s="24">
        <v>240.63</v>
      </c>
    </row>
    <row r="68" spans="1:6" x14ac:dyDescent="0.35">
      <c r="A68" s="11" t="s">
        <v>1661</v>
      </c>
      <c r="B68" s="11" t="s">
        <v>3898</v>
      </c>
      <c r="C68" s="11" t="s">
        <v>1539</v>
      </c>
      <c r="D68" s="11" t="s">
        <v>3833</v>
      </c>
      <c r="E68" s="11" t="s">
        <v>1662</v>
      </c>
      <c r="F68" s="24">
        <v>340.39</v>
      </c>
    </row>
    <row r="69" spans="1:6" x14ac:dyDescent="0.35">
      <c r="A69" s="11" t="s">
        <v>1663</v>
      </c>
      <c r="B69" s="11" t="s">
        <v>3899</v>
      </c>
      <c r="C69" s="11" t="s">
        <v>1544</v>
      </c>
      <c r="D69" s="11" t="s">
        <v>3820</v>
      </c>
      <c r="E69" s="11" t="s">
        <v>1664</v>
      </c>
      <c r="F69" s="24">
        <v>349.17</v>
      </c>
    </row>
    <row r="70" spans="1:6" x14ac:dyDescent="0.35">
      <c r="A70" s="11" t="s">
        <v>1665</v>
      </c>
      <c r="B70" s="11" t="s">
        <v>3900</v>
      </c>
      <c r="C70" s="11" t="s">
        <v>1525</v>
      </c>
      <c r="D70" s="11" t="s">
        <v>3901</v>
      </c>
      <c r="E70" s="11" t="s">
        <v>1666</v>
      </c>
      <c r="F70" s="24">
        <v>243.7</v>
      </c>
    </row>
    <row r="71" spans="1:6" x14ac:dyDescent="0.35">
      <c r="A71" s="11" t="s">
        <v>1667</v>
      </c>
      <c r="B71" s="11" t="s">
        <v>3902</v>
      </c>
      <c r="C71" s="11" t="s">
        <v>1528</v>
      </c>
      <c r="D71" s="11" t="s">
        <v>3818</v>
      </c>
      <c r="E71" s="11" t="s">
        <v>1668</v>
      </c>
      <c r="F71" s="24">
        <v>218.22</v>
      </c>
    </row>
    <row r="72" spans="1:6" x14ac:dyDescent="0.35">
      <c r="A72" s="11" t="s">
        <v>1669</v>
      </c>
      <c r="B72" s="11" t="s">
        <v>3903</v>
      </c>
      <c r="C72" s="11" t="s">
        <v>1525</v>
      </c>
      <c r="D72" s="11" t="s">
        <v>3847</v>
      </c>
      <c r="E72" s="11" t="s">
        <v>1670</v>
      </c>
      <c r="F72" s="24">
        <v>138.05000000000001</v>
      </c>
    </row>
    <row r="73" spans="1:6" x14ac:dyDescent="0.35">
      <c r="A73" s="11" t="s">
        <v>1671</v>
      </c>
      <c r="B73" s="11" t="s">
        <v>3904</v>
      </c>
      <c r="C73" s="11" t="s">
        <v>1539</v>
      </c>
      <c r="D73" s="11" t="s">
        <v>3833</v>
      </c>
      <c r="E73" s="11" t="s">
        <v>1672</v>
      </c>
      <c r="F73" s="24">
        <v>214.32</v>
      </c>
    </row>
    <row r="74" spans="1:6" x14ac:dyDescent="0.35">
      <c r="A74" s="11" t="s">
        <v>1673</v>
      </c>
      <c r="B74" s="11" t="s">
        <v>3905</v>
      </c>
      <c r="C74" s="11" t="s">
        <v>1547</v>
      </c>
      <c r="D74" s="11" t="s">
        <v>3828</v>
      </c>
      <c r="E74" s="11" t="s">
        <v>1674</v>
      </c>
      <c r="F74" s="24">
        <v>477.61</v>
      </c>
    </row>
    <row r="75" spans="1:6" x14ac:dyDescent="0.35">
      <c r="A75" s="11" t="s">
        <v>1675</v>
      </c>
      <c r="B75" s="11" t="s">
        <v>3906</v>
      </c>
      <c r="C75" s="11" t="s">
        <v>1547</v>
      </c>
      <c r="D75" s="11" t="s">
        <v>3859</v>
      </c>
      <c r="E75" s="11" t="s">
        <v>1676</v>
      </c>
      <c r="F75" s="24">
        <v>107.06</v>
      </c>
    </row>
    <row r="76" spans="1:6" x14ac:dyDescent="0.35">
      <c r="A76" s="11" t="s">
        <v>1677</v>
      </c>
      <c r="B76" s="11" t="s">
        <v>3907</v>
      </c>
      <c r="C76" s="11" t="s">
        <v>1544</v>
      </c>
      <c r="D76" s="11" t="s">
        <v>3826</v>
      </c>
      <c r="E76" s="11" t="s">
        <v>1678</v>
      </c>
      <c r="F76" s="24">
        <v>403.71</v>
      </c>
    </row>
    <row r="77" spans="1:6" x14ac:dyDescent="0.35">
      <c r="A77" s="11" t="s">
        <v>1679</v>
      </c>
      <c r="B77" s="11" t="s">
        <v>3908</v>
      </c>
      <c r="C77" s="11" t="s">
        <v>1528</v>
      </c>
      <c r="D77" s="11" t="s">
        <v>3866</v>
      </c>
      <c r="E77" s="11" t="s">
        <v>1680</v>
      </c>
      <c r="F77" s="24">
        <v>158.13999999999999</v>
      </c>
    </row>
    <row r="78" spans="1:6" x14ac:dyDescent="0.35">
      <c r="A78" s="11" t="s">
        <v>1681</v>
      </c>
      <c r="B78" s="11" t="s">
        <v>3909</v>
      </c>
      <c r="C78" s="11" t="s">
        <v>1544</v>
      </c>
      <c r="D78" s="11" t="s">
        <v>3811</v>
      </c>
      <c r="E78" s="11" t="s">
        <v>1682</v>
      </c>
      <c r="F78" s="24">
        <v>392.89</v>
      </c>
    </row>
    <row r="79" spans="1:6" x14ac:dyDescent="0.35">
      <c r="A79" s="11" t="s">
        <v>1683</v>
      </c>
      <c r="B79" s="11" t="s">
        <v>3910</v>
      </c>
      <c r="C79" s="11" t="s">
        <v>1544</v>
      </c>
      <c r="D79" s="11" t="s">
        <v>3838</v>
      </c>
      <c r="E79" s="11" t="s">
        <v>1684</v>
      </c>
      <c r="F79" s="24">
        <v>480.9</v>
      </c>
    </row>
    <row r="80" spans="1:6" x14ac:dyDescent="0.35">
      <c r="A80" s="11" t="s">
        <v>1685</v>
      </c>
      <c r="B80" s="11" t="s">
        <v>3911</v>
      </c>
      <c r="C80" s="11" t="s">
        <v>1525</v>
      </c>
      <c r="D80" s="11" t="s">
        <v>3836</v>
      </c>
      <c r="E80" s="11" t="s">
        <v>1686</v>
      </c>
      <c r="F80" s="24">
        <v>325.26</v>
      </c>
    </row>
    <row r="81" spans="1:6" x14ac:dyDescent="0.35">
      <c r="A81" s="11" t="s">
        <v>1687</v>
      </c>
      <c r="B81" s="11" t="s">
        <v>3912</v>
      </c>
      <c r="C81" s="11" t="s">
        <v>1525</v>
      </c>
      <c r="D81" s="11" t="s">
        <v>3824</v>
      </c>
      <c r="E81" s="11" t="s">
        <v>1688</v>
      </c>
      <c r="F81" s="24">
        <v>228.53</v>
      </c>
    </row>
    <row r="82" spans="1:6" x14ac:dyDescent="0.35">
      <c r="A82" s="11" t="s">
        <v>1689</v>
      </c>
      <c r="B82" s="11" t="s">
        <v>3913</v>
      </c>
      <c r="C82" s="11" t="s">
        <v>1525</v>
      </c>
      <c r="D82" s="11" t="s">
        <v>3830</v>
      </c>
      <c r="E82" s="11" t="s">
        <v>1690</v>
      </c>
      <c r="F82" s="24">
        <v>143.43</v>
      </c>
    </row>
    <row r="83" spans="1:6" x14ac:dyDescent="0.35">
      <c r="A83" s="11" t="s">
        <v>1691</v>
      </c>
      <c r="B83" s="11" t="s">
        <v>3914</v>
      </c>
      <c r="C83" s="11" t="s">
        <v>1547</v>
      </c>
      <c r="D83" s="11" t="s">
        <v>3844</v>
      </c>
      <c r="E83" s="11" t="s">
        <v>1692</v>
      </c>
      <c r="F83" s="24">
        <v>285.54000000000002</v>
      </c>
    </row>
    <row r="84" spans="1:6" x14ac:dyDescent="0.35">
      <c r="A84" s="11" t="s">
        <v>1693</v>
      </c>
      <c r="B84" s="11" t="s">
        <v>3915</v>
      </c>
      <c r="C84" s="11" t="s">
        <v>1547</v>
      </c>
      <c r="D84" s="11" t="s">
        <v>3828</v>
      </c>
      <c r="E84" s="11" t="s">
        <v>1694</v>
      </c>
      <c r="F84" s="24">
        <v>152.91999999999999</v>
      </c>
    </row>
    <row r="85" spans="1:6" x14ac:dyDescent="0.35">
      <c r="A85" s="11" t="s">
        <v>1695</v>
      </c>
      <c r="B85" s="11" t="s">
        <v>3916</v>
      </c>
      <c r="C85" s="11" t="s">
        <v>1539</v>
      </c>
      <c r="D85" s="11" t="s">
        <v>3822</v>
      </c>
      <c r="E85" s="11" t="s">
        <v>1696</v>
      </c>
      <c r="F85" s="24">
        <v>254.04361702127662</v>
      </c>
    </row>
    <row r="86" spans="1:6" x14ac:dyDescent="0.35">
      <c r="A86" s="11" t="s">
        <v>1697</v>
      </c>
      <c r="B86" s="11" t="s">
        <v>3917</v>
      </c>
      <c r="C86" s="11" t="s">
        <v>1525</v>
      </c>
      <c r="D86" s="11" t="s">
        <v>3901</v>
      </c>
      <c r="E86" s="11" t="s">
        <v>1698</v>
      </c>
      <c r="F86" s="24">
        <v>388.46</v>
      </c>
    </row>
    <row r="87" spans="1:6" x14ac:dyDescent="0.35">
      <c r="A87" s="11" t="s">
        <v>1699</v>
      </c>
      <c r="B87" s="11" t="s">
        <v>3918</v>
      </c>
      <c r="C87" s="11" t="s">
        <v>1528</v>
      </c>
      <c r="D87" s="11" t="s">
        <v>3820</v>
      </c>
      <c r="E87" s="11" t="s">
        <v>1700</v>
      </c>
      <c r="F87" s="24">
        <v>119.57</v>
      </c>
    </row>
    <row r="88" spans="1:6" x14ac:dyDescent="0.35">
      <c r="A88" s="11" t="s">
        <v>1701</v>
      </c>
      <c r="B88" s="11" t="s">
        <v>3919</v>
      </c>
      <c r="C88" s="11" t="s">
        <v>1525</v>
      </c>
      <c r="D88" s="11" t="s">
        <v>3830</v>
      </c>
      <c r="E88" s="11" t="s">
        <v>1702</v>
      </c>
      <c r="F88" s="24">
        <v>176.07</v>
      </c>
    </row>
    <row r="89" spans="1:6" x14ac:dyDescent="0.35">
      <c r="A89" s="11" t="s">
        <v>1703</v>
      </c>
      <c r="B89" s="11" t="s">
        <v>3920</v>
      </c>
      <c r="C89" s="11" t="s">
        <v>1525</v>
      </c>
      <c r="D89" s="11" t="s">
        <v>3824</v>
      </c>
      <c r="E89" s="11" t="s">
        <v>1704</v>
      </c>
      <c r="F89" s="24">
        <v>371.38</v>
      </c>
    </row>
    <row r="90" spans="1:6" x14ac:dyDescent="0.35">
      <c r="A90" s="11" t="s">
        <v>1705</v>
      </c>
      <c r="B90" s="11" t="s">
        <v>3921</v>
      </c>
      <c r="C90" s="11" t="s">
        <v>1547</v>
      </c>
      <c r="D90" s="11" t="s">
        <v>3820</v>
      </c>
      <c r="E90" s="11" t="s">
        <v>1706</v>
      </c>
      <c r="F90" s="24">
        <v>131.24</v>
      </c>
    </row>
    <row r="91" spans="1:6" x14ac:dyDescent="0.35">
      <c r="A91" s="11" t="s">
        <v>1707</v>
      </c>
      <c r="B91" s="11" t="s">
        <v>3922</v>
      </c>
      <c r="C91" s="11" t="s">
        <v>1539</v>
      </c>
      <c r="D91" s="11" t="s">
        <v>3878</v>
      </c>
      <c r="E91" s="11" t="s">
        <v>1708</v>
      </c>
      <c r="F91" s="24">
        <v>183.04</v>
      </c>
    </row>
    <row r="92" spans="1:6" x14ac:dyDescent="0.35">
      <c r="A92" s="11" t="s">
        <v>1709</v>
      </c>
      <c r="B92" s="11" t="s">
        <v>3923</v>
      </c>
      <c r="C92" s="11" t="s">
        <v>1544</v>
      </c>
      <c r="D92" s="11" t="s">
        <v>3820</v>
      </c>
      <c r="E92" s="11" t="s">
        <v>1710</v>
      </c>
      <c r="F92" s="24">
        <v>340.14</v>
      </c>
    </row>
    <row r="93" spans="1:6" x14ac:dyDescent="0.35">
      <c r="A93" s="11" t="s">
        <v>1711</v>
      </c>
      <c r="B93" s="11" t="s">
        <v>3924</v>
      </c>
      <c r="C93" s="11" t="s">
        <v>1528</v>
      </c>
      <c r="D93" s="11" t="s">
        <v>3866</v>
      </c>
      <c r="E93" s="11" t="s">
        <v>1712</v>
      </c>
      <c r="F93" s="24">
        <v>438.25</v>
      </c>
    </row>
    <row r="94" spans="1:6" x14ac:dyDescent="0.35">
      <c r="A94" s="11" t="s">
        <v>1713</v>
      </c>
      <c r="B94" s="11" t="s">
        <v>3925</v>
      </c>
      <c r="C94" s="11" t="s">
        <v>1525</v>
      </c>
      <c r="D94" s="11" t="s">
        <v>3838</v>
      </c>
      <c r="E94" s="11" t="s">
        <v>1714</v>
      </c>
      <c r="F94" s="24">
        <v>447.43</v>
      </c>
    </row>
    <row r="95" spans="1:6" x14ac:dyDescent="0.35">
      <c r="A95" s="11" t="s">
        <v>1715</v>
      </c>
      <c r="B95" s="11" t="s">
        <v>3926</v>
      </c>
      <c r="C95" s="11" t="s">
        <v>1544</v>
      </c>
      <c r="D95" s="11" t="s">
        <v>3811</v>
      </c>
      <c r="E95" s="11" t="s">
        <v>1716</v>
      </c>
      <c r="F95" s="24">
        <v>377.52</v>
      </c>
    </row>
    <row r="96" spans="1:6" x14ac:dyDescent="0.35">
      <c r="A96" s="11" t="s">
        <v>1717</v>
      </c>
      <c r="B96" s="11" t="s">
        <v>3927</v>
      </c>
      <c r="C96" s="11" t="s">
        <v>1539</v>
      </c>
      <c r="D96" s="11" t="s">
        <v>3822</v>
      </c>
      <c r="E96" s="11" t="s">
        <v>1718</v>
      </c>
      <c r="F96" s="24">
        <v>358.47</v>
      </c>
    </row>
    <row r="97" spans="1:6" x14ac:dyDescent="0.35">
      <c r="A97" s="11" t="s">
        <v>1719</v>
      </c>
      <c r="B97" s="11" t="s">
        <v>3928</v>
      </c>
      <c r="C97" s="11" t="s">
        <v>1547</v>
      </c>
      <c r="D97" s="11" t="s">
        <v>3820</v>
      </c>
      <c r="E97" s="11" t="s">
        <v>1720</v>
      </c>
      <c r="F97" s="24">
        <v>60.65</v>
      </c>
    </row>
    <row r="98" spans="1:6" x14ac:dyDescent="0.35">
      <c r="A98" s="11" t="s">
        <v>1721</v>
      </c>
      <c r="B98" s="11" t="s">
        <v>3929</v>
      </c>
      <c r="C98" s="11" t="s">
        <v>1528</v>
      </c>
      <c r="D98" s="11" t="s">
        <v>3815</v>
      </c>
      <c r="E98" s="11" t="s">
        <v>1722</v>
      </c>
      <c r="F98" s="24">
        <v>358.47</v>
      </c>
    </row>
    <row r="99" spans="1:6" x14ac:dyDescent="0.35">
      <c r="A99" s="11" t="s">
        <v>1723</v>
      </c>
      <c r="B99" s="11" t="s">
        <v>3930</v>
      </c>
      <c r="C99" s="11" t="s">
        <v>1547</v>
      </c>
      <c r="D99" s="11" t="s">
        <v>3859</v>
      </c>
      <c r="E99" s="11" t="s">
        <v>1724</v>
      </c>
      <c r="F99" s="24">
        <v>245.98</v>
      </c>
    </row>
    <row r="100" spans="1:6" x14ac:dyDescent="0.35">
      <c r="A100" s="11" t="s">
        <v>1725</v>
      </c>
      <c r="B100" s="11" t="s">
        <v>3931</v>
      </c>
      <c r="C100" s="11" t="s">
        <v>1544</v>
      </c>
      <c r="D100" s="11" t="s">
        <v>3826</v>
      </c>
      <c r="E100" s="11" t="s">
        <v>1726</v>
      </c>
      <c r="F100" s="24">
        <v>431.67</v>
      </c>
    </row>
    <row r="101" spans="1:6" x14ac:dyDescent="0.35">
      <c r="A101" s="11" t="s">
        <v>1727</v>
      </c>
      <c r="B101" s="11" t="s">
        <v>3932</v>
      </c>
      <c r="C101" s="11" t="s">
        <v>1525</v>
      </c>
      <c r="D101" s="11" t="s">
        <v>3830</v>
      </c>
      <c r="E101" s="11" t="s">
        <v>1728</v>
      </c>
      <c r="F101" s="24">
        <v>201.41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topLeftCell="A2" workbookViewId="0">
      <selection activeCell="G6" sqref="G6"/>
    </sheetView>
  </sheetViews>
  <sheetFormatPr defaultRowHeight="14.5" x14ac:dyDescent="0.35"/>
  <cols>
    <col min="1" max="1" width="12.6328125" style="1" bestFit="1" customWidth="1"/>
    <col min="2" max="2" width="23.36328125" style="1" customWidth="1"/>
    <col min="3" max="3" width="17.54296875" style="1" customWidth="1"/>
    <col min="4" max="4" width="19.81640625" style="1" customWidth="1"/>
    <col min="5" max="5" width="14.81640625" style="1" bestFit="1" customWidth="1"/>
  </cols>
  <sheetData>
    <row r="1" spans="1:5" x14ac:dyDescent="0.35">
      <c r="A1" s="6" t="s">
        <v>1729</v>
      </c>
      <c r="B1" s="6" t="s">
        <v>1730</v>
      </c>
      <c r="C1" s="6" t="s">
        <v>1731</v>
      </c>
      <c r="D1" s="6" t="s">
        <v>4</v>
      </c>
      <c r="E1" s="6" t="s">
        <v>1732</v>
      </c>
    </row>
    <row r="2" spans="1:5" x14ac:dyDescent="0.35">
      <c r="A2" s="11" t="s">
        <v>1733</v>
      </c>
      <c r="B2" s="11" t="s">
        <v>1734</v>
      </c>
      <c r="C2" s="11" t="s">
        <v>1735</v>
      </c>
      <c r="D2" s="11" t="s">
        <v>1736</v>
      </c>
      <c r="E2" s="11" t="s">
        <v>1737</v>
      </c>
    </row>
    <row r="3" spans="1:5" x14ac:dyDescent="0.35">
      <c r="A3" s="11" t="s">
        <v>1738</v>
      </c>
      <c r="B3" s="11" t="s">
        <v>1739</v>
      </c>
      <c r="C3" s="11" t="s">
        <v>1740</v>
      </c>
      <c r="D3" s="11" t="s">
        <v>1741</v>
      </c>
      <c r="E3" s="11" t="s">
        <v>1737</v>
      </c>
    </row>
    <row r="4" spans="1:5" x14ac:dyDescent="0.35">
      <c r="A4" s="11" t="s">
        <v>1742</v>
      </c>
      <c r="B4" s="11" t="s">
        <v>1743</v>
      </c>
      <c r="C4" s="11" t="s">
        <v>1744</v>
      </c>
      <c r="D4" s="11" t="s">
        <v>1745</v>
      </c>
      <c r="E4" s="11" t="s">
        <v>1746</v>
      </c>
    </row>
    <row r="5" spans="1:5" x14ac:dyDescent="0.35">
      <c r="A5" s="11" t="s">
        <v>1747</v>
      </c>
      <c r="B5" s="11" t="s">
        <v>1748</v>
      </c>
      <c r="C5" s="11" t="s">
        <v>1740</v>
      </c>
      <c r="D5" s="11" t="s">
        <v>1749</v>
      </c>
      <c r="E5" s="11" t="s">
        <v>1746</v>
      </c>
    </row>
    <row r="6" spans="1:5" x14ac:dyDescent="0.35">
      <c r="A6" s="11" t="s">
        <v>1750</v>
      </c>
      <c r="B6" s="11" t="s">
        <v>1751</v>
      </c>
      <c r="C6" s="11" t="s">
        <v>1744</v>
      </c>
      <c r="D6" s="11" t="s">
        <v>1752</v>
      </c>
      <c r="E6" s="11" t="s">
        <v>1753</v>
      </c>
    </row>
    <row r="7" spans="1:5" x14ac:dyDescent="0.35">
      <c r="A7" s="11" t="s">
        <v>1754</v>
      </c>
      <c r="B7" s="11" t="s">
        <v>1755</v>
      </c>
      <c r="C7" s="11" t="s">
        <v>1740</v>
      </c>
      <c r="D7" s="11" t="s">
        <v>1756</v>
      </c>
      <c r="E7" s="11" t="s">
        <v>1746</v>
      </c>
    </row>
    <row r="8" spans="1:5" x14ac:dyDescent="0.35">
      <c r="A8" s="11" t="s">
        <v>1757</v>
      </c>
      <c r="B8" s="11" t="s">
        <v>1758</v>
      </c>
      <c r="C8" s="11" t="s">
        <v>1735</v>
      </c>
      <c r="D8" s="11" t="s">
        <v>1759</v>
      </c>
      <c r="E8" s="11" t="s">
        <v>1753</v>
      </c>
    </row>
    <row r="9" spans="1:5" x14ac:dyDescent="0.35">
      <c r="A9" s="11" t="s">
        <v>1760</v>
      </c>
      <c r="B9" s="11" t="s">
        <v>1761</v>
      </c>
      <c r="C9" s="11" t="s">
        <v>1744</v>
      </c>
      <c r="D9" s="11" t="s">
        <v>1762</v>
      </c>
      <c r="E9" s="11" t="s">
        <v>1753</v>
      </c>
    </row>
    <row r="10" spans="1:5" x14ac:dyDescent="0.35">
      <c r="A10" s="11" t="s">
        <v>1763</v>
      </c>
      <c r="B10" s="11" t="s">
        <v>1764</v>
      </c>
      <c r="C10" s="11" t="s">
        <v>1765</v>
      </c>
      <c r="D10" s="11" t="s">
        <v>1766</v>
      </c>
      <c r="E10" s="11" t="s">
        <v>1753</v>
      </c>
    </row>
    <row r="11" spans="1:5" x14ac:dyDescent="0.35">
      <c r="A11" s="11" t="s">
        <v>1767</v>
      </c>
      <c r="B11" s="11" t="s">
        <v>1768</v>
      </c>
      <c r="C11" s="11" t="s">
        <v>1744</v>
      </c>
      <c r="D11" s="11" t="s">
        <v>1769</v>
      </c>
      <c r="E11" s="11" t="s">
        <v>1737</v>
      </c>
    </row>
    <row r="12" spans="1:5" x14ac:dyDescent="0.35">
      <c r="A12" s="11" t="s">
        <v>1770</v>
      </c>
      <c r="B12" s="11" t="s">
        <v>1771</v>
      </c>
      <c r="C12" s="11" t="s">
        <v>1735</v>
      </c>
      <c r="D12" s="11" t="s">
        <v>1772</v>
      </c>
      <c r="E12" s="11" t="s">
        <v>1753</v>
      </c>
    </row>
    <row r="13" spans="1:5" x14ac:dyDescent="0.35">
      <c r="A13" s="11" t="s">
        <v>1773</v>
      </c>
      <c r="B13" s="11" t="s">
        <v>1774</v>
      </c>
      <c r="C13" s="11" t="s">
        <v>1744</v>
      </c>
      <c r="D13" s="11" t="s">
        <v>390</v>
      </c>
      <c r="E13" s="11" t="s">
        <v>1753</v>
      </c>
    </row>
    <row r="14" spans="1:5" x14ac:dyDescent="0.35">
      <c r="A14" s="11" t="s">
        <v>1775</v>
      </c>
      <c r="B14" s="11" t="s">
        <v>1776</v>
      </c>
      <c r="C14" s="11" t="s">
        <v>1740</v>
      </c>
      <c r="D14" s="11" t="s">
        <v>1777</v>
      </c>
      <c r="E14" s="11" t="s">
        <v>1753</v>
      </c>
    </row>
    <row r="15" spans="1:5" x14ac:dyDescent="0.35">
      <c r="A15" s="11" t="s">
        <v>1778</v>
      </c>
      <c r="B15" s="11" t="s">
        <v>1779</v>
      </c>
      <c r="C15" s="11" t="s">
        <v>1735</v>
      </c>
      <c r="D15" s="11" t="s">
        <v>129</v>
      </c>
      <c r="E15" s="11" t="s">
        <v>1737</v>
      </c>
    </row>
    <row r="16" spans="1:5" x14ac:dyDescent="0.35">
      <c r="A16" s="11" t="s">
        <v>1780</v>
      </c>
      <c r="B16" s="11" t="s">
        <v>1781</v>
      </c>
      <c r="C16" s="11" t="s">
        <v>1744</v>
      </c>
      <c r="D16" s="11" t="s">
        <v>204</v>
      </c>
      <c r="E16" s="11" t="s">
        <v>1746</v>
      </c>
    </row>
    <row r="17" spans="1:5" x14ac:dyDescent="0.35">
      <c r="A17" s="11" t="s">
        <v>1782</v>
      </c>
      <c r="B17" s="11" t="s">
        <v>1783</v>
      </c>
      <c r="C17" s="11" t="s">
        <v>1740</v>
      </c>
      <c r="D17" s="11" t="s">
        <v>1784</v>
      </c>
      <c r="E17" s="11" t="s">
        <v>1737</v>
      </c>
    </row>
    <row r="18" spans="1:5" x14ac:dyDescent="0.35">
      <c r="A18" s="11" t="s">
        <v>1785</v>
      </c>
      <c r="B18" s="11" t="s">
        <v>1786</v>
      </c>
      <c r="C18" s="11" t="s">
        <v>1765</v>
      </c>
      <c r="D18" s="11" t="s">
        <v>1787</v>
      </c>
      <c r="E18" s="11" t="s">
        <v>1737</v>
      </c>
    </row>
    <row r="19" spans="1:5" x14ac:dyDescent="0.35">
      <c r="A19" s="11" t="s">
        <v>1788</v>
      </c>
      <c r="B19" s="11" t="s">
        <v>1789</v>
      </c>
      <c r="C19" s="11" t="s">
        <v>1740</v>
      </c>
      <c r="D19" s="11" t="s">
        <v>1790</v>
      </c>
      <c r="E19" s="11" t="s">
        <v>1737</v>
      </c>
    </row>
    <row r="20" spans="1:5" x14ac:dyDescent="0.35">
      <c r="A20" s="11" t="s">
        <v>1791</v>
      </c>
      <c r="B20" s="11" t="s">
        <v>1792</v>
      </c>
      <c r="C20" s="11" t="s">
        <v>1735</v>
      </c>
      <c r="D20" s="11" t="s">
        <v>1793</v>
      </c>
      <c r="E20" s="11" t="s">
        <v>1737</v>
      </c>
    </row>
    <row r="21" spans="1:5" x14ac:dyDescent="0.35">
      <c r="A21" s="11" t="s">
        <v>1794</v>
      </c>
      <c r="B21" s="11" t="s">
        <v>1795</v>
      </c>
      <c r="C21" s="11" t="s">
        <v>1735</v>
      </c>
      <c r="D21" s="11" t="s">
        <v>1796</v>
      </c>
      <c r="E21" s="11" t="s">
        <v>1753</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01"/>
  <sheetViews>
    <sheetView workbookViewId="0">
      <selection activeCell="J2" sqref="J2:J2001"/>
    </sheetView>
  </sheetViews>
  <sheetFormatPr defaultRowHeight="14.5" x14ac:dyDescent="0.35"/>
  <cols>
    <col min="1" max="1" width="12.36328125" style="1" bestFit="1" customWidth="1"/>
    <col min="2" max="2" width="15.26953125" style="2" bestFit="1" customWidth="1"/>
    <col min="3" max="3" width="15.54296875" style="1" bestFit="1" customWidth="1"/>
    <col min="4" max="4" width="13.90625" style="1" bestFit="1" customWidth="1"/>
    <col min="5" max="5" width="11.7265625" style="1" bestFit="1" customWidth="1"/>
    <col min="6" max="6" width="12.7265625" style="4" bestFit="1" customWidth="1"/>
    <col min="7" max="7" width="14" style="5" bestFit="1" customWidth="1"/>
    <col min="8" max="8" width="12.7265625" style="3" bestFit="1" customWidth="1"/>
    <col min="9" max="9" width="17.90625" style="1" bestFit="1" customWidth="1"/>
    <col min="10" max="10" width="17.54296875" style="16" bestFit="1" customWidth="1"/>
  </cols>
  <sheetData>
    <row r="1" spans="1:10" x14ac:dyDescent="0.35">
      <c r="A1" s="6" t="s">
        <v>1797</v>
      </c>
      <c r="B1" s="7" t="s">
        <v>1798</v>
      </c>
      <c r="C1" s="6" t="s">
        <v>0</v>
      </c>
      <c r="D1" s="6" t="s">
        <v>1519</v>
      </c>
      <c r="E1" s="6" t="s">
        <v>1729</v>
      </c>
      <c r="F1" s="8" t="s">
        <v>1799</v>
      </c>
      <c r="G1" s="9" t="s">
        <v>1800</v>
      </c>
      <c r="H1" s="10" t="s">
        <v>1801</v>
      </c>
      <c r="I1" s="6" t="s">
        <v>1802</v>
      </c>
      <c r="J1" s="17" t="s">
        <v>1803</v>
      </c>
    </row>
    <row r="2" spans="1:10" x14ac:dyDescent="0.35">
      <c r="A2" s="18" t="s">
        <v>1804</v>
      </c>
      <c r="B2" s="12">
        <v>45480</v>
      </c>
      <c r="C2" s="18" t="s">
        <v>1258</v>
      </c>
      <c r="D2" s="18" t="s">
        <v>1723</v>
      </c>
      <c r="E2" s="18" t="s">
        <v>1747</v>
      </c>
      <c r="F2" s="13">
        <v>1</v>
      </c>
      <c r="G2" s="14">
        <v>218.04</v>
      </c>
      <c r="H2" s="15">
        <v>0.09</v>
      </c>
      <c r="I2" s="18" t="s">
        <v>1805</v>
      </c>
      <c r="J2" s="19">
        <v>198.41640000000001</v>
      </c>
    </row>
    <row r="3" spans="1:10" x14ac:dyDescent="0.35">
      <c r="A3" s="18" t="s">
        <v>1806</v>
      </c>
      <c r="B3" s="12">
        <v>45285</v>
      </c>
      <c r="C3" s="18" t="s">
        <v>1424</v>
      </c>
      <c r="D3" s="18" t="s">
        <v>1677</v>
      </c>
      <c r="E3" s="18" t="s">
        <v>1788</v>
      </c>
      <c r="F3" s="13">
        <v>3</v>
      </c>
      <c r="G3" s="14">
        <v>104.47</v>
      </c>
      <c r="H3" s="15">
        <v>0.27</v>
      </c>
      <c r="I3" s="18" t="s">
        <v>1807</v>
      </c>
      <c r="J3" s="19">
        <v>228.7893</v>
      </c>
    </row>
    <row r="4" spans="1:10" x14ac:dyDescent="0.35">
      <c r="A4" s="18" t="s">
        <v>1817</v>
      </c>
      <c r="B4" s="12">
        <v>45335</v>
      </c>
      <c r="C4" s="18" t="s">
        <v>238</v>
      </c>
      <c r="D4" s="18" t="s">
        <v>1577</v>
      </c>
      <c r="E4" s="18" t="s">
        <v>1780</v>
      </c>
      <c r="F4" s="13">
        <v>1</v>
      </c>
      <c r="G4" s="14">
        <v>278.63</v>
      </c>
      <c r="H4" s="15">
        <v>7.0000000000000007E-2</v>
      </c>
      <c r="I4" s="18" t="s">
        <v>1805</v>
      </c>
      <c r="J4" s="19">
        <v>259.1259</v>
      </c>
    </row>
    <row r="5" spans="1:10" x14ac:dyDescent="0.35">
      <c r="A5" s="18" t="s">
        <v>1907</v>
      </c>
      <c r="B5" s="12">
        <v>45677</v>
      </c>
      <c r="C5" s="18" t="s">
        <v>1141</v>
      </c>
      <c r="D5" s="18" t="s">
        <v>1595</v>
      </c>
      <c r="E5" s="18" t="s">
        <v>1754</v>
      </c>
      <c r="F5" s="13">
        <v>2</v>
      </c>
      <c r="G5" s="14">
        <v>401.5</v>
      </c>
      <c r="H5" s="15">
        <v>0.18</v>
      </c>
      <c r="I5" s="18" t="s">
        <v>1805</v>
      </c>
      <c r="J5" s="19">
        <v>658.46</v>
      </c>
    </row>
    <row r="6" spans="1:10" x14ac:dyDescent="0.35">
      <c r="A6" s="18" t="s">
        <v>2807</v>
      </c>
      <c r="B6" s="12">
        <v>45456</v>
      </c>
      <c r="C6" s="18" t="s">
        <v>619</v>
      </c>
      <c r="D6" s="18" t="s">
        <v>1647</v>
      </c>
      <c r="E6" s="18" t="s">
        <v>1742</v>
      </c>
      <c r="F6" s="13">
        <v>2</v>
      </c>
      <c r="G6" s="14">
        <v>909.51</v>
      </c>
      <c r="H6" s="15">
        <v>0.27</v>
      </c>
      <c r="I6" s="18" t="s">
        <v>1805</v>
      </c>
      <c r="J6" s="19">
        <v>1327.8846000000001</v>
      </c>
    </row>
    <row r="7" spans="1:10" x14ac:dyDescent="0.35">
      <c r="A7" s="18" t="s">
        <v>2808</v>
      </c>
      <c r="B7" s="12">
        <v>45776</v>
      </c>
      <c r="C7" s="18" t="s">
        <v>195</v>
      </c>
      <c r="D7" s="18" t="s">
        <v>1667</v>
      </c>
      <c r="E7" s="18" t="s">
        <v>1780</v>
      </c>
      <c r="F7" s="13">
        <v>4</v>
      </c>
      <c r="G7" s="14">
        <v>593.84</v>
      </c>
      <c r="H7" s="15">
        <v>0.24</v>
      </c>
      <c r="I7" s="18" t="s">
        <v>1807</v>
      </c>
      <c r="J7" s="19">
        <v>1805.2736</v>
      </c>
    </row>
    <row r="8" spans="1:10" x14ac:dyDescent="0.35">
      <c r="A8" s="18" t="s">
        <v>2809</v>
      </c>
      <c r="B8" s="12">
        <v>45566</v>
      </c>
      <c r="C8" s="18" t="s">
        <v>379</v>
      </c>
      <c r="D8" s="18" t="s">
        <v>1675</v>
      </c>
      <c r="E8" s="18" t="s">
        <v>1770</v>
      </c>
      <c r="F8" s="13">
        <v>3</v>
      </c>
      <c r="G8" s="14">
        <v>909.11</v>
      </c>
      <c r="H8" s="15">
        <v>0.23</v>
      </c>
      <c r="I8" s="18" t="s">
        <v>1810</v>
      </c>
      <c r="J8" s="19">
        <v>2100.0441000000001</v>
      </c>
    </row>
    <row r="9" spans="1:10" x14ac:dyDescent="0.35">
      <c r="A9" s="18" t="s">
        <v>2810</v>
      </c>
      <c r="B9" s="12">
        <v>45542</v>
      </c>
      <c r="C9" s="18" t="s">
        <v>1229</v>
      </c>
      <c r="D9" s="18" t="s">
        <v>1577</v>
      </c>
      <c r="E9" s="18" t="s">
        <v>1738</v>
      </c>
      <c r="F9" s="13">
        <v>4</v>
      </c>
      <c r="G9" s="14">
        <v>996.85</v>
      </c>
      <c r="H9" s="15">
        <v>0.24</v>
      </c>
      <c r="I9" s="18" t="s">
        <v>1807</v>
      </c>
      <c r="J9" s="19">
        <v>3030.424</v>
      </c>
    </row>
    <row r="10" spans="1:10" x14ac:dyDescent="0.35">
      <c r="A10" s="18" t="s">
        <v>2811</v>
      </c>
      <c r="B10" s="12">
        <v>45834</v>
      </c>
      <c r="C10" s="18" t="s">
        <v>939</v>
      </c>
      <c r="D10" s="18" t="s">
        <v>1524</v>
      </c>
      <c r="E10" s="18" t="s">
        <v>1788</v>
      </c>
      <c r="F10" s="13">
        <v>1</v>
      </c>
      <c r="G10" s="14">
        <v>522.69000000000005</v>
      </c>
      <c r="H10" s="15">
        <v>0.06</v>
      </c>
      <c r="I10" s="18" t="s">
        <v>1810</v>
      </c>
      <c r="J10" s="19">
        <v>491.32860000000011</v>
      </c>
    </row>
    <row r="11" spans="1:10" x14ac:dyDescent="0.35">
      <c r="A11" s="18" t="s">
        <v>2812</v>
      </c>
      <c r="B11" s="12">
        <v>45405</v>
      </c>
      <c r="C11" s="18" t="s">
        <v>631</v>
      </c>
      <c r="D11" s="18" t="s">
        <v>1637</v>
      </c>
      <c r="E11" s="18" t="s">
        <v>1747</v>
      </c>
      <c r="F11" s="13">
        <v>3</v>
      </c>
      <c r="G11" s="14">
        <v>261.05</v>
      </c>
      <c r="H11" s="15">
        <v>0.12</v>
      </c>
      <c r="I11" s="18" t="s">
        <v>1807</v>
      </c>
      <c r="J11" s="19">
        <v>689.17200000000014</v>
      </c>
    </row>
    <row r="12" spans="1:10" x14ac:dyDescent="0.35">
      <c r="A12" s="18" t="s">
        <v>2813</v>
      </c>
      <c r="B12" s="12">
        <v>45918</v>
      </c>
      <c r="C12" s="18" t="s">
        <v>310</v>
      </c>
      <c r="D12" s="18" t="s">
        <v>1575</v>
      </c>
      <c r="E12" s="18" t="s">
        <v>1788</v>
      </c>
      <c r="F12" s="13">
        <v>3</v>
      </c>
      <c r="G12" s="14">
        <v>644.73</v>
      </c>
      <c r="H12" s="15">
        <v>0.01</v>
      </c>
      <c r="I12" s="18" t="s">
        <v>1810</v>
      </c>
      <c r="J12" s="19">
        <v>1914.8480999999999</v>
      </c>
    </row>
    <row r="13" spans="1:10" x14ac:dyDescent="0.35">
      <c r="A13" s="18" t="s">
        <v>2814</v>
      </c>
      <c r="B13" s="12">
        <v>45217</v>
      </c>
      <c r="C13" s="18" t="s">
        <v>642</v>
      </c>
      <c r="D13" s="18" t="s">
        <v>1679</v>
      </c>
      <c r="E13" s="18" t="s">
        <v>1742</v>
      </c>
      <c r="F13" s="13">
        <v>2</v>
      </c>
      <c r="G13" s="14">
        <v>541.52</v>
      </c>
      <c r="H13" s="15">
        <v>0.26</v>
      </c>
      <c r="I13" s="18" t="s">
        <v>1807</v>
      </c>
      <c r="J13" s="19">
        <v>801.44959999999992</v>
      </c>
    </row>
    <row r="14" spans="1:10" x14ac:dyDescent="0.35">
      <c r="A14" s="18" t="s">
        <v>2815</v>
      </c>
      <c r="B14" s="12">
        <v>45259</v>
      </c>
      <c r="C14" s="18" t="s">
        <v>1306</v>
      </c>
      <c r="D14" s="18" t="s">
        <v>1655</v>
      </c>
      <c r="E14" s="18" t="s">
        <v>1770</v>
      </c>
      <c r="F14" s="13">
        <v>1</v>
      </c>
      <c r="G14" s="14">
        <v>395.18</v>
      </c>
      <c r="H14" s="15">
        <v>0.09</v>
      </c>
      <c r="I14" s="18" t="s">
        <v>1807</v>
      </c>
      <c r="J14" s="19">
        <v>359.61380000000003</v>
      </c>
    </row>
    <row r="15" spans="1:10" x14ac:dyDescent="0.35">
      <c r="A15" s="18" t="s">
        <v>2816</v>
      </c>
      <c r="B15" s="12">
        <v>45740</v>
      </c>
      <c r="C15" s="18" t="s">
        <v>351</v>
      </c>
      <c r="D15" s="18" t="s">
        <v>1543</v>
      </c>
      <c r="E15" s="18" t="s">
        <v>1763</v>
      </c>
      <c r="F15" s="13">
        <v>4</v>
      </c>
      <c r="G15" s="14">
        <v>56.37</v>
      </c>
      <c r="H15" s="15">
        <v>0.17</v>
      </c>
      <c r="I15" s="18" t="s">
        <v>1805</v>
      </c>
      <c r="J15" s="19">
        <v>187.14840000000001</v>
      </c>
    </row>
    <row r="16" spans="1:10" x14ac:dyDescent="0.35">
      <c r="A16" s="18" t="s">
        <v>1908</v>
      </c>
      <c r="B16" s="12">
        <v>45453</v>
      </c>
      <c r="C16" s="18" t="s">
        <v>301</v>
      </c>
      <c r="D16" s="18" t="s">
        <v>1579</v>
      </c>
      <c r="E16" s="18" t="s">
        <v>1778</v>
      </c>
      <c r="F16" s="13">
        <v>3</v>
      </c>
      <c r="G16" s="14">
        <v>359.56</v>
      </c>
      <c r="H16" s="15">
        <v>0.17</v>
      </c>
      <c r="I16" s="18" t="s">
        <v>1807</v>
      </c>
      <c r="J16" s="19">
        <v>895.30439999999999</v>
      </c>
    </row>
    <row r="17" spans="1:10" x14ac:dyDescent="0.35">
      <c r="A17" s="18" t="s">
        <v>2817</v>
      </c>
      <c r="B17" s="12">
        <v>45908</v>
      </c>
      <c r="C17" s="18" t="s">
        <v>675</v>
      </c>
      <c r="D17" s="18" t="s">
        <v>1687</v>
      </c>
      <c r="E17" s="18" t="s">
        <v>1767</v>
      </c>
      <c r="F17" s="13">
        <v>4</v>
      </c>
      <c r="G17" s="14">
        <v>202.59</v>
      </c>
      <c r="H17" s="15">
        <v>0.06</v>
      </c>
      <c r="I17" s="18" t="s">
        <v>1810</v>
      </c>
      <c r="J17" s="19">
        <v>761.73839999999996</v>
      </c>
    </row>
    <row r="18" spans="1:10" x14ac:dyDescent="0.35">
      <c r="A18" s="18" t="s">
        <v>2818</v>
      </c>
      <c r="B18" s="12">
        <v>45601</v>
      </c>
      <c r="C18" s="18" t="s">
        <v>27</v>
      </c>
      <c r="D18" s="18" t="s">
        <v>1691</v>
      </c>
      <c r="E18" s="18" t="s">
        <v>1754</v>
      </c>
      <c r="F18" s="13">
        <v>2</v>
      </c>
      <c r="G18" s="14">
        <v>358.36</v>
      </c>
      <c r="H18" s="15">
        <v>0.05</v>
      </c>
      <c r="I18" s="18" t="s">
        <v>1807</v>
      </c>
      <c r="J18" s="19">
        <v>680.88400000000001</v>
      </c>
    </row>
    <row r="19" spans="1:10" x14ac:dyDescent="0.35">
      <c r="A19" s="18" t="s">
        <v>2819</v>
      </c>
      <c r="B19" s="12">
        <v>45535</v>
      </c>
      <c r="C19" s="18" t="s">
        <v>261</v>
      </c>
      <c r="D19" s="18" t="s">
        <v>1603</v>
      </c>
      <c r="E19" s="18" t="s">
        <v>1791</v>
      </c>
      <c r="F19" s="13">
        <v>4</v>
      </c>
      <c r="G19" s="14">
        <v>85.62</v>
      </c>
      <c r="H19" s="15">
        <v>0.28000000000000003</v>
      </c>
      <c r="I19" s="18" t="s">
        <v>1810</v>
      </c>
      <c r="J19" s="19">
        <v>246.5856</v>
      </c>
    </row>
    <row r="20" spans="1:10" x14ac:dyDescent="0.35">
      <c r="A20" s="18" t="s">
        <v>2820</v>
      </c>
      <c r="B20" s="12">
        <v>45459</v>
      </c>
      <c r="C20" s="18" t="s">
        <v>604</v>
      </c>
      <c r="D20" s="18" t="s">
        <v>1541</v>
      </c>
      <c r="E20" s="18" t="s">
        <v>1788</v>
      </c>
      <c r="F20" s="13">
        <v>4</v>
      </c>
      <c r="G20" s="14">
        <v>929.26</v>
      </c>
      <c r="H20" s="15">
        <v>0.23</v>
      </c>
      <c r="I20" s="18" t="s">
        <v>1807</v>
      </c>
      <c r="J20" s="19">
        <v>2862.1208000000001</v>
      </c>
    </row>
    <row r="21" spans="1:10" x14ac:dyDescent="0.35">
      <c r="A21" s="18" t="s">
        <v>2821</v>
      </c>
      <c r="B21" s="12">
        <v>45681</v>
      </c>
      <c r="C21" s="18" t="s">
        <v>965</v>
      </c>
      <c r="D21" s="18" t="s">
        <v>1649</v>
      </c>
      <c r="E21" s="18" t="s">
        <v>1778</v>
      </c>
      <c r="F21" s="13">
        <v>2</v>
      </c>
      <c r="G21" s="14">
        <v>92.64</v>
      </c>
      <c r="H21" s="15">
        <v>0.14000000000000001</v>
      </c>
      <c r="I21" s="18" t="s">
        <v>1810</v>
      </c>
      <c r="J21" s="19">
        <v>159.3408</v>
      </c>
    </row>
    <row r="22" spans="1:10" x14ac:dyDescent="0.35">
      <c r="A22" s="18" t="s">
        <v>2822</v>
      </c>
      <c r="B22" s="12">
        <v>45725</v>
      </c>
      <c r="C22" s="18" t="s">
        <v>788</v>
      </c>
      <c r="D22" s="18" t="s">
        <v>1653</v>
      </c>
      <c r="E22" s="18" t="s">
        <v>1750</v>
      </c>
      <c r="F22" s="13">
        <v>4</v>
      </c>
      <c r="G22" s="14">
        <v>139.05000000000001</v>
      </c>
      <c r="H22" s="15">
        <v>0.28999999999999998</v>
      </c>
      <c r="I22" s="18" t="s">
        <v>1810</v>
      </c>
      <c r="J22" s="19">
        <v>394.90199999999999</v>
      </c>
    </row>
    <row r="23" spans="1:10" x14ac:dyDescent="0.35">
      <c r="A23" s="18" t="s">
        <v>2823</v>
      </c>
      <c r="B23" s="12">
        <v>45461</v>
      </c>
      <c r="C23" s="18" t="s">
        <v>470</v>
      </c>
      <c r="D23" s="18" t="s">
        <v>1635</v>
      </c>
      <c r="E23" s="18" t="s">
        <v>1750</v>
      </c>
      <c r="F23" s="13">
        <v>3</v>
      </c>
      <c r="G23" s="14">
        <v>155.87</v>
      </c>
      <c r="H23" s="15">
        <v>0.03</v>
      </c>
      <c r="I23" s="18" t="s">
        <v>1810</v>
      </c>
      <c r="J23" s="19">
        <v>453.58170000000001</v>
      </c>
    </row>
    <row r="24" spans="1:10" x14ac:dyDescent="0.35">
      <c r="A24" s="18" t="s">
        <v>2824</v>
      </c>
      <c r="B24" s="12">
        <v>45837</v>
      </c>
      <c r="C24" s="18" t="s">
        <v>1352</v>
      </c>
      <c r="D24" s="18" t="s">
        <v>1597</v>
      </c>
      <c r="E24" s="18" t="s">
        <v>1785</v>
      </c>
      <c r="F24" s="13">
        <v>4</v>
      </c>
      <c r="G24" s="14">
        <v>115.42</v>
      </c>
      <c r="H24" s="15">
        <v>0.03</v>
      </c>
      <c r="I24" s="18" t="s">
        <v>1810</v>
      </c>
      <c r="J24" s="19">
        <v>447.82960000000003</v>
      </c>
    </row>
    <row r="25" spans="1:10" x14ac:dyDescent="0.35">
      <c r="A25" s="18" t="s">
        <v>2825</v>
      </c>
      <c r="B25" s="12">
        <v>45823</v>
      </c>
      <c r="C25" s="18" t="s">
        <v>417</v>
      </c>
      <c r="D25" s="18" t="s">
        <v>1633</v>
      </c>
      <c r="E25" s="18" t="s">
        <v>1757</v>
      </c>
      <c r="F25" s="13">
        <v>3</v>
      </c>
      <c r="G25" s="14">
        <v>593.62</v>
      </c>
      <c r="H25" s="15">
        <v>0.08</v>
      </c>
      <c r="I25" s="18" t="s">
        <v>1805</v>
      </c>
      <c r="J25" s="19">
        <v>1638.3912</v>
      </c>
    </row>
    <row r="26" spans="1:10" x14ac:dyDescent="0.35">
      <c r="A26" s="18" t="s">
        <v>2826</v>
      </c>
      <c r="B26" s="12">
        <v>45733</v>
      </c>
      <c r="C26" s="18" t="s">
        <v>1095</v>
      </c>
      <c r="D26" s="18" t="s">
        <v>1619</v>
      </c>
      <c r="E26" s="18" t="s">
        <v>1750</v>
      </c>
      <c r="F26" s="13">
        <v>2</v>
      </c>
      <c r="G26" s="14">
        <v>825.04</v>
      </c>
      <c r="H26" s="15">
        <v>0.2</v>
      </c>
      <c r="I26" s="18" t="s">
        <v>1805</v>
      </c>
      <c r="J26" s="19">
        <v>1320.0640000000001</v>
      </c>
    </row>
    <row r="27" spans="1:10" x14ac:dyDescent="0.35">
      <c r="A27" s="18" t="s">
        <v>1909</v>
      </c>
      <c r="B27" s="12">
        <v>45552</v>
      </c>
      <c r="C27" s="18" t="s">
        <v>342</v>
      </c>
      <c r="D27" s="18" t="s">
        <v>1689</v>
      </c>
      <c r="E27" s="18" t="s">
        <v>1775</v>
      </c>
      <c r="F27" s="13">
        <v>2</v>
      </c>
      <c r="G27" s="14">
        <v>471.88</v>
      </c>
      <c r="H27" s="15">
        <v>0.24</v>
      </c>
      <c r="I27" s="18" t="s">
        <v>1807</v>
      </c>
      <c r="J27" s="19">
        <v>717.25760000000002</v>
      </c>
    </row>
    <row r="28" spans="1:10" x14ac:dyDescent="0.35">
      <c r="A28" s="18" t="s">
        <v>2827</v>
      </c>
      <c r="B28" s="12">
        <v>45322</v>
      </c>
      <c r="C28" s="18" t="s">
        <v>1415</v>
      </c>
      <c r="D28" s="18" t="s">
        <v>1579</v>
      </c>
      <c r="E28" s="18" t="s">
        <v>1778</v>
      </c>
      <c r="F28" s="13">
        <v>1</v>
      </c>
      <c r="G28" s="14">
        <v>963.76</v>
      </c>
      <c r="H28" s="15">
        <v>0.14000000000000001</v>
      </c>
      <c r="I28" s="18" t="s">
        <v>1807</v>
      </c>
      <c r="J28" s="19">
        <v>828.83359999999993</v>
      </c>
    </row>
    <row r="29" spans="1:10" x14ac:dyDescent="0.35">
      <c r="A29" s="18" t="s">
        <v>2828</v>
      </c>
      <c r="B29" s="12">
        <v>45415</v>
      </c>
      <c r="C29" s="18" t="s">
        <v>917</v>
      </c>
      <c r="D29" s="18" t="s">
        <v>1639</v>
      </c>
      <c r="E29" s="18" t="s">
        <v>1757</v>
      </c>
      <c r="F29" s="13">
        <v>1</v>
      </c>
      <c r="G29" s="14">
        <v>238.24</v>
      </c>
      <c r="H29" s="15">
        <v>0.12</v>
      </c>
      <c r="I29" s="18" t="s">
        <v>1807</v>
      </c>
      <c r="J29" s="19">
        <v>209.65119999999999</v>
      </c>
    </row>
    <row r="30" spans="1:10" x14ac:dyDescent="0.35">
      <c r="A30" s="18" t="s">
        <v>2829</v>
      </c>
      <c r="B30" s="12">
        <v>45644</v>
      </c>
      <c r="C30" s="18" t="s">
        <v>1395</v>
      </c>
      <c r="D30" s="18" t="s">
        <v>1693</v>
      </c>
      <c r="E30" s="18" t="s">
        <v>1785</v>
      </c>
      <c r="F30" s="13">
        <v>1</v>
      </c>
      <c r="G30" s="14">
        <v>756.63</v>
      </c>
      <c r="H30" s="15">
        <v>0.04</v>
      </c>
      <c r="I30" s="18" t="s">
        <v>1807</v>
      </c>
      <c r="J30" s="19">
        <v>726.36479999999995</v>
      </c>
    </row>
    <row r="31" spans="1:10" x14ac:dyDescent="0.35">
      <c r="A31" s="18" t="s">
        <v>2830</v>
      </c>
      <c r="B31" s="12">
        <v>45845</v>
      </c>
      <c r="C31" s="18" t="s">
        <v>85</v>
      </c>
      <c r="D31" s="18" t="s">
        <v>1715</v>
      </c>
      <c r="E31" s="18" t="s">
        <v>1760</v>
      </c>
      <c r="F31" s="13">
        <v>3</v>
      </c>
      <c r="G31" s="14">
        <v>159.76</v>
      </c>
      <c r="H31" s="15">
        <v>0.22</v>
      </c>
      <c r="I31" s="18" t="s">
        <v>1805</v>
      </c>
      <c r="J31" s="19">
        <v>373.83839999999998</v>
      </c>
    </row>
    <row r="32" spans="1:10" x14ac:dyDescent="0.35">
      <c r="A32" s="18" t="s">
        <v>2831</v>
      </c>
      <c r="B32" s="12">
        <v>45354</v>
      </c>
      <c r="C32" s="18" t="s">
        <v>1138</v>
      </c>
      <c r="D32" s="18" t="s">
        <v>1719</v>
      </c>
      <c r="E32" s="18" t="s">
        <v>1763</v>
      </c>
      <c r="F32" s="13">
        <v>1</v>
      </c>
      <c r="G32" s="14">
        <v>329.94</v>
      </c>
      <c r="H32" s="15">
        <v>0.14000000000000001</v>
      </c>
      <c r="I32" s="18" t="s">
        <v>1810</v>
      </c>
      <c r="J32" s="19">
        <v>283.7484</v>
      </c>
    </row>
    <row r="33" spans="1:10" x14ac:dyDescent="0.35">
      <c r="A33" s="18" t="s">
        <v>2832</v>
      </c>
      <c r="B33" s="12">
        <v>45720</v>
      </c>
      <c r="C33" s="18" t="s">
        <v>221</v>
      </c>
      <c r="D33" s="18" t="s">
        <v>1563</v>
      </c>
      <c r="E33" s="18" t="s">
        <v>1763</v>
      </c>
      <c r="F33" s="13">
        <v>1</v>
      </c>
      <c r="G33" s="14">
        <v>234.06</v>
      </c>
      <c r="H33" s="15">
        <v>0.11</v>
      </c>
      <c r="I33" s="18" t="s">
        <v>1807</v>
      </c>
      <c r="J33" s="19">
        <v>208.3134</v>
      </c>
    </row>
    <row r="34" spans="1:10" x14ac:dyDescent="0.35">
      <c r="A34" s="18" t="s">
        <v>2833</v>
      </c>
      <c r="B34" s="12">
        <v>45278</v>
      </c>
      <c r="C34" s="18" t="s">
        <v>989</v>
      </c>
      <c r="D34" s="18" t="s">
        <v>1691</v>
      </c>
      <c r="E34" s="18" t="s">
        <v>1733</v>
      </c>
      <c r="F34" s="13">
        <v>2</v>
      </c>
      <c r="G34" s="14">
        <v>773.75</v>
      </c>
      <c r="H34" s="15">
        <v>0.16</v>
      </c>
      <c r="I34" s="18" t="s">
        <v>1807</v>
      </c>
      <c r="J34" s="19">
        <v>1299.9000000000001</v>
      </c>
    </row>
    <row r="35" spans="1:10" x14ac:dyDescent="0.35">
      <c r="A35" s="18" t="s">
        <v>2834</v>
      </c>
      <c r="B35" s="12">
        <v>45422</v>
      </c>
      <c r="C35" s="18" t="s">
        <v>1336</v>
      </c>
      <c r="D35" s="18" t="s">
        <v>1633</v>
      </c>
      <c r="E35" s="18" t="s">
        <v>1791</v>
      </c>
      <c r="F35" s="13">
        <v>1</v>
      </c>
      <c r="G35" s="14">
        <v>73.88</v>
      </c>
      <c r="H35" s="15">
        <v>0.04</v>
      </c>
      <c r="I35" s="18" t="s">
        <v>1805</v>
      </c>
      <c r="J35" s="19">
        <v>70.924799999999991</v>
      </c>
    </row>
    <row r="36" spans="1:10" x14ac:dyDescent="0.35">
      <c r="A36" s="18" t="s">
        <v>2835</v>
      </c>
      <c r="B36" s="12">
        <v>45337</v>
      </c>
      <c r="C36" s="18" t="s">
        <v>32</v>
      </c>
      <c r="D36" s="18" t="s">
        <v>1701</v>
      </c>
      <c r="E36" s="18" t="s">
        <v>1791</v>
      </c>
      <c r="F36" s="13">
        <v>1</v>
      </c>
      <c r="G36" s="14">
        <v>859.3</v>
      </c>
      <c r="H36" s="15">
        <v>0.16</v>
      </c>
      <c r="I36" s="18" t="s">
        <v>1807</v>
      </c>
      <c r="J36" s="19">
        <v>721.8119999999999</v>
      </c>
    </row>
    <row r="37" spans="1:10" x14ac:dyDescent="0.35">
      <c r="A37" s="18" t="s">
        <v>2836</v>
      </c>
      <c r="B37" s="12">
        <v>45564</v>
      </c>
      <c r="C37" s="18" t="s">
        <v>439</v>
      </c>
      <c r="D37" s="18" t="s">
        <v>1691</v>
      </c>
      <c r="E37" s="18" t="s">
        <v>1757</v>
      </c>
      <c r="F37" s="13">
        <v>4</v>
      </c>
      <c r="G37" s="14">
        <v>762.43</v>
      </c>
      <c r="H37" s="15">
        <v>0.05</v>
      </c>
      <c r="I37" s="18" t="s">
        <v>1805</v>
      </c>
      <c r="J37" s="19">
        <v>2897.233999999999</v>
      </c>
    </row>
    <row r="38" spans="1:10" x14ac:dyDescent="0.35">
      <c r="A38" s="18" t="s">
        <v>1910</v>
      </c>
      <c r="B38" s="12">
        <v>45907</v>
      </c>
      <c r="C38" s="18" t="s">
        <v>595</v>
      </c>
      <c r="D38" s="18" t="s">
        <v>1597</v>
      </c>
      <c r="E38" s="18" t="s">
        <v>1750</v>
      </c>
      <c r="F38" s="13">
        <v>4</v>
      </c>
      <c r="G38" s="14">
        <v>925.19</v>
      </c>
      <c r="H38" s="15">
        <v>0.19</v>
      </c>
      <c r="I38" s="18" t="s">
        <v>1807</v>
      </c>
      <c r="J38" s="19">
        <v>2997.615600000001</v>
      </c>
    </row>
    <row r="39" spans="1:10" x14ac:dyDescent="0.35">
      <c r="A39" s="18" t="s">
        <v>2837</v>
      </c>
      <c r="B39" s="12">
        <v>45424</v>
      </c>
      <c r="C39" s="18" t="s">
        <v>423</v>
      </c>
      <c r="D39" s="18" t="s">
        <v>1675</v>
      </c>
      <c r="E39" s="18" t="s">
        <v>1733</v>
      </c>
      <c r="F39" s="13">
        <v>1</v>
      </c>
      <c r="G39" s="14">
        <v>328.51</v>
      </c>
      <c r="H39" s="15">
        <v>0.2</v>
      </c>
      <c r="I39" s="18" t="s">
        <v>1810</v>
      </c>
      <c r="J39" s="19">
        <v>262.80799999999999</v>
      </c>
    </row>
    <row r="40" spans="1:10" x14ac:dyDescent="0.35">
      <c r="A40" s="18" t="s">
        <v>2838</v>
      </c>
      <c r="B40" s="12">
        <v>45719</v>
      </c>
      <c r="C40" s="18" t="s">
        <v>864</v>
      </c>
      <c r="D40" s="18" t="s">
        <v>1617</v>
      </c>
      <c r="E40" s="18" t="s">
        <v>1750</v>
      </c>
      <c r="F40" s="13">
        <v>1</v>
      </c>
      <c r="G40" s="14">
        <v>34.51</v>
      </c>
      <c r="H40" s="15">
        <v>0.04</v>
      </c>
      <c r="I40" s="18" t="s">
        <v>1810</v>
      </c>
      <c r="J40" s="19">
        <v>33.129600000000003</v>
      </c>
    </row>
    <row r="41" spans="1:10" x14ac:dyDescent="0.35">
      <c r="A41" s="18" t="s">
        <v>2839</v>
      </c>
      <c r="B41" s="12">
        <v>45250</v>
      </c>
      <c r="C41" s="18" t="s">
        <v>367</v>
      </c>
      <c r="D41" s="18" t="s">
        <v>1567</v>
      </c>
      <c r="E41" s="18" t="s">
        <v>1773</v>
      </c>
      <c r="F41" s="13">
        <v>3</v>
      </c>
      <c r="G41" s="14">
        <v>663.73</v>
      </c>
      <c r="H41" s="15">
        <v>0.06</v>
      </c>
      <c r="I41" s="18" t="s">
        <v>1810</v>
      </c>
      <c r="J41" s="19">
        <v>1871.7185999999999</v>
      </c>
    </row>
    <row r="42" spans="1:10" x14ac:dyDescent="0.35">
      <c r="A42" s="18" t="s">
        <v>2840</v>
      </c>
      <c r="B42" s="12">
        <v>45479</v>
      </c>
      <c r="C42" s="18" t="s">
        <v>782</v>
      </c>
      <c r="D42" s="18" t="s">
        <v>1595</v>
      </c>
      <c r="E42" s="18" t="s">
        <v>1767</v>
      </c>
      <c r="F42" s="13">
        <v>1</v>
      </c>
      <c r="G42" s="14">
        <v>409.41</v>
      </c>
      <c r="H42" s="15">
        <v>0.13</v>
      </c>
      <c r="I42" s="18" t="s">
        <v>1807</v>
      </c>
      <c r="J42" s="19">
        <v>356.18669999999997</v>
      </c>
    </row>
    <row r="43" spans="1:10" x14ac:dyDescent="0.35">
      <c r="A43" s="18" t="s">
        <v>2841</v>
      </c>
      <c r="B43" s="12">
        <v>45727</v>
      </c>
      <c r="C43" s="18" t="s">
        <v>327</v>
      </c>
      <c r="D43" s="18" t="s">
        <v>1685</v>
      </c>
      <c r="E43" s="18" t="s">
        <v>1747</v>
      </c>
      <c r="F43" s="13">
        <v>3</v>
      </c>
      <c r="G43" s="14">
        <v>461.03</v>
      </c>
      <c r="H43" s="15">
        <v>0.11</v>
      </c>
      <c r="I43" s="18" t="s">
        <v>1807</v>
      </c>
      <c r="J43" s="19">
        <v>1230.9501</v>
      </c>
    </row>
    <row r="44" spans="1:10" x14ac:dyDescent="0.35">
      <c r="A44" s="18" t="s">
        <v>2842</v>
      </c>
      <c r="B44" s="12">
        <v>45394</v>
      </c>
      <c r="C44" s="18" t="s">
        <v>1138</v>
      </c>
      <c r="D44" s="18" t="s">
        <v>1567</v>
      </c>
      <c r="E44" s="18" t="s">
        <v>1780</v>
      </c>
      <c r="F44" s="13">
        <v>2</v>
      </c>
      <c r="G44" s="14">
        <v>760.14</v>
      </c>
      <c r="H44" s="15">
        <v>0.02</v>
      </c>
      <c r="I44" s="18" t="s">
        <v>1810</v>
      </c>
      <c r="J44" s="19">
        <v>1489.8743999999999</v>
      </c>
    </row>
    <row r="45" spans="1:10" x14ac:dyDescent="0.35">
      <c r="A45" s="18" t="s">
        <v>2843</v>
      </c>
      <c r="B45" s="12">
        <v>45773</v>
      </c>
      <c r="C45" s="18" t="s">
        <v>876</v>
      </c>
      <c r="D45" s="18" t="s">
        <v>1575</v>
      </c>
      <c r="E45" s="18" t="s">
        <v>1738</v>
      </c>
      <c r="F45" s="13">
        <v>3</v>
      </c>
      <c r="G45" s="14">
        <v>688.76</v>
      </c>
      <c r="H45" s="15">
        <v>0.12</v>
      </c>
      <c r="I45" s="18" t="s">
        <v>1807</v>
      </c>
      <c r="J45" s="19">
        <v>1818.3263999999999</v>
      </c>
    </row>
    <row r="46" spans="1:10" x14ac:dyDescent="0.35">
      <c r="A46" s="18" t="s">
        <v>2844</v>
      </c>
      <c r="B46" s="12">
        <v>45779</v>
      </c>
      <c r="C46" s="18" t="s">
        <v>527</v>
      </c>
      <c r="D46" s="18" t="s">
        <v>1615</v>
      </c>
      <c r="E46" s="18" t="s">
        <v>1767</v>
      </c>
      <c r="F46" s="13">
        <v>2</v>
      </c>
      <c r="G46" s="14">
        <v>257.77999999999997</v>
      </c>
      <c r="H46" s="15">
        <v>0.05</v>
      </c>
      <c r="I46" s="18" t="s">
        <v>1805</v>
      </c>
      <c r="J46" s="19">
        <v>489.78199999999993</v>
      </c>
    </row>
    <row r="47" spans="1:10" x14ac:dyDescent="0.35">
      <c r="A47" s="18" t="s">
        <v>2845</v>
      </c>
      <c r="B47" s="12">
        <v>45400</v>
      </c>
      <c r="C47" s="18" t="s">
        <v>195</v>
      </c>
      <c r="D47" s="18" t="s">
        <v>1635</v>
      </c>
      <c r="E47" s="18" t="s">
        <v>1760</v>
      </c>
      <c r="F47" s="13">
        <v>2</v>
      </c>
      <c r="G47" s="14">
        <v>314.29000000000002</v>
      </c>
      <c r="H47" s="15">
        <v>0.19</v>
      </c>
      <c r="I47" s="18" t="s">
        <v>1810</v>
      </c>
      <c r="J47" s="19">
        <v>509.14980000000008</v>
      </c>
    </row>
    <row r="48" spans="1:10" x14ac:dyDescent="0.35">
      <c r="A48" s="18" t="s">
        <v>2846</v>
      </c>
      <c r="B48" s="12">
        <v>45520</v>
      </c>
      <c r="C48" s="18" t="s">
        <v>515</v>
      </c>
      <c r="D48" s="18" t="s">
        <v>1673</v>
      </c>
      <c r="E48" s="18" t="s">
        <v>1780</v>
      </c>
      <c r="F48" s="13">
        <v>3</v>
      </c>
      <c r="G48" s="14">
        <v>336.09</v>
      </c>
      <c r="H48" s="15">
        <v>0.01</v>
      </c>
      <c r="I48" s="18" t="s">
        <v>1807</v>
      </c>
      <c r="J48" s="19">
        <v>998.18729999999994</v>
      </c>
    </row>
    <row r="49" spans="1:10" x14ac:dyDescent="0.35">
      <c r="A49" s="18" t="s">
        <v>1911</v>
      </c>
      <c r="B49" s="12">
        <v>45330</v>
      </c>
      <c r="C49" s="18" t="s">
        <v>121</v>
      </c>
      <c r="D49" s="18" t="s">
        <v>1701</v>
      </c>
      <c r="E49" s="18" t="s">
        <v>1773</v>
      </c>
      <c r="F49" s="13">
        <v>2</v>
      </c>
      <c r="G49" s="14">
        <v>879.63</v>
      </c>
      <c r="H49" s="15">
        <v>7.0000000000000007E-2</v>
      </c>
      <c r="I49" s="18" t="s">
        <v>1810</v>
      </c>
      <c r="J49" s="19">
        <v>1636.1117999999999</v>
      </c>
    </row>
    <row r="50" spans="1:10" x14ac:dyDescent="0.35">
      <c r="A50" s="18" t="s">
        <v>2847</v>
      </c>
      <c r="B50" s="12">
        <v>45861</v>
      </c>
      <c r="C50" s="18" t="s">
        <v>20</v>
      </c>
      <c r="D50" s="18" t="s">
        <v>1679</v>
      </c>
      <c r="E50" s="18" t="s">
        <v>1788</v>
      </c>
      <c r="F50" s="13">
        <v>3</v>
      </c>
      <c r="G50" s="14">
        <v>202.07</v>
      </c>
      <c r="H50" s="15">
        <v>0.23</v>
      </c>
      <c r="I50" s="18" t="s">
        <v>1807</v>
      </c>
      <c r="J50" s="19">
        <v>466.78170000000011</v>
      </c>
    </row>
    <row r="51" spans="1:10" x14ac:dyDescent="0.35">
      <c r="A51" s="18" t="s">
        <v>2848</v>
      </c>
      <c r="B51" s="12">
        <v>45781</v>
      </c>
      <c r="C51" s="18" t="s">
        <v>968</v>
      </c>
      <c r="D51" s="18" t="s">
        <v>1563</v>
      </c>
      <c r="E51" s="18" t="s">
        <v>1763</v>
      </c>
      <c r="F51" s="13">
        <v>2</v>
      </c>
      <c r="G51" s="14">
        <v>485.25</v>
      </c>
      <c r="H51" s="15">
        <v>0.28000000000000003</v>
      </c>
      <c r="I51" s="18" t="s">
        <v>1805</v>
      </c>
      <c r="J51" s="19">
        <v>698.76</v>
      </c>
    </row>
    <row r="52" spans="1:10" x14ac:dyDescent="0.35">
      <c r="A52" s="18" t="s">
        <v>2849</v>
      </c>
      <c r="B52" s="12">
        <v>45906</v>
      </c>
      <c r="C52" s="18" t="s">
        <v>562</v>
      </c>
      <c r="D52" s="18" t="s">
        <v>1679</v>
      </c>
      <c r="E52" s="18" t="s">
        <v>1770</v>
      </c>
      <c r="F52" s="13">
        <v>4</v>
      </c>
      <c r="G52" s="14">
        <v>552.38</v>
      </c>
      <c r="H52" s="15">
        <v>0.1</v>
      </c>
      <c r="I52" s="18" t="s">
        <v>1807</v>
      </c>
      <c r="J52" s="19">
        <v>1988.568</v>
      </c>
    </row>
    <row r="53" spans="1:10" x14ac:dyDescent="0.35">
      <c r="A53" s="18" t="s">
        <v>2850</v>
      </c>
      <c r="B53" s="12">
        <v>45251</v>
      </c>
      <c r="C53" s="18" t="s">
        <v>373</v>
      </c>
      <c r="D53" s="18" t="s">
        <v>1645</v>
      </c>
      <c r="E53" s="18" t="s">
        <v>1788</v>
      </c>
      <c r="F53" s="13">
        <v>4</v>
      </c>
      <c r="G53" s="14">
        <v>377.26</v>
      </c>
      <c r="H53" s="15">
        <v>0.22</v>
      </c>
      <c r="I53" s="18" t="s">
        <v>1810</v>
      </c>
      <c r="J53" s="19">
        <v>1177.0512000000001</v>
      </c>
    </row>
    <row r="54" spans="1:10" x14ac:dyDescent="0.35">
      <c r="A54" s="18" t="s">
        <v>2851</v>
      </c>
      <c r="B54" s="12">
        <v>45257</v>
      </c>
      <c r="C54" s="18" t="s">
        <v>199</v>
      </c>
      <c r="D54" s="18" t="s">
        <v>1623</v>
      </c>
      <c r="E54" s="18" t="s">
        <v>1794</v>
      </c>
      <c r="F54" s="13">
        <v>4</v>
      </c>
      <c r="G54" s="14">
        <v>189.07</v>
      </c>
      <c r="H54" s="15">
        <v>0.1</v>
      </c>
      <c r="I54" s="18" t="s">
        <v>1810</v>
      </c>
      <c r="J54" s="19">
        <v>680.65200000000004</v>
      </c>
    </row>
    <row r="55" spans="1:10" x14ac:dyDescent="0.35">
      <c r="A55" s="18" t="s">
        <v>2852</v>
      </c>
      <c r="B55" s="12">
        <v>45818</v>
      </c>
      <c r="C55" s="18" t="s">
        <v>1516</v>
      </c>
      <c r="D55" s="18" t="s">
        <v>1589</v>
      </c>
      <c r="E55" s="18" t="s">
        <v>1750</v>
      </c>
      <c r="F55" s="13">
        <v>3</v>
      </c>
      <c r="G55" s="14">
        <v>272.27</v>
      </c>
      <c r="H55" s="15">
        <v>0.01</v>
      </c>
      <c r="I55" s="18" t="s">
        <v>1805</v>
      </c>
      <c r="J55" s="19">
        <v>808.64189999999996</v>
      </c>
    </row>
    <row r="56" spans="1:10" x14ac:dyDescent="0.35">
      <c r="A56" s="18" t="s">
        <v>2853</v>
      </c>
      <c r="B56" s="12">
        <v>45806</v>
      </c>
      <c r="C56" s="18" t="s">
        <v>835</v>
      </c>
      <c r="D56" s="18" t="s">
        <v>1713</v>
      </c>
      <c r="E56" s="18" t="s">
        <v>1773</v>
      </c>
      <c r="F56" s="13">
        <v>1</v>
      </c>
      <c r="G56" s="14">
        <v>209.39</v>
      </c>
      <c r="H56" s="15">
        <v>0.28000000000000003</v>
      </c>
      <c r="I56" s="18" t="s">
        <v>1807</v>
      </c>
      <c r="J56" s="19">
        <v>150.76079999999999</v>
      </c>
    </row>
    <row r="57" spans="1:10" x14ac:dyDescent="0.35">
      <c r="A57" s="18" t="s">
        <v>2854</v>
      </c>
      <c r="B57" s="12">
        <v>45288</v>
      </c>
      <c r="C57" s="18" t="s">
        <v>199</v>
      </c>
      <c r="D57" s="18" t="s">
        <v>1689</v>
      </c>
      <c r="E57" s="18" t="s">
        <v>1767</v>
      </c>
      <c r="F57" s="13">
        <v>1</v>
      </c>
      <c r="G57" s="14">
        <v>813.87</v>
      </c>
      <c r="H57" s="15">
        <v>0.23</v>
      </c>
      <c r="I57" s="18" t="s">
        <v>1805</v>
      </c>
      <c r="J57" s="19">
        <v>626.67989999999998</v>
      </c>
    </row>
    <row r="58" spans="1:10" x14ac:dyDescent="0.35">
      <c r="A58" s="18" t="s">
        <v>2855</v>
      </c>
      <c r="B58" s="12">
        <v>45783</v>
      </c>
      <c r="C58" s="18" t="s">
        <v>814</v>
      </c>
      <c r="D58" s="18" t="s">
        <v>1585</v>
      </c>
      <c r="E58" s="18" t="s">
        <v>1733</v>
      </c>
      <c r="F58" s="13">
        <v>1</v>
      </c>
      <c r="G58" s="14">
        <v>143.69999999999999</v>
      </c>
      <c r="H58" s="15">
        <v>0.19</v>
      </c>
      <c r="I58" s="18" t="s">
        <v>1807</v>
      </c>
      <c r="J58" s="19">
        <v>116.39700000000001</v>
      </c>
    </row>
    <row r="59" spans="1:10" x14ac:dyDescent="0.35">
      <c r="A59" s="18" t="s">
        <v>2856</v>
      </c>
      <c r="B59" s="12">
        <v>45385</v>
      </c>
      <c r="C59" s="18" t="s">
        <v>1433</v>
      </c>
      <c r="D59" s="18" t="s">
        <v>1621</v>
      </c>
      <c r="E59" s="18" t="s">
        <v>1738</v>
      </c>
      <c r="F59" s="13">
        <v>4</v>
      </c>
      <c r="G59" s="14">
        <v>837.34</v>
      </c>
      <c r="H59" s="15">
        <v>0.05</v>
      </c>
      <c r="I59" s="18" t="s">
        <v>1807</v>
      </c>
      <c r="J59" s="19">
        <v>3181.8919999999998</v>
      </c>
    </row>
    <row r="60" spans="1:10" x14ac:dyDescent="0.35">
      <c r="A60" s="18" t="s">
        <v>1912</v>
      </c>
      <c r="B60" s="12">
        <v>45214</v>
      </c>
      <c r="C60" s="18" t="s">
        <v>20</v>
      </c>
      <c r="D60" s="18" t="s">
        <v>1687</v>
      </c>
      <c r="E60" s="18" t="s">
        <v>1788</v>
      </c>
      <c r="F60" s="13">
        <v>2</v>
      </c>
      <c r="G60" s="14">
        <v>418.23</v>
      </c>
      <c r="H60" s="15">
        <v>0.28000000000000003</v>
      </c>
      <c r="I60" s="18" t="s">
        <v>1805</v>
      </c>
      <c r="J60" s="19">
        <v>602.25120000000004</v>
      </c>
    </row>
    <row r="61" spans="1:10" x14ac:dyDescent="0.35">
      <c r="A61" s="18" t="s">
        <v>2857</v>
      </c>
      <c r="B61" s="12">
        <v>45878</v>
      </c>
      <c r="C61" s="18" t="s">
        <v>412</v>
      </c>
      <c r="D61" s="18" t="s">
        <v>1559</v>
      </c>
      <c r="E61" s="18" t="s">
        <v>1794</v>
      </c>
      <c r="F61" s="13">
        <v>1</v>
      </c>
      <c r="G61" s="14">
        <v>151.66</v>
      </c>
      <c r="H61" s="15">
        <v>0.16</v>
      </c>
      <c r="I61" s="18" t="s">
        <v>1810</v>
      </c>
      <c r="J61" s="19">
        <v>127.3944</v>
      </c>
    </row>
    <row r="62" spans="1:10" x14ac:dyDescent="0.35">
      <c r="A62" s="18" t="s">
        <v>2858</v>
      </c>
      <c r="B62" s="12">
        <v>45720</v>
      </c>
      <c r="C62" s="18" t="s">
        <v>1516</v>
      </c>
      <c r="D62" s="18" t="s">
        <v>1617</v>
      </c>
      <c r="E62" s="18" t="s">
        <v>1763</v>
      </c>
      <c r="F62" s="13">
        <v>3</v>
      </c>
      <c r="G62" s="14">
        <v>961.4</v>
      </c>
      <c r="H62" s="15">
        <v>0.02</v>
      </c>
      <c r="I62" s="18" t="s">
        <v>1807</v>
      </c>
      <c r="J62" s="19">
        <v>2826.5160000000001</v>
      </c>
    </row>
    <row r="63" spans="1:10" x14ac:dyDescent="0.35">
      <c r="A63" s="18" t="s">
        <v>2859</v>
      </c>
      <c r="B63" s="12">
        <v>45503</v>
      </c>
      <c r="C63" s="18" t="s">
        <v>1144</v>
      </c>
      <c r="D63" s="18" t="s">
        <v>1677</v>
      </c>
      <c r="E63" s="18" t="s">
        <v>1791</v>
      </c>
      <c r="F63" s="13">
        <v>4</v>
      </c>
      <c r="G63" s="14">
        <v>475.98</v>
      </c>
      <c r="H63" s="15">
        <v>0.19</v>
      </c>
      <c r="I63" s="18" t="s">
        <v>1807</v>
      </c>
      <c r="J63" s="19">
        <v>1542.1751999999999</v>
      </c>
    </row>
    <row r="64" spans="1:10" x14ac:dyDescent="0.35">
      <c r="A64" s="18" t="s">
        <v>2860</v>
      </c>
      <c r="B64" s="12">
        <v>45551</v>
      </c>
      <c r="C64" s="18" t="s">
        <v>1174</v>
      </c>
      <c r="D64" s="18" t="s">
        <v>1605</v>
      </c>
      <c r="E64" s="18" t="s">
        <v>1782</v>
      </c>
      <c r="F64" s="13">
        <v>4</v>
      </c>
      <c r="G64" s="14">
        <v>132.88999999999999</v>
      </c>
      <c r="H64" s="15">
        <v>0.12</v>
      </c>
      <c r="I64" s="18" t="s">
        <v>1805</v>
      </c>
      <c r="J64" s="19">
        <v>467.77280000000002</v>
      </c>
    </row>
    <row r="65" spans="1:10" x14ac:dyDescent="0.35">
      <c r="A65" s="18" t="s">
        <v>2861</v>
      </c>
      <c r="B65" s="12">
        <v>45850</v>
      </c>
      <c r="C65" s="18" t="s">
        <v>1339</v>
      </c>
      <c r="D65" s="18" t="s">
        <v>1599</v>
      </c>
      <c r="E65" s="18" t="s">
        <v>1775</v>
      </c>
      <c r="F65" s="13">
        <v>3</v>
      </c>
      <c r="G65" s="14">
        <v>471.31</v>
      </c>
      <c r="H65" s="15">
        <v>0</v>
      </c>
      <c r="I65" s="18" t="s">
        <v>1807</v>
      </c>
      <c r="J65" s="19">
        <v>1413.93</v>
      </c>
    </row>
    <row r="66" spans="1:10" x14ac:dyDescent="0.35">
      <c r="A66" s="18" t="s">
        <v>2862</v>
      </c>
      <c r="B66" s="12">
        <v>45441</v>
      </c>
      <c r="C66" s="18" t="s">
        <v>1415</v>
      </c>
      <c r="D66" s="18" t="s">
        <v>1681</v>
      </c>
      <c r="E66" s="18" t="s">
        <v>1780</v>
      </c>
      <c r="F66" s="13">
        <v>2</v>
      </c>
      <c r="G66" s="14">
        <v>720.32</v>
      </c>
      <c r="H66" s="15">
        <v>0.26</v>
      </c>
      <c r="I66" s="18" t="s">
        <v>1805</v>
      </c>
      <c r="J66" s="19">
        <v>1066.0735999999999</v>
      </c>
    </row>
    <row r="67" spans="1:10" x14ac:dyDescent="0.35">
      <c r="A67" s="18" t="s">
        <v>2863</v>
      </c>
      <c r="B67" s="12">
        <v>45431</v>
      </c>
      <c r="C67" s="18" t="s">
        <v>272</v>
      </c>
      <c r="D67" s="18" t="s">
        <v>1661</v>
      </c>
      <c r="E67" s="18" t="s">
        <v>1791</v>
      </c>
      <c r="F67" s="13">
        <v>4</v>
      </c>
      <c r="G67" s="14">
        <v>99.92</v>
      </c>
      <c r="H67" s="15">
        <v>0.11</v>
      </c>
      <c r="I67" s="18" t="s">
        <v>1810</v>
      </c>
      <c r="J67" s="19">
        <v>355.71519999999998</v>
      </c>
    </row>
    <row r="68" spans="1:10" x14ac:dyDescent="0.35">
      <c r="A68" s="18" t="s">
        <v>2864</v>
      </c>
      <c r="B68" s="12">
        <v>45873</v>
      </c>
      <c r="C68" s="18" t="s">
        <v>244</v>
      </c>
      <c r="D68" s="18" t="s">
        <v>1549</v>
      </c>
      <c r="E68" s="18" t="s">
        <v>1747</v>
      </c>
      <c r="F68" s="13">
        <v>3</v>
      </c>
      <c r="G68" s="14">
        <v>900.63</v>
      </c>
      <c r="H68" s="15">
        <v>0.11</v>
      </c>
      <c r="I68" s="18" t="s">
        <v>1810</v>
      </c>
      <c r="J68" s="19">
        <v>2404.6821</v>
      </c>
    </row>
    <row r="69" spans="1:10" x14ac:dyDescent="0.35">
      <c r="A69" s="18" t="s">
        <v>2865</v>
      </c>
      <c r="B69" s="12">
        <v>45629</v>
      </c>
      <c r="C69" s="18" t="s">
        <v>1352</v>
      </c>
      <c r="D69" s="18" t="s">
        <v>1621</v>
      </c>
      <c r="E69" s="18" t="s">
        <v>1763</v>
      </c>
      <c r="F69" s="13">
        <v>1</v>
      </c>
      <c r="G69" s="14">
        <v>681.72</v>
      </c>
      <c r="H69" s="15">
        <v>0.11</v>
      </c>
      <c r="I69" s="18" t="s">
        <v>1807</v>
      </c>
      <c r="J69" s="19">
        <v>606.73080000000004</v>
      </c>
    </row>
    <row r="70" spans="1:10" x14ac:dyDescent="0.35">
      <c r="A70" s="18" t="s">
        <v>2866</v>
      </c>
      <c r="B70" s="12">
        <v>45222</v>
      </c>
      <c r="C70" s="18" t="s">
        <v>48</v>
      </c>
      <c r="D70" s="18" t="s">
        <v>1685</v>
      </c>
      <c r="E70" s="18" t="s">
        <v>1778</v>
      </c>
      <c r="F70" s="13">
        <v>2</v>
      </c>
      <c r="G70" s="14">
        <v>838.22</v>
      </c>
      <c r="H70" s="15">
        <v>0.3</v>
      </c>
      <c r="I70" s="18" t="s">
        <v>1805</v>
      </c>
      <c r="J70" s="19">
        <v>1173.508</v>
      </c>
    </row>
    <row r="71" spans="1:10" x14ac:dyDescent="0.35">
      <c r="A71" s="18" t="s">
        <v>1913</v>
      </c>
      <c r="B71" s="12">
        <v>45891</v>
      </c>
      <c r="C71" s="18" t="s">
        <v>850</v>
      </c>
      <c r="D71" s="18" t="s">
        <v>1567</v>
      </c>
      <c r="E71" s="18" t="s">
        <v>1791</v>
      </c>
      <c r="F71" s="13">
        <v>3</v>
      </c>
      <c r="G71" s="14">
        <v>551.72</v>
      </c>
      <c r="H71" s="15">
        <v>0.03</v>
      </c>
      <c r="I71" s="18" t="s">
        <v>1810</v>
      </c>
      <c r="J71" s="19">
        <v>1605.5052000000001</v>
      </c>
    </row>
    <row r="72" spans="1:10" x14ac:dyDescent="0.35">
      <c r="A72" s="18" t="s">
        <v>2867</v>
      </c>
      <c r="B72" s="12">
        <v>45797</v>
      </c>
      <c r="C72" s="18" t="s">
        <v>631</v>
      </c>
      <c r="D72" s="18" t="s">
        <v>1703</v>
      </c>
      <c r="E72" s="18" t="s">
        <v>1775</v>
      </c>
      <c r="F72" s="13">
        <v>2</v>
      </c>
      <c r="G72" s="14">
        <v>816.22</v>
      </c>
      <c r="H72" s="15">
        <v>0.27</v>
      </c>
      <c r="I72" s="18" t="s">
        <v>1805</v>
      </c>
      <c r="J72" s="19">
        <v>1191.6812</v>
      </c>
    </row>
    <row r="73" spans="1:10" x14ac:dyDescent="0.35">
      <c r="A73" s="18" t="s">
        <v>2868</v>
      </c>
      <c r="B73" s="12">
        <v>45554</v>
      </c>
      <c r="C73" s="18" t="s">
        <v>1174</v>
      </c>
      <c r="D73" s="18" t="s">
        <v>1651</v>
      </c>
      <c r="E73" s="18" t="s">
        <v>1760</v>
      </c>
      <c r="F73" s="13">
        <v>2</v>
      </c>
      <c r="G73" s="14">
        <v>654.12</v>
      </c>
      <c r="H73" s="15">
        <v>0.27</v>
      </c>
      <c r="I73" s="18" t="s">
        <v>1807</v>
      </c>
      <c r="J73" s="19">
        <v>955.01519999999994</v>
      </c>
    </row>
    <row r="74" spans="1:10" x14ac:dyDescent="0.35">
      <c r="A74" s="18" t="s">
        <v>2869</v>
      </c>
      <c r="B74" s="12">
        <v>45385</v>
      </c>
      <c r="C74" s="18" t="s">
        <v>367</v>
      </c>
      <c r="D74" s="18" t="s">
        <v>1675</v>
      </c>
      <c r="E74" s="18" t="s">
        <v>1778</v>
      </c>
      <c r="F74" s="13">
        <v>4</v>
      </c>
      <c r="G74" s="14">
        <v>528.22</v>
      </c>
      <c r="H74" s="15">
        <v>0.2</v>
      </c>
      <c r="I74" s="18" t="s">
        <v>1807</v>
      </c>
      <c r="J74" s="19">
        <v>1690.3040000000001</v>
      </c>
    </row>
    <row r="75" spans="1:10" x14ac:dyDescent="0.35">
      <c r="A75" s="18" t="s">
        <v>2870</v>
      </c>
      <c r="B75" s="12">
        <v>45704</v>
      </c>
      <c r="C75" s="18" t="s">
        <v>710</v>
      </c>
      <c r="D75" s="18" t="s">
        <v>1597</v>
      </c>
      <c r="E75" s="18" t="s">
        <v>1760</v>
      </c>
      <c r="F75" s="13">
        <v>4</v>
      </c>
      <c r="G75" s="14">
        <v>36.72</v>
      </c>
      <c r="H75" s="15">
        <v>7.0000000000000007E-2</v>
      </c>
      <c r="I75" s="18" t="s">
        <v>1810</v>
      </c>
      <c r="J75" s="19">
        <v>136.5984</v>
      </c>
    </row>
    <row r="76" spans="1:10" x14ac:dyDescent="0.35">
      <c r="A76" s="18" t="s">
        <v>2871</v>
      </c>
      <c r="B76" s="12">
        <v>45545</v>
      </c>
      <c r="C76" s="18" t="s">
        <v>1144</v>
      </c>
      <c r="D76" s="18" t="s">
        <v>1685</v>
      </c>
      <c r="E76" s="18" t="s">
        <v>1794</v>
      </c>
      <c r="F76" s="13">
        <v>2</v>
      </c>
      <c r="G76" s="14">
        <v>705.97</v>
      </c>
      <c r="H76" s="15">
        <v>0.1</v>
      </c>
      <c r="I76" s="18" t="s">
        <v>1807</v>
      </c>
      <c r="J76" s="19">
        <v>1270.7460000000001</v>
      </c>
    </row>
    <row r="77" spans="1:10" x14ac:dyDescent="0.35">
      <c r="A77" s="18" t="s">
        <v>2872</v>
      </c>
      <c r="B77" s="12">
        <v>45736</v>
      </c>
      <c r="C77" s="18" t="s">
        <v>100</v>
      </c>
      <c r="D77" s="18" t="s">
        <v>1609</v>
      </c>
      <c r="E77" s="18" t="s">
        <v>1738</v>
      </c>
      <c r="F77" s="13">
        <v>2</v>
      </c>
      <c r="G77" s="14">
        <v>994.29</v>
      </c>
      <c r="H77" s="15">
        <v>0.01</v>
      </c>
      <c r="I77" s="18" t="s">
        <v>1807</v>
      </c>
      <c r="J77" s="19">
        <v>1968.6941999999999</v>
      </c>
    </row>
    <row r="78" spans="1:10" x14ac:dyDescent="0.35">
      <c r="A78" s="18" t="s">
        <v>2873</v>
      </c>
      <c r="B78" s="12">
        <v>45608</v>
      </c>
      <c r="C78" s="18" t="s">
        <v>1292</v>
      </c>
      <c r="D78" s="18" t="s">
        <v>1713</v>
      </c>
      <c r="E78" s="18" t="s">
        <v>1791</v>
      </c>
      <c r="F78" s="13">
        <v>1</v>
      </c>
      <c r="G78" s="14">
        <v>909.04</v>
      </c>
      <c r="H78" s="15">
        <v>0.11</v>
      </c>
      <c r="I78" s="18" t="s">
        <v>1805</v>
      </c>
      <c r="J78" s="19">
        <v>809.04560000000004</v>
      </c>
    </row>
    <row r="79" spans="1:10" x14ac:dyDescent="0.35">
      <c r="A79" s="18" t="s">
        <v>2874</v>
      </c>
      <c r="B79" s="12">
        <v>45334</v>
      </c>
      <c r="C79" s="18" t="s">
        <v>1083</v>
      </c>
      <c r="D79" s="18" t="s">
        <v>1597</v>
      </c>
      <c r="E79" s="18" t="s">
        <v>1773</v>
      </c>
      <c r="F79" s="13">
        <v>1</v>
      </c>
      <c r="G79" s="14">
        <v>164.73</v>
      </c>
      <c r="H79" s="15">
        <v>0.12</v>
      </c>
      <c r="I79" s="18" t="s">
        <v>1807</v>
      </c>
      <c r="J79" s="19">
        <v>144.9624</v>
      </c>
    </row>
    <row r="80" spans="1:10" x14ac:dyDescent="0.35">
      <c r="A80" s="18" t="s">
        <v>2875</v>
      </c>
      <c r="B80" s="12">
        <v>45690</v>
      </c>
      <c r="C80" s="18" t="s">
        <v>227</v>
      </c>
      <c r="D80" s="18" t="s">
        <v>1603</v>
      </c>
      <c r="E80" s="18" t="s">
        <v>1760</v>
      </c>
      <c r="F80" s="13">
        <v>2</v>
      </c>
      <c r="G80" s="14">
        <v>606.35</v>
      </c>
      <c r="H80" s="15">
        <v>0.16</v>
      </c>
      <c r="I80" s="18" t="s">
        <v>1810</v>
      </c>
      <c r="J80" s="19">
        <v>1018.668</v>
      </c>
    </row>
    <row r="81" spans="1:10" x14ac:dyDescent="0.35">
      <c r="A81" s="18" t="s">
        <v>2876</v>
      </c>
      <c r="B81" s="12">
        <v>45481</v>
      </c>
      <c r="C81" s="18" t="s">
        <v>539</v>
      </c>
      <c r="D81" s="18" t="s">
        <v>1725</v>
      </c>
      <c r="E81" s="18" t="s">
        <v>1750</v>
      </c>
      <c r="F81" s="13">
        <v>3</v>
      </c>
      <c r="G81" s="14">
        <v>904.19</v>
      </c>
      <c r="H81" s="15">
        <v>0.09</v>
      </c>
      <c r="I81" s="18" t="s">
        <v>1805</v>
      </c>
      <c r="J81" s="19">
        <v>2468.4387000000002</v>
      </c>
    </row>
    <row r="82" spans="1:10" x14ac:dyDescent="0.35">
      <c r="A82" s="18" t="s">
        <v>1914</v>
      </c>
      <c r="B82" s="12">
        <v>45323</v>
      </c>
      <c r="C82" s="18" t="s">
        <v>1051</v>
      </c>
      <c r="D82" s="18" t="s">
        <v>1701</v>
      </c>
      <c r="E82" s="18" t="s">
        <v>1760</v>
      </c>
      <c r="F82" s="13">
        <v>4</v>
      </c>
      <c r="G82" s="14">
        <v>525.61</v>
      </c>
      <c r="H82" s="15">
        <v>0.02</v>
      </c>
      <c r="I82" s="18" t="s">
        <v>1807</v>
      </c>
      <c r="J82" s="19">
        <v>2060.3912</v>
      </c>
    </row>
    <row r="83" spans="1:10" x14ac:dyDescent="0.35">
      <c r="A83" s="18" t="s">
        <v>2877</v>
      </c>
      <c r="B83" s="12">
        <v>45576</v>
      </c>
      <c r="C83" s="18" t="s">
        <v>503</v>
      </c>
      <c r="D83" s="18" t="s">
        <v>1629</v>
      </c>
      <c r="E83" s="18" t="s">
        <v>1742</v>
      </c>
      <c r="F83" s="13">
        <v>4</v>
      </c>
      <c r="G83" s="14">
        <v>694.61</v>
      </c>
      <c r="H83" s="15">
        <v>0.18</v>
      </c>
      <c r="I83" s="18" t="s">
        <v>1810</v>
      </c>
      <c r="J83" s="19">
        <v>2278.3208</v>
      </c>
    </row>
    <row r="84" spans="1:10" x14ac:dyDescent="0.35">
      <c r="A84" s="18" t="s">
        <v>2878</v>
      </c>
      <c r="B84" s="12">
        <v>45215</v>
      </c>
      <c r="C84" s="18" t="s">
        <v>721</v>
      </c>
      <c r="D84" s="18" t="s">
        <v>1707</v>
      </c>
      <c r="E84" s="18" t="s">
        <v>1742</v>
      </c>
      <c r="F84" s="13">
        <v>4</v>
      </c>
      <c r="G84" s="14">
        <v>753.83</v>
      </c>
      <c r="H84" s="15">
        <v>0.24</v>
      </c>
      <c r="I84" s="18" t="s">
        <v>1805</v>
      </c>
      <c r="J84" s="19">
        <v>2291.6432</v>
      </c>
    </row>
    <row r="85" spans="1:10" x14ac:dyDescent="0.35">
      <c r="A85" s="18" t="s">
        <v>2879</v>
      </c>
      <c r="B85" s="12">
        <v>45653</v>
      </c>
      <c r="C85" s="18" t="s">
        <v>640</v>
      </c>
      <c r="D85" s="18" t="s">
        <v>1571</v>
      </c>
      <c r="E85" s="18" t="s">
        <v>1763</v>
      </c>
      <c r="F85" s="13">
        <v>1</v>
      </c>
      <c r="G85" s="14">
        <v>66.22</v>
      </c>
      <c r="H85" s="15">
        <v>0.02</v>
      </c>
      <c r="I85" s="18" t="s">
        <v>1805</v>
      </c>
      <c r="J85" s="19">
        <v>64.895600000000002</v>
      </c>
    </row>
    <row r="86" spans="1:10" x14ac:dyDescent="0.35">
      <c r="A86" s="18" t="s">
        <v>2880</v>
      </c>
      <c r="B86" s="12">
        <v>45241</v>
      </c>
      <c r="C86" s="18" t="s">
        <v>1048</v>
      </c>
      <c r="D86" s="18" t="s">
        <v>1657</v>
      </c>
      <c r="E86" s="18" t="s">
        <v>1780</v>
      </c>
      <c r="F86" s="13">
        <v>2</v>
      </c>
      <c r="G86" s="14">
        <v>891.8</v>
      </c>
      <c r="H86" s="15">
        <v>0.28999999999999998</v>
      </c>
      <c r="I86" s="18" t="s">
        <v>1810</v>
      </c>
      <c r="J86" s="19">
        <v>1266.356</v>
      </c>
    </row>
    <row r="87" spans="1:10" x14ac:dyDescent="0.35">
      <c r="A87" s="18" t="s">
        <v>2881</v>
      </c>
      <c r="B87" s="12">
        <v>45428</v>
      </c>
      <c r="C87" s="18" t="s">
        <v>1123</v>
      </c>
      <c r="D87" s="18" t="s">
        <v>1679</v>
      </c>
      <c r="E87" s="18" t="s">
        <v>1767</v>
      </c>
      <c r="F87" s="13">
        <v>4</v>
      </c>
      <c r="G87" s="14">
        <v>255.48</v>
      </c>
      <c r="H87" s="15">
        <v>0.03</v>
      </c>
      <c r="I87" s="18" t="s">
        <v>1810</v>
      </c>
      <c r="J87" s="19">
        <v>991.26239999999996</v>
      </c>
    </row>
    <row r="88" spans="1:10" x14ac:dyDescent="0.35">
      <c r="A88" s="18" t="s">
        <v>2882</v>
      </c>
      <c r="B88" s="12">
        <v>45593</v>
      </c>
      <c r="C88" s="18" t="s">
        <v>942</v>
      </c>
      <c r="D88" s="18" t="s">
        <v>1697</v>
      </c>
      <c r="E88" s="18" t="s">
        <v>1788</v>
      </c>
      <c r="F88" s="13">
        <v>4</v>
      </c>
      <c r="G88" s="14">
        <v>604.87</v>
      </c>
      <c r="H88" s="15">
        <v>0.28000000000000003</v>
      </c>
      <c r="I88" s="18" t="s">
        <v>1807</v>
      </c>
      <c r="J88" s="19">
        <v>1742.0255999999999</v>
      </c>
    </row>
    <row r="89" spans="1:10" x14ac:dyDescent="0.35">
      <c r="A89" s="18" t="s">
        <v>2883</v>
      </c>
      <c r="B89" s="12">
        <v>45370</v>
      </c>
      <c r="C89" s="18" t="s">
        <v>174</v>
      </c>
      <c r="D89" s="18" t="s">
        <v>1595</v>
      </c>
      <c r="E89" s="18" t="s">
        <v>1788</v>
      </c>
      <c r="F89" s="13">
        <v>3</v>
      </c>
      <c r="G89" s="14">
        <v>623.82000000000005</v>
      </c>
      <c r="H89" s="15">
        <v>0.13</v>
      </c>
      <c r="I89" s="18" t="s">
        <v>1810</v>
      </c>
      <c r="J89" s="19">
        <v>1628.1702</v>
      </c>
    </row>
    <row r="90" spans="1:10" x14ac:dyDescent="0.35">
      <c r="A90" s="18" t="s">
        <v>2884</v>
      </c>
      <c r="B90" s="12">
        <v>45882</v>
      </c>
      <c r="C90" s="18" t="s">
        <v>465</v>
      </c>
      <c r="D90" s="18" t="s">
        <v>1671</v>
      </c>
      <c r="E90" s="18" t="s">
        <v>1785</v>
      </c>
      <c r="F90" s="13">
        <v>3</v>
      </c>
      <c r="G90" s="14">
        <v>575.24</v>
      </c>
      <c r="H90" s="15">
        <v>0.12</v>
      </c>
      <c r="I90" s="18" t="s">
        <v>1810</v>
      </c>
      <c r="J90" s="19">
        <v>1518.6335999999999</v>
      </c>
    </row>
    <row r="91" spans="1:10" x14ac:dyDescent="0.35">
      <c r="A91" s="18" t="s">
        <v>2885</v>
      </c>
      <c r="B91" s="12">
        <v>45878</v>
      </c>
      <c r="C91" s="18" t="s">
        <v>1272</v>
      </c>
      <c r="D91" s="18" t="s">
        <v>1534</v>
      </c>
      <c r="E91" s="18" t="s">
        <v>1773</v>
      </c>
      <c r="F91" s="13">
        <v>1</v>
      </c>
      <c r="G91" s="14">
        <v>769.4</v>
      </c>
      <c r="H91" s="15">
        <v>0.16</v>
      </c>
      <c r="I91" s="18" t="s">
        <v>1805</v>
      </c>
      <c r="J91" s="19">
        <v>646.29599999999994</v>
      </c>
    </row>
    <row r="92" spans="1:10" x14ac:dyDescent="0.35">
      <c r="A92" s="18" t="s">
        <v>2886</v>
      </c>
      <c r="B92" s="12">
        <v>45420</v>
      </c>
      <c r="C92" s="18" t="s">
        <v>1024</v>
      </c>
      <c r="D92" s="18" t="s">
        <v>1534</v>
      </c>
      <c r="E92" s="18" t="s">
        <v>1788</v>
      </c>
      <c r="F92" s="13">
        <v>1</v>
      </c>
      <c r="G92" s="14">
        <v>227.28</v>
      </c>
      <c r="H92" s="15">
        <v>0.13</v>
      </c>
      <c r="I92" s="18" t="s">
        <v>1810</v>
      </c>
      <c r="J92" s="19">
        <v>197.7336</v>
      </c>
    </row>
    <row r="93" spans="1:10" x14ac:dyDescent="0.35">
      <c r="A93" s="18" t="s">
        <v>1915</v>
      </c>
      <c r="B93" s="12">
        <v>45785</v>
      </c>
      <c r="C93" s="18" t="s">
        <v>159</v>
      </c>
      <c r="D93" s="18" t="s">
        <v>1573</v>
      </c>
      <c r="E93" s="18" t="s">
        <v>1778</v>
      </c>
      <c r="F93" s="13">
        <v>3</v>
      </c>
      <c r="G93" s="14">
        <v>815.3</v>
      </c>
      <c r="H93" s="15">
        <v>0.03</v>
      </c>
      <c r="I93" s="18" t="s">
        <v>1805</v>
      </c>
      <c r="J93" s="19">
        <v>2372.5230000000001</v>
      </c>
    </row>
    <row r="94" spans="1:10" x14ac:dyDescent="0.35">
      <c r="A94" s="18" t="s">
        <v>2887</v>
      </c>
      <c r="B94" s="12">
        <v>45361</v>
      </c>
      <c r="C94" s="18" t="s">
        <v>192</v>
      </c>
      <c r="D94" s="18" t="s">
        <v>1530</v>
      </c>
      <c r="E94" s="18" t="s">
        <v>1788</v>
      </c>
      <c r="F94" s="13">
        <v>4</v>
      </c>
      <c r="G94" s="14">
        <v>127.58</v>
      </c>
      <c r="H94" s="15">
        <v>0.15</v>
      </c>
      <c r="I94" s="18" t="s">
        <v>1805</v>
      </c>
      <c r="J94" s="19">
        <v>433.77199999999999</v>
      </c>
    </row>
    <row r="95" spans="1:10" x14ac:dyDescent="0.35">
      <c r="A95" s="18" t="s">
        <v>2888</v>
      </c>
      <c r="B95" s="12">
        <v>45702</v>
      </c>
      <c r="C95" s="18" t="s">
        <v>1284</v>
      </c>
      <c r="D95" s="18" t="s">
        <v>1617</v>
      </c>
      <c r="E95" s="18" t="s">
        <v>1747</v>
      </c>
      <c r="F95" s="13">
        <v>1</v>
      </c>
      <c r="G95" s="14">
        <v>793.21</v>
      </c>
      <c r="H95" s="15">
        <v>0.09</v>
      </c>
      <c r="I95" s="18" t="s">
        <v>1805</v>
      </c>
      <c r="J95" s="19">
        <v>721.8211</v>
      </c>
    </row>
    <row r="96" spans="1:10" x14ac:dyDescent="0.35">
      <c r="A96" s="18" t="s">
        <v>2889</v>
      </c>
      <c r="B96" s="12">
        <v>45871</v>
      </c>
      <c r="C96" s="18" t="s">
        <v>942</v>
      </c>
      <c r="D96" s="18" t="s">
        <v>1695</v>
      </c>
      <c r="E96" s="18" t="s">
        <v>1775</v>
      </c>
      <c r="F96" s="13">
        <v>3</v>
      </c>
      <c r="G96" s="14">
        <v>435.61</v>
      </c>
      <c r="H96" s="15">
        <v>0.03</v>
      </c>
      <c r="I96" s="18" t="s">
        <v>1807</v>
      </c>
      <c r="J96" s="19">
        <v>1267.6251</v>
      </c>
    </row>
    <row r="97" spans="1:10" x14ac:dyDescent="0.35">
      <c r="A97" s="18" t="s">
        <v>2890</v>
      </c>
      <c r="B97" s="12">
        <v>45531</v>
      </c>
      <c r="C97" s="18" t="s">
        <v>1189</v>
      </c>
      <c r="D97" s="18" t="s">
        <v>1587</v>
      </c>
      <c r="E97" s="18" t="s">
        <v>1785</v>
      </c>
      <c r="F97" s="13">
        <v>1</v>
      </c>
      <c r="G97" s="14">
        <v>850.06</v>
      </c>
      <c r="H97" s="15">
        <v>0.28999999999999998</v>
      </c>
      <c r="I97" s="18" t="s">
        <v>1807</v>
      </c>
      <c r="J97" s="19">
        <v>603.54259999999988</v>
      </c>
    </row>
    <row r="98" spans="1:10" x14ac:dyDescent="0.35">
      <c r="A98" s="18" t="s">
        <v>2891</v>
      </c>
      <c r="B98" s="12">
        <v>45330</v>
      </c>
      <c r="C98" s="18" t="s">
        <v>1078</v>
      </c>
      <c r="D98" s="18" t="s">
        <v>1561</v>
      </c>
      <c r="E98" s="18" t="s">
        <v>1785</v>
      </c>
      <c r="F98" s="13">
        <v>2</v>
      </c>
      <c r="G98" s="14">
        <v>753.92</v>
      </c>
      <c r="H98" s="15">
        <v>0.17</v>
      </c>
      <c r="I98" s="18" t="s">
        <v>1807</v>
      </c>
      <c r="J98" s="19">
        <v>1251.5072</v>
      </c>
    </row>
    <row r="99" spans="1:10" x14ac:dyDescent="0.35">
      <c r="A99" s="18" t="s">
        <v>2892</v>
      </c>
      <c r="B99" s="12">
        <v>45311</v>
      </c>
      <c r="C99" s="18" t="s">
        <v>1484</v>
      </c>
      <c r="D99" s="18" t="s">
        <v>1534</v>
      </c>
      <c r="E99" s="18" t="s">
        <v>1778</v>
      </c>
      <c r="F99" s="13">
        <v>3</v>
      </c>
      <c r="G99" s="14">
        <v>408.99</v>
      </c>
      <c r="H99" s="15">
        <v>0.27</v>
      </c>
      <c r="I99" s="18" t="s">
        <v>1807</v>
      </c>
      <c r="J99" s="19">
        <v>895.68809999999996</v>
      </c>
    </row>
    <row r="100" spans="1:10" x14ac:dyDescent="0.35">
      <c r="A100" s="18" t="s">
        <v>2893</v>
      </c>
      <c r="B100" s="12">
        <v>45567</v>
      </c>
      <c r="C100" s="18" t="s">
        <v>897</v>
      </c>
      <c r="D100" s="18" t="s">
        <v>1643</v>
      </c>
      <c r="E100" s="18" t="s">
        <v>1754</v>
      </c>
      <c r="F100" s="13">
        <v>3</v>
      </c>
      <c r="G100" s="14">
        <v>404.5</v>
      </c>
      <c r="H100" s="15">
        <v>0.22</v>
      </c>
      <c r="I100" s="18" t="s">
        <v>1807</v>
      </c>
      <c r="J100" s="19">
        <v>946.53000000000009</v>
      </c>
    </row>
    <row r="101" spans="1:10" x14ac:dyDescent="0.35">
      <c r="A101" s="18" t="s">
        <v>2894</v>
      </c>
      <c r="B101" s="12">
        <v>45239</v>
      </c>
      <c r="C101" s="18" t="s">
        <v>1174</v>
      </c>
      <c r="D101" s="18" t="s">
        <v>1607</v>
      </c>
      <c r="E101" s="18" t="s">
        <v>1747</v>
      </c>
      <c r="F101" s="13">
        <v>3</v>
      </c>
      <c r="G101" s="14">
        <v>717.81</v>
      </c>
      <c r="H101" s="15">
        <v>0.17</v>
      </c>
      <c r="I101" s="18" t="s">
        <v>1810</v>
      </c>
      <c r="J101" s="19">
        <v>1787.3469</v>
      </c>
    </row>
    <row r="102" spans="1:10" x14ac:dyDescent="0.35">
      <c r="A102" s="18" t="s">
        <v>2895</v>
      </c>
      <c r="B102" s="12">
        <v>45284</v>
      </c>
      <c r="C102" s="18" t="s">
        <v>797</v>
      </c>
      <c r="D102" s="18" t="s">
        <v>1697</v>
      </c>
      <c r="E102" s="18" t="s">
        <v>1738</v>
      </c>
      <c r="F102" s="13">
        <v>3</v>
      </c>
      <c r="G102" s="14">
        <v>204.77</v>
      </c>
      <c r="H102" s="15">
        <v>0.14000000000000001</v>
      </c>
      <c r="I102" s="18" t="s">
        <v>1805</v>
      </c>
      <c r="J102" s="19">
        <v>528.3066</v>
      </c>
    </row>
    <row r="103" spans="1:10" x14ac:dyDescent="0.35">
      <c r="A103" s="18" t="s">
        <v>2896</v>
      </c>
      <c r="B103" s="12">
        <v>45686</v>
      </c>
      <c r="C103" s="18" t="s">
        <v>152</v>
      </c>
      <c r="D103" s="18" t="s">
        <v>1625</v>
      </c>
      <c r="E103" s="18" t="s">
        <v>1791</v>
      </c>
      <c r="F103" s="13">
        <v>4</v>
      </c>
      <c r="G103" s="14">
        <v>106.23</v>
      </c>
      <c r="H103" s="15">
        <v>0.28000000000000003</v>
      </c>
      <c r="I103" s="18" t="s">
        <v>1810</v>
      </c>
      <c r="J103" s="19">
        <v>305.94240000000002</v>
      </c>
    </row>
    <row r="104" spans="1:10" x14ac:dyDescent="0.35">
      <c r="A104" s="18" t="s">
        <v>1916</v>
      </c>
      <c r="B104" s="12">
        <v>45738</v>
      </c>
      <c r="C104" s="18" t="s">
        <v>690</v>
      </c>
      <c r="D104" s="18" t="s">
        <v>1711</v>
      </c>
      <c r="E104" s="18" t="s">
        <v>1733</v>
      </c>
      <c r="F104" s="13">
        <v>3</v>
      </c>
      <c r="G104" s="14">
        <v>376.46</v>
      </c>
      <c r="H104" s="15">
        <v>0.09</v>
      </c>
      <c r="I104" s="18" t="s">
        <v>1810</v>
      </c>
      <c r="J104" s="19">
        <v>1027.7357999999999</v>
      </c>
    </row>
    <row r="105" spans="1:10" x14ac:dyDescent="0.35">
      <c r="A105" s="18" t="s">
        <v>2897</v>
      </c>
      <c r="B105" s="12">
        <v>45824</v>
      </c>
      <c r="C105" s="18" t="s">
        <v>1012</v>
      </c>
      <c r="D105" s="18" t="s">
        <v>1661</v>
      </c>
      <c r="E105" s="18" t="s">
        <v>1754</v>
      </c>
      <c r="F105" s="13">
        <v>2</v>
      </c>
      <c r="G105" s="14">
        <v>769.48</v>
      </c>
      <c r="H105" s="15">
        <v>0.11</v>
      </c>
      <c r="I105" s="18" t="s">
        <v>1807</v>
      </c>
      <c r="J105" s="19">
        <v>1369.6744000000001</v>
      </c>
    </row>
    <row r="106" spans="1:10" x14ac:dyDescent="0.35">
      <c r="A106" s="18" t="s">
        <v>2898</v>
      </c>
      <c r="B106" s="12">
        <v>45867</v>
      </c>
      <c r="C106" s="18" t="s">
        <v>808</v>
      </c>
      <c r="D106" s="18" t="s">
        <v>1643</v>
      </c>
      <c r="E106" s="18" t="s">
        <v>1778</v>
      </c>
      <c r="F106" s="13">
        <v>2</v>
      </c>
      <c r="G106" s="14">
        <v>714.21</v>
      </c>
      <c r="H106" s="15">
        <v>0.14000000000000001</v>
      </c>
      <c r="I106" s="18" t="s">
        <v>1805</v>
      </c>
      <c r="J106" s="19">
        <v>1228.4412</v>
      </c>
    </row>
    <row r="107" spans="1:10" x14ac:dyDescent="0.35">
      <c r="A107" s="18" t="s">
        <v>2899</v>
      </c>
      <c r="B107" s="12">
        <v>45578</v>
      </c>
      <c r="C107" s="18" t="s">
        <v>856</v>
      </c>
      <c r="D107" s="18" t="s">
        <v>1551</v>
      </c>
      <c r="E107" s="18" t="s">
        <v>1782</v>
      </c>
      <c r="F107" s="13">
        <v>4</v>
      </c>
      <c r="G107" s="14">
        <v>632.24</v>
      </c>
      <c r="H107" s="15">
        <v>0.25</v>
      </c>
      <c r="I107" s="18" t="s">
        <v>1807</v>
      </c>
      <c r="J107" s="19">
        <v>1896.72</v>
      </c>
    </row>
    <row r="108" spans="1:10" x14ac:dyDescent="0.35">
      <c r="A108" s="18" t="s">
        <v>2900</v>
      </c>
      <c r="B108" s="12">
        <v>45575</v>
      </c>
      <c r="C108" s="18" t="s">
        <v>533</v>
      </c>
      <c r="D108" s="18" t="s">
        <v>1685</v>
      </c>
      <c r="E108" s="18" t="s">
        <v>1747</v>
      </c>
      <c r="F108" s="13">
        <v>2</v>
      </c>
      <c r="G108" s="14">
        <v>845.27</v>
      </c>
      <c r="H108" s="15">
        <v>0.18</v>
      </c>
      <c r="I108" s="18" t="s">
        <v>1807</v>
      </c>
      <c r="J108" s="19">
        <v>1386.2428</v>
      </c>
    </row>
    <row r="109" spans="1:10" x14ac:dyDescent="0.35">
      <c r="A109" s="18" t="s">
        <v>2901</v>
      </c>
      <c r="B109" s="12">
        <v>45816</v>
      </c>
      <c r="C109" s="18" t="s">
        <v>1510</v>
      </c>
      <c r="D109" s="18" t="s">
        <v>1703</v>
      </c>
      <c r="E109" s="18" t="s">
        <v>1778</v>
      </c>
      <c r="F109" s="13">
        <v>1</v>
      </c>
      <c r="G109" s="14">
        <v>575.94000000000005</v>
      </c>
      <c r="H109" s="15">
        <v>0.17</v>
      </c>
      <c r="I109" s="18" t="s">
        <v>1805</v>
      </c>
      <c r="J109" s="19">
        <v>478.03019999999998</v>
      </c>
    </row>
    <row r="110" spans="1:10" x14ac:dyDescent="0.35">
      <c r="A110" s="18" t="s">
        <v>2902</v>
      </c>
      <c r="B110" s="12">
        <v>45620</v>
      </c>
      <c r="C110" s="18" t="s">
        <v>797</v>
      </c>
      <c r="D110" s="18" t="s">
        <v>1697</v>
      </c>
      <c r="E110" s="18" t="s">
        <v>1782</v>
      </c>
      <c r="F110" s="13">
        <v>1</v>
      </c>
      <c r="G110" s="14">
        <v>907.97</v>
      </c>
      <c r="H110" s="15">
        <v>0.26</v>
      </c>
      <c r="I110" s="18" t="s">
        <v>1810</v>
      </c>
      <c r="J110" s="19">
        <v>671.89779999999996</v>
      </c>
    </row>
    <row r="111" spans="1:10" x14ac:dyDescent="0.35">
      <c r="A111" s="18" t="s">
        <v>2903</v>
      </c>
      <c r="B111" s="12">
        <v>45695</v>
      </c>
      <c r="C111" s="18" t="s">
        <v>842</v>
      </c>
      <c r="D111" s="18" t="s">
        <v>1569</v>
      </c>
      <c r="E111" s="18" t="s">
        <v>1775</v>
      </c>
      <c r="F111" s="13">
        <v>1</v>
      </c>
      <c r="G111" s="14">
        <v>99.35</v>
      </c>
      <c r="H111" s="15">
        <v>0.08</v>
      </c>
      <c r="I111" s="18" t="s">
        <v>1810</v>
      </c>
      <c r="J111" s="19">
        <v>91.402000000000001</v>
      </c>
    </row>
    <row r="112" spans="1:10" x14ac:dyDescent="0.35">
      <c r="A112" s="18" t="s">
        <v>2904</v>
      </c>
      <c r="B112" s="12">
        <v>45596</v>
      </c>
      <c r="C112" s="18" t="s">
        <v>258</v>
      </c>
      <c r="D112" s="18" t="s">
        <v>1524</v>
      </c>
      <c r="E112" s="18" t="s">
        <v>1747</v>
      </c>
      <c r="F112" s="13">
        <v>2</v>
      </c>
      <c r="G112" s="14">
        <v>374.42</v>
      </c>
      <c r="H112" s="15">
        <v>0.21</v>
      </c>
      <c r="I112" s="18" t="s">
        <v>1810</v>
      </c>
      <c r="J112" s="19">
        <v>591.58360000000005</v>
      </c>
    </row>
    <row r="113" spans="1:10" x14ac:dyDescent="0.35">
      <c r="A113" s="18" t="s">
        <v>2905</v>
      </c>
      <c r="B113" s="12">
        <v>45869</v>
      </c>
      <c r="C113" s="18" t="s">
        <v>1464</v>
      </c>
      <c r="D113" s="18" t="s">
        <v>1559</v>
      </c>
      <c r="E113" s="18" t="s">
        <v>1782</v>
      </c>
      <c r="F113" s="13">
        <v>3</v>
      </c>
      <c r="G113" s="14">
        <v>248.43</v>
      </c>
      <c r="H113" s="15">
        <v>0.24</v>
      </c>
      <c r="I113" s="18" t="s">
        <v>1810</v>
      </c>
      <c r="J113" s="19">
        <v>566.42039999999997</v>
      </c>
    </row>
    <row r="114" spans="1:10" x14ac:dyDescent="0.35">
      <c r="A114" s="18" t="s">
        <v>2906</v>
      </c>
      <c r="B114" s="12">
        <v>45631</v>
      </c>
      <c r="C114" s="18" t="s">
        <v>1427</v>
      </c>
      <c r="D114" s="18" t="s">
        <v>1699</v>
      </c>
      <c r="E114" s="18" t="s">
        <v>1738</v>
      </c>
      <c r="F114" s="13">
        <v>1</v>
      </c>
      <c r="G114" s="14">
        <v>784.46</v>
      </c>
      <c r="H114" s="15">
        <v>0.14000000000000001</v>
      </c>
      <c r="I114" s="18" t="s">
        <v>1810</v>
      </c>
      <c r="J114" s="19">
        <v>674.63560000000007</v>
      </c>
    </row>
    <row r="115" spans="1:10" x14ac:dyDescent="0.35">
      <c r="A115" s="18" t="s">
        <v>1818</v>
      </c>
      <c r="B115" s="12">
        <v>45801</v>
      </c>
      <c r="C115" s="18" t="s">
        <v>998</v>
      </c>
      <c r="D115" s="18" t="s">
        <v>1607</v>
      </c>
      <c r="E115" s="18" t="s">
        <v>1738</v>
      </c>
      <c r="F115" s="13">
        <v>4</v>
      </c>
      <c r="G115" s="14">
        <v>286.92</v>
      </c>
      <c r="H115" s="15">
        <v>0.17</v>
      </c>
      <c r="I115" s="18" t="s">
        <v>1805</v>
      </c>
      <c r="J115" s="19">
        <v>952.57439999999997</v>
      </c>
    </row>
    <row r="116" spans="1:10" x14ac:dyDescent="0.35">
      <c r="A116" s="18" t="s">
        <v>1917</v>
      </c>
      <c r="B116" s="12">
        <v>45851</v>
      </c>
      <c r="C116" s="18" t="s">
        <v>40</v>
      </c>
      <c r="D116" s="18" t="s">
        <v>1613</v>
      </c>
      <c r="E116" s="18" t="s">
        <v>1763</v>
      </c>
      <c r="F116" s="13">
        <v>4</v>
      </c>
      <c r="G116" s="14">
        <v>239.83</v>
      </c>
      <c r="H116" s="15">
        <v>0.08</v>
      </c>
      <c r="I116" s="18" t="s">
        <v>1805</v>
      </c>
      <c r="J116" s="19">
        <v>882.57440000000008</v>
      </c>
    </row>
    <row r="117" spans="1:10" x14ac:dyDescent="0.35">
      <c r="A117" s="18" t="s">
        <v>2907</v>
      </c>
      <c r="B117" s="12">
        <v>45379</v>
      </c>
      <c r="C117" s="18" t="s">
        <v>820</v>
      </c>
      <c r="D117" s="18" t="s">
        <v>1633</v>
      </c>
      <c r="E117" s="18" t="s">
        <v>1770</v>
      </c>
      <c r="F117" s="13">
        <v>3</v>
      </c>
      <c r="G117" s="14">
        <v>70.88</v>
      </c>
      <c r="H117" s="15">
        <v>0.27</v>
      </c>
      <c r="I117" s="18" t="s">
        <v>1810</v>
      </c>
      <c r="J117" s="19">
        <v>155.22720000000001</v>
      </c>
    </row>
    <row r="118" spans="1:10" x14ac:dyDescent="0.35">
      <c r="A118" s="18" t="s">
        <v>2908</v>
      </c>
      <c r="B118" s="12">
        <v>45641</v>
      </c>
      <c r="C118" s="18" t="s">
        <v>382</v>
      </c>
      <c r="D118" s="18" t="s">
        <v>1543</v>
      </c>
      <c r="E118" s="18" t="s">
        <v>1738</v>
      </c>
      <c r="F118" s="13">
        <v>3</v>
      </c>
      <c r="G118" s="14">
        <v>324.29000000000002</v>
      </c>
      <c r="H118" s="15">
        <v>0.16</v>
      </c>
      <c r="I118" s="18" t="s">
        <v>1810</v>
      </c>
      <c r="J118" s="19">
        <v>817.21080000000006</v>
      </c>
    </row>
    <row r="119" spans="1:10" x14ac:dyDescent="0.35">
      <c r="A119" s="18" t="s">
        <v>2909</v>
      </c>
      <c r="B119" s="12">
        <v>45842</v>
      </c>
      <c r="C119" s="18" t="s">
        <v>473</v>
      </c>
      <c r="D119" s="18" t="s">
        <v>1559</v>
      </c>
      <c r="E119" s="18" t="s">
        <v>1747</v>
      </c>
      <c r="F119" s="13">
        <v>4</v>
      </c>
      <c r="G119" s="14">
        <v>243.92</v>
      </c>
      <c r="H119" s="15">
        <v>0.02</v>
      </c>
      <c r="I119" s="18" t="s">
        <v>1807</v>
      </c>
      <c r="J119" s="19">
        <v>956.16639999999995</v>
      </c>
    </row>
    <row r="120" spans="1:10" x14ac:dyDescent="0.35">
      <c r="A120" s="18" t="s">
        <v>2910</v>
      </c>
      <c r="B120" s="12">
        <v>45257</v>
      </c>
      <c r="C120" s="18" t="s">
        <v>1159</v>
      </c>
      <c r="D120" s="18" t="s">
        <v>1585</v>
      </c>
      <c r="E120" s="18" t="s">
        <v>1778</v>
      </c>
      <c r="F120" s="13">
        <v>1</v>
      </c>
      <c r="G120" s="14">
        <v>664.35</v>
      </c>
      <c r="H120" s="15">
        <v>0</v>
      </c>
      <c r="I120" s="18" t="s">
        <v>1805</v>
      </c>
      <c r="J120" s="19">
        <v>664.35</v>
      </c>
    </row>
    <row r="121" spans="1:10" x14ac:dyDescent="0.35">
      <c r="A121" s="18" t="s">
        <v>2911</v>
      </c>
      <c r="B121" s="12">
        <v>45468</v>
      </c>
      <c r="C121" s="18" t="s">
        <v>1186</v>
      </c>
      <c r="D121" s="18" t="s">
        <v>1571</v>
      </c>
      <c r="E121" s="18" t="s">
        <v>1770</v>
      </c>
      <c r="F121" s="13">
        <v>2</v>
      </c>
      <c r="G121" s="14">
        <v>218.07</v>
      </c>
      <c r="H121" s="15">
        <v>0.19</v>
      </c>
      <c r="I121" s="18" t="s">
        <v>1807</v>
      </c>
      <c r="J121" s="19">
        <v>353.27339999999998</v>
      </c>
    </row>
    <row r="122" spans="1:10" x14ac:dyDescent="0.35">
      <c r="A122" s="18" t="s">
        <v>2912</v>
      </c>
      <c r="B122" s="12">
        <v>45228</v>
      </c>
      <c r="C122" s="18" t="s">
        <v>1183</v>
      </c>
      <c r="D122" s="18" t="s">
        <v>1559</v>
      </c>
      <c r="E122" s="18" t="s">
        <v>1747</v>
      </c>
      <c r="F122" s="13">
        <v>4</v>
      </c>
      <c r="G122" s="14">
        <v>921.83</v>
      </c>
      <c r="H122" s="15">
        <v>0.27</v>
      </c>
      <c r="I122" s="18" t="s">
        <v>1805</v>
      </c>
      <c r="J122" s="19">
        <v>2691.7435999999998</v>
      </c>
    </row>
    <row r="123" spans="1:10" x14ac:dyDescent="0.35">
      <c r="A123" s="18" t="s">
        <v>2913</v>
      </c>
      <c r="B123" s="12">
        <v>45661</v>
      </c>
      <c r="C123" s="18" t="s">
        <v>554</v>
      </c>
      <c r="D123" s="18" t="s">
        <v>1629</v>
      </c>
      <c r="E123" s="18" t="s">
        <v>1738</v>
      </c>
      <c r="F123" s="13">
        <v>3</v>
      </c>
      <c r="G123" s="14">
        <v>326.2</v>
      </c>
      <c r="H123" s="15">
        <v>0.22</v>
      </c>
      <c r="I123" s="18" t="s">
        <v>1810</v>
      </c>
      <c r="J123" s="19">
        <v>763.30799999999999</v>
      </c>
    </row>
    <row r="124" spans="1:10" x14ac:dyDescent="0.35">
      <c r="A124" s="18" t="s">
        <v>2914</v>
      </c>
      <c r="B124" s="12">
        <v>45701</v>
      </c>
      <c r="C124" s="18" t="s">
        <v>1398</v>
      </c>
      <c r="D124" s="18" t="s">
        <v>1563</v>
      </c>
      <c r="E124" s="18" t="s">
        <v>1794</v>
      </c>
      <c r="F124" s="13">
        <v>1</v>
      </c>
      <c r="G124" s="14">
        <v>244.25</v>
      </c>
      <c r="H124" s="15">
        <v>0.09</v>
      </c>
      <c r="I124" s="18" t="s">
        <v>1807</v>
      </c>
      <c r="J124" s="19">
        <v>222.26750000000001</v>
      </c>
    </row>
    <row r="125" spans="1:10" x14ac:dyDescent="0.35">
      <c r="A125" s="18" t="s">
        <v>2915</v>
      </c>
      <c r="B125" s="12">
        <v>45448</v>
      </c>
      <c r="C125" s="18" t="s">
        <v>1141</v>
      </c>
      <c r="D125" s="18" t="s">
        <v>1651</v>
      </c>
      <c r="E125" s="18" t="s">
        <v>1770</v>
      </c>
      <c r="F125" s="13">
        <v>3</v>
      </c>
      <c r="G125" s="14">
        <v>808.87</v>
      </c>
      <c r="H125" s="15">
        <v>0.12</v>
      </c>
      <c r="I125" s="18" t="s">
        <v>1810</v>
      </c>
      <c r="J125" s="19">
        <v>2135.4168</v>
      </c>
    </row>
    <row r="126" spans="1:10" x14ac:dyDescent="0.35">
      <c r="A126" s="18" t="s">
        <v>2916</v>
      </c>
      <c r="B126" s="12">
        <v>45387</v>
      </c>
      <c r="C126" s="18" t="s">
        <v>1051</v>
      </c>
      <c r="D126" s="18" t="s">
        <v>1591</v>
      </c>
      <c r="E126" s="18" t="s">
        <v>1742</v>
      </c>
      <c r="F126" s="13">
        <v>3</v>
      </c>
      <c r="G126" s="14">
        <v>826.15</v>
      </c>
      <c r="H126" s="15">
        <v>0</v>
      </c>
      <c r="I126" s="18" t="s">
        <v>1807</v>
      </c>
      <c r="J126" s="19">
        <v>2478.4499999999998</v>
      </c>
    </row>
    <row r="127" spans="1:10" x14ac:dyDescent="0.35">
      <c r="A127" s="18" t="s">
        <v>1918</v>
      </c>
      <c r="B127" s="12">
        <v>45798</v>
      </c>
      <c r="C127" s="18" t="s">
        <v>409</v>
      </c>
      <c r="D127" s="18" t="s">
        <v>1709</v>
      </c>
      <c r="E127" s="18" t="s">
        <v>1747</v>
      </c>
      <c r="F127" s="13">
        <v>2</v>
      </c>
      <c r="G127" s="14">
        <v>845.71</v>
      </c>
      <c r="H127" s="15">
        <v>0.01</v>
      </c>
      <c r="I127" s="18" t="s">
        <v>1807</v>
      </c>
      <c r="J127" s="19">
        <v>1674.5057999999999</v>
      </c>
    </row>
    <row r="128" spans="1:10" x14ac:dyDescent="0.35">
      <c r="A128" s="18" t="s">
        <v>2917</v>
      </c>
      <c r="B128" s="12">
        <v>45652</v>
      </c>
      <c r="C128" s="18" t="s">
        <v>610</v>
      </c>
      <c r="D128" s="18" t="s">
        <v>1577</v>
      </c>
      <c r="E128" s="18" t="s">
        <v>1794</v>
      </c>
      <c r="F128" s="13">
        <v>3</v>
      </c>
      <c r="G128" s="14">
        <v>631.20000000000005</v>
      </c>
      <c r="H128" s="15">
        <v>0.24</v>
      </c>
      <c r="I128" s="18" t="s">
        <v>1805</v>
      </c>
      <c r="J128" s="19">
        <v>1439.136</v>
      </c>
    </row>
    <row r="129" spans="1:10" x14ac:dyDescent="0.35">
      <c r="A129" s="18" t="s">
        <v>2918</v>
      </c>
      <c r="B129" s="12">
        <v>45316</v>
      </c>
      <c r="C129" s="18" t="s">
        <v>864</v>
      </c>
      <c r="D129" s="18" t="s">
        <v>1645</v>
      </c>
      <c r="E129" s="18" t="s">
        <v>1770</v>
      </c>
      <c r="F129" s="13">
        <v>1</v>
      </c>
      <c r="G129" s="14">
        <v>937.01</v>
      </c>
      <c r="H129" s="15">
        <v>7.0000000000000007E-2</v>
      </c>
      <c r="I129" s="18" t="s">
        <v>1805</v>
      </c>
      <c r="J129" s="19">
        <v>871.41929999999991</v>
      </c>
    </row>
    <row r="130" spans="1:10" x14ac:dyDescent="0.35">
      <c r="A130" s="18" t="s">
        <v>2919</v>
      </c>
      <c r="B130" s="12">
        <v>45316</v>
      </c>
      <c r="C130" s="18" t="s">
        <v>503</v>
      </c>
      <c r="D130" s="18" t="s">
        <v>1675</v>
      </c>
      <c r="E130" s="18" t="s">
        <v>1754</v>
      </c>
      <c r="F130" s="13">
        <v>2</v>
      </c>
      <c r="G130" s="14">
        <v>644</v>
      </c>
      <c r="H130" s="15">
        <v>0.04</v>
      </c>
      <c r="I130" s="18" t="s">
        <v>1807</v>
      </c>
      <c r="J130" s="19">
        <v>1236.48</v>
      </c>
    </row>
    <row r="131" spans="1:10" x14ac:dyDescent="0.35">
      <c r="A131" s="18" t="s">
        <v>2920</v>
      </c>
      <c r="B131" s="12">
        <v>45888</v>
      </c>
      <c r="C131" s="18" t="s">
        <v>333</v>
      </c>
      <c r="D131" s="18" t="s">
        <v>1711</v>
      </c>
      <c r="E131" s="18" t="s">
        <v>1754</v>
      </c>
      <c r="F131" s="13">
        <v>3</v>
      </c>
      <c r="G131" s="14">
        <v>629.58000000000004</v>
      </c>
      <c r="H131" s="15">
        <v>0.05</v>
      </c>
      <c r="I131" s="18" t="s">
        <v>1805</v>
      </c>
      <c r="J131" s="19">
        <v>1794.3030000000001</v>
      </c>
    </row>
    <row r="132" spans="1:10" x14ac:dyDescent="0.35">
      <c r="A132" s="18" t="s">
        <v>2921</v>
      </c>
      <c r="B132" s="12">
        <v>45791</v>
      </c>
      <c r="C132" s="18" t="s">
        <v>1421</v>
      </c>
      <c r="D132" s="18" t="s">
        <v>1703</v>
      </c>
      <c r="E132" s="18" t="s">
        <v>1742</v>
      </c>
      <c r="F132" s="13">
        <v>2</v>
      </c>
      <c r="G132" s="14">
        <v>121.52</v>
      </c>
      <c r="H132" s="15">
        <v>0.18</v>
      </c>
      <c r="I132" s="18" t="s">
        <v>1810</v>
      </c>
      <c r="J132" s="19">
        <v>199.2928</v>
      </c>
    </row>
    <row r="133" spans="1:10" x14ac:dyDescent="0.35">
      <c r="A133" s="18" t="s">
        <v>2922</v>
      </c>
      <c r="B133" s="12">
        <v>45420</v>
      </c>
      <c r="C133" s="18" t="s">
        <v>1235</v>
      </c>
      <c r="D133" s="18" t="s">
        <v>1659</v>
      </c>
      <c r="E133" s="18" t="s">
        <v>1794</v>
      </c>
      <c r="F133" s="13">
        <v>2</v>
      </c>
      <c r="G133" s="14">
        <v>549.83000000000004</v>
      </c>
      <c r="H133" s="15">
        <v>7.0000000000000007E-2</v>
      </c>
      <c r="I133" s="18" t="s">
        <v>1807</v>
      </c>
      <c r="J133" s="19">
        <v>1022.6838</v>
      </c>
    </row>
    <row r="134" spans="1:10" x14ac:dyDescent="0.35">
      <c r="A134" s="18" t="s">
        <v>2923</v>
      </c>
      <c r="B134" s="12">
        <v>45219</v>
      </c>
      <c r="C134" s="18" t="s">
        <v>470</v>
      </c>
      <c r="D134" s="18" t="s">
        <v>1555</v>
      </c>
      <c r="E134" s="18" t="s">
        <v>1763</v>
      </c>
      <c r="F134" s="13">
        <v>3</v>
      </c>
      <c r="G134" s="14">
        <v>278.38</v>
      </c>
      <c r="H134" s="15">
        <v>0.03</v>
      </c>
      <c r="I134" s="18" t="s">
        <v>1805</v>
      </c>
      <c r="J134" s="19">
        <v>810.08579999999995</v>
      </c>
    </row>
    <row r="135" spans="1:10" x14ac:dyDescent="0.35">
      <c r="A135" s="18" t="s">
        <v>2924</v>
      </c>
      <c r="B135" s="12">
        <v>45510</v>
      </c>
      <c r="C135" s="18" t="s">
        <v>1339</v>
      </c>
      <c r="D135" s="18" t="s">
        <v>1721</v>
      </c>
      <c r="E135" s="18" t="s">
        <v>1747</v>
      </c>
      <c r="F135" s="13">
        <v>4</v>
      </c>
      <c r="G135" s="14">
        <v>723.66</v>
      </c>
      <c r="H135" s="15">
        <v>0.03</v>
      </c>
      <c r="I135" s="18" t="s">
        <v>1807</v>
      </c>
      <c r="J135" s="19">
        <v>2807.8008</v>
      </c>
    </row>
    <row r="136" spans="1:10" x14ac:dyDescent="0.35">
      <c r="A136" s="18" t="s">
        <v>2925</v>
      </c>
      <c r="B136" s="12">
        <v>45687</v>
      </c>
      <c r="C136" s="18" t="s">
        <v>663</v>
      </c>
      <c r="D136" s="18" t="s">
        <v>1673</v>
      </c>
      <c r="E136" s="18" t="s">
        <v>1767</v>
      </c>
      <c r="F136" s="13">
        <v>1</v>
      </c>
      <c r="G136" s="14">
        <v>724.74</v>
      </c>
      <c r="H136" s="15">
        <v>0.15</v>
      </c>
      <c r="I136" s="18" t="s">
        <v>1807</v>
      </c>
      <c r="J136" s="19">
        <v>616.029</v>
      </c>
    </row>
    <row r="137" spans="1:10" x14ac:dyDescent="0.35">
      <c r="A137" s="18" t="s">
        <v>2926</v>
      </c>
      <c r="B137" s="12">
        <v>45271</v>
      </c>
      <c r="C137" s="18" t="s">
        <v>1389</v>
      </c>
      <c r="D137" s="18" t="s">
        <v>1571</v>
      </c>
      <c r="E137" s="18" t="s">
        <v>1750</v>
      </c>
      <c r="F137" s="13">
        <v>2</v>
      </c>
      <c r="G137" s="14">
        <v>961.84</v>
      </c>
      <c r="H137" s="15">
        <v>0.25</v>
      </c>
      <c r="I137" s="18" t="s">
        <v>1807</v>
      </c>
      <c r="J137" s="19">
        <v>1442.76</v>
      </c>
    </row>
    <row r="138" spans="1:10" x14ac:dyDescent="0.35">
      <c r="A138" s="18" t="s">
        <v>1919</v>
      </c>
      <c r="B138" s="12">
        <v>45705</v>
      </c>
      <c r="C138" s="18" t="s">
        <v>310</v>
      </c>
      <c r="D138" s="18" t="s">
        <v>1681</v>
      </c>
      <c r="E138" s="18" t="s">
        <v>1778</v>
      </c>
      <c r="F138" s="13">
        <v>3</v>
      </c>
      <c r="G138" s="14">
        <v>948.69</v>
      </c>
      <c r="H138" s="15">
        <v>0.28999999999999998</v>
      </c>
      <c r="I138" s="18" t="s">
        <v>1805</v>
      </c>
      <c r="J138" s="19">
        <v>2020.7097000000001</v>
      </c>
    </row>
    <row r="139" spans="1:10" x14ac:dyDescent="0.35">
      <c r="A139" s="18" t="s">
        <v>2927</v>
      </c>
      <c r="B139" s="12">
        <v>45446</v>
      </c>
      <c r="C139" s="18" t="s">
        <v>89</v>
      </c>
      <c r="D139" s="18" t="s">
        <v>1603</v>
      </c>
      <c r="E139" s="18" t="s">
        <v>1785</v>
      </c>
      <c r="F139" s="13">
        <v>4</v>
      </c>
      <c r="G139" s="14">
        <v>21.12</v>
      </c>
      <c r="H139" s="15">
        <v>0.18</v>
      </c>
      <c r="I139" s="18" t="s">
        <v>1810</v>
      </c>
      <c r="J139" s="19">
        <v>69.273600000000002</v>
      </c>
    </row>
    <row r="140" spans="1:10" x14ac:dyDescent="0.35">
      <c r="A140" s="18" t="s">
        <v>2928</v>
      </c>
      <c r="B140" s="12">
        <v>45579</v>
      </c>
      <c r="C140" s="18" t="s">
        <v>995</v>
      </c>
      <c r="D140" s="18" t="s">
        <v>1524</v>
      </c>
      <c r="E140" s="18" t="s">
        <v>1750</v>
      </c>
      <c r="F140" s="13">
        <v>3</v>
      </c>
      <c r="G140" s="14">
        <v>819.93</v>
      </c>
      <c r="H140" s="15">
        <v>0.08</v>
      </c>
      <c r="I140" s="18" t="s">
        <v>1807</v>
      </c>
      <c r="J140" s="19">
        <v>2263.0068000000001</v>
      </c>
    </row>
    <row r="141" spans="1:10" x14ac:dyDescent="0.35">
      <c r="A141" s="18" t="s">
        <v>2929</v>
      </c>
      <c r="B141" s="12">
        <v>45725</v>
      </c>
      <c r="C141" s="18" t="s">
        <v>923</v>
      </c>
      <c r="D141" s="18" t="s">
        <v>1613</v>
      </c>
      <c r="E141" s="18" t="s">
        <v>1733</v>
      </c>
      <c r="F141" s="13">
        <v>2</v>
      </c>
      <c r="G141" s="14">
        <v>700.95</v>
      </c>
      <c r="H141" s="15">
        <v>0.18</v>
      </c>
      <c r="I141" s="18" t="s">
        <v>1805</v>
      </c>
      <c r="J141" s="19">
        <v>1149.558</v>
      </c>
    </row>
    <row r="142" spans="1:10" x14ac:dyDescent="0.35">
      <c r="A142" s="18" t="s">
        <v>2930</v>
      </c>
      <c r="B142" s="12">
        <v>45910</v>
      </c>
      <c r="C142" s="18" t="s">
        <v>473</v>
      </c>
      <c r="D142" s="18" t="s">
        <v>1563</v>
      </c>
      <c r="E142" s="18" t="s">
        <v>1780</v>
      </c>
      <c r="F142" s="13">
        <v>2</v>
      </c>
      <c r="G142" s="14">
        <v>456.38</v>
      </c>
      <c r="H142" s="15">
        <v>0.12</v>
      </c>
      <c r="I142" s="18" t="s">
        <v>1805</v>
      </c>
      <c r="J142" s="19">
        <v>803.22879999999998</v>
      </c>
    </row>
    <row r="143" spans="1:10" x14ac:dyDescent="0.35">
      <c r="A143" s="18" t="s">
        <v>2931</v>
      </c>
      <c r="B143" s="12">
        <v>45447</v>
      </c>
      <c r="C143" s="18" t="s">
        <v>1118</v>
      </c>
      <c r="D143" s="18" t="s">
        <v>1681</v>
      </c>
      <c r="E143" s="18" t="s">
        <v>1780</v>
      </c>
      <c r="F143" s="13">
        <v>3</v>
      </c>
      <c r="G143" s="14">
        <v>291.05</v>
      </c>
      <c r="H143" s="15">
        <v>0.3</v>
      </c>
      <c r="I143" s="18" t="s">
        <v>1805</v>
      </c>
      <c r="J143" s="19">
        <v>611.20500000000004</v>
      </c>
    </row>
    <row r="144" spans="1:10" x14ac:dyDescent="0.35">
      <c r="A144" s="18" t="s">
        <v>2932</v>
      </c>
      <c r="B144" s="12">
        <v>45307</v>
      </c>
      <c r="C144" s="18" t="s">
        <v>743</v>
      </c>
      <c r="D144" s="18" t="s">
        <v>1719</v>
      </c>
      <c r="E144" s="18" t="s">
        <v>1782</v>
      </c>
      <c r="F144" s="13">
        <v>2</v>
      </c>
      <c r="G144" s="14">
        <v>463.52</v>
      </c>
      <c r="H144" s="15">
        <v>0.27</v>
      </c>
      <c r="I144" s="18" t="s">
        <v>1807</v>
      </c>
      <c r="J144" s="19">
        <v>676.73919999999998</v>
      </c>
    </row>
    <row r="145" spans="1:10" x14ac:dyDescent="0.35">
      <c r="A145" s="18" t="s">
        <v>2933</v>
      </c>
      <c r="B145" s="12">
        <v>45653</v>
      </c>
      <c r="C145" s="18" t="s">
        <v>1171</v>
      </c>
      <c r="D145" s="18" t="s">
        <v>1524</v>
      </c>
      <c r="E145" s="18" t="s">
        <v>1788</v>
      </c>
      <c r="F145" s="13">
        <v>3</v>
      </c>
      <c r="G145" s="14">
        <v>241.64</v>
      </c>
      <c r="H145" s="15">
        <v>0.28999999999999998</v>
      </c>
      <c r="I145" s="18" t="s">
        <v>1807</v>
      </c>
      <c r="J145" s="19">
        <v>514.69319999999993</v>
      </c>
    </row>
    <row r="146" spans="1:10" x14ac:dyDescent="0.35">
      <c r="A146" s="18" t="s">
        <v>2934</v>
      </c>
      <c r="B146" s="12">
        <v>45817</v>
      </c>
      <c r="C146" s="18" t="s">
        <v>1470</v>
      </c>
      <c r="D146" s="18" t="s">
        <v>1589</v>
      </c>
      <c r="E146" s="18" t="s">
        <v>1770</v>
      </c>
      <c r="F146" s="13">
        <v>2</v>
      </c>
      <c r="G146" s="14">
        <v>47.86</v>
      </c>
      <c r="H146" s="15">
        <v>0.03</v>
      </c>
      <c r="I146" s="18" t="s">
        <v>1807</v>
      </c>
      <c r="J146" s="19">
        <v>92.848399999999998</v>
      </c>
    </row>
    <row r="147" spans="1:10" x14ac:dyDescent="0.35">
      <c r="A147" s="18" t="s">
        <v>2935</v>
      </c>
      <c r="B147" s="12">
        <v>45509</v>
      </c>
      <c r="C147" s="18" t="s">
        <v>1069</v>
      </c>
      <c r="D147" s="18" t="s">
        <v>1713</v>
      </c>
      <c r="E147" s="18" t="s">
        <v>1747</v>
      </c>
      <c r="F147" s="13">
        <v>1</v>
      </c>
      <c r="G147" s="14">
        <v>805.07</v>
      </c>
      <c r="H147" s="15">
        <v>0.06</v>
      </c>
      <c r="I147" s="18" t="s">
        <v>1810</v>
      </c>
      <c r="J147" s="19">
        <v>756.76580000000001</v>
      </c>
    </row>
    <row r="148" spans="1:10" x14ac:dyDescent="0.35">
      <c r="A148" s="18" t="s">
        <v>2936</v>
      </c>
      <c r="B148" s="12">
        <v>45753</v>
      </c>
      <c r="C148" s="18" t="s">
        <v>1153</v>
      </c>
      <c r="D148" s="18" t="s">
        <v>1597</v>
      </c>
      <c r="E148" s="18" t="s">
        <v>1738</v>
      </c>
      <c r="F148" s="13">
        <v>3</v>
      </c>
      <c r="G148" s="14">
        <v>848.48</v>
      </c>
      <c r="H148" s="15">
        <v>0</v>
      </c>
      <c r="I148" s="18" t="s">
        <v>1810</v>
      </c>
      <c r="J148" s="19">
        <v>2545.44</v>
      </c>
    </row>
    <row r="149" spans="1:10" x14ac:dyDescent="0.35">
      <c r="A149" s="18" t="s">
        <v>1920</v>
      </c>
      <c r="B149" s="12">
        <v>45413</v>
      </c>
      <c r="C149" s="18" t="s">
        <v>1424</v>
      </c>
      <c r="D149" s="18" t="s">
        <v>1583</v>
      </c>
      <c r="E149" s="18" t="s">
        <v>1770</v>
      </c>
      <c r="F149" s="13">
        <v>1</v>
      </c>
      <c r="G149" s="14">
        <v>281.97000000000003</v>
      </c>
      <c r="H149" s="15">
        <v>0.2</v>
      </c>
      <c r="I149" s="18" t="s">
        <v>1807</v>
      </c>
      <c r="J149" s="19">
        <v>225.57599999999999</v>
      </c>
    </row>
    <row r="150" spans="1:10" x14ac:dyDescent="0.35">
      <c r="A150" s="18" t="s">
        <v>2937</v>
      </c>
      <c r="B150" s="12">
        <v>45512</v>
      </c>
      <c r="C150" s="18" t="s">
        <v>776</v>
      </c>
      <c r="D150" s="18" t="s">
        <v>1635</v>
      </c>
      <c r="E150" s="18" t="s">
        <v>1763</v>
      </c>
      <c r="F150" s="13">
        <v>2</v>
      </c>
      <c r="G150" s="14">
        <v>568.95000000000005</v>
      </c>
      <c r="H150" s="15">
        <v>0.22</v>
      </c>
      <c r="I150" s="18" t="s">
        <v>1805</v>
      </c>
      <c r="J150" s="19">
        <v>887.56200000000013</v>
      </c>
    </row>
    <row r="151" spans="1:10" x14ac:dyDescent="0.35">
      <c r="A151" s="18" t="s">
        <v>2938</v>
      </c>
      <c r="B151" s="12">
        <v>45764</v>
      </c>
      <c r="C151" s="18" t="s">
        <v>536</v>
      </c>
      <c r="D151" s="18" t="s">
        <v>1635</v>
      </c>
      <c r="E151" s="18" t="s">
        <v>1773</v>
      </c>
      <c r="F151" s="13">
        <v>3</v>
      </c>
      <c r="G151" s="14">
        <v>269.83999999999997</v>
      </c>
      <c r="H151" s="15">
        <v>0.05</v>
      </c>
      <c r="I151" s="18" t="s">
        <v>1807</v>
      </c>
      <c r="J151" s="19">
        <v>769.04399999999998</v>
      </c>
    </row>
    <row r="152" spans="1:10" x14ac:dyDescent="0.35">
      <c r="A152" s="18" t="s">
        <v>2939</v>
      </c>
      <c r="B152" s="12">
        <v>45746</v>
      </c>
      <c r="C152" s="18" t="s">
        <v>965</v>
      </c>
      <c r="D152" s="18" t="s">
        <v>1653</v>
      </c>
      <c r="E152" s="18" t="s">
        <v>1778</v>
      </c>
      <c r="F152" s="13">
        <v>4</v>
      </c>
      <c r="G152" s="14">
        <v>267.36</v>
      </c>
      <c r="H152" s="15">
        <v>0.27</v>
      </c>
      <c r="I152" s="18" t="s">
        <v>1807</v>
      </c>
      <c r="J152" s="19">
        <v>780.69119999999998</v>
      </c>
    </row>
    <row r="153" spans="1:10" x14ac:dyDescent="0.35">
      <c r="A153" s="18" t="s">
        <v>2940</v>
      </c>
      <c r="B153" s="12">
        <v>45647</v>
      </c>
      <c r="C153" s="18" t="s">
        <v>394</v>
      </c>
      <c r="D153" s="18" t="s">
        <v>1603</v>
      </c>
      <c r="E153" s="18" t="s">
        <v>1738</v>
      </c>
      <c r="F153" s="13">
        <v>1</v>
      </c>
      <c r="G153" s="14">
        <v>438.41</v>
      </c>
      <c r="H153" s="15">
        <v>0.09</v>
      </c>
      <c r="I153" s="18" t="s">
        <v>1805</v>
      </c>
      <c r="J153" s="19">
        <v>398.95310000000012</v>
      </c>
    </row>
    <row r="154" spans="1:10" x14ac:dyDescent="0.35">
      <c r="A154" s="18" t="s">
        <v>2941</v>
      </c>
      <c r="B154" s="12">
        <v>45443</v>
      </c>
      <c r="C154" s="18" t="s">
        <v>542</v>
      </c>
      <c r="D154" s="18" t="s">
        <v>1631</v>
      </c>
      <c r="E154" s="18" t="s">
        <v>1791</v>
      </c>
      <c r="F154" s="13">
        <v>2</v>
      </c>
      <c r="G154" s="14">
        <v>86.72</v>
      </c>
      <c r="H154" s="15">
        <v>0.28000000000000003</v>
      </c>
      <c r="I154" s="18" t="s">
        <v>1810</v>
      </c>
      <c r="J154" s="19">
        <v>124.8768</v>
      </c>
    </row>
    <row r="155" spans="1:10" x14ac:dyDescent="0.35">
      <c r="A155" s="18" t="s">
        <v>2942</v>
      </c>
      <c r="B155" s="12">
        <v>45722</v>
      </c>
      <c r="C155" s="18" t="s">
        <v>1303</v>
      </c>
      <c r="D155" s="18" t="s">
        <v>1707</v>
      </c>
      <c r="E155" s="18" t="s">
        <v>1757</v>
      </c>
      <c r="F155" s="13">
        <v>4</v>
      </c>
      <c r="G155" s="14">
        <v>630.21</v>
      </c>
      <c r="H155" s="15">
        <v>0.14000000000000001</v>
      </c>
      <c r="I155" s="18" t="s">
        <v>1810</v>
      </c>
      <c r="J155" s="19">
        <v>2167.9223999999999</v>
      </c>
    </row>
    <row r="156" spans="1:10" x14ac:dyDescent="0.35">
      <c r="A156" s="18" t="s">
        <v>2943</v>
      </c>
      <c r="B156" s="12">
        <v>45575</v>
      </c>
      <c r="C156" s="18" t="s">
        <v>1112</v>
      </c>
      <c r="D156" s="18" t="s">
        <v>1647</v>
      </c>
      <c r="E156" s="18" t="s">
        <v>1757</v>
      </c>
      <c r="F156" s="13">
        <v>3</v>
      </c>
      <c r="G156" s="14">
        <v>180.84</v>
      </c>
      <c r="H156" s="15">
        <v>0.03</v>
      </c>
      <c r="I156" s="18" t="s">
        <v>1807</v>
      </c>
      <c r="J156" s="19">
        <v>526.24439999999993</v>
      </c>
    </row>
    <row r="157" spans="1:10" x14ac:dyDescent="0.35">
      <c r="A157" s="18" t="s">
        <v>2944</v>
      </c>
      <c r="B157" s="12">
        <v>45441</v>
      </c>
      <c r="C157" s="18" t="s">
        <v>27</v>
      </c>
      <c r="D157" s="18" t="s">
        <v>1657</v>
      </c>
      <c r="E157" s="18" t="s">
        <v>1785</v>
      </c>
      <c r="F157" s="13">
        <v>1</v>
      </c>
      <c r="G157" s="14">
        <v>453.41</v>
      </c>
      <c r="H157" s="15">
        <v>0.04</v>
      </c>
      <c r="I157" s="18" t="s">
        <v>1810</v>
      </c>
      <c r="J157" s="19">
        <v>435.27359999999999</v>
      </c>
    </row>
    <row r="158" spans="1:10" x14ac:dyDescent="0.35">
      <c r="A158" s="18" t="s">
        <v>2945</v>
      </c>
      <c r="B158" s="12">
        <v>45940</v>
      </c>
      <c r="C158" s="18" t="s">
        <v>103</v>
      </c>
      <c r="D158" s="18" t="s">
        <v>1631</v>
      </c>
      <c r="E158" s="18" t="s">
        <v>1757</v>
      </c>
      <c r="F158" s="13">
        <v>1</v>
      </c>
      <c r="G158" s="14">
        <v>629.09</v>
      </c>
      <c r="H158" s="15">
        <v>0.02</v>
      </c>
      <c r="I158" s="18" t="s">
        <v>1805</v>
      </c>
      <c r="J158" s="19">
        <v>616.50819999999999</v>
      </c>
    </row>
    <row r="159" spans="1:10" x14ac:dyDescent="0.35">
      <c r="A159" s="18" t="s">
        <v>2946</v>
      </c>
      <c r="B159" s="12">
        <v>45518</v>
      </c>
      <c r="C159" s="18" t="s">
        <v>97</v>
      </c>
      <c r="D159" s="18" t="s">
        <v>1683</v>
      </c>
      <c r="E159" s="18" t="s">
        <v>1742</v>
      </c>
      <c r="F159" s="13">
        <v>2</v>
      </c>
      <c r="G159" s="14">
        <v>257.45</v>
      </c>
      <c r="H159" s="15">
        <v>0</v>
      </c>
      <c r="I159" s="18" t="s">
        <v>1810</v>
      </c>
      <c r="J159" s="19">
        <v>514.9</v>
      </c>
    </row>
    <row r="160" spans="1:10" x14ac:dyDescent="0.35">
      <c r="A160" s="18" t="s">
        <v>1921</v>
      </c>
      <c r="B160" s="12">
        <v>45482</v>
      </c>
      <c r="C160" s="18" t="s">
        <v>506</v>
      </c>
      <c r="D160" s="18" t="s">
        <v>1711</v>
      </c>
      <c r="E160" s="18" t="s">
        <v>1750</v>
      </c>
      <c r="F160" s="13">
        <v>2</v>
      </c>
      <c r="G160" s="14">
        <v>731.01</v>
      </c>
      <c r="H160" s="15">
        <v>0.05</v>
      </c>
      <c r="I160" s="18" t="s">
        <v>1807</v>
      </c>
      <c r="J160" s="19">
        <v>1388.9190000000001</v>
      </c>
    </row>
    <row r="161" spans="1:10" x14ac:dyDescent="0.35">
      <c r="A161" s="18" t="s">
        <v>2947</v>
      </c>
      <c r="B161" s="12">
        <v>45861</v>
      </c>
      <c r="C161" s="18" t="s">
        <v>586</v>
      </c>
      <c r="D161" s="18" t="s">
        <v>1597</v>
      </c>
      <c r="E161" s="18" t="s">
        <v>1782</v>
      </c>
      <c r="F161" s="13">
        <v>2</v>
      </c>
      <c r="G161" s="14">
        <v>696.61</v>
      </c>
      <c r="H161" s="15">
        <v>0.17</v>
      </c>
      <c r="I161" s="18" t="s">
        <v>1807</v>
      </c>
      <c r="J161" s="19">
        <v>1156.3725999999999</v>
      </c>
    </row>
    <row r="162" spans="1:10" x14ac:dyDescent="0.35">
      <c r="A162" s="18" t="s">
        <v>2948</v>
      </c>
      <c r="B162" s="12">
        <v>45416</v>
      </c>
      <c r="C162" s="18" t="s">
        <v>1153</v>
      </c>
      <c r="D162" s="18" t="s">
        <v>1621</v>
      </c>
      <c r="E162" s="18" t="s">
        <v>1760</v>
      </c>
      <c r="F162" s="13">
        <v>2</v>
      </c>
      <c r="G162" s="14">
        <v>143.79</v>
      </c>
      <c r="H162" s="15">
        <v>0.1</v>
      </c>
      <c r="I162" s="18" t="s">
        <v>1807</v>
      </c>
      <c r="J162" s="19">
        <v>258.822</v>
      </c>
    </row>
    <row r="163" spans="1:10" x14ac:dyDescent="0.35">
      <c r="A163" s="18" t="s">
        <v>2949</v>
      </c>
      <c r="B163" s="12">
        <v>45608</v>
      </c>
      <c r="C163" s="18" t="s">
        <v>928</v>
      </c>
      <c r="D163" s="18" t="s">
        <v>1695</v>
      </c>
      <c r="E163" s="18" t="s">
        <v>1738</v>
      </c>
      <c r="F163" s="13">
        <v>3</v>
      </c>
      <c r="G163" s="14">
        <v>460.93</v>
      </c>
      <c r="H163" s="15">
        <v>0.19</v>
      </c>
      <c r="I163" s="18" t="s">
        <v>1810</v>
      </c>
      <c r="J163" s="19">
        <v>1120.0599</v>
      </c>
    </row>
    <row r="164" spans="1:10" x14ac:dyDescent="0.35">
      <c r="A164" s="18" t="s">
        <v>2950</v>
      </c>
      <c r="B164" s="12">
        <v>45301</v>
      </c>
      <c r="C164" s="18" t="s">
        <v>1516</v>
      </c>
      <c r="D164" s="18" t="s">
        <v>1585</v>
      </c>
      <c r="E164" s="18" t="s">
        <v>1767</v>
      </c>
      <c r="F164" s="13">
        <v>2</v>
      </c>
      <c r="G164" s="14">
        <v>67.55</v>
      </c>
      <c r="H164" s="15">
        <v>0.03</v>
      </c>
      <c r="I164" s="18" t="s">
        <v>1805</v>
      </c>
      <c r="J164" s="19">
        <v>131.047</v>
      </c>
    </row>
    <row r="165" spans="1:10" x14ac:dyDescent="0.35">
      <c r="A165" s="18" t="s">
        <v>2951</v>
      </c>
      <c r="B165" s="12">
        <v>45433</v>
      </c>
      <c r="C165" s="18" t="s">
        <v>678</v>
      </c>
      <c r="D165" s="18" t="s">
        <v>1627</v>
      </c>
      <c r="E165" s="18" t="s">
        <v>1738</v>
      </c>
      <c r="F165" s="13">
        <v>3</v>
      </c>
      <c r="G165" s="14">
        <v>803.31</v>
      </c>
      <c r="H165" s="15">
        <v>0.1</v>
      </c>
      <c r="I165" s="18" t="s">
        <v>1807</v>
      </c>
      <c r="J165" s="19">
        <v>2168.9369999999999</v>
      </c>
    </row>
    <row r="166" spans="1:10" x14ac:dyDescent="0.35">
      <c r="A166" s="18" t="s">
        <v>2952</v>
      </c>
      <c r="B166" s="12">
        <v>45821</v>
      </c>
      <c r="C166" s="18" t="s">
        <v>1324</v>
      </c>
      <c r="D166" s="18" t="s">
        <v>1561</v>
      </c>
      <c r="E166" s="18" t="s">
        <v>1778</v>
      </c>
      <c r="F166" s="13">
        <v>4</v>
      </c>
      <c r="G166" s="14">
        <v>254.71</v>
      </c>
      <c r="H166" s="15">
        <v>0.2</v>
      </c>
      <c r="I166" s="18" t="s">
        <v>1810</v>
      </c>
      <c r="J166" s="19">
        <v>815.07200000000012</v>
      </c>
    </row>
    <row r="167" spans="1:10" x14ac:dyDescent="0.35">
      <c r="A167" s="18" t="s">
        <v>2953</v>
      </c>
      <c r="B167" s="12">
        <v>45508</v>
      </c>
      <c r="C167" s="18" t="s">
        <v>192</v>
      </c>
      <c r="D167" s="18" t="s">
        <v>1629</v>
      </c>
      <c r="E167" s="18" t="s">
        <v>1750</v>
      </c>
      <c r="F167" s="13">
        <v>4</v>
      </c>
      <c r="G167" s="14">
        <v>594.89</v>
      </c>
      <c r="H167" s="15">
        <v>0.3</v>
      </c>
      <c r="I167" s="18" t="s">
        <v>1807</v>
      </c>
      <c r="J167" s="19">
        <v>1665.692</v>
      </c>
    </row>
    <row r="168" spans="1:10" x14ac:dyDescent="0.35">
      <c r="A168" s="18" t="s">
        <v>2954</v>
      </c>
      <c r="B168" s="12">
        <v>45854</v>
      </c>
      <c r="C168" s="18" t="s">
        <v>705</v>
      </c>
      <c r="D168" s="18" t="s">
        <v>1711</v>
      </c>
      <c r="E168" s="18" t="s">
        <v>1733</v>
      </c>
      <c r="F168" s="13">
        <v>2</v>
      </c>
      <c r="G168" s="14">
        <v>844.31</v>
      </c>
      <c r="H168" s="15">
        <v>7.0000000000000007E-2</v>
      </c>
      <c r="I168" s="18" t="s">
        <v>1807</v>
      </c>
      <c r="J168" s="19">
        <v>1570.4166</v>
      </c>
    </row>
    <row r="169" spans="1:10" x14ac:dyDescent="0.35">
      <c r="A169" s="18" t="s">
        <v>2955</v>
      </c>
      <c r="B169" s="12">
        <v>45569</v>
      </c>
      <c r="C169" s="18" t="s">
        <v>453</v>
      </c>
      <c r="D169" s="18" t="s">
        <v>1559</v>
      </c>
      <c r="E169" s="18" t="s">
        <v>1757</v>
      </c>
      <c r="F169" s="13">
        <v>4</v>
      </c>
      <c r="G169" s="14">
        <v>101.33</v>
      </c>
      <c r="H169" s="15">
        <v>0</v>
      </c>
      <c r="I169" s="18" t="s">
        <v>1805</v>
      </c>
      <c r="J169" s="19">
        <v>405.32</v>
      </c>
    </row>
    <row r="170" spans="1:10" x14ac:dyDescent="0.35">
      <c r="A170" s="18" t="s">
        <v>2956</v>
      </c>
      <c r="B170" s="12">
        <v>45824</v>
      </c>
      <c r="C170" s="18" t="s">
        <v>444</v>
      </c>
      <c r="D170" s="18" t="s">
        <v>1581</v>
      </c>
      <c r="E170" s="18" t="s">
        <v>1763</v>
      </c>
      <c r="F170" s="13">
        <v>3</v>
      </c>
      <c r="G170" s="14">
        <v>922.56</v>
      </c>
      <c r="H170" s="15">
        <v>0.18</v>
      </c>
      <c r="I170" s="18" t="s">
        <v>1807</v>
      </c>
      <c r="J170" s="19">
        <v>2269.4976000000001</v>
      </c>
    </row>
    <row r="171" spans="1:10" x14ac:dyDescent="0.35">
      <c r="A171" s="18" t="s">
        <v>1922</v>
      </c>
      <c r="B171" s="12">
        <v>45925</v>
      </c>
      <c r="C171" s="18" t="s">
        <v>814</v>
      </c>
      <c r="D171" s="18" t="s">
        <v>1699</v>
      </c>
      <c r="E171" s="18" t="s">
        <v>1760</v>
      </c>
      <c r="F171" s="13">
        <v>4</v>
      </c>
      <c r="G171" s="14">
        <v>930.85</v>
      </c>
      <c r="H171" s="15">
        <v>0.13</v>
      </c>
      <c r="I171" s="18" t="s">
        <v>1807</v>
      </c>
      <c r="J171" s="19">
        <v>3239.3580000000002</v>
      </c>
    </row>
    <row r="172" spans="1:10" x14ac:dyDescent="0.35">
      <c r="A172" s="18" t="s">
        <v>2957</v>
      </c>
      <c r="B172" s="12">
        <v>45352</v>
      </c>
      <c r="C172" s="18" t="s">
        <v>1324</v>
      </c>
      <c r="D172" s="18" t="s">
        <v>1605</v>
      </c>
      <c r="E172" s="18" t="s">
        <v>1780</v>
      </c>
      <c r="F172" s="13">
        <v>4</v>
      </c>
      <c r="G172" s="14">
        <v>867.19</v>
      </c>
      <c r="H172" s="15">
        <v>7.0000000000000007E-2</v>
      </c>
      <c r="I172" s="18" t="s">
        <v>1810</v>
      </c>
      <c r="J172" s="19">
        <v>3225.9468000000002</v>
      </c>
    </row>
    <row r="173" spans="1:10" x14ac:dyDescent="0.35">
      <c r="A173" s="18" t="s">
        <v>2958</v>
      </c>
      <c r="B173" s="12">
        <v>45454</v>
      </c>
      <c r="C173" s="18" t="s">
        <v>36</v>
      </c>
      <c r="D173" s="18" t="s">
        <v>1695</v>
      </c>
      <c r="E173" s="18" t="s">
        <v>1788</v>
      </c>
      <c r="F173" s="13">
        <v>3</v>
      </c>
      <c r="G173" s="14">
        <v>816.87</v>
      </c>
      <c r="H173" s="15">
        <v>0.14000000000000001</v>
      </c>
      <c r="I173" s="18" t="s">
        <v>1807</v>
      </c>
      <c r="J173" s="19">
        <v>2107.5246000000002</v>
      </c>
    </row>
    <row r="174" spans="1:10" x14ac:dyDescent="0.35">
      <c r="A174" s="18" t="s">
        <v>2959</v>
      </c>
      <c r="B174" s="12">
        <v>45924</v>
      </c>
      <c r="C174" s="18" t="s">
        <v>1461</v>
      </c>
      <c r="D174" s="18" t="s">
        <v>1659</v>
      </c>
      <c r="E174" s="18" t="s">
        <v>1747</v>
      </c>
      <c r="F174" s="13">
        <v>3</v>
      </c>
      <c r="G174" s="14">
        <v>258.06</v>
      </c>
      <c r="H174" s="15">
        <v>0</v>
      </c>
      <c r="I174" s="18" t="s">
        <v>1807</v>
      </c>
      <c r="J174" s="19">
        <v>774.18000000000006</v>
      </c>
    </row>
    <row r="175" spans="1:10" x14ac:dyDescent="0.35">
      <c r="A175" s="18" t="s">
        <v>2960</v>
      </c>
      <c r="B175" s="12">
        <v>45694</v>
      </c>
      <c r="C175" s="18" t="s">
        <v>974</v>
      </c>
      <c r="D175" s="18" t="s">
        <v>1605</v>
      </c>
      <c r="E175" s="18" t="s">
        <v>1780</v>
      </c>
      <c r="F175" s="13">
        <v>2</v>
      </c>
      <c r="G175" s="14">
        <v>574.58000000000004</v>
      </c>
      <c r="H175" s="15">
        <v>0.06</v>
      </c>
      <c r="I175" s="18" t="s">
        <v>1805</v>
      </c>
      <c r="J175" s="19">
        <v>1080.2103999999999</v>
      </c>
    </row>
    <row r="176" spans="1:10" x14ac:dyDescent="0.35">
      <c r="A176" s="18" t="s">
        <v>2961</v>
      </c>
      <c r="B176" s="12">
        <v>45587</v>
      </c>
      <c r="C176" s="18" t="s">
        <v>97</v>
      </c>
      <c r="D176" s="18" t="s">
        <v>1695</v>
      </c>
      <c r="E176" s="18" t="s">
        <v>1757</v>
      </c>
      <c r="F176" s="13">
        <v>2</v>
      </c>
      <c r="G176" s="14">
        <v>472.18</v>
      </c>
      <c r="H176" s="15">
        <v>0.27</v>
      </c>
      <c r="I176" s="18" t="s">
        <v>1807</v>
      </c>
      <c r="J176" s="19">
        <v>689.38279999999997</v>
      </c>
    </row>
    <row r="177" spans="1:10" x14ac:dyDescent="0.35">
      <c r="A177" s="18" t="s">
        <v>2962</v>
      </c>
      <c r="B177" s="12">
        <v>45556</v>
      </c>
      <c r="C177" s="18" t="s">
        <v>1057</v>
      </c>
      <c r="D177" s="18" t="s">
        <v>1611</v>
      </c>
      <c r="E177" s="18" t="s">
        <v>1754</v>
      </c>
      <c r="F177" s="13">
        <v>2</v>
      </c>
      <c r="G177" s="14">
        <v>20.47</v>
      </c>
      <c r="H177" s="15">
        <v>0.12</v>
      </c>
      <c r="I177" s="18" t="s">
        <v>1810</v>
      </c>
      <c r="J177" s="19">
        <v>36.027200000000001</v>
      </c>
    </row>
    <row r="178" spans="1:10" x14ac:dyDescent="0.35">
      <c r="A178" s="18" t="s">
        <v>2963</v>
      </c>
      <c r="B178" s="12">
        <v>45923</v>
      </c>
      <c r="C178" s="18" t="s">
        <v>100</v>
      </c>
      <c r="D178" s="18" t="s">
        <v>1573</v>
      </c>
      <c r="E178" s="18" t="s">
        <v>1760</v>
      </c>
      <c r="F178" s="13">
        <v>3</v>
      </c>
      <c r="G178" s="14">
        <v>235.41</v>
      </c>
      <c r="H178" s="15">
        <v>0.15</v>
      </c>
      <c r="I178" s="18" t="s">
        <v>1807</v>
      </c>
      <c r="J178" s="19">
        <v>600.29549999999995</v>
      </c>
    </row>
    <row r="179" spans="1:10" x14ac:dyDescent="0.35">
      <c r="A179" s="18" t="s">
        <v>2964</v>
      </c>
      <c r="B179" s="12">
        <v>45811</v>
      </c>
      <c r="C179" s="18" t="s">
        <v>734</v>
      </c>
      <c r="D179" s="18" t="s">
        <v>1685</v>
      </c>
      <c r="E179" s="18" t="s">
        <v>1760</v>
      </c>
      <c r="F179" s="13">
        <v>3</v>
      </c>
      <c r="G179" s="14">
        <v>744.9</v>
      </c>
      <c r="H179" s="15">
        <v>0.27</v>
      </c>
      <c r="I179" s="18" t="s">
        <v>1807</v>
      </c>
      <c r="J179" s="19">
        <v>1631.3309999999999</v>
      </c>
    </row>
    <row r="180" spans="1:10" x14ac:dyDescent="0.35">
      <c r="A180" s="18" t="s">
        <v>2965</v>
      </c>
      <c r="B180" s="12">
        <v>45559</v>
      </c>
      <c r="C180" s="18" t="s">
        <v>178</v>
      </c>
      <c r="D180" s="18" t="s">
        <v>1565</v>
      </c>
      <c r="E180" s="18" t="s">
        <v>1747</v>
      </c>
      <c r="F180" s="13">
        <v>2</v>
      </c>
      <c r="G180" s="14">
        <v>382.2</v>
      </c>
      <c r="H180" s="15">
        <v>0.15</v>
      </c>
      <c r="I180" s="18" t="s">
        <v>1805</v>
      </c>
      <c r="J180" s="19">
        <v>649.74</v>
      </c>
    </row>
    <row r="181" spans="1:10" x14ac:dyDescent="0.35">
      <c r="A181" s="18" t="s">
        <v>2966</v>
      </c>
      <c r="B181" s="12">
        <v>45881</v>
      </c>
      <c r="C181" s="18" t="s">
        <v>1075</v>
      </c>
      <c r="D181" s="18" t="s">
        <v>1709</v>
      </c>
      <c r="E181" s="18" t="s">
        <v>1785</v>
      </c>
      <c r="F181" s="13">
        <v>1</v>
      </c>
      <c r="G181" s="14">
        <v>269.25</v>
      </c>
      <c r="H181" s="15">
        <v>0.14000000000000001</v>
      </c>
      <c r="I181" s="18" t="s">
        <v>1807</v>
      </c>
      <c r="J181" s="19">
        <v>231.55500000000001</v>
      </c>
    </row>
    <row r="182" spans="1:10" x14ac:dyDescent="0.35">
      <c r="A182" s="18" t="s">
        <v>1923</v>
      </c>
      <c r="B182" s="12">
        <v>45420</v>
      </c>
      <c r="C182" s="18" t="s">
        <v>1287</v>
      </c>
      <c r="D182" s="18" t="s">
        <v>1532</v>
      </c>
      <c r="E182" s="18" t="s">
        <v>1763</v>
      </c>
      <c r="F182" s="13">
        <v>4</v>
      </c>
      <c r="G182" s="14">
        <v>770.77</v>
      </c>
      <c r="H182" s="15">
        <v>0.22</v>
      </c>
      <c r="I182" s="18" t="s">
        <v>1805</v>
      </c>
      <c r="J182" s="19">
        <v>2404.8024</v>
      </c>
    </row>
    <row r="183" spans="1:10" x14ac:dyDescent="0.35">
      <c r="A183" s="18" t="s">
        <v>2967</v>
      </c>
      <c r="B183" s="12">
        <v>45367</v>
      </c>
      <c r="C183" s="18" t="s">
        <v>1129</v>
      </c>
      <c r="D183" s="18" t="s">
        <v>1589</v>
      </c>
      <c r="E183" s="18" t="s">
        <v>1773</v>
      </c>
      <c r="F183" s="13">
        <v>2</v>
      </c>
      <c r="G183" s="14">
        <v>723.75</v>
      </c>
      <c r="H183" s="15">
        <v>0.03</v>
      </c>
      <c r="I183" s="18" t="s">
        <v>1807</v>
      </c>
      <c r="J183" s="19">
        <v>1404.075</v>
      </c>
    </row>
    <row r="184" spans="1:10" x14ac:dyDescent="0.35">
      <c r="A184" s="18" t="s">
        <v>2968</v>
      </c>
      <c r="B184" s="12">
        <v>45832</v>
      </c>
      <c r="C184" s="18" t="s">
        <v>885</v>
      </c>
      <c r="D184" s="18" t="s">
        <v>1567</v>
      </c>
      <c r="E184" s="18" t="s">
        <v>1794</v>
      </c>
      <c r="F184" s="13">
        <v>4</v>
      </c>
      <c r="G184" s="14">
        <v>58.92</v>
      </c>
      <c r="H184" s="15">
        <v>0.18</v>
      </c>
      <c r="I184" s="18" t="s">
        <v>1805</v>
      </c>
      <c r="J184" s="19">
        <v>193.2576</v>
      </c>
    </row>
    <row r="185" spans="1:10" x14ac:dyDescent="0.35">
      <c r="A185" s="18" t="s">
        <v>2969</v>
      </c>
      <c r="B185" s="12">
        <v>45438</v>
      </c>
      <c r="C185" s="18" t="s">
        <v>613</v>
      </c>
      <c r="D185" s="18" t="s">
        <v>1671</v>
      </c>
      <c r="E185" s="18" t="s">
        <v>1770</v>
      </c>
      <c r="F185" s="13">
        <v>2</v>
      </c>
      <c r="G185" s="14">
        <v>913.08</v>
      </c>
      <c r="H185" s="15">
        <v>0.26</v>
      </c>
      <c r="I185" s="18" t="s">
        <v>1805</v>
      </c>
      <c r="J185" s="19">
        <v>1351.3584000000001</v>
      </c>
    </row>
    <row r="186" spans="1:10" x14ac:dyDescent="0.35">
      <c r="A186" s="18" t="s">
        <v>2970</v>
      </c>
      <c r="B186" s="12">
        <v>45691</v>
      </c>
      <c r="C186" s="18" t="s">
        <v>770</v>
      </c>
      <c r="D186" s="18" t="s">
        <v>1691</v>
      </c>
      <c r="E186" s="18" t="s">
        <v>1738</v>
      </c>
      <c r="F186" s="13">
        <v>1</v>
      </c>
      <c r="G186" s="14">
        <v>791.83</v>
      </c>
      <c r="H186" s="15">
        <v>0.28000000000000003</v>
      </c>
      <c r="I186" s="18" t="s">
        <v>1807</v>
      </c>
      <c r="J186" s="19">
        <v>570.11760000000004</v>
      </c>
    </row>
    <row r="187" spans="1:10" x14ac:dyDescent="0.35">
      <c r="A187" s="18" t="s">
        <v>2971</v>
      </c>
      <c r="B187" s="12">
        <v>45506</v>
      </c>
      <c r="C187" s="18" t="s">
        <v>1436</v>
      </c>
      <c r="D187" s="18" t="s">
        <v>1532</v>
      </c>
      <c r="E187" s="18" t="s">
        <v>1782</v>
      </c>
      <c r="F187" s="13">
        <v>1</v>
      </c>
      <c r="G187" s="14">
        <v>74.290000000000006</v>
      </c>
      <c r="H187" s="15">
        <v>0.3</v>
      </c>
      <c r="I187" s="18" t="s">
        <v>1810</v>
      </c>
      <c r="J187" s="19">
        <v>52.003</v>
      </c>
    </row>
    <row r="188" spans="1:10" x14ac:dyDescent="0.35">
      <c r="A188" s="18" t="s">
        <v>2972</v>
      </c>
      <c r="B188" s="12">
        <v>45251</v>
      </c>
      <c r="C188" s="18" t="s">
        <v>773</v>
      </c>
      <c r="D188" s="18" t="s">
        <v>1599</v>
      </c>
      <c r="E188" s="18" t="s">
        <v>1733</v>
      </c>
      <c r="F188" s="13">
        <v>2</v>
      </c>
      <c r="G188" s="14">
        <v>961.68</v>
      </c>
      <c r="H188" s="15">
        <v>0.27</v>
      </c>
      <c r="I188" s="18" t="s">
        <v>1807</v>
      </c>
      <c r="J188" s="19">
        <v>1404.0527999999999</v>
      </c>
    </row>
    <row r="189" spans="1:10" x14ac:dyDescent="0.35">
      <c r="A189" s="18" t="s">
        <v>2973</v>
      </c>
      <c r="B189" s="12">
        <v>45722</v>
      </c>
      <c r="C189" s="18" t="s">
        <v>1501</v>
      </c>
      <c r="D189" s="18" t="s">
        <v>1567</v>
      </c>
      <c r="E189" s="18" t="s">
        <v>1780</v>
      </c>
      <c r="F189" s="13">
        <v>1</v>
      </c>
      <c r="G189" s="14">
        <v>90.72</v>
      </c>
      <c r="H189" s="15">
        <v>0.1</v>
      </c>
      <c r="I189" s="18" t="s">
        <v>1807</v>
      </c>
      <c r="J189" s="19">
        <v>81.647999999999996</v>
      </c>
    </row>
    <row r="190" spans="1:10" x14ac:dyDescent="0.35">
      <c r="A190" s="18" t="s">
        <v>2974</v>
      </c>
      <c r="B190" s="12">
        <v>45689</v>
      </c>
      <c r="C190" s="18" t="s">
        <v>221</v>
      </c>
      <c r="D190" s="18" t="s">
        <v>1645</v>
      </c>
      <c r="E190" s="18" t="s">
        <v>1760</v>
      </c>
      <c r="F190" s="13">
        <v>1</v>
      </c>
      <c r="G190" s="14">
        <v>458.69</v>
      </c>
      <c r="H190" s="15">
        <v>0.16</v>
      </c>
      <c r="I190" s="18" t="s">
        <v>1807</v>
      </c>
      <c r="J190" s="19">
        <v>385.2996</v>
      </c>
    </row>
    <row r="191" spans="1:10" x14ac:dyDescent="0.35">
      <c r="A191" s="18" t="s">
        <v>2975</v>
      </c>
      <c r="B191" s="12">
        <v>45346</v>
      </c>
      <c r="C191" s="18" t="s">
        <v>737</v>
      </c>
      <c r="D191" s="18" t="s">
        <v>1597</v>
      </c>
      <c r="E191" s="18" t="s">
        <v>1760</v>
      </c>
      <c r="F191" s="13">
        <v>1</v>
      </c>
      <c r="G191" s="14">
        <v>168.29</v>
      </c>
      <c r="H191" s="15">
        <v>0.05</v>
      </c>
      <c r="I191" s="18" t="s">
        <v>1807</v>
      </c>
      <c r="J191" s="19">
        <v>159.87549999999999</v>
      </c>
    </row>
    <row r="192" spans="1:10" x14ac:dyDescent="0.35">
      <c r="A192" s="18" t="s">
        <v>2976</v>
      </c>
      <c r="B192" s="12">
        <v>45549</v>
      </c>
      <c r="C192" s="18" t="s">
        <v>681</v>
      </c>
      <c r="D192" s="18" t="s">
        <v>1563</v>
      </c>
      <c r="E192" s="18" t="s">
        <v>1788</v>
      </c>
      <c r="F192" s="13">
        <v>1</v>
      </c>
      <c r="G192" s="14">
        <v>391.77</v>
      </c>
      <c r="H192" s="15">
        <v>0.1</v>
      </c>
      <c r="I192" s="18" t="s">
        <v>1807</v>
      </c>
      <c r="J192" s="19">
        <v>352.59300000000002</v>
      </c>
    </row>
    <row r="193" spans="1:10" x14ac:dyDescent="0.35">
      <c r="A193" s="18" t="s">
        <v>1924</v>
      </c>
      <c r="B193" s="12">
        <v>45554</v>
      </c>
      <c r="C193" s="18" t="s">
        <v>244</v>
      </c>
      <c r="D193" s="18" t="s">
        <v>1621</v>
      </c>
      <c r="E193" s="18" t="s">
        <v>1750</v>
      </c>
      <c r="F193" s="13">
        <v>3</v>
      </c>
      <c r="G193" s="14">
        <v>479.63</v>
      </c>
      <c r="H193" s="15">
        <v>0.3</v>
      </c>
      <c r="I193" s="18" t="s">
        <v>1807</v>
      </c>
      <c r="J193" s="19">
        <v>1007.223</v>
      </c>
    </row>
    <row r="194" spans="1:10" x14ac:dyDescent="0.35">
      <c r="A194" s="18" t="s">
        <v>2977</v>
      </c>
      <c r="B194" s="12">
        <v>45900</v>
      </c>
      <c r="C194" s="18" t="s">
        <v>1066</v>
      </c>
      <c r="D194" s="18" t="s">
        <v>1553</v>
      </c>
      <c r="E194" s="18" t="s">
        <v>1780</v>
      </c>
      <c r="F194" s="13">
        <v>1</v>
      </c>
      <c r="G194" s="14">
        <v>424.83</v>
      </c>
      <c r="H194" s="15">
        <v>0.05</v>
      </c>
      <c r="I194" s="18" t="s">
        <v>1810</v>
      </c>
      <c r="J194" s="19">
        <v>403.58850000000001</v>
      </c>
    </row>
    <row r="195" spans="1:10" x14ac:dyDescent="0.35">
      <c r="A195" s="18" t="s">
        <v>2978</v>
      </c>
      <c r="B195" s="12">
        <v>45308</v>
      </c>
      <c r="C195" s="18" t="s">
        <v>199</v>
      </c>
      <c r="D195" s="18" t="s">
        <v>1551</v>
      </c>
      <c r="E195" s="18" t="s">
        <v>1747</v>
      </c>
      <c r="F195" s="13">
        <v>1</v>
      </c>
      <c r="G195" s="14">
        <v>499.46</v>
      </c>
      <c r="H195" s="15">
        <v>0.1</v>
      </c>
      <c r="I195" s="18" t="s">
        <v>1805</v>
      </c>
      <c r="J195" s="19">
        <v>449.51400000000001</v>
      </c>
    </row>
    <row r="196" spans="1:10" x14ac:dyDescent="0.35">
      <c r="A196" s="18" t="s">
        <v>2979</v>
      </c>
      <c r="B196" s="12">
        <v>45336</v>
      </c>
      <c r="C196" s="18" t="s">
        <v>85</v>
      </c>
      <c r="D196" s="18" t="s">
        <v>1727</v>
      </c>
      <c r="E196" s="18" t="s">
        <v>1738</v>
      </c>
      <c r="F196" s="13">
        <v>2</v>
      </c>
      <c r="G196" s="14">
        <v>698.34</v>
      </c>
      <c r="H196" s="15">
        <v>0.15</v>
      </c>
      <c r="I196" s="18" t="s">
        <v>1807</v>
      </c>
      <c r="J196" s="19">
        <v>1187.1780000000001</v>
      </c>
    </row>
    <row r="197" spans="1:10" x14ac:dyDescent="0.35">
      <c r="A197" s="18" t="s">
        <v>2980</v>
      </c>
      <c r="B197" s="12">
        <v>45213</v>
      </c>
      <c r="C197" s="18" t="s">
        <v>891</v>
      </c>
      <c r="D197" s="18" t="s">
        <v>1641</v>
      </c>
      <c r="E197" s="18" t="s">
        <v>1785</v>
      </c>
      <c r="F197" s="13">
        <v>2</v>
      </c>
      <c r="G197" s="14">
        <v>805.08</v>
      </c>
      <c r="H197" s="15">
        <v>0.27</v>
      </c>
      <c r="I197" s="18" t="s">
        <v>1807</v>
      </c>
      <c r="J197" s="19">
        <v>1175.4168</v>
      </c>
    </row>
    <row r="198" spans="1:10" x14ac:dyDescent="0.35">
      <c r="A198" s="18" t="s">
        <v>2981</v>
      </c>
      <c r="B198" s="12">
        <v>45742</v>
      </c>
      <c r="C198" s="18" t="s">
        <v>1421</v>
      </c>
      <c r="D198" s="18" t="s">
        <v>1681</v>
      </c>
      <c r="E198" s="18" t="s">
        <v>1742</v>
      </c>
      <c r="F198" s="13">
        <v>4</v>
      </c>
      <c r="G198" s="14">
        <v>934.79</v>
      </c>
      <c r="H198" s="15">
        <v>0.08</v>
      </c>
      <c r="I198" s="18" t="s">
        <v>1807</v>
      </c>
      <c r="J198" s="19">
        <v>3440.0272</v>
      </c>
    </row>
    <row r="199" spans="1:10" x14ac:dyDescent="0.35">
      <c r="A199" s="18" t="s">
        <v>2982</v>
      </c>
      <c r="B199" s="12">
        <v>45932</v>
      </c>
      <c r="C199" s="18" t="s">
        <v>85</v>
      </c>
      <c r="D199" s="18" t="s">
        <v>1649</v>
      </c>
      <c r="E199" s="18" t="s">
        <v>1738</v>
      </c>
      <c r="F199" s="13">
        <v>2</v>
      </c>
      <c r="G199" s="14">
        <v>424.54</v>
      </c>
      <c r="H199" s="15">
        <v>0.24</v>
      </c>
      <c r="I199" s="18" t="s">
        <v>1807</v>
      </c>
      <c r="J199" s="19">
        <v>645.30080000000009</v>
      </c>
    </row>
    <row r="200" spans="1:10" x14ac:dyDescent="0.35">
      <c r="A200" s="18" t="s">
        <v>2983</v>
      </c>
      <c r="B200" s="12">
        <v>45462</v>
      </c>
      <c r="C200" s="18" t="s">
        <v>1018</v>
      </c>
      <c r="D200" s="18" t="s">
        <v>1697</v>
      </c>
      <c r="E200" s="18" t="s">
        <v>1788</v>
      </c>
      <c r="F200" s="13">
        <v>1</v>
      </c>
      <c r="G200" s="14">
        <v>235.44</v>
      </c>
      <c r="H200" s="15">
        <v>0.19</v>
      </c>
      <c r="I200" s="18" t="s">
        <v>1810</v>
      </c>
      <c r="J200" s="19">
        <v>190.7064</v>
      </c>
    </row>
    <row r="201" spans="1:10" x14ac:dyDescent="0.35">
      <c r="A201" s="18" t="s">
        <v>2984</v>
      </c>
      <c r="B201" s="12">
        <v>45568</v>
      </c>
      <c r="C201" s="18" t="s">
        <v>856</v>
      </c>
      <c r="D201" s="18" t="s">
        <v>1627</v>
      </c>
      <c r="E201" s="18" t="s">
        <v>1778</v>
      </c>
      <c r="F201" s="13">
        <v>2</v>
      </c>
      <c r="G201" s="14">
        <v>620.71</v>
      </c>
      <c r="H201" s="15">
        <v>0.27</v>
      </c>
      <c r="I201" s="18" t="s">
        <v>1805</v>
      </c>
      <c r="J201" s="19">
        <v>906.23660000000007</v>
      </c>
    </row>
    <row r="202" spans="1:10" x14ac:dyDescent="0.35">
      <c r="A202" s="18" t="s">
        <v>2985</v>
      </c>
      <c r="B202" s="12">
        <v>45397</v>
      </c>
      <c r="C202" s="18" t="s">
        <v>397</v>
      </c>
      <c r="D202" s="18" t="s">
        <v>1561</v>
      </c>
      <c r="E202" s="18" t="s">
        <v>1773</v>
      </c>
      <c r="F202" s="13">
        <v>2</v>
      </c>
      <c r="G202" s="14">
        <v>851.77</v>
      </c>
      <c r="H202" s="15">
        <v>0.13</v>
      </c>
      <c r="I202" s="18" t="s">
        <v>1807</v>
      </c>
      <c r="J202" s="19">
        <v>1482.0798</v>
      </c>
    </row>
    <row r="203" spans="1:10" x14ac:dyDescent="0.35">
      <c r="A203" s="18" t="s">
        <v>2986</v>
      </c>
      <c r="B203" s="12">
        <v>45569</v>
      </c>
      <c r="C203" s="18" t="s">
        <v>554</v>
      </c>
      <c r="D203" s="18" t="s">
        <v>1619</v>
      </c>
      <c r="E203" s="18" t="s">
        <v>1738</v>
      </c>
      <c r="F203" s="13">
        <v>3</v>
      </c>
      <c r="G203" s="14">
        <v>876.01</v>
      </c>
      <c r="H203" s="15">
        <v>0.2</v>
      </c>
      <c r="I203" s="18" t="s">
        <v>1805</v>
      </c>
      <c r="J203" s="19">
        <v>2102.424</v>
      </c>
    </row>
    <row r="204" spans="1:10" x14ac:dyDescent="0.35">
      <c r="A204" s="18" t="s">
        <v>1925</v>
      </c>
      <c r="B204" s="12">
        <v>45405</v>
      </c>
      <c r="C204" s="18" t="s">
        <v>367</v>
      </c>
      <c r="D204" s="18" t="s">
        <v>1607</v>
      </c>
      <c r="E204" s="18" t="s">
        <v>1773</v>
      </c>
      <c r="F204" s="13">
        <v>1</v>
      </c>
      <c r="G204" s="14">
        <v>165</v>
      </c>
      <c r="H204" s="15">
        <v>0.3</v>
      </c>
      <c r="I204" s="18" t="s">
        <v>1810</v>
      </c>
      <c r="J204" s="19">
        <v>115.5</v>
      </c>
    </row>
    <row r="205" spans="1:10" x14ac:dyDescent="0.35">
      <c r="A205" s="18" t="s">
        <v>2987</v>
      </c>
      <c r="B205" s="12">
        <v>45353</v>
      </c>
      <c r="C205" s="18" t="s">
        <v>870</v>
      </c>
      <c r="D205" s="18" t="s">
        <v>1583</v>
      </c>
      <c r="E205" s="18" t="s">
        <v>1767</v>
      </c>
      <c r="F205" s="13">
        <v>2</v>
      </c>
      <c r="G205" s="14">
        <v>717.21</v>
      </c>
      <c r="H205" s="15">
        <v>0.15</v>
      </c>
      <c r="I205" s="18" t="s">
        <v>1810</v>
      </c>
      <c r="J205" s="19">
        <v>1219.2570000000001</v>
      </c>
    </row>
    <row r="206" spans="1:10" x14ac:dyDescent="0.35">
      <c r="A206" s="18" t="s">
        <v>2988</v>
      </c>
      <c r="B206" s="12">
        <v>45343</v>
      </c>
      <c r="C206" s="18" t="s">
        <v>208</v>
      </c>
      <c r="D206" s="18" t="s">
        <v>1611</v>
      </c>
      <c r="E206" s="18" t="s">
        <v>1763</v>
      </c>
      <c r="F206" s="13">
        <v>2</v>
      </c>
      <c r="G206" s="14">
        <v>871.43</v>
      </c>
      <c r="H206" s="15">
        <v>0.05</v>
      </c>
      <c r="I206" s="18" t="s">
        <v>1805</v>
      </c>
      <c r="J206" s="19">
        <v>1655.7170000000001</v>
      </c>
    </row>
    <row r="207" spans="1:10" x14ac:dyDescent="0.35">
      <c r="A207" s="18" t="s">
        <v>2989</v>
      </c>
      <c r="B207" s="12">
        <v>45321</v>
      </c>
      <c r="C207" s="18" t="s">
        <v>1384</v>
      </c>
      <c r="D207" s="18" t="s">
        <v>1601</v>
      </c>
      <c r="E207" s="18" t="s">
        <v>1760</v>
      </c>
      <c r="F207" s="13">
        <v>1</v>
      </c>
      <c r="G207" s="14">
        <v>514.65</v>
      </c>
      <c r="H207" s="15">
        <v>0.18</v>
      </c>
      <c r="I207" s="18" t="s">
        <v>1805</v>
      </c>
      <c r="J207" s="19">
        <v>422.01299999999998</v>
      </c>
    </row>
    <row r="208" spans="1:10" x14ac:dyDescent="0.35">
      <c r="A208" s="18" t="s">
        <v>2990</v>
      </c>
      <c r="B208" s="12">
        <v>45650</v>
      </c>
      <c r="C208" s="18" t="s">
        <v>1401</v>
      </c>
      <c r="D208" s="18" t="s">
        <v>1653</v>
      </c>
      <c r="E208" s="18" t="s">
        <v>1785</v>
      </c>
      <c r="F208" s="13">
        <v>3</v>
      </c>
      <c r="G208" s="14">
        <v>198.76</v>
      </c>
      <c r="H208" s="15">
        <v>0.28000000000000003</v>
      </c>
      <c r="I208" s="18" t="s">
        <v>1810</v>
      </c>
      <c r="J208" s="19">
        <v>429.32159999999999</v>
      </c>
    </row>
    <row r="209" spans="1:10" x14ac:dyDescent="0.35">
      <c r="A209" s="18" t="s">
        <v>2991</v>
      </c>
      <c r="B209" s="12">
        <v>45811</v>
      </c>
      <c r="C209" s="18" t="s">
        <v>721</v>
      </c>
      <c r="D209" s="18" t="s">
        <v>1655</v>
      </c>
      <c r="E209" s="18" t="s">
        <v>1747</v>
      </c>
      <c r="F209" s="13">
        <v>2</v>
      </c>
      <c r="G209" s="14">
        <v>975.72</v>
      </c>
      <c r="H209" s="15">
        <v>0.16</v>
      </c>
      <c r="I209" s="18" t="s">
        <v>1810</v>
      </c>
      <c r="J209" s="19">
        <v>1639.2095999999999</v>
      </c>
    </row>
    <row r="210" spans="1:10" x14ac:dyDescent="0.35">
      <c r="A210" s="18" t="s">
        <v>2992</v>
      </c>
      <c r="B210" s="12">
        <v>45505</v>
      </c>
      <c r="C210" s="18" t="s">
        <v>1290</v>
      </c>
      <c r="D210" s="18" t="s">
        <v>1559</v>
      </c>
      <c r="E210" s="18" t="s">
        <v>1738</v>
      </c>
      <c r="F210" s="13">
        <v>1</v>
      </c>
      <c r="G210" s="14">
        <v>86.03</v>
      </c>
      <c r="H210" s="15">
        <v>0.01</v>
      </c>
      <c r="I210" s="18" t="s">
        <v>1805</v>
      </c>
      <c r="J210" s="19">
        <v>85.169700000000006</v>
      </c>
    </row>
    <row r="211" spans="1:10" x14ac:dyDescent="0.35">
      <c r="A211" s="18" t="s">
        <v>2993</v>
      </c>
      <c r="B211" s="12">
        <v>45897</v>
      </c>
      <c r="C211" s="18" t="s">
        <v>310</v>
      </c>
      <c r="D211" s="18" t="s">
        <v>1637</v>
      </c>
      <c r="E211" s="18" t="s">
        <v>1775</v>
      </c>
      <c r="F211" s="13">
        <v>4</v>
      </c>
      <c r="G211" s="14">
        <v>705.12</v>
      </c>
      <c r="H211" s="15">
        <v>0.15</v>
      </c>
      <c r="I211" s="18" t="s">
        <v>1807</v>
      </c>
      <c r="J211" s="19">
        <v>2397.4079999999999</v>
      </c>
    </row>
    <row r="212" spans="1:10" x14ac:dyDescent="0.35">
      <c r="A212" s="18" t="s">
        <v>2994</v>
      </c>
      <c r="B212" s="12">
        <v>45602</v>
      </c>
      <c r="C212" s="18" t="s">
        <v>1147</v>
      </c>
      <c r="D212" s="18" t="s">
        <v>1565</v>
      </c>
      <c r="E212" s="18" t="s">
        <v>1775</v>
      </c>
      <c r="F212" s="13">
        <v>3</v>
      </c>
      <c r="G212" s="14">
        <v>99.77</v>
      </c>
      <c r="H212" s="15">
        <v>0.01</v>
      </c>
      <c r="I212" s="18" t="s">
        <v>1807</v>
      </c>
      <c r="J212" s="19">
        <v>296.31689999999998</v>
      </c>
    </row>
    <row r="213" spans="1:10" x14ac:dyDescent="0.35">
      <c r="A213" s="18" t="s">
        <v>2995</v>
      </c>
      <c r="B213" s="12">
        <v>45530</v>
      </c>
      <c r="C213" s="18" t="s">
        <v>675</v>
      </c>
      <c r="D213" s="18" t="s">
        <v>1597</v>
      </c>
      <c r="E213" s="18" t="s">
        <v>1767</v>
      </c>
      <c r="F213" s="13">
        <v>2</v>
      </c>
      <c r="G213" s="14">
        <v>166.26</v>
      </c>
      <c r="H213" s="15">
        <v>0.14000000000000001</v>
      </c>
      <c r="I213" s="18" t="s">
        <v>1807</v>
      </c>
      <c r="J213" s="19">
        <v>285.96719999999999</v>
      </c>
    </row>
    <row r="214" spans="1:10" x14ac:dyDescent="0.35">
      <c r="A214" s="18" t="s">
        <v>2996</v>
      </c>
      <c r="B214" s="12">
        <v>45729</v>
      </c>
      <c r="C214" s="18" t="s">
        <v>1401</v>
      </c>
      <c r="D214" s="18" t="s">
        <v>1581</v>
      </c>
      <c r="E214" s="18" t="s">
        <v>1754</v>
      </c>
      <c r="F214" s="13">
        <v>1</v>
      </c>
      <c r="G214" s="14">
        <v>429.25</v>
      </c>
      <c r="H214" s="15">
        <v>0.28999999999999998</v>
      </c>
      <c r="I214" s="18" t="s">
        <v>1805</v>
      </c>
      <c r="J214" s="19">
        <v>304.76749999999998</v>
      </c>
    </row>
    <row r="215" spans="1:10" x14ac:dyDescent="0.35">
      <c r="A215" s="18" t="s">
        <v>1926</v>
      </c>
      <c r="B215" s="12">
        <v>45503</v>
      </c>
      <c r="C215" s="18" t="s">
        <v>524</v>
      </c>
      <c r="D215" s="18" t="s">
        <v>1567</v>
      </c>
      <c r="E215" s="18" t="s">
        <v>1763</v>
      </c>
      <c r="F215" s="13">
        <v>2</v>
      </c>
      <c r="G215" s="14">
        <v>151.51</v>
      </c>
      <c r="H215" s="15">
        <v>0.28999999999999998</v>
      </c>
      <c r="I215" s="18" t="s">
        <v>1810</v>
      </c>
      <c r="J215" s="19">
        <v>215.14420000000001</v>
      </c>
    </row>
    <row r="216" spans="1:10" x14ac:dyDescent="0.35">
      <c r="A216" s="18" t="s">
        <v>2997</v>
      </c>
      <c r="B216" s="12">
        <v>45468</v>
      </c>
      <c r="C216" s="18" t="s">
        <v>1355</v>
      </c>
      <c r="D216" s="18" t="s">
        <v>1524</v>
      </c>
      <c r="E216" s="18" t="s">
        <v>1767</v>
      </c>
      <c r="F216" s="13">
        <v>2</v>
      </c>
      <c r="G216" s="14">
        <v>540.48</v>
      </c>
      <c r="H216" s="15">
        <v>0.28999999999999998</v>
      </c>
      <c r="I216" s="18" t="s">
        <v>1805</v>
      </c>
      <c r="J216" s="19">
        <v>767.48159999999996</v>
      </c>
    </row>
    <row r="217" spans="1:10" x14ac:dyDescent="0.35">
      <c r="A217" s="18" t="s">
        <v>2998</v>
      </c>
      <c r="B217" s="12">
        <v>45936</v>
      </c>
      <c r="C217" s="18" t="s">
        <v>850</v>
      </c>
      <c r="D217" s="18" t="s">
        <v>1647</v>
      </c>
      <c r="E217" s="18" t="s">
        <v>1780</v>
      </c>
      <c r="F217" s="13">
        <v>2</v>
      </c>
      <c r="G217" s="14">
        <v>579.52</v>
      </c>
      <c r="H217" s="15">
        <v>0.01</v>
      </c>
      <c r="I217" s="18" t="s">
        <v>1807</v>
      </c>
      <c r="J217" s="19">
        <v>1147.4495999999999</v>
      </c>
    </row>
    <row r="218" spans="1:10" x14ac:dyDescent="0.35">
      <c r="A218" s="18" t="s">
        <v>2999</v>
      </c>
      <c r="B218" s="12">
        <v>45622</v>
      </c>
      <c r="C218" s="18" t="s">
        <v>110</v>
      </c>
      <c r="D218" s="18" t="s">
        <v>1667</v>
      </c>
      <c r="E218" s="18" t="s">
        <v>1788</v>
      </c>
      <c r="F218" s="13">
        <v>4</v>
      </c>
      <c r="G218" s="14">
        <v>477.52</v>
      </c>
      <c r="H218" s="15">
        <v>7.0000000000000007E-2</v>
      </c>
      <c r="I218" s="18" t="s">
        <v>1807</v>
      </c>
      <c r="J218" s="19">
        <v>1776.3743999999999</v>
      </c>
    </row>
    <row r="219" spans="1:10" x14ac:dyDescent="0.35">
      <c r="A219" s="18" t="s">
        <v>3000</v>
      </c>
      <c r="B219" s="12">
        <v>45705</v>
      </c>
      <c r="C219" s="18" t="s">
        <v>820</v>
      </c>
      <c r="D219" s="18" t="s">
        <v>1711</v>
      </c>
      <c r="E219" s="18" t="s">
        <v>1757</v>
      </c>
      <c r="F219" s="13">
        <v>3</v>
      </c>
      <c r="G219" s="14">
        <v>242.58</v>
      </c>
      <c r="H219" s="15">
        <v>0.25</v>
      </c>
      <c r="I219" s="18" t="s">
        <v>1805</v>
      </c>
      <c r="J219" s="19">
        <v>545.80500000000006</v>
      </c>
    </row>
    <row r="220" spans="1:10" x14ac:dyDescent="0.35">
      <c r="A220" s="18" t="s">
        <v>3001</v>
      </c>
      <c r="B220" s="12">
        <v>45250</v>
      </c>
      <c r="C220" s="18" t="s">
        <v>1135</v>
      </c>
      <c r="D220" s="18" t="s">
        <v>1581</v>
      </c>
      <c r="E220" s="18" t="s">
        <v>1788</v>
      </c>
      <c r="F220" s="13">
        <v>2</v>
      </c>
      <c r="G220" s="14">
        <v>519.29999999999995</v>
      </c>
      <c r="H220" s="15">
        <v>0.09</v>
      </c>
      <c r="I220" s="18" t="s">
        <v>1807</v>
      </c>
      <c r="J220" s="19">
        <v>945.12599999999998</v>
      </c>
    </row>
    <row r="221" spans="1:10" x14ac:dyDescent="0.35">
      <c r="A221" s="18" t="s">
        <v>3002</v>
      </c>
      <c r="B221" s="12">
        <v>45684</v>
      </c>
      <c r="C221" s="18" t="s">
        <v>1493</v>
      </c>
      <c r="D221" s="18" t="s">
        <v>1717</v>
      </c>
      <c r="E221" s="18" t="s">
        <v>1773</v>
      </c>
      <c r="F221" s="13">
        <v>3</v>
      </c>
      <c r="G221" s="14">
        <v>845.67</v>
      </c>
      <c r="H221" s="15">
        <v>0.12</v>
      </c>
      <c r="I221" s="18" t="s">
        <v>1810</v>
      </c>
      <c r="J221" s="19">
        <v>2232.5688</v>
      </c>
    </row>
    <row r="222" spans="1:10" x14ac:dyDescent="0.35">
      <c r="A222" s="18" t="s">
        <v>3003</v>
      </c>
      <c r="B222" s="12">
        <v>45395</v>
      </c>
      <c r="C222" s="18" t="s">
        <v>953</v>
      </c>
      <c r="D222" s="18" t="s">
        <v>1639</v>
      </c>
      <c r="E222" s="18" t="s">
        <v>1785</v>
      </c>
      <c r="F222" s="13">
        <v>4</v>
      </c>
      <c r="G222" s="14">
        <v>750.26</v>
      </c>
      <c r="H222" s="15">
        <v>0.01</v>
      </c>
      <c r="I222" s="18" t="s">
        <v>1807</v>
      </c>
      <c r="J222" s="19">
        <v>2971.0295999999998</v>
      </c>
    </row>
    <row r="223" spans="1:10" x14ac:dyDescent="0.35">
      <c r="A223" s="18" t="s">
        <v>3004</v>
      </c>
      <c r="B223" s="12">
        <v>45382</v>
      </c>
      <c r="C223" s="18" t="s">
        <v>1033</v>
      </c>
      <c r="D223" s="18" t="s">
        <v>1713</v>
      </c>
      <c r="E223" s="18" t="s">
        <v>1775</v>
      </c>
      <c r="F223" s="13">
        <v>4</v>
      </c>
      <c r="G223" s="14">
        <v>294.38</v>
      </c>
      <c r="H223" s="15">
        <v>0.2</v>
      </c>
      <c r="I223" s="18" t="s">
        <v>1805</v>
      </c>
      <c r="J223" s="19">
        <v>942.01600000000008</v>
      </c>
    </row>
    <row r="224" spans="1:10" x14ac:dyDescent="0.35">
      <c r="A224" s="18" t="s">
        <v>3005</v>
      </c>
      <c r="B224" s="12">
        <v>45919</v>
      </c>
      <c r="C224" s="18" t="s">
        <v>342</v>
      </c>
      <c r="D224" s="18" t="s">
        <v>1721</v>
      </c>
      <c r="E224" s="18" t="s">
        <v>1742</v>
      </c>
      <c r="F224" s="13">
        <v>3</v>
      </c>
      <c r="G224" s="14">
        <v>583.52</v>
      </c>
      <c r="H224" s="15">
        <v>7.0000000000000007E-2</v>
      </c>
      <c r="I224" s="18" t="s">
        <v>1807</v>
      </c>
      <c r="J224" s="19">
        <v>1628.0208</v>
      </c>
    </row>
    <row r="225" spans="1:10" x14ac:dyDescent="0.35">
      <c r="A225" s="18" t="s">
        <v>3006</v>
      </c>
      <c r="B225" s="12">
        <v>45453</v>
      </c>
      <c r="C225" s="18" t="s">
        <v>1433</v>
      </c>
      <c r="D225" s="18" t="s">
        <v>1707</v>
      </c>
      <c r="E225" s="18" t="s">
        <v>1785</v>
      </c>
      <c r="F225" s="13">
        <v>2</v>
      </c>
      <c r="G225" s="14">
        <v>635.22</v>
      </c>
      <c r="H225" s="15">
        <v>0.3</v>
      </c>
      <c r="I225" s="18" t="s">
        <v>1810</v>
      </c>
      <c r="J225" s="19">
        <v>889.30799999999999</v>
      </c>
    </row>
    <row r="226" spans="1:10" x14ac:dyDescent="0.35">
      <c r="A226" s="18" t="s">
        <v>1819</v>
      </c>
      <c r="B226" s="12">
        <v>45528</v>
      </c>
      <c r="C226" s="18" t="s">
        <v>755</v>
      </c>
      <c r="D226" s="18" t="s">
        <v>1705</v>
      </c>
      <c r="E226" s="18" t="s">
        <v>1750</v>
      </c>
      <c r="F226" s="13">
        <v>4</v>
      </c>
      <c r="G226" s="14">
        <v>644.58000000000004</v>
      </c>
      <c r="H226" s="15">
        <v>0.01</v>
      </c>
      <c r="I226" s="18" t="s">
        <v>1805</v>
      </c>
      <c r="J226" s="19">
        <v>2552.5367999999999</v>
      </c>
    </row>
    <row r="227" spans="1:10" x14ac:dyDescent="0.35">
      <c r="A227" s="18" t="s">
        <v>1927</v>
      </c>
      <c r="B227" s="12">
        <v>45274</v>
      </c>
      <c r="C227" s="18" t="s">
        <v>737</v>
      </c>
      <c r="D227" s="18" t="s">
        <v>1591</v>
      </c>
      <c r="E227" s="18" t="s">
        <v>1788</v>
      </c>
      <c r="F227" s="13">
        <v>2</v>
      </c>
      <c r="G227" s="14">
        <v>872.93</v>
      </c>
      <c r="H227" s="15">
        <v>0.28999999999999998</v>
      </c>
      <c r="I227" s="18" t="s">
        <v>1810</v>
      </c>
      <c r="J227" s="19">
        <v>1239.5606</v>
      </c>
    </row>
    <row r="228" spans="1:10" x14ac:dyDescent="0.35">
      <c r="A228" s="18" t="s">
        <v>3007</v>
      </c>
      <c r="B228" s="12">
        <v>45313</v>
      </c>
      <c r="C228" s="18" t="s">
        <v>1312</v>
      </c>
      <c r="D228" s="18" t="s">
        <v>1661</v>
      </c>
      <c r="E228" s="18" t="s">
        <v>1742</v>
      </c>
      <c r="F228" s="13">
        <v>1</v>
      </c>
      <c r="G228" s="14">
        <v>743.55</v>
      </c>
      <c r="H228" s="15">
        <v>0.11</v>
      </c>
      <c r="I228" s="18" t="s">
        <v>1810</v>
      </c>
      <c r="J228" s="19">
        <v>661.7595</v>
      </c>
    </row>
    <row r="229" spans="1:10" x14ac:dyDescent="0.35">
      <c r="A229" s="18" t="s">
        <v>3008</v>
      </c>
      <c r="B229" s="12">
        <v>45377</v>
      </c>
      <c r="C229" s="18" t="s">
        <v>355</v>
      </c>
      <c r="D229" s="18" t="s">
        <v>1617</v>
      </c>
      <c r="E229" s="18" t="s">
        <v>1747</v>
      </c>
      <c r="F229" s="13">
        <v>4</v>
      </c>
      <c r="G229" s="14">
        <v>530.45000000000005</v>
      </c>
      <c r="H229" s="15">
        <v>0.13</v>
      </c>
      <c r="I229" s="18" t="s">
        <v>1805</v>
      </c>
      <c r="J229" s="19">
        <v>1845.9659999999999</v>
      </c>
    </row>
    <row r="230" spans="1:10" x14ac:dyDescent="0.35">
      <c r="A230" s="18" t="s">
        <v>3009</v>
      </c>
      <c r="B230" s="12">
        <v>45371</v>
      </c>
      <c r="C230" s="18" t="s">
        <v>835</v>
      </c>
      <c r="D230" s="18" t="s">
        <v>1661</v>
      </c>
      <c r="E230" s="18" t="s">
        <v>1767</v>
      </c>
      <c r="F230" s="13">
        <v>2</v>
      </c>
      <c r="G230" s="14">
        <v>972.4</v>
      </c>
      <c r="H230" s="15">
        <v>0.06</v>
      </c>
      <c r="I230" s="18" t="s">
        <v>1810</v>
      </c>
      <c r="J230" s="19">
        <v>1828.1120000000001</v>
      </c>
    </row>
    <row r="231" spans="1:10" x14ac:dyDescent="0.35">
      <c r="A231" s="18" t="s">
        <v>3010</v>
      </c>
      <c r="B231" s="12">
        <v>45797</v>
      </c>
      <c r="C231" s="18" t="s">
        <v>1168</v>
      </c>
      <c r="D231" s="18" t="s">
        <v>1559</v>
      </c>
      <c r="E231" s="18" t="s">
        <v>1791</v>
      </c>
      <c r="F231" s="13">
        <v>3</v>
      </c>
      <c r="G231" s="14">
        <v>197.93</v>
      </c>
      <c r="H231" s="15">
        <v>0</v>
      </c>
      <c r="I231" s="18" t="s">
        <v>1810</v>
      </c>
      <c r="J231" s="19">
        <v>593.79</v>
      </c>
    </row>
    <row r="232" spans="1:10" x14ac:dyDescent="0.35">
      <c r="A232" s="18" t="s">
        <v>3011</v>
      </c>
      <c r="B232" s="12">
        <v>45575</v>
      </c>
      <c r="C232" s="18" t="s">
        <v>1063</v>
      </c>
      <c r="D232" s="18" t="s">
        <v>1703</v>
      </c>
      <c r="E232" s="18" t="s">
        <v>1773</v>
      </c>
      <c r="F232" s="13">
        <v>4</v>
      </c>
      <c r="G232" s="14">
        <v>565.51</v>
      </c>
      <c r="H232" s="15">
        <v>0.16</v>
      </c>
      <c r="I232" s="18" t="s">
        <v>1807</v>
      </c>
      <c r="J232" s="19">
        <v>1900.1135999999999</v>
      </c>
    </row>
    <row r="233" spans="1:10" x14ac:dyDescent="0.35">
      <c r="A233" s="18" t="s">
        <v>3012</v>
      </c>
      <c r="B233" s="12">
        <v>45566</v>
      </c>
      <c r="C233" s="18" t="s">
        <v>1232</v>
      </c>
      <c r="D233" s="18" t="s">
        <v>1607</v>
      </c>
      <c r="E233" s="18" t="s">
        <v>1750</v>
      </c>
      <c r="F233" s="13">
        <v>4</v>
      </c>
      <c r="G233" s="14">
        <v>983.38</v>
      </c>
      <c r="H233" s="15">
        <v>0.25</v>
      </c>
      <c r="I233" s="18" t="s">
        <v>1810</v>
      </c>
      <c r="J233" s="19">
        <v>2950.14</v>
      </c>
    </row>
    <row r="234" spans="1:10" x14ac:dyDescent="0.35">
      <c r="A234" s="18" t="s">
        <v>3013</v>
      </c>
      <c r="B234" s="12">
        <v>45252</v>
      </c>
      <c r="C234" s="18" t="s">
        <v>746</v>
      </c>
      <c r="D234" s="18" t="s">
        <v>1727</v>
      </c>
      <c r="E234" s="18" t="s">
        <v>1767</v>
      </c>
      <c r="F234" s="13">
        <v>1</v>
      </c>
      <c r="G234" s="14">
        <v>955.06</v>
      </c>
      <c r="H234" s="15">
        <v>0.14000000000000001</v>
      </c>
      <c r="I234" s="18" t="s">
        <v>1805</v>
      </c>
      <c r="J234" s="19">
        <v>821.35159999999996</v>
      </c>
    </row>
    <row r="235" spans="1:10" x14ac:dyDescent="0.35">
      <c r="A235" s="18" t="s">
        <v>3014</v>
      </c>
      <c r="B235" s="12">
        <v>45693</v>
      </c>
      <c r="C235" s="18" t="s">
        <v>1092</v>
      </c>
      <c r="D235" s="18" t="s">
        <v>1647</v>
      </c>
      <c r="E235" s="18" t="s">
        <v>1782</v>
      </c>
      <c r="F235" s="13">
        <v>3</v>
      </c>
      <c r="G235" s="14">
        <v>597.46</v>
      </c>
      <c r="H235" s="15">
        <v>0.02</v>
      </c>
      <c r="I235" s="18" t="s">
        <v>1807</v>
      </c>
      <c r="J235" s="19">
        <v>1756.5324000000001</v>
      </c>
    </row>
    <row r="236" spans="1:10" x14ac:dyDescent="0.35">
      <c r="A236" s="18" t="s">
        <v>3015</v>
      </c>
      <c r="B236" s="12">
        <v>45446</v>
      </c>
      <c r="C236" s="18" t="s">
        <v>989</v>
      </c>
      <c r="D236" s="18" t="s">
        <v>1543</v>
      </c>
      <c r="E236" s="18" t="s">
        <v>1785</v>
      </c>
      <c r="F236" s="13">
        <v>3</v>
      </c>
      <c r="G236" s="14">
        <v>581.09</v>
      </c>
      <c r="H236" s="15">
        <v>0.1</v>
      </c>
      <c r="I236" s="18" t="s">
        <v>1810</v>
      </c>
      <c r="J236" s="19">
        <v>1568.943</v>
      </c>
    </row>
    <row r="237" spans="1:10" x14ac:dyDescent="0.35">
      <c r="A237" s="18" t="s">
        <v>3016</v>
      </c>
      <c r="B237" s="12">
        <v>45862</v>
      </c>
      <c r="C237" s="18" t="s">
        <v>202</v>
      </c>
      <c r="D237" s="18" t="s">
        <v>1589</v>
      </c>
      <c r="E237" s="18" t="s">
        <v>1750</v>
      </c>
      <c r="F237" s="13">
        <v>4</v>
      </c>
      <c r="G237" s="14">
        <v>153.94999999999999</v>
      </c>
      <c r="H237" s="15">
        <v>0.11</v>
      </c>
      <c r="I237" s="18" t="s">
        <v>1807</v>
      </c>
      <c r="J237" s="19">
        <v>548.06200000000001</v>
      </c>
    </row>
    <row r="238" spans="1:10" x14ac:dyDescent="0.35">
      <c r="A238" s="18" t="s">
        <v>1928</v>
      </c>
      <c r="B238" s="12">
        <v>45558</v>
      </c>
      <c r="C238" s="18" t="s">
        <v>835</v>
      </c>
      <c r="D238" s="18" t="s">
        <v>1573</v>
      </c>
      <c r="E238" s="18" t="s">
        <v>1770</v>
      </c>
      <c r="F238" s="13">
        <v>3</v>
      </c>
      <c r="G238" s="14">
        <v>432.4</v>
      </c>
      <c r="H238" s="15">
        <v>0.04</v>
      </c>
      <c r="I238" s="18" t="s">
        <v>1805</v>
      </c>
      <c r="J238" s="19">
        <v>1245.3119999999999</v>
      </c>
    </row>
    <row r="239" spans="1:10" x14ac:dyDescent="0.35">
      <c r="A239" s="18" t="s">
        <v>3017</v>
      </c>
      <c r="B239" s="12">
        <v>45530</v>
      </c>
      <c r="C239" s="18" t="s">
        <v>292</v>
      </c>
      <c r="D239" s="18" t="s">
        <v>1601</v>
      </c>
      <c r="E239" s="18" t="s">
        <v>1763</v>
      </c>
      <c r="F239" s="13">
        <v>4</v>
      </c>
      <c r="G239" s="14">
        <v>271.04000000000002</v>
      </c>
      <c r="H239" s="15">
        <v>0.12</v>
      </c>
      <c r="I239" s="18" t="s">
        <v>1810</v>
      </c>
      <c r="J239" s="19">
        <v>954.06080000000009</v>
      </c>
    </row>
    <row r="240" spans="1:10" x14ac:dyDescent="0.35">
      <c r="A240" s="18" t="s">
        <v>3018</v>
      </c>
      <c r="B240" s="12">
        <v>45558</v>
      </c>
      <c r="C240" s="18" t="s">
        <v>71</v>
      </c>
      <c r="D240" s="18" t="s">
        <v>1599</v>
      </c>
      <c r="E240" s="18" t="s">
        <v>1757</v>
      </c>
      <c r="F240" s="13">
        <v>4</v>
      </c>
      <c r="G240" s="14">
        <v>328.27</v>
      </c>
      <c r="H240" s="15">
        <v>0.09</v>
      </c>
      <c r="I240" s="18" t="s">
        <v>1807</v>
      </c>
      <c r="J240" s="19">
        <v>1194.9028000000001</v>
      </c>
    </row>
    <row r="241" spans="1:10" x14ac:dyDescent="0.35">
      <c r="A241" s="18" t="s">
        <v>3019</v>
      </c>
      <c r="B241" s="12">
        <v>45472</v>
      </c>
      <c r="C241" s="18" t="s">
        <v>1501</v>
      </c>
      <c r="D241" s="18" t="s">
        <v>1563</v>
      </c>
      <c r="E241" s="18" t="s">
        <v>1780</v>
      </c>
      <c r="F241" s="13">
        <v>4</v>
      </c>
      <c r="G241" s="14">
        <v>884.71</v>
      </c>
      <c r="H241" s="15">
        <v>0.09</v>
      </c>
      <c r="I241" s="18" t="s">
        <v>1807</v>
      </c>
      <c r="J241" s="19">
        <v>3220.3444</v>
      </c>
    </row>
    <row r="242" spans="1:10" x14ac:dyDescent="0.35">
      <c r="A242" s="18" t="s">
        <v>3020</v>
      </c>
      <c r="B242" s="12">
        <v>45809</v>
      </c>
      <c r="C242" s="18" t="s">
        <v>791</v>
      </c>
      <c r="D242" s="18" t="s">
        <v>1673</v>
      </c>
      <c r="E242" s="18" t="s">
        <v>1750</v>
      </c>
      <c r="F242" s="13">
        <v>1</v>
      </c>
      <c r="G242" s="14">
        <v>41.39</v>
      </c>
      <c r="H242" s="15">
        <v>0.01</v>
      </c>
      <c r="I242" s="18" t="s">
        <v>1805</v>
      </c>
      <c r="J242" s="19">
        <v>40.976100000000002</v>
      </c>
    </row>
    <row r="243" spans="1:10" x14ac:dyDescent="0.35">
      <c r="A243" s="18" t="s">
        <v>3021</v>
      </c>
      <c r="B243" s="12">
        <v>45783</v>
      </c>
      <c r="C243" s="18" t="s">
        <v>545</v>
      </c>
      <c r="D243" s="18" t="s">
        <v>1643</v>
      </c>
      <c r="E243" s="18" t="s">
        <v>1767</v>
      </c>
      <c r="F243" s="13">
        <v>4</v>
      </c>
      <c r="G243" s="14">
        <v>64.06</v>
      </c>
      <c r="H243" s="15">
        <v>0.26</v>
      </c>
      <c r="I243" s="18" t="s">
        <v>1805</v>
      </c>
      <c r="J243" s="19">
        <v>189.61760000000001</v>
      </c>
    </row>
    <row r="244" spans="1:10" x14ac:dyDescent="0.35">
      <c r="A244" s="18" t="s">
        <v>3022</v>
      </c>
      <c r="B244" s="12">
        <v>45849</v>
      </c>
      <c r="C244" s="18" t="s">
        <v>1075</v>
      </c>
      <c r="D244" s="18" t="s">
        <v>1621</v>
      </c>
      <c r="E244" s="18" t="s">
        <v>1767</v>
      </c>
      <c r="F244" s="13">
        <v>2</v>
      </c>
      <c r="G244" s="14">
        <v>152.25</v>
      </c>
      <c r="H244" s="15">
        <v>0.13</v>
      </c>
      <c r="I244" s="18" t="s">
        <v>1805</v>
      </c>
      <c r="J244" s="19">
        <v>264.91500000000002</v>
      </c>
    </row>
    <row r="245" spans="1:10" x14ac:dyDescent="0.35">
      <c r="A245" s="18" t="s">
        <v>3023</v>
      </c>
      <c r="B245" s="12">
        <v>45281</v>
      </c>
      <c r="C245" s="18" t="s">
        <v>351</v>
      </c>
      <c r="D245" s="18" t="s">
        <v>1555</v>
      </c>
      <c r="E245" s="18" t="s">
        <v>1794</v>
      </c>
      <c r="F245" s="13">
        <v>2</v>
      </c>
      <c r="G245" s="14">
        <v>889.04</v>
      </c>
      <c r="H245" s="15">
        <v>0.23</v>
      </c>
      <c r="I245" s="18" t="s">
        <v>1805</v>
      </c>
      <c r="J245" s="19">
        <v>1369.1215999999999</v>
      </c>
    </row>
    <row r="246" spans="1:10" x14ac:dyDescent="0.35">
      <c r="A246" s="18" t="s">
        <v>3024</v>
      </c>
      <c r="B246" s="12">
        <v>45322</v>
      </c>
      <c r="C246" s="18" t="s">
        <v>533</v>
      </c>
      <c r="D246" s="18" t="s">
        <v>1603</v>
      </c>
      <c r="E246" s="18" t="s">
        <v>1770</v>
      </c>
      <c r="F246" s="13">
        <v>3</v>
      </c>
      <c r="G246" s="14">
        <v>145.25</v>
      </c>
      <c r="H246" s="15">
        <v>0.24</v>
      </c>
      <c r="I246" s="18" t="s">
        <v>1807</v>
      </c>
      <c r="J246" s="19">
        <v>331.17</v>
      </c>
    </row>
    <row r="247" spans="1:10" x14ac:dyDescent="0.35">
      <c r="A247" s="18" t="s">
        <v>3025</v>
      </c>
      <c r="B247" s="12">
        <v>45560</v>
      </c>
      <c r="C247" s="18" t="s">
        <v>208</v>
      </c>
      <c r="D247" s="18" t="s">
        <v>1705</v>
      </c>
      <c r="E247" s="18" t="s">
        <v>1742</v>
      </c>
      <c r="F247" s="13">
        <v>2</v>
      </c>
      <c r="G247" s="14">
        <v>898.45</v>
      </c>
      <c r="H247" s="15">
        <v>0.28999999999999998</v>
      </c>
      <c r="I247" s="18" t="s">
        <v>1810</v>
      </c>
      <c r="J247" s="19">
        <v>1275.799</v>
      </c>
    </row>
    <row r="248" spans="1:10" x14ac:dyDescent="0.35">
      <c r="A248" s="18" t="s">
        <v>3026</v>
      </c>
      <c r="B248" s="12">
        <v>45905</v>
      </c>
      <c r="C248" s="18" t="s">
        <v>124</v>
      </c>
      <c r="D248" s="18" t="s">
        <v>1599</v>
      </c>
      <c r="E248" s="18" t="s">
        <v>1782</v>
      </c>
      <c r="F248" s="13">
        <v>4</v>
      </c>
      <c r="G248" s="14">
        <v>642.04999999999995</v>
      </c>
      <c r="H248" s="15">
        <v>0.25</v>
      </c>
      <c r="I248" s="18" t="s">
        <v>1805</v>
      </c>
      <c r="J248" s="19">
        <v>1926.15</v>
      </c>
    </row>
    <row r="249" spans="1:10" x14ac:dyDescent="0.35">
      <c r="A249" s="18" t="s">
        <v>1929</v>
      </c>
      <c r="B249" s="12">
        <v>45886</v>
      </c>
      <c r="C249" s="18" t="s">
        <v>1051</v>
      </c>
      <c r="D249" s="18" t="s">
        <v>1629</v>
      </c>
      <c r="E249" s="18" t="s">
        <v>1760</v>
      </c>
      <c r="F249" s="13">
        <v>2</v>
      </c>
      <c r="G249" s="14">
        <v>197.76</v>
      </c>
      <c r="H249" s="15">
        <v>0.04</v>
      </c>
      <c r="I249" s="18" t="s">
        <v>1805</v>
      </c>
      <c r="J249" s="19">
        <v>379.69920000000002</v>
      </c>
    </row>
    <row r="250" spans="1:10" x14ac:dyDescent="0.35">
      <c r="A250" s="18" t="s">
        <v>3027</v>
      </c>
      <c r="B250" s="12">
        <v>45531</v>
      </c>
      <c r="C250" s="18" t="s">
        <v>977</v>
      </c>
      <c r="D250" s="18" t="s">
        <v>1697</v>
      </c>
      <c r="E250" s="18" t="s">
        <v>1760</v>
      </c>
      <c r="F250" s="13">
        <v>4</v>
      </c>
      <c r="G250" s="14">
        <v>450.83</v>
      </c>
      <c r="H250" s="15">
        <v>0.24</v>
      </c>
      <c r="I250" s="18" t="s">
        <v>1805</v>
      </c>
      <c r="J250" s="19">
        <v>1370.5232000000001</v>
      </c>
    </row>
    <row r="251" spans="1:10" x14ac:dyDescent="0.35">
      <c r="A251" s="18" t="s">
        <v>3028</v>
      </c>
      <c r="B251" s="12">
        <v>45216</v>
      </c>
      <c r="C251" s="18" t="s">
        <v>52</v>
      </c>
      <c r="D251" s="18" t="s">
        <v>1633</v>
      </c>
      <c r="E251" s="18" t="s">
        <v>1794</v>
      </c>
      <c r="F251" s="13">
        <v>2</v>
      </c>
      <c r="G251" s="14">
        <v>441.03</v>
      </c>
      <c r="H251" s="15">
        <v>0.23</v>
      </c>
      <c r="I251" s="18" t="s">
        <v>1810</v>
      </c>
      <c r="J251" s="19">
        <v>679.18619999999999</v>
      </c>
    </row>
    <row r="252" spans="1:10" x14ac:dyDescent="0.35">
      <c r="A252" s="18" t="s">
        <v>3029</v>
      </c>
      <c r="B252" s="12">
        <v>45384</v>
      </c>
      <c r="C252" s="18" t="s">
        <v>295</v>
      </c>
      <c r="D252" s="18" t="s">
        <v>1579</v>
      </c>
      <c r="E252" s="18" t="s">
        <v>1742</v>
      </c>
      <c r="F252" s="13">
        <v>3</v>
      </c>
      <c r="G252" s="14">
        <v>377.69</v>
      </c>
      <c r="H252" s="15">
        <v>7.0000000000000007E-2</v>
      </c>
      <c r="I252" s="18" t="s">
        <v>1807</v>
      </c>
      <c r="J252" s="19">
        <v>1053.7551000000001</v>
      </c>
    </row>
    <row r="253" spans="1:10" x14ac:dyDescent="0.35">
      <c r="A253" s="18" t="s">
        <v>3030</v>
      </c>
      <c r="B253" s="12">
        <v>45416</v>
      </c>
      <c r="C253" s="18" t="s">
        <v>530</v>
      </c>
      <c r="D253" s="18" t="s">
        <v>1549</v>
      </c>
      <c r="E253" s="18" t="s">
        <v>1760</v>
      </c>
      <c r="F253" s="13">
        <v>1</v>
      </c>
      <c r="G253" s="14">
        <v>457.33</v>
      </c>
      <c r="H253" s="15">
        <v>0.27</v>
      </c>
      <c r="I253" s="18" t="s">
        <v>1805</v>
      </c>
      <c r="J253" s="19">
        <v>333.85090000000002</v>
      </c>
    </row>
    <row r="254" spans="1:10" x14ac:dyDescent="0.35">
      <c r="A254" s="18" t="s">
        <v>3031</v>
      </c>
      <c r="B254" s="12">
        <v>45880</v>
      </c>
      <c r="C254" s="18" t="s">
        <v>776</v>
      </c>
      <c r="D254" s="18" t="s">
        <v>1681</v>
      </c>
      <c r="E254" s="18" t="s">
        <v>1757</v>
      </c>
      <c r="F254" s="13">
        <v>4</v>
      </c>
      <c r="G254" s="14">
        <v>218.01</v>
      </c>
      <c r="H254" s="15">
        <v>0.06</v>
      </c>
      <c r="I254" s="18" t="s">
        <v>1805</v>
      </c>
      <c r="J254" s="19">
        <v>819.71759999999995</v>
      </c>
    </row>
    <row r="255" spans="1:10" x14ac:dyDescent="0.35">
      <c r="A255" s="18" t="s">
        <v>3032</v>
      </c>
      <c r="B255" s="12">
        <v>45933</v>
      </c>
      <c r="C255" s="18" t="s">
        <v>702</v>
      </c>
      <c r="D255" s="18" t="s">
        <v>1713</v>
      </c>
      <c r="E255" s="18" t="s">
        <v>1791</v>
      </c>
      <c r="F255" s="13">
        <v>2</v>
      </c>
      <c r="G255" s="14">
        <v>682.7</v>
      </c>
      <c r="H255" s="15">
        <v>0.13</v>
      </c>
      <c r="I255" s="18" t="s">
        <v>1805</v>
      </c>
      <c r="J255" s="19">
        <v>1187.8979999999999</v>
      </c>
    </row>
    <row r="256" spans="1:10" x14ac:dyDescent="0.35">
      <c r="A256" s="18" t="s">
        <v>3033</v>
      </c>
      <c r="B256" s="12">
        <v>45345</v>
      </c>
      <c r="C256" s="18" t="s">
        <v>1007</v>
      </c>
      <c r="D256" s="18" t="s">
        <v>1567</v>
      </c>
      <c r="E256" s="18" t="s">
        <v>1791</v>
      </c>
      <c r="F256" s="13">
        <v>3</v>
      </c>
      <c r="G256" s="14">
        <v>726.97</v>
      </c>
      <c r="H256" s="15">
        <v>0.04</v>
      </c>
      <c r="I256" s="18" t="s">
        <v>1807</v>
      </c>
      <c r="J256" s="19">
        <v>2093.6736000000001</v>
      </c>
    </row>
    <row r="257" spans="1:10" x14ac:dyDescent="0.35">
      <c r="A257" s="18" t="s">
        <v>3034</v>
      </c>
      <c r="B257" s="12">
        <v>45681</v>
      </c>
      <c r="C257" s="18" t="s">
        <v>1255</v>
      </c>
      <c r="D257" s="18" t="s">
        <v>1647</v>
      </c>
      <c r="E257" s="18" t="s">
        <v>1767</v>
      </c>
      <c r="F257" s="13">
        <v>2</v>
      </c>
      <c r="G257" s="14">
        <v>107.97</v>
      </c>
      <c r="H257" s="15">
        <v>0.06</v>
      </c>
      <c r="I257" s="18" t="s">
        <v>1805</v>
      </c>
      <c r="J257" s="19">
        <v>202.9836</v>
      </c>
    </row>
    <row r="258" spans="1:10" x14ac:dyDescent="0.35">
      <c r="A258" s="18" t="s">
        <v>3035</v>
      </c>
      <c r="B258" s="12">
        <v>45785</v>
      </c>
      <c r="C258" s="18" t="s">
        <v>40</v>
      </c>
      <c r="D258" s="18" t="s">
        <v>1536</v>
      </c>
      <c r="E258" s="18" t="s">
        <v>1780</v>
      </c>
      <c r="F258" s="13">
        <v>1</v>
      </c>
      <c r="G258" s="14">
        <v>38.880000000000003</v>
      </c>
      <c r="H258" s="15">
        <v>0.16</v>
      </c>
      <c r="I258" s="18" t="s">
        <v>1810</v>
      </c>
      <c r="J258" s="19">
        <v>32.659199999999998</v>
      </c>
    </row>
    <row r="259" spans="1:10" x14ac:dyDescent="0.35">
      <c r="A259" s="18" t="s">
        <v>3036</v>
      </c>
      <c r="B259" s="12">
        <v>45823</v>
      </c>
      <c r="C259" s="18" t="s">
        <v>281</v>
      </c>
      <c r="D259" s="18" t="s">
        <v>1561</v>
      </c>
      <c r="E259" s="18" t="s">
        <v>1788</v>
      </c>
      <c r="F259" s="13">
        <v>3</v>
      </c>
      <c r="G259" s="14">
        <v>484.39</v>
      </c>
      <c r="H259" s="15">
        <v>0.28999999999999998</v>
      </c>
      <c r="I259" s="18" t="s">
        <v>1810</v>
      </c>
      <c r="J259" s="19">
        <v>1031.7507000000001</v>
      </c>
    </row>
    <row r="260" spans="1:10" x14ac:dyDescent="0.35">
      <c r="A260" s="18" t="s">
        <v>1930</v>
      </c>
      <c r="B260" s="12">
        <v>45674</v>
      </c>
      <c r="C260" s="18" t="s">
        <v>1450</v>
      </c>
      <c r="D260" s="18" t="s">
        <v>1609</v>
      </c>
      <c r="E260" s="18" t="s">
        <v>1742</v>
      </c>
      <c r="F260" s="13">
        <v>3</v>
      </c>
      <c r="G260" s="14">
        <v>334.6</v>
      </c>
      <c r="H260" s="15">
        <v>0.11</v>
      </c>
      <c r="I260" s="18" t="s">
        <v>1807</v>
      </c>
      <c r="J260" s="19">
        <v>893.38200000000006</v>
      </c>
    </row>
    <row r="261" spans="1:10" x14ac:dyDescent="0.35">
      <c r="A261" s="18" t="s">
        <v>3037</v>
      </c>
      <c r="B261" s="12">
        <v>45572</v>
      </c>
      <c r="C261" s="18" t="s">
        <v>82</v>
      </c>
      <c r="D261" s="18" t="s">
        <v>1689</v>
      </c>
      <c r="E261" s="18" t="s">
        <v>1782</v>
      </c>
      <c r="F261" s="13">
        <v>2</v>
      </c>
      <c r="G261" s="14">
        <v>949.3</v>
      </c>
      <c r="H261" s="15">
        <v>0.08</v>
      </c>
      <c r="I261" s="18" t="s">
        <v>1810</v>
      </c>
      <c r="J261" s="19">
        <v>1746.712</v>
      </c>
    </row>
    <row r="262" spans="1:10" x14ac:dyDescent="0.35">
      <c r="A262" s="18" t="s">
        <v>3038</v>
      </c>
      <c r="B262" s="12">
        <v>45259</v>
      </c>
      <c r="C262" s="18" t="s">
        <v>1327</v>
      </c>
      <c r="D262" s="18" t="s">
        <v>1671</v>
      </c>
      <c r="E262" s="18" t="s">
        <v>1757</v>
      </c>
      <c r="F262" s="13">
        <v>3</v>
      </c>
      <c r="G262" s="14">
        <v>664.75</v>
      </c>
      <c r="H262" s="15">
        <v>0.12</v>
      </c>
      <c r="I262" s="18" t="s">
        <v>1805</v>
      </c>
      <c r="J262" s="19">
        <v>1754.94</v>
      </c>
    </row>
    <row r="263" spans="1:10" x14ac:dyDescent="0.35">
      <c r="A263" s="18" t="s">
        <v>3039</v>
      </c>
      <c r="B263" s="12">
        <v>45740</v>
      </c>
      <c r="C263" s="18" t="s">
        <v>888</v>
      </c>
      <c r="D263" s="18" t="s">
        <v>1669</v>
      </c>
      <c r="E263" s="18" t="s">
        <v>1788</v>
      </c>
      <c r="F263" s="13">
        <v>3</v>
      </c>
      <c r="G263" s="14">
        <v>190.04</v>
      </c>
      <c r="H263" s="15">
        <v>7.0000000000000007E-2</v>
      </c>
      <c r="I263" s="18" t="s">
        <v>1807</v>
      </c>
      <c r="J263" s="19">
        <v>530.21159999999998</v>
      </c>
    </row>
    <row r="264" spans="1:10" x14ac:dyDescent="0.35">
      <c r="A264" s="18" t="s">
        <v>3040</v>
      </c>
      <c r="B264" s="12">
        <v>45869</v>
      </c>
      <c r="C264" s="18" t="s">
        <v>873</v>
      </c>
      <c r="D264" s="18" t="s">
        <v>1541</v>
      </c>
      <c r="E264" s="18" t="s">
        <v>1782</v>
      </c>
      <c r="F264" s="13">
        <v>3</v>
      </c>
      <c r="G264" s="14">
        <v>754.02</v>
      </c>
      <c r="H264" s="15">
        <v>0.1</v>
      </c>
      <c r="I264" s="18" t="s">
        <v>1810</v>
      </c>
      <c r="J264" s="19">
        <v>2035.854</v>
      </c>
    </row>
    <row r="265" spans="1:10" x14ac:dyDescent="0.35">
      <c r="A265" s="18" t="s">
        <v>3041</v>
      </c>
      <c r="B265" s="12">
        <v>45526</v>
      </c>
      <c r="C265" s="18" t="s">
        <v>1186</v>
      </c>
      <c r="D265" s="18" t="s">
        <v>1597</v>
      </c>
      <c r="E265" s="18" t="s">
        <v>1775</v>
      </c>
      <c r="F265" s="13">
        <v>4</v>
      </c>
      <c r="G265" s="14">
        <v>94.13</v>
      </c>
      <c r="H265" s="15">
        <v>0.04</v>
      </c>
      <c r="I265" s="18" t="s">
        <v>1810</v>
      </c>
      <c r="J265" s="19">
        <v>361.45920000000001</v>
      </c>
    </row>
    <row r="266" spans="1:10" x14ac:dyDescent="0.35">
      <c r="A266" s="18" t="s">
        <v>3042</v>
      </c>
      <c r="B266" s="12">
        <v>45489</v>
      </c>
      <c r="C266" s="18" t="s">
        <v>1427</v>
      </c>
      <c r="D266" s="18" t="s">
        <v>1527</v>
      </c>
      <c r="E266" s="18" t="s">
        <v>1782</v>
      </c>
      <c r="F266" s="13">
        <v>3</v>
      </c>
      <c r="G266" s="14">
        <v>402.3</v>
      </c>
      <c r="H266" s="15">
        <v>0.21</v>
      </c>
      <c r="I266" s="18" t="s">
        <v>1807</v>
      </c>
      <c r="J266" s="19">
        <v>953.45100000000014</v>
      </c>
    </row>
    <row r="267" spans="1:10" x14ac:dyDescent="0.35">
      <c r="A267" s="18" t="s">
        <v>3043</v>
      </c>
      <c r="B267" s="12">
        <v>45908</v>
      </c>
      <c r="C267" s="18" t="s">
        <v>761</v>
      </c>
      <c r="D267" s="18" t="s">
        <v>1701</v>
      </c>
      <c r="E267" s="18" t="s">
        <v>1760</v>
      </c>
      <c r="F267" s="13">
        <v>1</v>
      </c>
      <c r="G267" s="14">
        <v>729.05</v>
      </c>
      <c r="H267" s="15">
        <v>0.06</v>
      </c>
      <c r="I267" s="18" t="s">
        <v>1810</v>
      </c>
      <c r="J267" s="19">
        <v>685.3069999999999</v>
      </c>
    </row>
    <row r="268" spans="1:10" x14ac:dyDescent="0.35">
      <c r="A268" s="18" t="s">
        <v>3044</v>
      </c>
      <c r="B268" s="12">
        <v>45912</v>
      </c>
      <c r="C268" s="18" t="s">
        <v>453</v>
      </c>
      <c r="D268" s="18" t="s">
        <v>1709</v>
      </c>
      <c r="E268" s="18" t="s">
        <v>1778</v>
      </c>
      <c r="F268" s="13">
        <v>1</v>
      </c>
      <c r="G268" s="14">
        <v>822.6</v>
      </c>
      <c r="H268" s="15">
        <v>0.28999999999999998</v>
      </c>
      <c r="I268" s="18" t="s">
        <v>1807</v>
      </c>
      <c r="J268" s="19">
        <v>584.04599999999994</v>
      </c>
    </row>
    <row r="269" spans="1:10" x14ac:dyDescent="0.35">
      <c r="A269" s="18" t="s">
        <v>3045</v>
      </c>
      <c r="B269" s="12">
        <v>45771</v>
      </c>
      <c r="C269" s="18" t="s">
        <v>628</v>
      </c>
      <c r="D269" s="18" t="s">
        <v>1695</v>
      </c>
      <c r="E269" s="18" t="s">
        <v>1763</v>
      </c>
      <c r="F269" s="13">
        <v>2</v>
      </c>
      <c r="G269" s="14">
        <v>327.25</v>
      </c>
      <c r="H269" s="15">
        <v>0.19</v>
      </c>
      <c r="I269" s="18" t="s">
        <v>1807</v>
      </c>
      <c r="J269" s="19">
        <v>530.14499999999998</v>
      </c>
    </row>
    <row r="270" spans="1:10" x14ac:dyDescent="0.35">
      <c r="A270" s="18" t="s">
        <v>3046</v>
      </c>
      <c r="B270" s="12">
        <v>45619</v>
      </c>
      <c r="C270" s="18" t="s">
        <v>301</v>
      </c>
      <c r="D270" s="18" t="s">
        <v>1669</v>
      </c>
      <c r="E270" s="18" t="s">
        <v>1767</v>
      </c>
      <c r="F270" s="13">
        <v>4</v>
      </c>
      <c r="G270" s="14">
        <v>930.38</v>
      </c>
      <c r="H270" s="15">
        <v>0</v>
      </c>
      <c r="I270" s="18" t="s">
        <v>1810</v>
      </c>
      <c r="J270" s="19">
        <v>3721.52</v>
      </c>
    </row>
    <row r="271" spans="1:10" x14ac:dyDescent="0.35">
      <c r="A271" s="18" t="s">
        <v>1931</v>
      </c>
      <c r="B271" s="12">
        <v>45777</v>
      </c>
      <c r="C271" s="18" t="s">
        <v>310</v>
      </c>
      <c r="D271" s="18" t="s">
        <v>1557</v>
      </c>
      <c r="E271" s="18" t="s">
        <v>1747</v>
      </c>
      <c r="F271" s="13">
        <v>2</v>
      </c>
      <c r="G271" s="14">
        <v>44.35</v>
      </c>
      <c r="H271" s="15">
        <v>0.2</v>
      </c>
      <c r="I271" s="18" t="s">
        <v>1810</v>
      </c>
      <c r="J271" s="19">
        <v>70.960000000000008</v>
      </c>
    </row>
    <row r="272" spans="1:10" x14ac:dyDescent="0.35">
      <c r="A272" s="18" t="s">
        <v>3047</v>
      </c>
      <c r="B272" s="12">
        <v>45394</v>
      </c>
      <c r="C272" s="18" t="s">
        <v>482</v>
      </c>
      <c r="D272" s="18" t="s">
        <v>1583</v>
      </c>
      <c r="E272" s="18" t="s">
        <v>1754</v>
      </c>
      <c r="F272" s="13">
        <v>2</v>
      </c>
      <c r="G272" s="14">
        <v>437.84</v>
      </c>
      <c r="H272" s="15">
        <v>0.24</v>
      </c>
      <c r="I272" s="18" t="s">
        <v>1805</v>
      </c>
      <c r="J272" s="19">
        <v>665.51679999999999</v>
      </c>
    </row>
    <row r="273" spans="1:10" x14ac:dyDescent="0.35">
      <c r="A273" s="18" t="s">
        <v>3048</v>
      </c>
      <c r="B273" s="12">
        <v>45786</v>
      </c>
      <c r="C273" s="18" t="s">
        <v>255</v>
      </c>
      <c r="D273" s="18" t="s">
        <v>1561</v>
      </c>
      <c r="E273" s="18" t="s">
        <v>1785</v>
      </c>
      <c r="F273" s="13">
        <v>2</v>
      </c>
      <c r="G273" s="14">
        <v>126.02</v>
      </c>
      <c r="H273" s="15">
        <v>0.09</v>
      </c>
      <c r="I273" s="18" t="s">
        <v>1810</v>
      </c>
      <c r="J273" s="19">
        <v>229.35640000000001</v>
      </c>
    </row>
    <row r="274" spans="1:10" x14ac:dyDescent="0.35">
      <c r="A274" s="18" t="s">
        <v>3049</v>
      </c>
      <c r="B274" s="12">
        <v>45692</v>
      </c>
      <c r="C274" s="18" t="s">
        <v>1339</v>
      </c>
      <c r="D274" s="18" t="s">
        <v>1695</v>
      </c>
      <c r="E274" s="18" t="s">
        <v>1782</v>
      </c>
      <c r="F274" s="13">
        <v>1</v>
      </c>
      <c r="G274" s="14">
        <v>860.84</v>
      </c>
      <c r="H274" s="15">
        <v>7.0000000000000007E-2</v>
      </c>
      <c r="I274" s="18" t="s">
        <v>1807</v>
      </c>
      <c r="J274" s="19">
        <v>800.58119999999997</v>
      </c>
    </row>
    <row r="275" spans="1:10" x14ac:dyDescent="0.35">
      <c r="A275" s="18" t="s">
        <v>3050</v>
      </c>
      <c r="B275" s="12">
        <v>45677</v>
      </c>
      <c r="C275" s="18" t="s">
        <v>330</v>
      </c>
      <c r="D275" s="18" t="s">
        <v>1625</v>
      </c>
      <c r="E275" s="18" t="s">
        <v>1778</v>
      </c>
      <c r="F275" s="13">
        <v>1</v>
      </c>
      <c r="G275" s="14">
        <v>161.80000000000001</v>
      </c>
      <c r="H275" s="15">
        <v>0.24</v>
      </c>
      <c r="I275" s="18" t="s">
        <v>1807</v>
      </c>
      <c r="J275" s="19">
        <v>122.968</v>
      </c>
    </row>
    <row r="276" spans="1:10" x14ac:dyDescent="0.35">
      <c r="A276" s="18" t="s">
        <v>3051</v>
      </c>
      <c r="B276" s="12">
        <v>45669</v>
      </c>
      <c r="C276" s="18" t="s">
        <v>1189</v>
      </c>
      <c r="D276" s="18" t="s">
        <v>1605</v>
      </c>
      <c r="E276" s="18" t="s">
        <v>1788</v>
      </c>
      <c r="F276" s="13">
        <v>4</v>
      </c>
      <c r="G276" s="14">
        <v>347.82</v>
      </c>
      <c r="H276" s="15">
        <v>0.02</v>
      </c>
      <c r="I276" s="18" t="s">
        <v>1810</v>
      </c>
      <c r="J276" s="19">
        <v>1363.4544000000001</v>
      </c>
    </row>
    <row r="277" spans="1:10" x14ac:dyDescent="0.35">
      <c r="A277" s="18" t="s">
        <v>3052</v>
      </c>
      <c r="B277" s="12">
        <v>45299</v>
      </c>
      <c r="C277" s="18" t="s">
        <v>1384</v>
      </c>
      <c r="D277" s="18" t="s">
        <v>1699</v>
      </c>
      <c r="E277" s="18" t="s">
        <v>1785</v>
      </c>
      <c r="F277" s="13">
        <v>3</v>
      </c>
      <c r="G277" s="14">
        <v>416.44</v>
      </c>
      <c r="H277" s="15">
        <v>0.27</v>
      </c>
      <c r="I277" s="18" t="s">
        <v>1805</v>
      </c>
      <c r="J277" s="19">
        <v>912.00359999999989</v>
      </c>
    </row>
    <row r="278" spans="1:10" x14ac:dyDescent="0.35">
      <c r="A278" s="18" t="s">
        <v>3053</v>
      </c>
      <c r="B278" s="12">
        <v>45893</v>
      </c>
      <c r="C278" s="18" t="s">
        <v>32</v>
      </c>
      <c r="D278" s="18" t="s">
        <v>1653</v>
      </c>
      <c r="E278" s="18" t="s">
        <v>1733</v>
      </c>
      <c r="F278" s="13">
        <v>1</v>
      </c>
      <c r="G278" s="14">
        <v>147.96</v>
      </c>
      <c r="H278" s="15">
        <v>0.24</v>
      </c>
      <c r="I278" s="18" t="s">
        <v>1810</v>
      </c>
      <c r="J278" s="19">
        <v>112.4496</v>
      </c>
    </row>
    <row r="279" spans="1:10" x14ac:dyDescent="0.35">
      <c r="A279" s="18" t="s">
        <v>3054</v>
      </c>
      <c r="B279" s="12">
        <v>45560</v>
      </c>
      <c r="C279" s="18" t="s">
        <v>1361</v>
      </c>
      <c r="D279" s="18" t="s">
        <v>1565</v>
      </c>
      <c r="E279" s="18" t="s">
        <v>1763</v>
      </c>
      <c r="F279" s="13">
        <v>3</v>
      </c>
      <c r="G279" s="14">
        <v>550.26</v>
      </c>
      <c r="H279" s="15">
        <v>0.22</v>
      </c>
      <c r="I279" s="18" t="s">
        <v>1805</v>
      </c>
      <c r="J279" s="19">
        <v>1287.6084000000001</v>
      </c>
    </row>
    <row r="280" spans="1:10" x14ac:dyDescent="0.35">
      <c r="A280" s="18" t="s">
        <v>3055</v>
      </c>
      <c r="B280" s="12">
        <v>45267</v>
      </c>
      <c r="C280" s="18" t="s">
        <v>1147</v>
      </c>
      <c r="D280" s="18" t="s">
        <v>1723</v>
      </c>
      <c r="E280" s="18" t="s">
        <v>1760</v>
      </c>
      <c r="F280" s="13">
        <v>4</v>
      </c>
      <c r="G280" s="14">
        <v>938.21</v>
      </c>
      <c r="H280" s="15">
        <v>0.04</v>
      </c>
      <c r="I280" s="18" t="s">
        <v>1807</v>
      </c>
      <c r="J280" s="19">
        <v>3602.7264</v>
      </c>
    </row>
    <row r="281" spans="1:10" x14ac:dyDescent="0.35">
      <c r="A281" s="18" t="s">
        <v>3056</v>
      </c>
      <c r="B281" s="12">
        <v>45467</v>
      </c>
      <c r="C281" s="18" t="s">
        <v>453</v>
      </c>
      <c r="D281" s="18" t="s">
        <v>1717</v>
      </c>
      <c r="E281" s="18" t="s">
        <v>1785</v>
      </c>
      <c r="F281" s="13">
        <v>3</v>
      </c>
      <c r="G281" s="14">
        <v>517.98</v>
      </c>
      <c r="H281" s="15">
        <v>0.01</v>
      </c>
      <c r="I281" s="18" t="s">
        <v>1807</v>
      </c>
      <c r="J281" s="19">
        <v>1538.4005999999999</v>
      </c>
    </row>
    <row r="282" spans="1:10" x14ac:dyDescent="0.35">
      <c r="A282" s="18" t="s">
        <v>1932</v>
      </c>
      <c r="B282" s="12">
        <v>45598</v>
      </c>
      <c r="C282" s="18" t="s">
        <v>1513</v>
      </c>
      <c r="D282" s="18" t="s">
        <v>1543</v>
      </c>
      <c r="E282" s="18" t="s">
        <v>1757</v>
      </c>
      <c r="F282" s="13">
        <v>1</v>
      </c>
      <c r="G282" s="14">
        <v>846.31</v>
      </c>
      <c r="H282" s="15">
        <v>0.05</v>
      </c>
      <c r="I282" s="18" t="s">
        <v>1807</v>
      </c>
      <c r="J282" s="19">
        <v>803.9944999999999</v>
      </c>
    </row>
    <row r="283" spans="1:10" x14ac:dyDescent="0.35">
      <c r="A283" s="18" t="s">
        <v>3057</v>
      </c>
      <c r="B283" s="12">
        <v>45847</v>
      </c>
      <c r="C283" s="18" t="s">
        <v>143</v>
      </c>
      <c r="D283" s="18" t="s">
        <v>1538</v>
      </c>
      <c r="E283" s="18" t="s">
        <v>1763</v>
      </c>
      <c r="F283" s="13">
        <v>1</v>
      </c>
      <c r="G283" s="14">
        <v>98.27</v>
      </c>
      <c r="H283" s="15">
        <v>0.16</v>
      </c>
      <c r="I283" s="18" t="s">
        <v>1807</v>
      </c>
      <c r="J283" s="19">
        <v>82.54679999999999</v>
      </c>
    </row>
    <row r="284" spans="1:10" x14ac:dyDescent="0.35">
      <c r="A284" s="18" t="s">
        <v>3058</v>
      </c>
      <c r="B284" s="12">
        <v>45480</v>
      </c>
      <c r="C284" s="18" t="s">
        <v>797</v>
      </c>
      <c r="D284" s="18" t="s">
        <v>1625</v>
      </c>
      <c r="E284" s="18" t="s">
        <v>1773</v>
      </c>
      <c r="F284" s="13">
        <v>2</v>
      </c>
      <c r="G284" s="14">
        <v>875.2</v>
      </c>
      <c r="H284" s="15">
        <v>0.19</v>
      </c>
      <c r="I284" s="18" t="s">
        <v>1805</v>
      </c>
      <c r="J284" s="19">
        <v>1417.8240000000001</v>
      </c>
    </row>
    <row r="285" spans="1:10" x14ac:dyDescent="0.35">
      <c r="A285" s="18" t="s">
        <v>3059</v>
      </c>
      <c r="B285" s="12">
        <v>45345</v>
      </c>
      <c r="C285" s="18" t="s">
        <v>953</v>
      </c>
      <c r="D285" s="18" t="s">
        <v>1701</v>
      </c>
      <c r="E285" s="18" t="s">
        <v>1733</v>
      </c>
      <c r="F285" s="13">
        <v>1</v>
      </c>
      <c r="G285" s="14">
        <v>227.35</v>
      </c>
      <c r="H285" s="15">
        <v>0.06</v>
      </c>
      <c r="I285" s="18" t="s">
        <v>1810</v>
      </c>
      <c r="J285" s="19">
        <v>213.709</v>
      </c>
    </row>
    <row r="286" spans="1:10" x14ac:dyDescent="0.35">
      <c r="A286" s="18" t="s">
        <v>3060</v>
      </c>
      <c r="B286" s="12">
        <v>45235</v>
      </c>
      <c r="C286" s="18" t="s">
        <v>678</v>
      </c>
      <c r="D286" s="18" t="s">
        <v>1677</v>
      </c>
      <c r="E286" s="18" t="s">
        <v>1738</v>
      </c>
      <c r="F286" s="13">
        <v>1</v>
      </c>
      <c r="G286" s="14">
        <v>842.46</v>
      </c>
      <c r="H286" s="15">
        <v>0.05</v>
      </c>
      <c r="I286" s="18" t="s">
        <v>1810</v>
      </c>
      <c r="J286" s="19">
        <v>800.33699999999999</v>
      </c>
    </row>
    <row r="287" spans="1:10" x14ac:dyDescent="0.35">
      <c r="A287" s="18" t="s">
        <v>3061</v>
      </c>
      <c r="B287" s="12">
        <v>45543</v>
      </c>
      <c r="C287" s="18" t="s">
        <v>684</v>
      </c>
      <c r="D287" s="18" t="s">
        <v>1601</v>
      </c>
      <c r="E287" s="18" t="s">
        <v>1773</v>
      </c>
      <c r="F287" s="13">
        <v>3</v>
      </c>
      <c r="G287" s="14">
        <v>120.67</v>
      </c>
      <c r="H287" s="15">
        <v>0.08</v>
      </c>
      <c r="I287" s="18" t="s">
        <v>1810</v>
      </c>
      <c r="J287" s="19">
        <v>333.04919999999998</v>
      </c>
    </row>
    <row r="288" spans="1:10" x14ac:dyDescent="0.35">
      <c r="A288" s="18" t="s">
        <v>3062</v>
      </c>
      <c r="B288" s="12">
        <v>45402</v>
      </c>
      <c r="C288" s="18" t="s">
        <v>1510</v>
      </c>
      <c r="D288" s="18" t="s">
        <v>1569</v>
      </c>
      <c r="E288" s="18" t="s">
        <v>1747</v>
      </c>
      <c r="F288" s="13">
        <v>4</v>
      </c>
      <c r="G288" s="14">
        <v>176.13</v>
      </c>
      <c r="H288" s="15">
        <v>0.27</v>
      </c>
      <c r="I288" s="18" t="s">
        <v>1807</v>
      </c>
      <c r="J288" s="19">
        <v>514.29959999999994</v>
      </c>
    </row>
    <row r="289" spans="1:10" x14ac:dyDescent="0.35">
      <c r="A289" s="18" t="s">
        <v>3063</v>
      </c>
      <c r="B289" s="12">
        <v>45671</v>
      </c>
      <c r="C289" s="18" t="s">
        <v>1376</v>
      </c>
      <c r="D289" s="18" t="s">
        <v>1655</v>
      </c>
      <c r="E289" s="18" t="s">
        <v>1773</v>
      </c>
      <c r="F289" s="13">
        <v>4</v>
      </c>
      <c r="G289" s="14">
        <v>592.67999999999995</v>
      </c>
      <c r="H289" s="15">
        <v>0.03</v>
      </c>
      <c r="I289" s="18" t="s">
        <v>1805</v>
      </c>
      <c r="J289" s="19">
        <v>2299.5983999999999</v>
      </c>
    </row>
    <row r="290" spans="1:10" x14ac:dyDescent="0.35">
      <c r="A290" s="18" t="s">
        <v>3064</v>
      </c>
      <c r="B290" s="12">
        <v>45367</v>
      </c>
      <c r="C290" s="18" t="s">
        <v>576</v>
      </c>
      <c r="D290" s="18" t="s">
        <v>1669</v>
      </c>
      <c r="E290" s="18" t="s">
        <v>1750</v>
      </c>
      <c r="F290" s="13">
        <v>4</v>
      </c>
      <c r="G290" s="14">
        <v>662.43</v>
      </c>
      <c r="H290" s="15">
        <v>0.24</v>
      </c>
      <c r="I290" s="18" t="s">
        <v>1807</v>
      </c>
      <c r="J290" s="19">
        <v>2013.7872</v>
      </c>
    </row>
    <row r="291" spans="1:10" x14ac:dyDescent="0.35">
      <c r="A291" s="18" t="s">
        <v>3065</v>
      </c>
      <c r="B291" s="12">
        <v>45488</v>
      </c>
      <c r="C291" s="18" t="s">
        <v>436</v>
      </c>
      <c r="D291" s="18" t="s">
        <v>1615</v>
      </c>
      <c r="E291" s="18" t="s">
        <v>1763</v>
      </c>
      <c r="F291" s="13">
        <v>3</v>
      </c>
      <c r="G291" s="14">
        <v>518.35</v>
      </c>
      <c r="H291" s="15">
        <v>0.21</v>
      </c>
      <c r="I291" s="18" t="s">
        <v>1810</v>
      </c>
      <c r="J291" s="19">
        <v>1228.4894999999999</v>
      </c>
    </row>
    <row r="292" spans="1:10" x14ac:dyDescent="0.35">
      <c r="A292" s="18" t="s">
        <v>3066</v>
      </c>
      <c r="B292" s="12">
        <v>45509</v>
      </c>
      <c r="C292" s="18" t="s">
        <v>968</v>
      </c>
      <c r="D292" s="18" t="s">
        <v>1651</v>
      </c>
      <c r="E292" s="18" t="s">
        <v>1754</v>
      </c>
      <c r="F292" s="13">
        <v>1</v>
      </c>
      <c r="G292" s="14">
        <v>85.58</v>
      </c>
      <c r="H292" s="15">
        <v>0.1</v>
      </c>
      <c r="I292" s="18" t="s">
        <v>1810</v>
      </c>
      <c r="J292" s="19">
        <v>77.022000000000006</v>
      </c>
    </row>
    <row r="293" spans="1:10" x14ac:dyDescent="0.35">
      <c r="A293" s="18" t="s">
        <v>1933</v>
      </c>
      <c r="B293" s="12">
        <v>45884</v>
      </c>
      <c r="C293" s="18" t="s">
        <v>444</v>
      </c>
      <c r="D293" s="18" t="s">
        <v>1599</v>
      </c>
      <c r="E293" s="18" t="s">
        <v>1775</v>
      </c>
      <c r="F293" s="13">
        <v>1</v>
      </c>
      <c r="G293" s="14">
        <v>996.48</v>
      </c>
      <c r="H293" s="15">
        <v>7.0000000000000007E-2</v>
      </c>
      <c r="I293" s="18" t="s">
        <v>1810</v>
      </c>
      <c r="J293" s="19">
        <v>926.7263999999999</v>
      </c>
    </row>
    <row r="294" spans="1:10" x14ac:dyDescent="0.35">
      <c r="A294" s="18" t="s">
        <v>3067</v>
      </c>
      <c r="B294" s="12">
        <v>45323</v>
      </c>
      <c r="C294" s="18" t="s">
        <v>1123</v>
      </c>
      <c r="D294" s="18" t="s">
        <v>1703</v>
      </c>
      <c r="E294" s="18" t="s">
        <v>1738</v>
      </c>
      <c r="F294" s="13">
        <v>4</v>
      </c>
      <c r="G294" s="14">
        <v>800</v>
      </c>
      <c r="H294" s="15">
        <v>0.2</v>
      </c>
      <c r="I294" s="18" t="s">
        <v>1805</v>
      </c>
      <c r="J294" s="19">
        <v>2560</v>
      </c>
    </row>
    <row r="295" spans="1:10" x14ac:dyDescent="0.35">
      <c r="A295" s="18" t="s">
        <v>3068</v>
      </c>
      <c r="B295" s="12">
        <v>45889</v>
      </c>
      <c r="C295" s="18" t="s">
        <v>515</v>
      </c>
      <c r="D295" s="18" t="s">
        <v>1649</v>
      </c>
      <c r="E295" s="18" t="s">
        <v>1770</v>
      </c>
      <c r="F295" s="13">
        <v>3</v>
      </c>
      <c r="G295" s="14">
        <v>118.25</v>
      </c>
      <c r="H295" s="15">
        <v>0.26</v>
      </c>
      <c r="I295" s="18" t="s">
        <v>1807</v>
      </c>
      <c r="J295" s="19">
        <v>262.51499999999999</v>
      </c>
    </row>
    <row r="296" spans="1:10" x14ac:dyDescent="0.35">
      <c r="A296" s="18" t="s">
        <v>3069</v>
      </c>
      <c r="B296" s="12">
        <v>45253</v>
      </c>
      <c r="C296" s="18" t="s">
        <v>1292</v>
      </c>
      <c r="D296" s="18" t="s">
        <v>1593</v>
      </c>
      <c r="E296" s="18" t="s">
        <v>1782</v>
      </c>
      <c r="F296" s="13">
        <v>1</v>
      </c>
      <c r="G296" s="14">
        <v>223.25</v>
      </c>
      <c r="H296" s="15">
        <v>0.28999999999999998</v>
      </c>
      <c r="I296" s="18" t="s">
        <v>1805</v>
      </c>
      <c r="J296" s="19">
        <v>158.50749999999999</v>
      </c>
    </row>
    <row r="297" spans="1:10" x14ac:dyDescent="0.35">
      <c r="A297" s="18" t="s">
        <v>3070</v>
      </c>
      <c r="B297" s="12">
        <v>45530</v>
      </c>
      <c r="C297" s="18" t="s">
        <v>1309</v>
      </c>
      <c r="D297" s="18" t="s">
        <v>1593</v>
      </c>
      <c r="E297" s="18" t="s">
        <v>1750</v>
      </c>
      <c r="F297" s="13">
        <v>3</v>
      </c>
      <c r="G297" s="14">
        <v>918.76</v>
      </c>
      <c r="H297" s="15">
        <v>0.2</v>
      </c>
      <c r="I297" s="18" t="s">
        <v>1807</v>
      </c>
      <c r="J297" s="19">
        <v>2205.0239999999999</v>
      </c>
    </row>
    <row r="298" spans="1:10" x14ac:dyDescent="0.35">
      <c r="A298" s="18" t="s">
        <v>3071</v>
      </c>
      <c r="B298" s="12">
        <v>45491</v>
      </c>
      <c r="C298" s="18" t="s">
        <v>882</v>
      </c>
      <c r="D298" s="18" t="s">
        <v>1697</v>
      </c>
      <c r="E298" s="18" t="s">
        <v>1778</v>
      </c>
      <c r="F298" s="13">
        <v>2</v>
      </c>
      <c r="G298" s="14">
        <v>905.26</v>
      </c>
      <c r="H298" s="15">
        <v>0.15</v>
      </c>
      <c r="I298" s="18" t="s">
        <v>1810</v>
      </c>
      <c r="J298" s="19">
        <v>1538.942</v>
      </c>
    </row>
    <row r="299" spans="1:10" x14ac:dyDescent="0.35">
      <c r="A299" s="18" t="s">
        <v>3072</v>
      </c>
      <c r="B299" s="12">
        <v>45628</v>
      </c>
      <c r="C299" s="18" t="s">
        <v>974</v>
      </c>
      <c r="D299" s="18" t="s">
        <v>1561</v>
      </c>
      <c r="E299" s="18" t="s">
        <v>1794</v>
      </c>
      <c r="F299" s="13">
        <v>4</v>
      </c>
      <c r="G299" s="14">
        <v>295.39999999999998</v>
      </c>
      <c r="H299" s="15">
        <v>0.23</v>
      </c>
      <c r="I299" s="18" t="s">
        <v>1807</v>
      </c>
      <c r="J299" s="19">
        <v>909.83199999999999</v>
      </c>
    </row>
    <row r="300" spans="1:10" x14ac:dyDescent="0.35">
      <c r="A300" s="18" t="s">
        <v>3073</v>
      </c>
      <c r="B300" s="12">
        <v>45861</v>
      </c>
      <c r="C300" s="18" t="s">
        <v>310</v>
      </c>
      <c r="D300" s="18" t="s">
        <v>1717</v>
      </c>
      <c r="E300" s="18" t="s">
        <v>1754</v>
      </c>
      <c r="F300" s="13">
        <v>1</v>
      </c>
      <c r="G300" s="14">
        <v>252.18</v>
      </c>
      <c r="H300" s="15">
        <v>0.23</v>
      </c>
      <c r="I300" s="18" t="s">
        <v>1807</v>
      </c>
      <c r="J300" s="19">
        <v>194.17859999999999</v>
      </c>
    </row>
    <row r="301" spans="1:10" x14ac:dyDescent="0.35">
      <c r="A301" s="18" t="s">
        <v>3074</v>
      </c>
      <c r="B301" s="12">
        <v>45878</v>
      </c>
      <c r="C301" s="18" t="s">
        <v>506</v>
      </c>
      <c r="D301" s="18" t="s">
        <v>1723</v>
      </c>
      <c r="E301" s="18" t="s">
        <v>1775</v>
      </c>
      <c r="F301" s="13">
        <v>4</v>
      </c>
      <c r="G301" s="14">
        <v>792.1</v>
      </c>
      <c r="H301" s="15">
        <v>0.19</v>
      </c>
      <c r="I301" s="18" t="s">
        <v>1810</v>
      </c>
      <c r="J301" s="19">
        <v>2566.404</v>
      </c>
    </row>
    <row r="302" spans="1:10" x14ac:dyDescent="0.35">
      <c r="A302" s="18" t="s">
        <v>3075</v>
      </c>
      <c r="B302" s="12">
        <v>45426</v>
      </c>
      <c r="C302" s="18" t="s">
        <v>275</v>
      </c>
      <c r="D302" s="18" t="s">
        <v>1705</v>
      </c>
      <c r="E302" s="18" t="s">
        <v>1780</v>
      </c>
      <c r="F302" s="13">
        <v>1</v>
      </c>
      <c r="G302" s="14">
        <v>883.36</v>
      </c>
      <c r="H302" s="15">
        <v>0.11</v>
      </c>
      <c r="I302" s="18" t="s">
        <v>1807</v>
      </c>
      <c r="J302" s="19">
        <v>786.19040000000007</v>
      </c>
    </row>
    <row r="303" spans="1:10" x14ac:dyDescent="0.35">
      <c r="A303" s="18" t="s">
        <v>3076</v>
      </c>
      <c r="B303" s="12">
        <v>45231</v>
      </c>
      <c r="C303" s="18" t="s">
        <v>870</v>
      </c>
      <c r="D303" s="18" t="s">
        <v>1667</v>
      </c>
      <c r="E303" s="18" t="s">
        <v>1733</v>
      </c>
      <c r="F303" s="13">
        <v>4</v>
      </c>
      <c r="G303" s="14">
        <v>305.95</v>
      </c>
      <c r="H303" s="15">
        <v>0.08</v>
      </c>
      <c r="I303" s="18" t="s">
        <v>1807</v>
      </c>
      <c r="J303" s="19">
        <v>1125.896</v>
      </c>
    </row>
    <row r="304" spans="1:10" x14ac:dyDescent="0.35">
      <c r="A304" s="18" t="s">
        <v>1934</v>
      </c>
      <c r="B304" s="12">
        <v>45916</v>
      </c>
      <c r="C304" s="18" t="s">
        <v>873</v>
      </c>
      <c r="D304" s="18" t="s">
        <v>1715</v>
      </c>
      <c r="E304" s="18" t="s">
        <v>1757</v>
      </c>
      <c r="F304" s="13">
        <v>3</v>
      </c>
      <c r="G304" s="14">
        <v>949.19</v>
      </c>
      <c r="H304" s="15">
        <v>0.03</v>
      </c>
      <c r="I304" s="18" t="s">
        <v>1810</v>
      </c>
      <c r="J304" s="19">
        <v>2762.1428999999998</v>
      </c>
    </row>
    <row r="305" spans="1:10" x14ac:dyDescent="0.35">
      <c r="A305" s="18" t="s">
        <v>3077</v>
      </c>
      <c r="B305" s="12">
        <v>45609</v>
      </c>
      <c r="C305" s="18" t="s">
        <v>1235</v>
      </c>
      <c r="D305" s="18" t="s">
        <v>1645</v>
      </c>
      <c r="E305" s="18" t="s">
        <v>1760</v>
      </c>
      <c r="F305" s="13">
        <v>3</v>
      </c>
      <c r="G305" s="14">
        <v>742.45</v>
      </c>
      <c r="H305" s="15">
        <v>0.23</v>
      </c>
      <c r="I305" s="18" t="s">
        <v>1810</v>
      </c>
      <c r="J305" s="19">
        <v>1715.0595000000001</v>
      </c>
    </row>
    <row r="306" spans="1:10" x14ac:dyDescent="0.35">
      <c r="A306" s="18" t="s">
        <v>3078</v>
      </c>
      <c r="B306" s="12">
        <v>45392</v>
      </c>
      <c r="C306" s="18" t="s">
        <v>1100</v>
      </c>
      <c r="D306" s="18" t="s">
        <v>1579</v>
      </c>
      <c r="E306" s="18" t="s">
        <v>1791</v>
      </c>
      <c r="F306" s="13">
        <v>3</v>
      </c>
      <c r="G306" s="14">
        <v>336.1</v>
      </c>
      <c r="H306" s="15">
        <v>0.12</v>
      </c>
      <c r="I306" s="18" t="s">
        <v>1810</v>
      </c>
      <c r="J306" s="19">
        <v>887.30400000000009</v>
      </c>
    </row>
    <row r="307" spans="1:10" x14ac:dyDescent="0.35">
      <c r="A307" s="18" t="s">
        <v>3079</v>
      </c>
      <c r="B307" s="12">
        <v>45876</v>
      </c>
      <c r="C307" s="18" t="s">
        <v>1267</v>
      </c>
      <c r="D307" s="18" t="s">
        <v>1587</v>
      </c>
      <c r="E307" s="18" t="s">
        <v>1760</v>
      </c>
      <c r="F307" s="13">
        <v>3</v>
      </c>
      <c r="G307" s="14">
        <v>310.36</v>
      </c>
      <c r="H307" s="15">
        <v>0.14000000000000001</v>
      </c>
      <c r="I307" s="18" t="s">
        <v>1810</v>
      </c>
      <c r="J307" s="19">
        <v>800.72879999999998</v>
      </c>
    </row>
    <row r="308" spans="1:10" x14ac:dyDescent="0.35">
      <c r="A308" s="18" t="s">
        <v>3080</v>
      </c>
      <c r="B308" s="12">
        <v>45772</v>
      </c>
      <c r="C308" s="18" t="s">
        <v>879</v>
      </c>
      <c r="D308" s="18" t="s">
        <v>1725</v>
      </c>
      <c r="E308" s="18" t="s">
        <v>1763</v>
      </c>
      <c r="F308" s="13">
        <v>3</v>
      </c>
      <c r="G308" s="14">
        <v>992.81</v>
      </c>
      <c r="H308" s="15">
        <v>0.04</v>
      </c>
      <c r="I308" s="18" t="s">
        <v>1807</v>
      </c>
      <c r="J308" s="19">
        <v>2859.2928000000002</v>
      </c>
    </row>
    <row r="309" spans="1:10" x14ac:dyDescent="0.35">
      <c r="A309" s="18" t="s">
        <v>3081</v>
      </c>
      <c r="B309" s="12">
        <v>45217</v>
      </c>
      <c r="C309" s="18" t="s">
        <v>642</v>
      </c>
      <c r="D309" s="18" t="s">
        <v>1649</v>
      </c>
      <c r="E309" s="18" t="s">
        <v>1773</v>
      </c>
      <c r="F309" s="13">
        <v>3</v>
      </c>
      <c r="G309" s="14">
        <v>257.11</v>
      </c>
      <c r="H309" s="15">
        <v>0.26</v>
      </c>
      <c r="I309" s="18" t="s">
        <v>1810</v>
      </c>
      <c r="J309" s="19">
        <v>570.78420000000006</v>
      </c>
    </row>
    <row r="310" spans="1:10" x14ac:dyDescent="0.35">
      <c r="A310" s="18" t="s">
        <v>3082</v>
      </c>
      <c r="B310" s="12">
        <v>45739</v>
      </c>
      <c r="C310" s="18" t="s">
        <v>707</v>
      </c>
      <c r="D310" s="18" t="s">
        <v>1719</v>
      </c>
      <c r="E310" s="18" t="s">
        <v>1775</v>
      </c>
      <c r="F310" s="13">
        <v>4</v>
      </c>
      <c r="G310" s="14">
        <v>816.29</v>
      </c>
      <c r="H310" s="15">
        <v>0.24</v>
      </c>
      <c r="I310" s="18" t="s">
        <v>1807</v>
      </c>
      <c r="J310" s="19">
        <v>2481.5216</v>
      </c>
    </row>
    <row r="311" spans="1:10" x14ac:dyDescent="0.35">
      <c r="A311" s="18" t="s">
        <v>3083</v>
      </c>
      <c r="B311" s="12">
        <v>45272</v>
      </c>
      <c r="C311" s="18" t="s">
        <v>417</v>
      </c>
      <c r="D311" s="18" t="s">
        <v>1649</v>
      </c>
      <c r="E311" s="18" t="s">
        <v>1775</v>
      </c>
      <c r="F311" s="13">
        <v>4</v>
      </c>
      <c r="G311" s="14">
        <v>755.82</v>
      </c>
      <c r="H311" s="15">
        <v>0.22</v>
      </c>
      <c r="I311" s="18" t="s">
        <v>1810</v>
      </c>
      <c r="J311" s="19">
        <v>2358.1583999999998</v>
      </c>
    </row>
    <row r="312" spans="1:10" x14ac:dyDescent="0.35">
      <c r="A312" s="18" t="s">
        <v>3084</v>
      </c>
      <c r="B312" s="12">
        <v>45524</v>
      </c>
      <c r="C312" s="18" t="s">
        <v>23</v>
      </c>
      <c r="D312" s="18" t="s">
        <v>1524</v>
      </c>
      <c r="E312" s="18" t="s">
        <v>1780</v>
      </c>
      <c r="F312" s="13">
        <v>1</v>
      </c>
      <c r="G312" s="14">
        <v>449.6</v>
      </c>
      <c r="H312" s="15">
        <v>0.01</v>
      </c>
      <c r="I312" s="18" t="s">
        <v>1807</v>
      </c>
      <c r="J312" s="19">
        <v>445.10399999999998</v>
      </c>
    </row>
    <row r="313" spans="1:10" x14ac:dyDescent="0.35">
      <c r="A313" s="18" t="s">
        <v>3085</v>
      </c>
      <c r="B313" s="12">
        <v>45481</v>
      </c>
      <c r="C313" s="18" t="s">
        <v>1089</v>
      </c>
      <c r="D313" s="18" t="s">
        <v>1557</v>
      </c>
      <c r="E313" s="18" t="s">
        <v>1733</v>
      </c>
      <c r="F313" s="13">
        <v>2</v>
      </c>
      <c r="G313" s="14">
        <v>779.29</v>
      </c>
      <c r="H313" s="15">
        <v>0.12</v>
      </c>
      <c r="I313" s="18" t="s">
        <v>1810</v>
      </c>
      <c r="J313" s="19">
        <v>1371.5504000000001</v>
      </c>
    </row>
    <row r="314" spans="1:10" x14ac:dyDescent="0.35">
      <c r="A314" s="18" t="s">
        <v>3086</v>
      </c>
      <c r="B314" s="12">
        <v>45267</v>
      </c>
      <c r="C314" s="18" t="s">
        <v>1415</v>
      </c>
      <c r="D314" s="18" t="s">
        <v>1683</v>
      </c>
      <c r="E314" s="18" t="s">
        <v>1788</v>
      </c>
      <c r="F314" s="13">
        <v>1</v>
      </c>
      <c r="G314" s="14">
        <v>748.75</v>
      </c>
      <c r="H314" s="15">
        <v>0.1</v>
      </c>
      <c r="I314" s="18" t="s">
        <v>1810</v>
      </c>
      <c r="J314" s="19">
        <v>673.875</v>
      </c>
    </row>
    <row r="315" spans="1:10" x14ac:dyDescent="0.35">
      <c r="A315" s="18" t="s">
        <v>1935</v>
      </c>
      <c r="B315" s="12">
        <v>45347</v>
      </c>
      <c r="C315" s="18" t="s">
        <v>1225</v>
      </c>
      <c r="D315" s="18" t="s">
        <v>1717</v>
      </c>
      <c r="E315" s="18" t="s">
        <v>1767</v>
      </c>
      <c r="F315" s="13">
        <v>2</v>
      </c>
      <c r="G315" s="14">
        <v>724.97</v>
      </c>
      <c r="H315" s="15">
        <v>0.1</v>
      </c>
      <c r="I315" s="18" t="s">
        <v>1805</v>
      </c>
      <c r="J315" s="19">
        <v>1304.9459999999999</v>
      </c>
    </row>
    <row r="316" spans="1:10" x14ac:dyDescent="0.35">
      <c r="A316" s="18" t="s">
        <v>3087</v>
      </c>
      <c r="B316" s="12">
        <v>45328</v>
      </c>
      <c r="C316" s="18" t="s">
        <v>592</v>
      </c>
      <c r="D316" s="18" t="s">
        <v>1707</v>
      </c>
      <c r="E316" s="18" t="s">
        <v>1733</v>
      </c>
      <c r="F316" s="13">
        <v>2</v>
      </c>
      <c r="G316" s="14">
        <v>121.67</v>
      </c>
      <c r="H316" s="15">
        <v>0.08</v>
      </c>
      <c r="I316" s="18" t="s">
        <v>1810</v>
      </c>
      <c r="J316" s="19">
        <v>223.87280000000001</v>
      </c>
    </row>
    <row r="317" spans="1:10" x14ac:dyDescent="0.35">
      <c r="A317" s="18" t="s">
        <v>3088</v>
      </c>
      <c r="B317" s="12">
        <v>45787</v>
      </c>
      <c r="C317" s="18" t="s">
        <v>1496</v>
      </c>
      <c r="D317" s="18" t="s">
        <v>1627</v>
      </c>
      <c r="E317" s="18" t="s">
        <v>1782</v>
      </c>
      <c r="F317" s="13">
        <v>3</v>
      </c>
      <c r="G317" s="14">
        <v>225.14</v>
      </c>
      <c r="H317" s="15">
        <v>0.15</v>
      </c>
      <c r="I317" s="18" t="s">
        <v>1810</v>
      </c>
      <c r="J317" s="19">
        <v>574.10699999999997</v>
      </c>
    </row>
    <row r="318" spans="1:10" x14ac:dyDescent="0.35">
      <c r="A318" s="18" t="s">
        <v>3089</v>
      </c>
      <c r="B318" s="12">
        <v>45876</v>
      </c>
      <c r="C318" s="18" t="s">
        <v>1001</v>
      </c>
      <c r="D318" s="18" t="s">
        <v>1587</v>
      </c>
      <c r="E318" s="18" t="s">
        <v>1794</v>
      </c>
      <c r="F318" s="13">
        <v>1</v>
      </c>
      <c r="G318" s="14">
        <v>654.17999999999995</v>
      </c>
      <c r="H318" s="15">
        <v>0.19</v>
      </c>
      <c r="I318" s="18" t="s">
        <v>1807</v>
      </c>
      <c r="J318" s="19">
        <v>529.88580000000002</v>
      </c>
    </row>
    <row r="319" spans="1:10" x14ac:dyDescent="0.35">
      <c r="A319" s="18" t="s">
        <v>3090</v>
      </c>
      <c r="B319" s="12">
        <v>45552</v>
      </c>
      <c r="C319" s="18" t="s">
        <v>215</v>
      </c>
      <c r="D319" s="18" t="s">
        <v>1671</v>
      </c>
      <c r="E319" s="18" t="s">
        <v>1754</v>
      </c>
      <c r="F319" s="13">
        <v>2</v>
      </c>
      <c r="G319" s="14">
        <v>504.98</v>
      </c>
      <c r="H319" s="15">
        <v>0.08</v>
      </c>
      <c r="I319" s="18" t="s">
        <v>1810</v>
      </c>
      <c r="J319" s="19">
        <v>929.16320000000007</v>
      </c>
    </row>
    <row r="320" spans="1:10" x14ac:dyDescent="0.35">
      <c r="A320" s="18" t="s">
        <v>3091</v>
      </c>
      <c r="B320" s="12">
        <v>45823</v>
      </c>
      <c r="C320" s="18" t="s">
        <v>1168</v>
      </c>
      <c r="D320" s="18" t="s">
        <v>1637</v>
      </c>
      <c r="E320" s="18" t="s">
        <v>1763</v>
      </c>
      <c r="F320" s="13">
        <v>2</v>
      </c>
      <c r="G320" s="14">
        <v>623.20000000000005</v>
      </c>
      <c r="H320" s="15">
        <v>0.14000000000000001</v>
      </c>
      <c r="I320" s="18" t="s">
        <v>1810</v>
      </c>
      <c r="J320" s="19">
        <v>1071.904</v>
      </c>
    </row>
    <row r="321" spans="1:10" x14ac:dyDescent="0.35">
      <c r="A321" s="18" t="s">
        <v>3092</v>
      </c>
      <c r="B321" s="12">
        <v>45622</v>
      </c>
      <c r="C321" s="18" t="s">
        <v>1012</v>
      </c>
      <c r="D321" s="18" t="s">
        <v>1536</v>
      </c>
      <c r="E321" s="18" t="s">
        <v>1785</v>
      </c>
      <c r="F321" s="13">
        <v>2</v>
      </c>
      <c r="G321" s="14">
        <v>530.54</v>
      </c>
      <c r="H321" s="15">
        <v>0.28000000000000003</v>
      </c>
      <c r="I321" s="18" t="s">
        <v>1810</v>
      </c>
      <c r="J321" s="19">
        <v>763.97759999999994</v>
      </c>
    </row>
    <row r="322" spans="1:10" x14ac:dyDescent="0.35">
      <c r="A322" s="18" t="s">
        <v>3093</v>
      </c>
      <c r="B322" s="12">
        <v>45810</v>
      </c>
      <c r="C322" s="18" t="s">
        <v>1129</v>
      </c>
      <c r="D322" s="18" t="s">
        <v>1524</v>
      </c>
      <c r="E322" s="18" t="s">
        <v>1785</v>
      </c>
      <c r="F322" s="13">
        <v>3</v>
      </c>
      <c r="G322" s="14">
        <v>279.45</v>
      </c>
      <c r="H322" s="15">
        <v>0.15</v>
      </c>
      <c r="I322" s="18" t="s">
        <v>1810</v>
      </c>
      <c r="J322" s="19">
        <v>712.59749999999985</v>
      </c>
    </row>
    <row r="323" spans="1:10" x14ac:dyDescent="0.35">
      <c r="A323" s="18" t="s">
        <v>3094</v>
      </c>
      <c r="B323" s="12">
        <v>45645</v>
      </c>
      <c r="C323" s="18" t="s">
        <v>842</v>
      </c>
      <c r="D323" s="18" t="s">
        <v>1553</v>
      </c>
      <c r="E323" s="18" t="s">
        <v>1763</v>
      </c>
      <c r="F323" s="13">
        <v>3</v>
      </c>
      <c r="G323" s="14">
        <v>906.99</v>
      </c>
      <c r="H323" s="15">
        <v>0.26</v>
      </c>
      <c r="I323" s="18" t="s">
        <v>1810</v>
      </c>
      <c r="J323" s="19">
        <v>2013.5178000000001</v>
      </c>
    </row>
    <row r="324" spans="1:10" x14ac:dyDescent="0.35">
      <c r="A324" s="18" t="s">
        <v>3095</v>
      </c>
      <c r="B324" s="12">
        <v>45749</v>
      </c>
      <c r="C324" s="18" t="s">
        <v>255</v>
      </c>
      <c r="D324" s="18" t="s">
        <v>1689</v>
      </c>
      <c r="E324" s="18" t="s">
        <v>1788</v>
      </c>
      <c r="F324" s="13">
        <v>4</v>
      </c>
      <c r="G324" s="14">
        <v>408.76</v>
      </c>
      <c r="H324" s="15">
        <v>0.12</v>
      </c>
      <c r="I324" s="18" t="s">
        <v>1810</v>
      </c>
      <c r="J324" s="19">
        <v>1438.8352</v>
      </c>
    </row>
    <row r="325" spans="1:10" x14ac:dyDescent="0.35">
      <c r="A325" s="18" t="s">
        <v>3096</v>
      </c>
      <c r="B325" s="12">
        <v>45537</v>
      </c>
      <c r="C325" s="18" t="s">
        <v>579</v>
      </c>
      <c r="D325" s="18" t="s">
        <v>1601</v>
      </c>
      <c r="E325" s="18" t="s">
        <v>1767</v>
      </c>
      <c r="F325" s="13">
        <v>2</v>
      </c>
      <c r="G325" s="14">
        <v>117.34</v>
      </c>
      <c r="H325" s="15">
        <v>0.09</v>
      </c>
      <c r="I325" s="18" t="s">
        <v>1807</v>
      </c>
      <c r="J325" s="19">
        <v>213.55879999999999</v>
      </c>
    </row>
    <row r="326" spans="1:10" x14ac:dyDescent="0.35">
      <c r="A326" s="18" t="s">
        <v>1936</v>
      </c>
      <c r="B326" s="12">
        <v>45723</v>
      </c>
      <c r="C326" s="18" t="s">
        <v>983</v>
      </c>
      <c r="D326" s="18" t="s">
        <v>1527</v>
      </c>
      <c r="E326" s="18" t="s">
        <v>1785</v>
      </c>
      <c r="F326" s="13">
        <v>1</v>
      </c>
      <c r="G326" s="14">
        <v>783.25</v>
      </c>
      <c r="H326" s="15">
        <v>0.3</v>
      </c>
      <c r="I326" s="18" t="s">
        <v>1805</v>
      </c>
      <c r="J326" s="19">
        <v>548.27499999999998</v>
      </c>
    </row>
    <row r="327" spans="1:10" x14ac:dyDescent="0.35">
      <c r="A327" s="18" t="s">
        <v>3097</v>
      </c>
      <c r="B327" s="12">
        <v>45376</v>
      </c>
      <c r="C327" s="18" t="s">
        <v>554</v>
      </c>
      <c r="D327" s="18" t="s">
        <v>1711</v>
      </c>
      <c r="E327" s="18" t="s">
        <v>1780</v>
      </c>
      <c r="F327" s="13">
        <v>3</v>
      </c>
      <c r="G327" s="14">
        <v>690.27</v>
      </c>
      <c r="H327" s="15">
        <v>7.0000000000000007E-2</v>
      </c>
      <c r="I327" s="18" t="s">
        <v>1807</v>
      </c>
      <c r="J327" s="19">
        <v>1925.8533</v>
      </c>
    </row>
    <row r="328" spans="1:10" x14ac:dyDescent="0.35">
      <c r="A328" s="18" t="s">
        <v>3098</v>
      </c>
      <c r="B328" s="12">
        <v>45709</v>
      </c>
      <c r="C328" s="18" t="s">
        <v>376</v>
      </c>
      <c r="D328" s="18" t="s">
        <v>1585</v>
      </c>
      <c r="E328" s="18" t="s">
        <v>1788</v>
      </c>
      <c r="F328" s="13">
        <v>4</v>
      </c>
      <c r="G328" s="14">
        <v>377.18</v>
      </c>
      <c r="H328" s="15">
        <v>0.24</v>
      </c>
      <c r="I328" s="18" t="s">
        <v>1807</v>
      </c>
      <c r="J328" s="19">
        <v>1146.6271999999999</v>
      </c>
    </row>
    <row r="329" spans="1:10" x14ac:dyDescent="0.35">
      <c r="A329" s="18" t="s">
        <v>3099</v>
      </c>
      <c r="B329" s="12">
        <v>45446</v>
      </c>
      <c r="C329" s="18" t="s">
        <v>388</v>
      </c>
      <c r="D329" s="18" t="s">
        <v>1609</v>
      </c>
      <c r="E329" s="18" t="s">
        <v>1733</v>
      </c>
      <c r="F329" s="13">
        <v>1</v>
      </c>
      <c r="G329" s="14">
        <v>70.52</v>
      </c>
      <c r="H329" s="15">
        <v>0.08</v>
      </c>
      <c r="I329" s="18" t="s">
        <v>1810</v>
      </c>
      <c r="J329" s="19">
        <v>64.878399999999999</v>
      </c>
    </row>
    <row r="330" spans="1:10" x14ac:dyDescent="0.35">
      <c r="A330" s="18" t="s">
        <v>3100</v>
      </c>
      <c r="B330" s="12">
        <v>45330</v>
      </c>
      <c r="C330" s="18" t="s">
        <v>867</v>
      </c>
      <c r="D330" s="18" t="s">
        <v>1605</v>
      </c>
      <c r="E330" s="18" t="s">
        <v>1767</v>
      </c>
      <c r="F330" s="13">
        <v>1</v>
      </c>
      <c r="G330" s="14">
        <v>40.25</v>
      </c>
      <c r="H330" s="15">
        <v>0.1</v>
      </c>
      <c r="I330" s="18" t="s">
        <v>1807</v>
      </c>
      <c r="J330" s="19">
        <v>36.225000000000001</v>
      </c>
    </row>
    <row r="331" spans="1:10" x14ac:dyDescent="0.35">
      <c r="A331" s="18" t="s">
        <v>3101</v>
      </c>
      <c r="B331" s="12">
        <v>45388</v>
      </c>
      <c r="C331" s="18" t="s">
        <v>740</v>
      </c>
      <c r="D331" s="18" t="s">
        <v>1707</v>
      </c>
      <c r="E331" s="18" t="s">
        <v>1773</v>
      </c>
      <c r="F331" s="13">
        <v>3</v>
      </c>
      <c r="G331" s="14">
        <v>539.44000000000005</v>
      </c>
      <c r="H331" s="15">
        <v>0.05</v>
      </c>
      <c r="I331" s="18" t="s">
        <v>1810</v>
      </c>
      <c r="J331" s="19">
        <v>1537.404</v>
      </c>
    </row>
    <row r="332" spans="1:10" x14ac:dyDescent="0.35">
      <c r="A332" s="18" t="s">
        <v>3102</v>
      </c>
      <c r="B332" s="12">
        <v>45313</v>
      </c>
      <c r="C332" s="18" t="s">
        <v>785</v>
      </c>
      <c r="D332" s="18" t="s">
        <v>1649</v>
      </c>
      <c r="E332" s="18" t="s">
        <v>1750</v>
      </c>
      <c r="F332" s="13">
        <v>3</v>
      </c>
      <c r="G332" s="14">
        <v>543.49</v>
      </c>
      <c r="H332" s="15">
        <v>0.05</v>
      </c>
      <c r="I332" s="18" t="s">
        <v>1807</v>
      </c>
      <c r="J332" s="19">
        <v>1548.9465</v>
      </c>
    </row>
    <row r="333" spans="1:10" x14ac:dyDescent="0.35">
      <c r="A333" s="18" t="s">
        <v>3103</v>
      </c>
      <c r="B333" s="12">
        <v>45221</v>
      </c>
      <c r="C333" s="18" t="s">
        <v>1010</v>
      </c>
      <c r="D333" s="18" t="s">
        <v>1541</v>
      </c>
      <c r="E333" s="18" t="s">
        <v>1757</v>
      </c>
      <c r="F333" s="13">
        <v>4</v>
      </c>
      <c r="G333" s="14">
        <v>547.21</v>
      </c>
      <c r="H333" s="15">
        <v>0.1</v>
      </c>
      <c r="I333" s="18" t="s">
        <v>1810</v>
      </c>
      <c r="J333" s="19">
        <v>1969.9559999999999</v>
      </c>
    </row>
    <row r="334" spans="1:10" x14ac:dyDescent="0.35">
      <c r="A334" s="18" t="s">
        <v>3104</v>
      </c>
      <c r="B334" s="12">
        <v>45619</v>
      </c>
      <c r="C334" s="18" t="s">
        <v>767</v>
      </c>
      <c r="D334" s="18" t="s">
        <v>1659</v>
      </c>
      <c r="E334" s="18" t="s">
        <v>1738</v>
      </c>
      <c r="F334" s="13">
        <v>2</v>
      </c>
      <c r="G334" s="14">
        <v>892.46</v>
      </c>
      <c r="H334" s="15">
        <v>7.0000000000000007E-2</v>
      </c>
      <c r="I334" s="18" t="s">
        <v>1807</v>
      </c>
      <c r="J334" s="19">
        <v>1659.9756</v>
      </c>
    </row>
    <row r="335" spans="1:10" x14ac:dyDescent="0.35">
      <c r="A335" s="18" t="s">
        <v>3105</v>
      </c>
      <c r="B335" s="12">
        <v>45286</v>
      </c>
      <c r="C335" s="18" t="s">
        <v>1195</v>
      </c>
      <c r="D335" s="18" t="s">
        <v>1581</v>
      </c>
      <c r="E335" s="18" t="s">
        <v>1763</v>
      </c>
      <c r="F335" s="13">
        <v>2</v>
      </c>
      <c r="G335" s="14">
        <v>853.41</v>
      </c>
      <c r="H335" s="15">
        <v>0.25</v>
      </c>
      <c r="I335" s="18" t="s">
        <v>1805</v>
      </c>
      <c r="J335" s="19">
        <v>1280.115</v>
      </c>
    </row>
    <row r="336" spans="1:10" x14ac:dyDescent="0.35">
      <c r="A336" s="18" t="s">
        <v>3106</v>
      </c>
      <c r="B336" s="12">
        <v>45451</v>
      </c>
      <c r="C336" s="18" t="s">
        <v>382</v>
      </c>
      <c r="D336" s="18" t="s">
        <v>1693</v>
      </c>
      <c r="E336" s="18" t="s">
        <v>1760</v>
      </c>
      <c r="F336" s="13">
        <v>1</v>
      </c>
      <c r="G336" s="14">
        <v>162.13999999999999</v>
      </c>
      <c r="H336" s="15">
        <v>7.0000000000000007E-2</v>
      </c>
      <c r="I336" s="18" t="s">
        <v>1807</v>
      </c>
      <c r="J336" s="19">
        <v>150.7902</v>
      </c>
    </row>
    <row r="337" spans="1:10" x14ac:dyDescent="0.35">
      <c r="A337" s="18" t="s">
        <v>1820</v>
      </c>
      <c r="B337" s="12">
        <v>45875</v>
      </c>
      <c r="C337" s="18" t="s">
        <v>1355</v>
      </c>
      <c r="D337" s="18" t="s">
        <v>1597</v>
      </c>
      <c r="E337" s="18" t="s">
        <v>1785</v>
      </c>
      <c r="F337" s="13">
        <v>2</v>
      </c>
      <c r="G337" s="14">
        <v>316.89999999999998</v>
      </c>
      <c r="H337" s="15">
        <v>0.3</v>
      </c>
      <c r="I337" s="18" t="s">
        <v>1807</v>
      </c>
      <c r="J337" s="19">
        <v>443.66</v>
      </c>
    </row>
    <row r="338" spans="1:10" x14ac:dyDescent="0.35">
      <c r="A338" s="18" t="s">
        <v>1937</v>
      </c>
      <c r="B338" s="12">
        <v>45495</v>
      </c>
      <c r="C338" s="18" t="s">
        <v>1066</v>
      </c>
      <c r="D338" s="18" t="s">
        <v>1563</v>
      </c>
      <c r="E338" s="18" t="s">
        <v>1747</v>
      </c>
      <c r="F338" s="13">
        <v>1</v>
      </c>
      <c r="G338" s="14">
        <v>942.38</v>
      </c>
      <c r="H338" s="15">
        <v>0.17</v>
      </c>
      <c r="I338" s="18" t="s">
        <v>1805</v>
      </c>
      <c r="J338" s="19">
        <v>782.17539999999997</v>
      </c>
    </row>
    <row r="339" spans="1:10" x14ac:dyDescent="0.35">
      <c r="A339" s="18" t="s">
        <v>3107</v>
      </c>
      <c r="B339" s="12">
        <v>45478</v>
      </c>
      <c r="C339" s="18" t="s">
        <v>491</v>
      </c>
      <c r="D339" s="18" t="s">
        <v>1721</v>
      </c>
      <c r="E339" s="18" t="s">
        <v>1785</v>
      </c>
      <c r="F339" s="13">
        <v>1</v>
      </c>
      <c r="G339" s="14">
        <v>893.14</v>
      </c>
      <c r="H339" s="15">
        <v>0.09</v>
      </c>
      <c r="I339" s="18" t="s">
        <v>1805</v>
      </c>
      <c r="J339" s="19">
        <v>812.75739999999996</v>
      </c>
    </row>
    <row r="340" spans="1:10" x14ac:dyDescent="0.35">
      <c r="A340" s="18" t="s">
        <v>3108</v>
      </c>
      <c r="B340" s="12">
        <v>45528</v>
      </c>
      <c r="C340" s="18" t="s">
        <v>361</v>
      </c>
      <c r="D340" s="18" t="s">
        <v>1597</v>
      </c>
      <c r="E340" s="18" t="s">
        <v>1763</v>
      </c>
      <c r="F340" s="13">
        <v>4</v>
      </c>
      <c r="G340" s="14">
        <v>349.07</v>
      </c>
      <c r="H340" s="15">
        <v>0.28000000000000003</v>
      </c>
      <c r="I340" s="18" t="s">
        <v>1805</v>
      </c>
      <c r="J340" s="19">
        <v>1005.3216</v>
      </c>
    </row>
    <row r="341" spans="1:10" x14ac:dyDescent="0.35">
      <c r="A341" s="18" t="s">
        <v>3109</v>
      </c>
      <c r="B341" s="12">
        <v>45418</v>
      </c>
      <c r="C341" s="18" t="s">
        <v>891</v>
      </c>
      <c r="D341" s="18" t="s">
        <v>1691</v>
      </c>
      <c r="E341" s="18" t="s">
        <v>1778</v>
      </c>
      <c r="F341" s="13">
        <v>1</v>
      </c>
      <c r="G341" s="14">
        <v>747.9</v>
      </c>
      <c r="H341" s="15">
        <v>0.21</v>
      </c>
      <c r="I341" s="18" t="s">
        <v>1810</v>
      </c>
      <c r="J341" s="19">
        <v>590.84100000000001</v>
      </c>
    </row>
    <row r="342" spans="1:10" x14ac:dyDescent="0.35">
      <c r="A342" s="18" t="s">
        <v>3110</v>
      </c>
      <c r="B342" s="12">
        <v>45478</v>
      </c>
      <c r="C342" s="18" t="s">
        <v>127</v>
      </c>
      <c r="D342" s="18" t="s">
        <v>1691</v>
      </c>
      <c r="E342" s="18" t="s">
        <v>1757</v>
      </c>
      <c r="F342" s="13">
        <v>3</v>
      </c>
      <c r="G342" s="14">
        <v>438.92</v>
      </c>
      <c r="H342" s="15">
        <v>0.21</v>
      </c>
      <c r="I342" s="18" t="s">
        <v>1805</v>
      </c>
      <c r="J342" s="19">
        <v>1040.2403999999999</v>
      </c>
    </row>
    <row r="343" spans="1:10" x14ac:dyDescent="0.35">
      <c r="A343" s="18" t="s">
        <v>3111</v>
      </c>
      <c r="B343" s="12">
        <v>45232</v>
      </c>
      <c r="C343" s="18" t="s">
        <v>420</v>
      </c>
      <c r="D343" s="18" t="s">
        <v>1683</v>
      </c>
      <c r="E343" s="18" t="s">
        <v>1750</v>
      </c>
      <c r="F343" s="13">
        <v>4</v>
      </c>
      <c r="G343" s="14">
        <v>665.38</v>
      </c>
      <c r="H343" s="15">
        <v>0.18</v>
      </c>
      <c r="I343" s="18" t="s">
        <v>1805</v>
      </c>
      <c r="J343" s="19">
        <v>2182.4463999999998</v>
      </c>
    </row>
    <row r="344" spans="1:10" x14ac:dyDescent="0.35">
      <c r="A344" s="18" t="s">
        <v>3112</v>
      </c>
      <c r="B344" s="12">
        <v>45616</v>
      </c>
      <c r="C344" s="18" t="s">
        <v>23</v>
      </c>
      <c r="D344" s="18" t="s">
        <v>1649</v>
      </c>
      <c r="E344" s="18" t="s">
        <v>1791</v>
      </c>
      <c r="F344" s="13">
        <v>1</v>
      </c>
      <c r="G344" s="14">
        <v>146.49</v>
      </c>
      <c r="H344" s="15">
        <v>0.28000000000000003</v>
      </c>
      <c r="I344" s="18" t="s">
        <v>1805</v>
      </c>
      <c r="J344" s="19">
        <v>105.47280000000001</v>
      </c>
    </row>
    <row r="345" spans="1:10" x14ac:dyDescent="0.35">
      <c r="A345" s="18" t="s">
        <v>3113</v>
      </c>
      <c r="B345" s="12">
        <v>45774</v>
      </c>
      <c r="C345" s="18" t="s">
        <v>467</v>
      </c>
      <c r="D345" s="18" t="s">
        <v>1605</v>
      </c>
      <c r="E345" s="18" t="s">
        <v>1782</v>
      </c>
      <c r="F345" s="13">
        <v>2</v>
      </c>
      <c r="G345" s="14">
        <v>235.39</v>
      </c>
      <c r="H345" s="15">
        <v>0.27</v>
      </c>
      <c r="I345" s="18" t="s">
        <v>1810</v>
      </c>
      <c r="J345" s="19">
        <v>343.6694</v>
      </c>
    </row>
    <row r="346" spans="1:10" x14ac:dyDescent="0.35">
      <c r="A346" s="18" t="s">
        <v>3114</v>
      </c>
      <c r="B346" s="12">
        <v>45651</v>
      </c>
      <c r="C346" s="18" t="s">
        <v>118</v>
      </c>
      <c r="D346" s="18" t="s">
        <v>1651</v>
      </c>
      <c r="E346" s="18" t="s">
        <v>1754</v>
      </c>
      <c r="F346" s="13">
        <v>3</v>
      </c>
      <c r="G346" s="14">
        <v>38.07</v>
      </c>
      <c r="H346" s="15">
        <v>0.09</v>
      </c>
      <c r="I346" s="18" t="s">
        <v>1807</v>
      </c>
      <c r="J346" s="19">
        <v>103.9311</v>
      </c>
    </row>
    <row r="347" spans="1:10" x14ac:dyDescent="0.35">
      <c r="A347" s="18" t="s">
        <v>3115</v>
      </c>
      <c r="B347" s="12">
        <v>45902</v>
      </c>
      <c r="C347" s="18" t="s">
        <v>1240</v>
      </c>
      <c r="D347" s="18" t="s">
        <v>1597</v>
      </c>
      <c r="E347" s="18" t="s">
        <v>1750</v>
      </c>
      <c r="F347" s="13">
        <v>2</v>
      </c>
      <c r="G347" s="14">
        <v>511.7</v>
      </c>
      <c r="H347" s="15">
        <v>0.12</v>
      </c>
      <c r="I347" s="18" t="s">
        <v>1810</v>
      </c>
      <c r="J347" s="19">
        <v>900.59199999999998</v>
      </c>
    </row>
    <row r="348" spans="1:10" x14ac:dyDescent="0.35">
      <c r="A348" s="18" t="s">
        <v>3116</v>
      </c>
      <c r="B348" s="12">
        <v>45401</v>
      </c>
      <c r="C348" s="18" t="s">
        <v>327</v>
      </c>
      <c r="D348" s="18" t="s">
        <v>1679</v>
      </c>
      <c r="E348" s="18" t="s">
        <v>1763</v>
      </c>
      <c r="F348" s="13">
        <v>4</v>
      </c>
      <c r="G348" s="14">
        <v>488.72</v>
      </c>
      <c r="H348" s="15">
        <v>0.23</v>
      </c>
      <c r="I348" s="18" t="s">
        <v>1807</v>
      </c>
      <c r="J348" s="19">
        <v>1505.2575999999999</v>
      </c>
    </row>
    <row r="349" spans="1:10" x14ac:dyDescent="0.35">
      <c r="A349" s="18" t="s">
        <v>1938</v>
      </c>
      <c r="B349" s="12">
        <v>45444</v>
      </c>
      <c r="C349" s="18" t="s">
        <v>1507</v>
      </c>
      <c r="D349" s="18" t="s">
        <v>1631</v>
      </c>
      <c r="E349" s="18" t="s">
        <v>1773</v>
      </c>
      <c r="F349" s="13">
        <v>3</v>
      </c>
      <c r="G349" s="14">
        <v>298.35000000000002</v>
      </c>
      <c r="H349" s="15">
        <v>0.05</v>
      </c>
      <c r="I349" s="18" t="s">
        <v>1810</v>
      </c>
      <c r="J349" s="19">
        <v>850.29750000000001</v>
      </c>
    </row>
    <row r="350" spans="1:10" x14ac:dyDescent="0.35">
      <c r="A350" s="18" t="s">
        <v>3117</v>
      </c>
      <c r="B350" s="12">
        <v>45717</v>
      </c>
      <c r="C350" s="18" t="s">
        <v>1207</v>
      </c>
      <c r="D350" s="18" t="s">
        <v>1629</v>
      </c>
      <c r="E350" s="18" t="s">
        <v>1775</v>
      </c>
      <c r="F350" s="13">
        <v>2</v>
      </c>
      <c r="G350" s="14">
        <v>520.45000000000005</v>
      </c>
      <c r="H350" s="15">
        <v>0.11</v>
      </c>
      <c r="I350" s="18" t="s">
        <v>1810</v>
      </c>
      <c r="J350" s="19">
        <v>926.40100000000007</v>
      </c>
    </row>
    <row r="351" spans="1:10" x14ac:dyDescent="0.35">
      <c r="A351" s="18" t="s">
        <v>3118</v>
      </c>
      <c r="B351" s="12">
        <v>45376</v>
      </c>
      <c r="C351" s="18" t="s">
        <v>1324</v>
      </c>
      <c r="D351" s="18" t="s">
        <v>1625</v>
      </c>
      <c r="E351" s="18" t="s">
        <v>1754</v>
      </c>
      <c r="F351" s="13">
        <v>1</v>
      </c>
      <c r="G351" s="14">
        <v>340.9</v>
      </c>
      <c r="H351" s="15">
        <v>0.28999999999999998</v>
      </c>
      <c r="I351" s="18" t="s">
        <v>1805</v>
      </c>
      <c r="J351" s="19">
        <v>242.03899999999999</v>
      </c>
    </row>
    <row r="352" spans="1:10" x14ac:dyDescent="0.35">
      <c r="A352" s="18" t="s">
        <v>3119</v>
      </c>
      <c r="B352" s="12">
        <v>45576</v>
      </c>
      <c r="C352" s="18" t="s">
        <v>1075</v>
      </c>
      <c r="D352" s="18" t="s">
        <v>1591</v>
      </c>
      <c r="E352" s="18" t="s">
        <v>1763</v>
      </c>
      <c r="F352" s="13">
        <v>3</v>
      </c>
      <c r="G352" s="14">
        <v>653.59</v>
      </c>
      <c r="H352" s="15">
        <v>0.17</v>
      </c>
      <c r="I352" s="18" t="s">
        <v>1810</v>
      </c>
      <c r="J352" s="19">
        <v>1627.4391000000001</v>
      </c>
    </row>
    <row r="353" spans="1:10" x14ac:dyDescent="0.35">
      <c r="A353" s="18" t="s">
        <v>3120</v>
      </c>
      <c r="B353" s="12">
        <v>45906</v>
      </c>
      <c r="C353" s="18" t="s">
        <v>93</v>
      </c>
      <c r="D353" s="18" t="s">
        <v>1581</v>
      </c>
      <c r="E353" s="18" t="s">
        <v>1791</v>
      </c>
      <c r="F353" s="13">
        <v>1</v>
      </c>
      <c r="G353" s="14">
        <v>179.77</v>
      </c>
      <c r="H353" s="15">
        <v>0.23</v>
      </c>
      <c r="I353" s="18" t="s">
        <v>1810</v>
      </c>
      <c r="J353" s="19">
        <v>138.4229</v>
      </c>
    </row>
    <row r="354" spans="1:10" x14ac:dyDescent="0.35">
      <c r="A354" s="18" t="s">
        <v>3121</v>
      </c>
      <c r="B354" s="12">
        <v>45523</v>
      </c>
      <c r="C354" s="18" t="s">
        <v>44</v>
      </c>
      <c r="D354" s="18" t="s">
        <v>1524</v>
      </c>
      <c r="E354" s="18" t="s">
        <v>1767</v>
      </c>
      <c r="F354" s="13">
        <v>2</v>
      </c>
      <c r="G354" s="14">
        <v>943.8</v>
      </c>
      <c r="H354" s="15">
        <v>0.06</v>
      </c>
      <c r="I354" s="18" t="s">
        <v>1805</v>
      </c>
      <c r="J354" s="19">
        <v>1774.3440000000001</v>
      </c>
    </row>
    <row r="355" spans="1:10" x14ac:dyDescent="0.35">
      <c r="A355" s="18" t="s">
        <v>3122</v>
      </c>
      <c r="B355" s="12">
        <v>45234</v>
      </c>
      <c r="C355" s="18" t="s">
        <v>1258</v>
      </c>
      <c r="D355" s="18" t="s">
        <v>1671</v>
      </c>
      <c r="E355" s="18" t="s">
        <v>1782</v>
      </c>
      <c r="F355" s="13">
        <v>2</v>
      </c>
      <c r="G355" s="14">
        <v>985</v>
      </c>
      <c r="H355" s="15">
        <v>0.25</v>
      </c>
      <c r="I355" s="18" t="s">
        <v>1805</v>
      </c>
      <c r="J355" s="19">
        <v>1477.5</v>
      </c>
    </row>
    <row r="356" spans="1:10" x14ac:dyDescent="0.35">
      <c r="A356" s="18" t="s">
        <v>3123</v>
      </c>
      <c r="B356" s="12">
        <v>45405</v>
      </c>
      <c r="C356" s="18" t="s">
        <v>1475</v>
      </c>
      <c r="D356" s="18" t="s">
        <v>1705</v>
      </c>
      <c r="E356" s="18" t="s">
        <v>1770</v>
      </c>
      <c r="F356" s="13">
        <v>4</v>
      </c>
      <c r="G356" s="14">
        <v>216.81</v>
      </c>
      <c r="H356" s="15">
        <v>0.28999999999999998</v>
      </c>
      <c r="I356" s="18" t="s">
        <v>1805</v>
      </c>
      <c r="J356" s="19">
        <v>615.74040000000002</v>
      </c>
    </row>
    <row r="357" spans="1:10" x14ac:dyDescent="0.35">
      <c r="A357" s="18" t="s">
        <v>3124</v>
      </c>
      <c r="B357" s="12">
        <v>45223</v>
      </c>
      <c r="C357" s="18" t="s">
        <v>403</v>
      </c>
      <c r="D357" s="18" t="s">
        <v>1657</v>
      </c>
      <c r="E357" s="18" t="s">
        <v>1742</v>
      </c>
      <c r="F357" s="13">
        <v>4</v>
      </c>
      <c r="G357" s="14">
        <v>950.21</v>
      </c>
      <c r="H357" s="15">
        <v>0.27</v>
      </c>
      <c r="I357" s="18" t="s">
        <v>1810</v>
      </c>
      <c r="J357" s="19">
        <v>2774.6131999999998</v>
      </c>
    </row>
    <row r="358" spans="1:10" x14ac:dyDescent="0.35">
      <c r="A358" s="18" t="s">
        <v>3125</v>
      </c>
      <c r="B358" s="12">
        <v>45838</v>
      </c>
      <c r="C358" s="18" t="s">
        <v>811</v>
      </c>
      <c r="D358" s="18" t="s">
        <v>1625</v>
      </c>
      <c r="E358" s="18" t="s">
        <v>1760</v>
      </c>
      <c r="F358" s="13">
        <v>2</v>
      </c>
      <c r="G358" s="14">
        <v>271.39999999999998</v>
      </c>
      <c r="H358" s="15">
        <v>0.17</v>
      </c>
      <c r="I358" s="18" t="s">
        <v>1807</v>
      </c>
      <c r="J358" s="19">
        <v>450.52399999999989</v>
      </c>
    </row>
    <row r="359" spans="1:10" x14ac:dyDescent="0.35">
      <c r="A359" s="18" t="s">
        <v>3126</v>
      </c>
      <c r="B359" s="12">
        <v>45883</v>
      </c>
      <c r="C359" s="18" t="s">
        <v>554</v>
      </c>
      <c r="D359" s="18" t="s">
        <v>1607</v>
      </c>
      <c r="E359" s="18" t="s">
        <v>1763</v>
      </c>
      <c r="F359" s="13">
        <v>4</v>
      </c>
      <c r="G359" s="14">
        <v>708.19</v>
      </c>
      <c r="H359" s="15">
        <v>0.1</v>
      </c>
      <c r="I359" s="18" t="s">
        <v>1807</v>
      </c>
      <c r="J359" s="19">
        <v>2549.4839999999999</v>
      </c>
    </row>
    <row r="360" spans="1:10" x14ac:dyDescent="0.35">
      <c r="A360" s="18" t="s">
        <v>1939</v>
      </c>
      <c r="B360" s="12">
        <v>45662</v>
      </c>
      <c r="C360" s="18" t="s">
        <v>542</v>
      </c>
      <c r="D360" s="18" t="s">
        <v>1625</v>
      </c>
      <c r="E360" s="18" t="s">
        <v>1775</v>
      </c>
      <c r="F360" s="13">
        <v>4</v>
      </c>
      <c r="G360" s="14">
        <v>950.04</v>
      </c>
      <c r="H360" s="15">
        <v>0.13</v>
      </c>
      <c r="I360" s="18" t="s">
        <v>1807</v>
      </c>
      <c r="J360" s="19">
        <v>3306.1392000000001</v>
      </c>
    </row>
    <row r="361" spans="1:10" x14ac:dyDescent="0.35">
      <c r="A361" s="18" t="s">
        <v>3127</v>
      </c>
      <c r="B361" s="12">
        <v>45788</v>
      </c>
      <c r="C361" s="18" t="s">
        <v>1358</v>
      </c>
      <c r="D361" s="18" t="s">
        <v>1637</v>
      </c>
      <c r="E361" s="18" t="s">
        <v>1747</v>
      </c>
      <c r="F361" s="13">
        <v>3</v>
      </c>
      <c r="G361" s="14">
        <v>477.05</v>
      </c>
      <c r="H361" s="15">
        <v>0.05</v>
      </c>
      <c r="I361" s="18" t="s">
        <v>1807</v>
      </c>
      <c r="J361" s="19">
        <v>1359.5925</v>
      </c>
    </row>
    <row r="362" spans="1:10" x14ac:dyDescent="0.35">
      <c r="A362" s="18" t="s">
        <v>3128</v>
      </c>
      <c r="B362" s="12">
        <v>45383</v>
      </c>
      <c r="C362" s="18" t="s">
        <v>959</v>
      </c>
      <c r="D362" s="18" t="s">
        <v>1677</v>
      </c>
      <c r="E362" s="18" t="s">
        <v>1767</v>
      </c>
      <c r="F362" s="13">
        <v>3</v>
      </c>
      <c r="G362" s="14">
        <v>627.29</v>
      </c>
      <c r="H362" s="15">
        <v>0.27</v>
      </c>
      <c r="I362" s="18" t="s">
        <v>1810</v>
      </c>
      <c r="J362" s="19">
        <v>1373.7651000000001</v>
      </c>
    </row>
    <row r="363" spans="1:10" x14ac:dyDescent="0.35">
      <c r="A363" s="18" t="s">
        <v>3129</v>
      </c>
      <c r="B363" s="12">
        <v>45335</v>
      </c>
      <c r="C363" s="18" t="s">
        <v>951</v>
      </c>
      <c r="D363" s="18" t="s">
        <v>1717</v>
      </c>
      <c r="E363" s="18" t="s">
        <v>1773</v>
      </c>
      <c r="F363" s="13">
        <v>3</v>
      </c>
      <c r="G363" s="14">
        <v>206.84</v>
      </c>
      <c r="H363" s="15">
        <v>0.19</v>
      </c>
      <c r="I363" s="18" t="s">
        <v>1807</v>
      </c>
      <c r="J363" s="19">
        <v>502.62119999999999</v>
      </c>
    </row>
    <row r="364" spans="1:10" x14ac:dyDescent="0.35">
      <c r="A364" s="18" t="s">
        <v>3130</v>
      </c>
      <c r="B364" s="12">
        <v>45304</v>
      </c>
      <c r="C364" s="18" t="s">
        <v>797</v>
      </c>
      <c r="D364" s="18" t="s">
        <v>1589</v>
      </c>
      <c r="E364" s="18" t="s">
        <v>1738</v>
      </c>
      <c r="F364" s="13">
        <v>4</v>
      </c>
      <c r="G364" s="14">
        <v>629.04999999999995</v>
      </c>
      <c r="H364" s="15">
        <v>0.26</v>
      </c>
      <c r="I364" s="18" t="s">
        <v>1805</v>
      </c>
      <c r="J364" s="19">
        <v>1861.9880000000001</v>
      </c>
    </row>
    <row r="365" spans="1:10" x14ac:dyDescent="0.35">
      <c r="A365" s="18" t="s">
        <v>3131</v>
      </c>
      <c r="B365" s="12">
        <v>45543</v>
      </c>
      <c r="C365" s="18" t="s">
        <v>1341</v>
      </c>
      <c r="D365" s="18" t="s">
        <v>1677</v>
      </c>
      <c r="E365" s="18" t="s">
        <v>1788</v>
      </c>
      <c r="F365" s="13">
        <v>4</v>
      </c>
      <c r="G365" s="14">
        <v>529.04</v>
      </c>
      <c r="H365" s="15">
        <v>0.1</v>
      </c>
      <c r="I365" s="18" t="s">
        <v>1807</v>
      </c>
      <c r="J365" s="19">
        <v>1904.5440000000001</v>
      </c>
    </row>
    <row r="366" spans="1:10" x14ac:dyDescent="0.35">
      <c r="A366" s="18" t="s">
        <v>3132</v>
      </c>
      <c r="B366" s="12">
        <v>45326</v>
      </c>
      <c r="C366" s="18" t="s">
        <v>1083</v>
      </c>
      <c r="D366" s="18" t="s">
        <v>1589</v>
      </c>
      <c r="E366" s="18" t="s">
        <v>1788</v>
      </c>
      <c r="F366" s="13">
        <v>1</v>
      </c>
      <c r="G366" s="14">
        <v>350.67</v>
      </c>
      <c r="H366" s="15">
        <v>0.22</v>
      </c>
      <c r="I366" s="18" t="s">
        <v>1807</v>
      </c>
      <c r="J366" s="19">
        <v>273.52260000000001</v>
      </c>
    </row>
    <row r="367" spans="1:10" x14ac:dyDescent="0.35">
      <c r="A367" s="18" t="s">
        <v>3133</v>
      </c>
      <c r="B367" s="12">
        <v>45498</v>
      </c>
      <c r="C367" s="18" t="s">
        <v>1147</v>
      </c>
      <c r="D367" s="18" t="s">
        <v>1719</v>
      </c>
      <c r="E367" s="18" t="s">
        <v>1738</v>
      </c>
      <c r="F367" s="13">
        <v>1</v>
      </c>
      <c r="G367" s="14">
        <v>128.93</v>
      </c>
      <c r="H367" s="15">
        <v>0.26</v>
      </c>
      <c r="I367" s="18" t="s">
        <v>1805</v>
      </c>
      <c r="J367" s="19">
        <v>95.408200000000008</v>
      </c>
    </row>
    <row r="368" spans="1:10" x14ac:dyDescent="0.35">
      <c r="A368" s="18" t="s">
        <v>3134</v>
      </c>
      <c r="B368" s="12">
        <v>45544</v>
      </c>
      <c r="C368" s="18" t="s">
        <v>485</v>
      </c>
      <c r="D368" s="18" t="s">
        <v>1701</v>
      </c>
      <c r="E368" s="18" t="s">
        <v>1782</v>
      </c>
      <c r="F368" s="13">
        <v>2</v>
      </c>
      <c r="G368" s="14">
        <v>384.92</v>
      </c>
      <c r="H368" s="15">
        <v>0.09</v>
      </c>
      <c r="I368" s="18" t="s">
        <v>1805</v>
      </c>
      <c r="J368" s="19">
        <v>700.5544000000001</v>
      </c>
    </row>
    <row r="369" spans="1:10" x14ac:dyDescent="0.35">
      <c r="A369" s="18" t="s">
        <v>3135</v>
      </c>
      <c r="B369" s="12">
        <v>45268</v>
      </c>
      <c r="C369" s="18" t="s">
        <v>1039</v>
      </c>
      <c r="D369" s="18" t="s">
        <v>1536</v>
      </c>
      <c r="E369" s="18" t="s">
        <v>1763</v>
      </c>
      <c r="F369" s="13">
        <v>3</v>
      </c>
      <c r="G369" s="14">
        <v>120.77</v>
      </c>
      <c r="H369" s="15">
        <v>0.28999999999999998</v>
      </c>
      <c r="I369" s="18" t="s">
        <v>1807</v>
      </c>
      <c r="J369" s="19">
        <v>257.24009999999998</v>
      </c>
    </row>
    <row r="370" spans="1:10" x14ac:dyDescent="0.35">
      <c r="A370" s="18" t="s">
        <v>3136</v>
      </c>
      <c r="B370" s="12">
        <v>45824</v>
      </c>
      <c r="C370" s="18" t="s">
        <v>713</v>
      </c>
      <c r="D370" s="18" t="s">
        <v>1681</v>
      </c>
      <c r="E370" s="18" t="s">
        <v>1788</v>
      </c>
      <c r="F370" s="13">
        <v>4</v>
      </c>
      <c r="G370" s="14">
        <v>661.39</v>
      </c>
      <c r="H370" s="15">
        <v>7.0000000000000007E-2</v>
      </c>
      <c r="I370" s="18" t="s">
        <v>1805</v>
      </c>
      <c r="J370" s="19">
        <v>2460.3708000000001</v>
      </c>
    </row>
    <row r="371" spans="1:10" x14ac:dyDescent="0.35">
      <c r="A371" s="18" t="s">
        <v>1940</v>
      </c>
      <c r="B371" s="12">
        <v>45910</v>
      </c>
      <c r="C371" s="18" t="s">
        <v>1024</v>
      </c>
      <c r="D371" s="18" t="s">
        <v>1643</v>
      </c>
      <c r="E371" s="18" t="s">
        <v>1750</v>
      </c>
      <c r="F371" s="13">
        <v>2</v>
      </c>
      <c r="G371" s="14">
        <v>267.19</v>
      </c>
      <c r="H371" s="15">
        <v>7.0000000000000007E-2</v>
      </c>
      <c r="I371" s="18" t="s">
        <v>1805</v>
      </c>
      <c r="J371" s="19">
        <v>496.97340000000003</v>
      </c>
    </row>
    <row r="372" spans="1:10" x14ac:dyDescent="0.35">
      <c r="A372" s="18" t="s">
        <v>3137</v>
      </c>
      <c r="B372" s="12">
        <v>45261</v>
      </c>
      <c r="C372" s="18" t="s">
        <v>1373</v>
      </c>
      <c r="D372" s="18" t="s">
        <v>1653</v>
      </c>
      <c r="E372" s="18" t="s">
        <v>1742</v>
      </c>
      <c r="F372" s="13">
        <v>1</v>
      </c>
      <c r="G372" s="14">
        <v>195.24</v>
      </c>
      <c r="H372" s="15">
        <v>0.27</v>
      </c>
      <c r="I372" s="18" t="s">
        <v>1807</v>
      </c>
      <c r="J372" s="19">
        <v>142.52520000000001</v>
      </c>
    </row>
    <row r="373" spans="1:10" x14ac:dyDescent="0.35">
      <c r="A373" s="18" t="s">
        <v>3138</v>
      </c>
      <c r="B373" s="12">
        <v>45233</v>
      </c>
      <c r="C373" s="18" t="s">
        <v>27</v>
      </c>
      <c r="D373" s="18" t="s">
        <v>1713</v>
      </c>
      <c r="E373" s="18" t="s">
        <v>1791</v>
      </c>
      <c r="F373" s="13">
        <v>2</v>
      </c>
      <c r="G373" s="14">
        <v>177.4</v>
      </c>
      <c r="H373" s="15">
        <v>0.19</v>
      </c>
      <c r="I373" s="18" t="s">
        <v>1807</v>
      </c>
      <c r="J373" s="19">
        <v>287.38799999999998</v>
      </c>
    </row>
    <row r="374" spans="1:10" x14ac:dyDescent="0.35">
      <c r="A374" s="18" t="s">
        <v>3139</v>
      </c>
      <c r="B374" s="12">
        <v>45673</v>
      </c>
      <c r="C374" s="18" t="s">
        <v>211</v>
      </c>
      <c r="D374" s="18" t="s">
        <v>1725</v>
      </c>
      <c r="E374" s="18" t="s">
        <v>1773</v>
      </c>
      <c r="F374" s="13">
        <v>4</v>
      </c>
      <c r="G374" s="14">
        <v>862.67</v>
      </c>
      <c r="H374" s="15">
        <v>0.2</v>
      </c>
      <c r="I374" s="18" t="s">
        <v>1807</v>
      </c>
      <c r="J374" s="19">
        <v>2760.5439999999999</v>
      </c>
    </row>
    <row r="375" spans="1:10" x14ac:dyDescent="0.35">
      <c r="A375" s="18" t="s">
        <v>3140</v>
      </c>
      <c r="B375" s="12">
        <v>45565</v>
      </c>
      <c r="C375" s="18" t="s">
        <v>1358</v>
      </c>
      <c r="D375" s="18" t="s">
        <v>1563</v>
      </c>
      <c r="E375" s="18" t="s">
        <v>1757</v>
      </c>
      <c r="F375" s="13">
        <v>1</v>
      </c>
      <c r="G375" s="14">
        <v>55.04</v>
      </c>
      <c r="H375" s="15">
        <v>0.01</v>
      </c>
      <c r="I375" s="18" t="s">
        <v>1810</v>
      </c>
      <c r="J375" s="19">
        <v>54.489600000000003</v>
      </c>
    </row>
    <row r="376" spans="1:10" x14ac:dyDescent="0.35">
      <c r="A376" s="18" t="s">
        <v>3141</v>
      </c>
      <c r="B376" s="12">
        <v>45646</v>
      </c>
      <c r="C376" s="18" t="s">
        <v>185</v>
      </c>
      <c r="D376" s="18" t="s">
        <v>1619</v>
      </c>
      <c r="E376" s="18" t="s">
        <v>1733</v>
      </c>
      <c r="F376" s="13">
        <v>2</v>
      </c>
      <c r="G376" s="14">
        <v>905.47</v>
      </c>
      <c r="H376" s="15">
        <v>0.2</v>
      </c>
      <c r="I376" s="18" t="s">
        <v>1810</v>
      </c>
      <c r="J376" s="19">
        <v>1448.752</v>
      </c>
    </row>
    <row r="377" spans="1:10" x14ac:dyDescent="0.35">
      <c r="A377" s="18" t="s">
        <v>3142</v>
      </c>
      <c r="B377" s="12">
        <v>45539</v>
      </c>
      <c r="C377" s="18" t="s">
        <v>1406</v>
      </c>
      <c r="D377" s="18" t="s">
        <v>1655</v>
      </c>
      <c r="E377" s="18" t="s">
        <v>1778</v>
      </c>
      <c r="F377" s="13">
        <v>3</v>
      </c>
      <c r="G377" s="14">
        <v>217.13</v>
      </c>
      <c r="H377" s="15">
        <v>0.28000000000000003</v>
      </c>
      <c r="I377" s="18" t="s">
        <v>1805</v>
      </c>
      <c r="J377" s="19">
        <v>469.00080000000003</v>
      </c>
    </row>
    <row r="378" spans="1:10" x14ac:dyDescent="0.35">
      <c r="A378" s="18" t="s">
        <v>3143</v>
      </c>
      <c r="B378" s="12">
        <v>45936</v>
      </c>
      <c r="C378" s="18" t="s">
        <v>1201</v>
      </c>
      <c r="D378" s="18" t="s">
        <v>1679</v>
      </c>
      <c r="E378" s="18" t="s">
        <v>1733</v>
      </c>
      <c r="F378" s="13">
        <v>3</v>
      </c>
      <c r="G378" s="14">
        <v>580.45000000000005</v>
      </c>
      <c r="H378" s="15">
        <v>0</v>
      </c>
      <c r="I378" s="18" t="s">
        <v>1807</v>
      </c>
      <c r="J378" s="19">
        <v>1741.35</v>
      </c>
    </row>
    <row r="379" spans="1:10" x14ac:dyDescent="0.35">
      <c r="A379" s="18" t="s">
        <v>3144</v>
      </c>
      <c r="B379" s="12">
        <v>45854</v>
      </c>
      <c r="C379" s="18" t="s">
        <v>361</v>
      </c>
      <c r="D379" s="18" t="s">
        <v>1534</v>
      </c>
      <c r="E379" s="18" t="s">
        <v>1788</v>
      </c>
      <c r="F379" s="13">
        <v>2</v>
      </c>
      <c r="G379" s="14">
        <v>892.88</v>
      </c>
      <c r="H379" s="15">
        <v>0.17</v>
      </c>
      <c r="I379" s="18" t="s">
        <v>1807</v>
      </c>
      <c r="J379" s="19">
        <v>1482.1808000000001</v>
      </c>
    </row>
    <row r="380" spans="1:10" x14ac:dyDescent="0.35">
      <c r="A380" s="18" t="s">
        <v>3145</v>
      </c>
      <c r="B380" s="12">
        <v>45936</v>
      </c>
      <c r="C380" s="18" t="s">
        <v>324</v>
      </c>
      <c r="D380" s="18" t="s">
        <v>1609</v>
      </c>
      <c r="E380" s="18" t="s">
        <v>1791</v>
      </c>
      <c r="F380" s="13">
        <v>2</v>
      </c>
      <c r="G380" s="14">
        <v>356.28</v>
      </c>
      <c r="H380" s="15">
        <v>0.11</v>
      </c>
      <c r="I380" s="18" t="s">
        <v>1810</v>
      </c>
      <c r="J380" s="19">
        <v>634.17840000000001</v>
      </c>
    </row>
    <row r="381" spans="1:10" x14ac:dyDescent="0.35">
      <c r="A381" s="18" t="s">
        <v>3146</v>
      </c>
      <c r="B381" s="12">
        <v>45921</v>
      </c>
      <c r="C381" s="18" t="s">
        <v>1186</v>
      </c>
      <c r="D381" s="18" t="s">
        <v>1689</v>
      </c>
      <c r="E381" s="18" t="s">
        <v>1742</v>
      </c>
      <c r="F381" s="13">
        <v>4</v>
      </c>
      <c r="G381" s="14">
        <v>806.99</v>
      </c>
      <c r="H381" s="15">
        <v>0.06</v>
      </c>
      <c r="I381" s="18" t="s">
        <v>1805</v>
      </c>
      <c r="J381" s="19">
        <v>3034.2824000000001</v>
      </c>
    </row>
    <row r="382" spans="1:10" x14ac:dyDescent="0.35">
      <c r="A382" s="18" t="s">
        <v>1941</v>
      </c>
      <c r="B382" s="12">
        <v>45827</v>
      </c>
      <c r="C382" s="18" t="s">
        <v>651</v>
      </c>
      <c r="D382" s="18" t="s">
        <v>1703</v>
      </c>
      <c r="E382" s="18" t="s">
        <v>1782</v>
      </c>
      <c r="F382" s="13">
        <v>4</v>
      </c>
      <c r="G382" s="14">
        <v>72.63</v>
      </c>
      <c r="H382" s="15">
        <v>0.06</v>
      </c>
      <c r="I382" s="18" t="s">
        <v>1807</v>
      </c>
      <c r="J382" s="19">
        <v>273.08879999999999</v>
      </c>
    </row>
    <row r="383" spans="1:10" x14ac:dyDescent="0.35">
      <c r="A383" s="18" t="s">
        <v>3147</v>
      </c>
      <c r="B383" s="12">
        <v>45855</v>
      </c>
      <c r="C383" s="18" t="s">
        <v>1344</v>
      </c>
      <c r="D383" s="18" t="s">
        <v>1569</v>
      </c>
      <c r="E383" s="18" t="s">
        <v>1738</v>
      </c>
      <c r="F383" s="13">
        <v>3</v>
      </c>
      <c r="G383" s="14">
        <v>684.22</v>
      </c>
      <c r="H383" s="15">
        <v>0.09</v>
      </c>
      <c r="I383" s="18" t="s">
        <v>1805</v>
      </c>
      <c r="J383" s="19">
        <v>1867.9205999999999</v>
      </c>
    </row>
    <row r="384" spans="1:10" x14ac:dyDescent="0.35">
      <c r="A384" s="18" t="s">
        <v>3148</v>
      </c>
      <c r="B384" s="12">
        <v>45837</v>
      </c>
      <c r="C384" s="18" t="s">
        <v>1355</v>
      </c>
      <c r="D384" s="18" t="s">
        <v>1715</v>
      </c>
      <c r="E384" s="18" t="s">
        <v>1760</v>
      </c>
      <c r="F384" s="13">
        <v>4</v>
      </c>
      <c r="G384" s="14">
        <v>763.34</v>
      </c>
      <c r="H384" s="15">
        <v>7.0000000000000007E-2</v>
      </c>
      <c r="I384" s="18" t="s">
        <v>1807</v>
      </c>
      <c r="J384" s="19">
        <v>2839.6248000000001</v>
      </c>
    </row>
    <row r="385" spans="1:10" x14ac:dyDescent="0.35">
      <c r="A385" s="18" t="s">
        <v>3149</v>
      </c>
      <c r="B385" s="12">
        <v>45738</v>
      </c>
      <c r="C385" s="18" t="s">
        <v>1118</v>
      </c>
      <c r="D385" s="18" t="s">
        <v>1629</v>
      </c>
      <c r="E385" s="18" t="s">
        <v>1747</v>
      </c>
      <c r="F385" s="13">
        <v>3</v>
      </c>
      <c r="G385" s="14">
        <v>721.94</v>
      </c>
      <c r="H385" s="15">
        <v>0.26</v>
      </c>
      <c r="I385" s="18" t="s">
        <v>1805</v>
      </c>
      <c r="J385" s="19">
        <v>1602.7067999999999</v>
      </c>
    </row>
    <row r="386" spans="1:10" x14ac:dyDescent="0.35">
      <c r="A386" s="18" t="s">
        <v>3150</v>
      </c>
      <c r="B386" s="12">
        <v>45323</v>
      </c>
      <c r="C386" s="18" t="s">
        <v>1249</v>
      </c>
      <c r="D386" s="18" t="s">
        <v>1723</v>
      </c>
      <c r="E386" s="18" t="s">
        <v>1738</v>
      </c>
      <c r="F386" s="13">
        <v>3</v>
      </c>
      <c r="G386" s="14">
        <v>760.38</v>
      </c>
      <c r="H386" s="15">
        <v>0</v>
      </c>
      <c r="I386" s="18" t="s">
        <v>1810</v>
      </c>
      <c r="J386" s="19">
        <v>2281.14</v>
      </c>
    </row>
    <row r="387" spans="1:10" x14ac:dyDescent="0.35">
      <c r="A387" s="18" t="s">
        <v>3151</v>
      </c>
      <c r="B387" s="12">
        <v>45362</v>
      </c>
      <c r="C387" s="18" t="s">
        <v>933</v>
      </c>
      <c r="D387" s="18" t="s">
        <v>1723</v>
      </c>
      <c r="E387" s="18" t="s">
        <v>1757</v>
      </c>
      <c r="F387" s="13">
        <v>3</v>
      </c>
      <c r="G387" s="14">
        <v>612.53</v>
      </c>
      <c r="H387" s="15">
        <v>0.21</v>
      </c>
      <c r="I387" s="18" t="s">
        <v>1810</v>
      </c>
      <c r="J387" s="19">
        <v>1451.6960999999999</v>
      </c>
    </row>
    <row r="388" spans="1:10" x14ac:dyDescent="0.35">
      <c r="A388" s="18" t="s">
        <v>3152</v>
      </c>
      <c r="B388" s="12">
        <v>45544</v>
      </c>
      <c r="C388" s="18" t="s">
        <v>159</v>
      </c>
      <c r="D388" s="18" t="s">
        <v>1655</v>
      </c>
      <c r="E388" s="18" t="s">
        <v>1785</v>
      </c>
      <c r="F388" s="13">
        <v>3</v>
      </c>
      <c r="G388" s="14">
        <v>841.37</v>
      </c>
      <c r="H388" s="15">
        <v>0.28999999999999998</v>
      </c>
      <c r="I388" s="18" t="s">
        <v>1807</v>
      </c>
      <c r="J388" s="19">
        <v>1792.1180999999999</v>
      </c>
    </row>
    <row r="389" spans="1:10" x14ac:dyDescent="0.35">
      <c r="A389" s="18" t="s">
        <v>3153</v>
      </c>
      <c r="B389" s="12">
        <v>45249</v>
      </c>
      <c r="C389" s="18" t="s">
        <v>826</v>
      </c>
      <c r="D389" s="18" t="s">
        <v>1625</v>
      </c>
      <c r="E389" s="18" t="s">
        <v>1767</v>
      </c>
      <c r="F389" s="13">
        <v>2</v>
      </c>
      <c r="G389" s="14">
        <v>636.51</v>
      </c>
      <c r="H389" s="15">
        <v>0.25</v>
      </c>
      <c r="I389" s="18" t="s">
        <v>1805</v>
      </c>
      <c r="J389" s="19">
        <v>954.76499999999999</v>
      </c>
    </row>
    <row r="390" spans="1:10" x14ac:dyDescent="0.35">
      <c r="A390" s="18" t="s">
        <v>3154</v>
      </c>
      <c r="B390" s="12">
        <v>45659</v>
      </c>
      <c r="C390" s="18" t="s">
        <v>324</v>
      </c>
      <c r="D390" s="18" t="s">
        <v>1619</v>
      </c>
      <c r="E390" s="18" t="s">
        <v>1763</v>
      </c>
      <c r="F390" s="13">
        <v>2</v>
      </c>
      <c r="G390" s="14">
        <v>732.37</v>
      </c>
      <c r="H390" s="15">
        <v>0.22</v>
      </c>
      <c r="I390" s="18" t="s">
        <v>1810</v>
      </c>
      <c r="J390" s="19">
        <v>1142.4972</v>
      </c>
    </row>
    <row r="391" spans="1:10" x14ac:dyDescent="0.35">
      <c r="A391" s="18" t="s">
        <v>3155</v>
      </c>
      <c r="B391" s="12">
        <v>45927</v>
      </c>
      <c r="C391" s="18" t="s">
        <v>542</v>
      </c>
      <c r="D391" s="18" t="s">
        <v>1637</v>
      </c>
      <c r="E391" s="18" t="s">
        <v>1785</v>
      </c>
      <c r="F391" s="13">
        <v>3</v>
      </c>
      <c r="G391" s="14">
        <v>183.44</v>
      </c>
      <c r="H391" s="15">
        <v>0.28000000000000003</v>
      </c>
      <c r="I391" s="18" t="s">
        <v>1810</v>
      </c>
      <c r="J391" s="19">
        <v>396.23039999999992</v>
      </c>
    </row>
    <row r="392" spans="1:10" x14ac:dyDescent="0.35">
      <c r="A392" s="18" t="s">
        <v>3156</v>
      </c>
      <c r="B392" s="12">
        <v>45373</v>
      </c>
      <c r="C392" s="18" t="s">
        <v>238</v>
      </c>
      <c r="D392" s="18" t="s">
        <v>1551</v>
      </c>
      <c r="E392" s="18" t="s">
        <v>1778</v>
      </c>
      <c r="F392" s="13">
        <v>4</v>
      </c>
      <c r="G392" s="14">
        <v>898.58</v>
      </c>
      <c r="H392" s="15">
        <v>0.16</v>
      </c>
      <c r="I392" s="18" t="s">
        <v>1807</v>
      </c>
      <c r="J392" s="19">
        <v>3019.2287999999999</v>
      </c>
    </row>
    <row r="393" spans="1:10" x14ac:dyDescent="0.35">
      <c r="A393" s="18" t="s">
        <v>1942</v>
      </c>
      <c r="B393" s="12">
        <v>45544</v>
      </c>
      <c r="C393" s="18" t="s">
        <v>1309</v>
      </c>
      <c r="D393" s="18" t="s">
        <v>1635</v>
      </c>
      <c r="E393" s="18" t="s">
        <v>1754</v>
      </c>
      <c r="F393" s="13">
        <v>3</v>
      </c>
      <c r="G393" s="14">
        <v>576.52</v>
      </c>
      <c r="H393" s="15">
        <v>0.22</v>
      </c>
      <c r="I393" s="18" t="s">
        <v>1810</v>
      </c>
      <c r="J393" s="19">
        <v>1349.0568000000001</v>
      </c>
    </row>
    <row r="394" spans="1:10" x14ac:dyDescent="0.35">
      <c r="A394" s="18" t="s">
        <v>3157</v>
      </c>
      <c r="B394" s="12">
        <v>45529</v>
      </c>
      <c r="C394" s="18" t="s">
        <v>1204</v>
      </c>
      <c r="D394" s="18" t="s">
        <v>1575</v>
      </c>
      <c r="E394" s="18" t="s">
        <v>1742</v>
      </c>
      <c r="F394" s="13">
        <v>3</v>
      </c>
      <c r="G394" s="14">
        <v>152.41</v>
      </c>
      <c r="H394" s="15">
        <v>0.25</v>
      </c>
      <c r="I394" s="18" t="s">
        <v>1805</v>
      </c>
      <c r="J394" s="19">
        <v>342.92250000000001</v>
      </c>
    </row>
    <row r="395" spans="1:10" x14ac:dyDescent="0.35">
      <c r="A395" s="18" t="s">
        <v>3158</v>
      </c>
      <c r="B395" s="12">
        <v>45872</v>
      </c>
      <c r="C395" s="18" t="s">
        <v>716</v>
      </c>
      <c r="D395" s="18" t="s">
        <v>1713</v>
      </c>
      <c r="E395" s="18" t="s">
        <v>1780</v>
      </c>
      <c r="F395" s="13">
        <v>3</v>
      </c>
      <c r="G395" s="14">
        <v>972.58</v>
      </c>
      <c r="H395" s="15">
        <v>0.28000000000000003</v>
      </c>
      <c r="I395" s="18" t="s">
        <v>1810</v>
      </c>
      <c r="J395" s="19">
        <v>2100.7728000000002</v>
      </c>
    </row>
    <row r="396" spans="1:10" x14ac:dyDescent="0.35">
      <c r="A396" s="18" t="s">
        <v>3159</v>
      </c>
      <c r="B396" s="12">
        <v>45267</v>
      </c>
      <c r="C396" s="18" t="s">
        <v>1421</v>
      </c>
      <c r="D396" s="18" t="s">
        <v>1667</v>
      </c>
      <c r="E396" s="18" t="s">
        <v>1773</v>
      </c>
      <c r="F396" s="13">
        <v>4</v>
      </c>
      <c r="G396" s="14">
        <v>136.4</v>
      </c>
      <c r="H396" s="15">
        <v>0.04</v>
      </c>
      <c r="I396" s="18" t="s">
        <v>1810</v>
      </c>
      <c r="J396" s="19">
        <v>523.77599999999995</v>
      </c>
    </row>
    <row r="397" spans="1:10" x14ac:dyDescent="0.35">
      <c r="A397" s="18" t="s">
        <v>3160</v>
      </c>
      <c r="B397" s="12">
        <v>45894</v>
      </c>
      <c r="C397" s="18" t="s">
        <v>1232</v>
      </c>
      <c r="D397" s="18" t="s">
        <v>1717</v>
      </c>
      <c r="E397" s="18" t="s">
        <v>1782</v>
      </c>
      <c r="F397" s="13">
        <v>1</v>
      </c>
      <c r="G397" s="14">
        <v>509.63</v>
      </c>
      <c r="H397" s="15">
        <v>0.27</v>
      </c>
      <c r="I397" s="18" t="s">
        <v>1810</v>
      </c>
      <c r="J397" s="19">
        <v>372.0299</v>
      </c>
    </row>
    <row r="398" spans="1:10" x14ac:dyDescent="0.35">
      <c r="A398" s="18" t="s">
        <v>3161</v>
      </c>
      <c r="B398" s="12">
        <v>45331</v>
      </c>
      <c r="C398" s="18" t="s">
        <v>23</v>
      </c>
      <c r="D398" s="18" t="s">
        <v>1723</v>
      </c>
      <c r="E398" s="18" t="s">
        <v>1747</v>
      </c>
      <c r="F398" s="13">
        <v>4</v>
      </c>
      <c r="G398" s="14">
        <v>360.28</v>
      </c>
      <c r="H398" s="15">
        <v>0.09</v>
      </c>
      <c r="I398" s="18" t="s">
        <v>1810</v>
      </c>
      <c r="J398" s="19">
        <v>1311.4192</v>
      </c>
    </row>
    <row r="399" spans="1:10" x14ac:dyDescent="0.35">
      <c r="A399" s="18" t="s">
        <v>3162</v>
      </c>
      <c r="B399" s="12">
        <v>45910</v>
      </c>
      <c r="C399" s="18" t="s">
        <v>289</v>
      </c>
      <c r="D399" s="18" t="s">
        <v>1707</v>
      </c>
      <c r="E399" s="18" t="s">
        <v>1782</v>
      </c>
      <c r="F399" s="13">
        <v>3</v>
      </c>
      <c r="G399" s="14">
        <v>882.05</v>
      </c>
      <c r="H399" s="15">
        <v>0.06</v>
      </c>
      <c r="I399" s="18" t="s">
        <v>1807</v>
      </c>
      <c r="J399" s="19">
        <v>2487.3809999999989</v>
      </c>
    </row>
    <row r="400" spans="1:10" x14ac:dyDescent="0.35">
      <c r="A400" s="18" t="s">
        <v>3163</v>
      </c>
      <c r="B400" s="12">
        <v>45564</v>
      </c>
      <c r="C400" s="18" t="s">
        <v>634</v>
      </c>
      <c r="D400" s="18" t="s">
        <v>1687</v>
      </c>
      <c r="E400" s="18" t="s">
        <v>1763</v>
      </c>
      <c r="F400" s="13">
        <v>3</v>
      </c>
      <c r="G400" s="14">
        <v>141.54</v>
      </c>
      <c r="H400" s="15">
        <v>0.12</v>
      </c>
      <c r="I400" s="18" t="s">
        <v>1807</v>
      </c>
      <c r="J400" s="19">
        <v>373.66559999999998</v>
      </c>
    </row>
    <row r="401" spans="1:10" x14ac:dyDescent="0.35">
      <c r="A401" s="18" t="s">
        <v>3164</v>
      </c>
      <c r="B401" s="12">
        <v>45461</v>
      </c>
      <c r="C401" s="18" t="s">
        <v>167</v>
      </c>
      <c r="D401" s="18" t="s">
        <v>1559</v>
      </c>
      <c r="E401" s="18" t="s">
        <v>1750</v>
      </c>
      <c r="F401" s="13">
        <v>3</v>
      </c>
      <c r="G401" s="14">
        <v>83.5</v>
      </c>
      <c r="H401" s="15">
        <v>0.23</v>
      </c>
      <c r="I401" s="18" t="s">
        <v>1810</v>
      </c>
      <c r="J401" s="19">
        <v>192.88499999999999</v>
      </c>
    </row>
    <row r="402" spans="1:10" x14ac:dyDescent="0.35">
      <c r="A402" s="18" t="s">
        <v>3165</v>
      </c>
      <c r="B402" s="12">
        <v>45258</v>
      </c>
      <c r="C402" s="18" t="s">
        <v>420</v>
      </c>
      <c r="D402" s="18" t="s">
        <v>1557</v>
      </c>
      <c r="E402" s="18" t="s">
        <v>1757</v>
      </c>
      <c r="F402" s="13">
        <v>2</v>
      </c>
      <c r="G402" s="14">
        <v>629.73</v>
      </c>
      <c r="H402" s="15">
        <v>7.0000000000000007E-2</v>
      </c>
      <c r="I402" s="18" t="s">
        <v>1807</v>
      </c>
      <c r="J402" s="19">
        <v>1171.2978000000001</v>
      </c>
    </row>
    <row r="403" spans="1:10" x14ac:dyDescent="0.35">
      <c r="A403" s="18" t="s">
        <v>3166</v>
      </c>
      <c r="B403" s="12">
        <v>45228</v>
      </c>
      <c r="C403" s="18" t="s">
        <v>59</v>
      </c>
      <c r="D403" s="18" t="s">
        <v>1595</v>
      </c>
      <c r="E403" s="18" t="s">
        <v>1757</v>
      </c>
      <c r="F403" s="13">
        <v>2</v>
      </c>
      <c r="G403" s="14">
        <v>159.93</v>
      </c>
      <c r="H403" s="15">
        <v>0.2</v>
      </c>
      <c r="I403" s="18" t="s">
        <v>1810</v>
      </c>
      <c r="J403" s="19">
        <v>255.88800000000001</v>
      </c>
    </row>
    <row r="404" spans="1:10" x14ac:dyDescent="0.35">
      <c r="A404" s="18" t="s">
        <v>1943</v>
      </c>
      <c r="B404" s="12">
        <v>45751</v>
      </c>
      <c r="C404" s="18" t="s">
        <v>1083</v>
      </c>
      <c r="D404" s="18" t="s">
        <v>1671</v>
      </c>
      <c r="E404" s="18" t="s">
        <v>1767</v>
      </c>
      <c r="F404" s="13">
        <v>3</v>
      </c>
      <c r="G404" s="14">
        <v>849.36</v>
      </c>
      <c r="H404" s="15">
        <v>0.03</v>
      </c>
      <c r="I404" s="18" t="s">
        <v>1805</v>
      </c>
      <c r="J404" s="19">
        <v>2471.6376</v>
      </c>
    </row>
    <row r="405" spans="1:10" x14ac:dyDescent="0.35">
      <c r="A405" s="18" t="s">
        <v>3167</v>
      </c>
      <c r="B405" s="12">
        <v>45858</v>
      </c>
      <c r="C405" s="18" t="s">
        <v>59</v>
      </c>
      <c r="D405" s="18" t="s">
        <v>1619</v>
      </c>
      <c r="E405" s="18" t="s">
        <v>1791</v>
      </c>
      <c r="F405" s="13">
        <v>1</v>
      </c>
      <c r="G405" s="14">
        <v>459.89</v>
      </c>
      <c r="H405" s="15">
        <v>0.18</v>
      </c>
      <c r="I405" s="18" t="s">
        <v>1810</v>
      </c>
      <c r="J405" s="19">
        <v>377.10980000000001</v>
      </c>
    </row>
    <row r="406" spans="1:10" x14ac:dyDescent="0.35">
      <c r="A406" s="18" t="s">
        <v>3168</v>
      </c>
      <c r="B406" s="12">
        <v>45532</v>
      </c>
      <c r="C406" s="18" t="s">
        <v>613</v>
      </c>
      <c r="D406" s="18" t="s">
        <v>1595</v>
      </c>
      <c r="E406" s="18" t="s">
        <v>1794</v>
      </c>
      <c r="F406" s="13">
        <v>4</v>
      </c>
      <c r="G406" s="14">
        <v>885.57</v>
      </c>
      <c r="H406" s="15">
        <v>0.27</v>
      </c>
      <c r="I406" s="18" t="s">
        <v>1805</v>
      </c>
      <c r="J406" s="19">
        <v>2585.8643999999999</v>
      </c>
    </row>
    <row r="407" spans="1:10" x14ac:dyDescent="0.35">
      <c r="A407" s="18" t="s">
        <v>3169</v>
      </c>
      <c r="B407" s="12">
        <v>45454</v>
      </c>
      <c r="C407" s="18" t="s">
        <v>1238</v>
      </c>
      <c r="D407" s="18" t="s">
        <v>1637</v>
      </c>
      <c r="E407" s="18" t="s">
        <v>1782</v>
      </c>
      <c r="F407" s="13">
        <v>3</v>
      </c>
      <c r="G407" s="14">
        <v>789.05</v>
      </c>
      <c r="H407" s="15">
        <v>0</v>
      </c>
      <c r="I407" s="18" t="s">
        <v>1807</v>
      </c>
      <c r="J407" s="19">
        <v>2367.15</v>
      </c>
    </row>
    <row r="408" spans="1:10" x14ac:dyDescent="0.35">
      <c r="A408" s="18" t="s">
        <v>3170</v>
      </c>
      <c r="B408" s="12">
        <v>45244</v>
      </c>
      <c r="C408" s="18" t="s">
        <v>512</v>
      </c>
      <c r="D408" s="18" t="s">
        <v>1661</v>
      </c>
      <c r="E408" s="18" t="s">
        <v>1733</v>
      </c>
      <c r="F408" s="13">
        <v>1</v>
      </c>
      <c r="G408" s="14">
        <v>570.52</v>
      </c>
      <c r="H408" s="15">
        <v>0</v>
      </c>
      <c r="I408" s="18" t="s">
        <v>1807</v>
      </c>
      <c r="J408" s="19">
        <v>570.52</v>
      </c>
    </row>
    <row r="409" spans="1:10" x14ac:dyDescent="0.35">
      <c r="A409" s="18" t="s">
        <v>3171</v>
      </c>
      <c r="B409" s="12">
        <v>45322</v>
      </c>
      <c r="C409" s="18" t="s">
        <v>586</v>
      </c>
      <c r="D409" s="18" t="s">
        <v>1583</v>
      </c>
      <c r="E409" s="18" t="s">
        <v>1785</v>
      </c>
      <c r="F409" s="13">
        <v>4</v>
      </c>
      <c r="G409" s="14">
        <v>310.79000000000002</v>
      </c>
      <c r="H409" s="15">
        <v>0.22</v>
      </c>
      <c r="I409" s="18" t="s">
        <v>1810</v>
      </c>
      <c r="J409" s="19">
        <v>969.66480000000013</v>
      </c>
    </row>
    <row r="410" spans="1:10" x14ac:dyDescent="0.35">
      <c r="A410" s="18" t="s">
        <v>3172</v>
      </c>
      <c r="B410" s="12">
        <v>45757</v>
      </c>
      <c r="C410" s="18" t="s">
        <v>211</v>
      </c>
      <c r="D410" s="18" t="s">
        <v>1665</v>
      </c>
      <c r="E410" s="18" t="s">
        <v>1788</v>
      </c>
      <c r="F410" s="13">
        <v>4</v>
      </c>
      <c r="G410" s="14">
        <v>255.67</v>
      </c>
      <c r="H410" s="15">
        <v>0.17</v>
      </c>
      <c r="I410" s="18" t="s">
        <v>1805</v>
      </c>
      <c r="J410" s="19">
        <v>848.82439999999997</v>
      </c>
    </row>
    <row r="411" spans="1:10" x14ac:dyDescent="0.35">
      <c r="A411" s="18" t="s">
        <v>3173</v>
      </c>
      <c r="B411" s="12">
        <v>45397</v>
      </c>
      <c r="C411" s="18" t="s">
        <v>439</v>
      </c>
      <c r="D411" s="18" t="s">
        <v>1583</v>
      </c>
      <c r="E411" s="18" t="s">
        <v>1785</v>
      </c>
      <c r="F411" s="13">
        <v>2</v>
      </c>
      <c r="G411" s="14">
        <v>270.66000000000003</v>
      </c>
      <c r="H411" s="15">
        <v>0.1</v>
      </c>
      <c r="I411" s="18" t="s">
        <v>1810</v>
      </c>
      <c r="J411" s="19">
        <v>487.18799999999999</v>
      </c>
    </row>
    <row r="412" spans="1:10" x14ac:dyDescent="0.35">
      <c r="A412" s="18" t="s">
        <v>3174</v>
      </c>
      <c r="B412" s="12">
        <v>45914</v>
      </c>
      <c r="C412" s="18" t="s">
        <v>936</v>
      </c>
      <c r="D412" s="18" t="s">
        <v>1575</v>
      </c>
      <c r="E412" s="18" t="s">
        <v>1788</v>
      </c>
      <c r="F412" s="13">
        <v>3</v>
      </c>
      <c r="G412" s="14">
        <v>373.35</v>
      </c>
      <c r="H412" s="15">
        <v>0.2</v>
      </c>
      <c r="I412" s="18" t="s">
        <v>1810</v>
      </c>
      <c r="J412" s="19">
        <v>896.04000000000019</v>
      </c>
    </row>
    <row r="413" spans="1:10" x14ac:dyDescent="0.35">
      <c r="A413" s="18" t="s">
        <v>3175</v>
      </c>
      <c r="B413" s="12">
        <v>45432</v>
      </c>
      <c r="C413" s="18" t="s">
        <v>143</v>
      </c>
      <c r="D413" s="18" t="s">
        <v>1647</v>
      </c>
      <c r="E413" s="18" t="s">
        <v>1773</v>
      </c>
      <c r="F413" s="13">
        <v>2</v>
      </c>
      <c r="G413" s="14">
        <v>23.58</v>
      </c>
      <c r="H413" s="15">
        <v>0.02</v>
      </c>
      <c r="I413" s="18" t="s">
        <v>1807</v>
      </c>
      <c r="J413" s="19">
        <v>46.216799999999999</v>
      </c>
    </row>
    <row r="414" spans="1:10" x14ac:dyDescent="0.35">
      <c r="A414" s="18" t="s">
        <v>3176</v>
      </c>
      <c r="B414" s="12">
        <v>45798</v>
      </c>
      <c r="C414" s="18" t="s">
        <v>32</v>
      </c>
      <c r="D414" s="18" t="s">
        <v>1599</v>
      </c>
      <c r="E414" s="18" t="s">
        <v>1760</v>
      </c>
      <c r="F414" s="13">
        <v>4</v>
      </c>
      <c r="G414" s="14">
        <v>185.67</v>
      </c>
      <c r="H414" s="15">
        <v>0.21</v>
      </c>
      <c r="I414" s="18" t="s">
        <v>1807</v>
      </c>
      <c r="J414" s="19">
        <v>586.71719999999993</v>
      </c>
    </row>
    <row r="415" spans="1:10" x14ac:dyDescent="0.35">
      <c r="A415" s="18" t="s">
        <v>1944</v>
      </c>
      <c r="B415" s="12">
        <v>45392</v>
      </c>
      <c r="C415" s="18" t="s">
        <v>1442</v>
      </c>
      <c r="D415" s="18" t="s">
        <v>1629</v>
      </c>
      <c r="E415" s="18" t="s">
        <v>1757</v>
      </c>
      <c r="F415" s="13">
        <v>1</v>
      </c>
      <c r="G415" s="14">
        <v>245.85</v>
      </c>
      <c r="H415" s="15">
        <v>0.18</v>
      </c>
      <c r="I415" s="18" t="s">
        <v>1810</v>
      </c>
      <c r="J415" s="19">
        <v>201.59700000000001</v>
      </c>
    </row>
    <row r="416" spans="1:10" x14ac:dyDescent="0.35">
      <c r="A416" s="18" t="s">
        <v>3177</v>
      </c>
      <c r="B416" s="12">
        <v>45396</v>
      </c>
      <c r="C416" s="18" t="s">
        <v>412</v>
      </c>
      <c r="D416" s="18" t="s">
        <v>1565</v>
      </c>
      <c r="E416" s="18" t="s">
        <v>1778</v>
      </c>
      <c r="F416" s="13">
        <v>3</v>
      </c>
      <c r="G416" s="14">
        <v>928.74</v>
      </c>
      <c r="H416" s="15">
        <v>0.27</v>
      </c>
      <c r="I416" s="18" t="s">
        <v>1807</v>
      </c>
      <c r="J416" s="19">
        <v>2033.9405999999999</v>
      </c>
    </row>
    <row r="417" spans="1:10" x14ac:dyDescent="0.35">
      <c r="A417" s="18" t="s">
        <v>3178</v>
      </c>
      <c r="B417" s="12">
        <v>45235</v>
      </c>
      <c r="C417" s="18" t="s">
        <v>121</v>
      </c>
      <c r="D417" s="18" t="s">
        <v>1697</v>
      </c>
      <c r="E417" s="18" t="s">
        <v>1754</v>
      </c>
      <c r="F417" s="13">
        <v>3</v>
      </c>
      <c r="G417" s="14">
        <v>923.38</v>
      </c>
      <c r="H417" s="15">
        <v>7.0000000000000007E-2</v>
      </c>
      <c r="I417" s="18" t="s">
        <v>1810</v>
      </c>
      <c r="J417" s="19">
        <v>2576.2302</v>
      </c>
    </row>
    <row r="418" spans="1:10" x14ac:dyDescent="0.35">
      <c r="A418" s="18" t="s">
        <v>3179</v>
      </c>
      <c r="B418" s="12">
        <v>45499</v>
      </c>
      <c r="C418" s="18" t="s">
        <v>1409</v>
      </c>
      <c r="D418" s="18" t="s">
        <v>1534</v>
      </c>
      <c r="E418" s="18" t="s">
        <v>1767</v>
      </c>
      <c r="F418" s="13">
        <v>2</v>
      </c>
      <c r="G418" s="14">
        <v>409.26</v>
      </c>
      <c r="H418" s="15">
        <v>0.1</v>
      </c>
      <c r="I418" s="18" t="s">
        <v>1807</v>
      </c>
      <c r="J418" s="19">
        <v>736.66800000000001</v>
      </c>
    </row>
    <row r="419" spans="1:10" x14ac:dyDescent="0.35">
      <c r="A419" s="18" t="s">
        <v>3180</v>
      </c>
      <c r="B419" s="12">
        <v>45272</v>
      </c>
      <c r="C419" s="18" t="s">
        <v>805</v>
      </c>
      <c r="D419" s="18" t="s">
        <v>1575</v>
      </c>
      <c r="E419" s="18" t="s">
        <v>1760</v>
      </c>
      <c r="F419" s="13">
        <v>2</v>
      </c>
      <c r="G419" s="14">
        <v>608.46</v>
      </c>
      <c r="H419" s="15">
        <v>0.16</v>
      </c>
      <c r="I419" s="18" t="s">
        <v>1805</v>
      </c>
      <c r="J419" s="19">
        <v>1022.2128</v>
      </c>
    </row>
    <row r="420" spans="1:10" x14ac:dyDescent="0.35">
      <c r="A420" s="18" t="s">
        <v>3181</v>
      </c>
      <c r="B420" s="12">
        <v>45785</v>
      </c>
      <c r="C420" s="18" t="s">
        <v>684</v>
      </c>
      <c r="D420" s="18" t="s">
        <v>1613</v>
      </c>
      <c r="E420" s="18" t="s">
        <v>1794</v>
      </c>
      <c r="F420" s="13">
        <v>4</v>
      </c>
      <c r="G420" s="14">
        <v>150.47999999999999</v>
      </c>
      <c r="H420" s="15">
        <v>0.09</v>
      </c>
      <c r="I420" s="18" t="s">
        <v>1805</v>
      </c>
      <c r="J420" s="19">
        <v>547.74720000000002</v>
      </c>
    </row>
    <row r="421" spans="1:10" x14ac:dyDescent="0.35">
      <c r="A421" s="18" t="s">
        <v>3182</v>
      </c>
      <c r="B421" s="12">
        <v>45534</v>
      </c>
      <c r="C421" s="18" t="s">
        <v>779</v>
      </c>
      <c r="D421" s="18" t="s">
        <v>1665</v>
      </c>
      <c r="E421" s="18" t="s">
        <v>1780</v>
      </c>
      <c r="F421" s="13">
        <v>4</v>
      </c>
      <c r="G421" s="14">
        <v>207.41</v>
      </c>
      <c r="H421" s="15">
        <v>0.02</v>
      </c>
      <c r="I421" s="18" t="s">
        <v>1805</v>
      </c>
      <c r="J421" s="19">
        <v>813.04719999999998</v>
      </c>
    </row>
    <row r="422" spans="1:10" x14ac:dyDescent="0.35">
      <c r="A422" s="18" t="s">
        <v>3183</v>
      </c>
      <c r="B422" s="12">
        <v>45803</v>
      </c>
      <c r="C422" s="18" t="s">
        <v>565</v>
      </c>
      <c r="D422" s="18" t="s">
        <v>1551</v>
      </c>
      <c r="E422" s="18" t="s">
        <v>1757</v>
      </c>
      <c r="F422" s="13">
        <v>1</v>
      </c>
      <c r="G422" s="14">
        <v>56.59</v>
      </c>
      <c r="H422" s="15">
        <v>0.15</v>
      </c>
      <c r="I422" s="18" t="s">
        <v>1807</v>
      </c>
      <c r="J422" s="19">
        <v>48.101500000000001</v>
      </c>
    </row>
    <row r="423" spans="1:10" x14ac:dyDescent="0.35">
      <c r="A423" s="18" t="s">
        <v>3184</v>
      </c>
      <c r="B423" s="12">
        <v>45667</v>
      </c>
      <c r="C423" s="18" t="s">
        <v>1246</v>
      </c>
      <c r="D423" s="18" t="s">
        <v>1607</v>
      </c>
      <c r="E423" s="18" t="s">
        <v>1750</v>
      </c>
      <c r="F423" s="13">
        <v>4</v>
      </c>
      <c r="G423" s="14">
        <v>995.4</v>
      </c>
      <c r="H423" s="15">
        <v>0.27</v>
      </c>
      <c r="I423" s="18" t="s">
        <v>1805</v>
      </c>
      <c r="J423" s="19">
        <v>2906.5680000000002</v>
      </c>
    </row>
    <row r="424" spans="1:10" x14ac:dyDescent="0.35">
      <c r="A424" s="18" t="s">
        <v>3185</v>
      </c>
      <c r="B424" s="12">
        <v>45656</v>
      </c>
      <c r="C424" s="18" t="s">
        <v>235</v>
      </c>
      <c r="D424" s="18" t="s">
        <v>1623</v>
      </c>
      <c r="E424" s="18" t="s">
        <v>1775</v>
      </c>
      <c r="F424" s="13">
        <v>2</v>
      </c>
      <c r="G424" s="14">
        <v>591.33000000000004</v>
      </c>
      <c r="H424" s="15">
        <v>0.24</v>
      </c>
      <c r="I424" s="18" t="s">
        <v>1805</v>
      </c>
      <c r="J424" s="19">
        <v>898.8216000000001</v>
      </c>
    </row>
    <row r="425" spans="1:10" x14ac:dyDescent="0.35">
      <c r="A425" s="18" t="s">
        <v>3186</v>
      </c>
      <c r="B425" s="12">
        <v>45869</v>
      </c>
      <c r="C425" s="18" t="s">
        <v>1168</v>
      </c>
      <c r="D425" s="18" t="s">
        <v>1625</v>
      </c>
      <c r="E425" s="18" t="s">
        <v>1788</v>
      </c>
      <c r="F425" s="13">
        <v>2</v>
      </c>
      <c r="G425" s="14">
        <v>204.89</v>
      </c>
      <c r="H425" s="15">
        <v>0.24</v>
      </c>
      <c r="I425" s="18" t="s">
        <v>1805</v>
      </c>
      <c r="J425" s="19">
        <v>311.43279999999999</v>
      </c>
    </row>
    <row r="426" spans="1:10" x14ac:dyDescent="0.35">
      <c r="A426" s="18" t="s">
        <v>1945</v>
      </c>
      <c r="B426" s="12">
        <v>45589</v>
      </c>
      <c r="C426" s="18" t="s">
        <v>583</v>
      </c>
      <c r="D426" s="18" t="s">
        <v>1723</v>
      </c>
      <c r="E426" s="18" t="s">
        <v>1770</v>
      </c>
      <c r="F426" s="13">
        <v>3</v>
      </c>
      <c r="G426" s="14">
        <v>237.68</v>
      </c>
      <c r="H426" s="15">
        <v>0.1</v>
      </c>
      <c r="I426" s="18" t="s">
        <v>1810</v>
      </c>
      <c r="J426" s="19">
        <v>641.73599999999999</v>
      </c>
    </row>
    <row r="427" spans="1:10" x14ac:dyDescent="0.35">
      <c r="A427" s="18" t="s">
        <v>3187</v>
      </c>
      <c r="B427" s="12">
        <v>45549</v>
      </c>
      <c r="C427" s="18" t="s">
        <v>320</v>
      </c>
      <c r="D427" s="18" t="s">
        <v>1659</v>
      </c>
      <c r="E427" s="18" t="s">
        <v>1780</v>
      </c>
      <c r="F427" s="13">
        <v>2</v>
      </c>
      <c r="G427" s="14">
        <v>546.41</v>
      </c>
      <c r="H427" s="15">
        <v>0.08</v>
      </c>
      <c r="I427" s="18" t="s">
        <v>1810</v>
      </c>
      <c r="J427" s="19">
        <v>1005.3944</v>
      </c>
    </row>
    <row r="428" spans="1:10" x14ac:dyDescent="0.35">
      <c r="A428" s="18" t="s">
        <v>3188</v>
      </c>
      <c r="B428" s="12">
        <v>45409</v>
      </c>
      <c r="C428" s="18" t="s">
        <v>208</v>
      </c>
      <c r="D428" s="18" t="s">
        <v>1565</v>
      </c>
      <c r="E428" s="18" t="s">
        <v>1775</v>
      </c>
      <c r="F428" s="13">
        <v>4</v>
      </c>
      <c r="G428" s="14">
        <v>455.49</v>
      </c>
      <c r="H428" s="15">
        <v>0.17</v>
      </c>
      <c r="I428" s="18" t="s">
        <v>1805</v>
      </c>
      <c r="J428" s="19">
        <v>1512.2267999999999</v>
      </c>
    </row>
    <row r="429" spans="1:10" x14ac:dyDescent="0.35">
      <c r="A429" s="18" t="s">
        <v>3189</v>
      </c>
      <c r="B429" s="12">
        <v>45374</v>
      </c>
      <c r="C429" s="18" t="s">
        <v>1295</v>
      </c>
      <c r="D429" s="18" t="s">
        <v>1549</v>
      </c>
      <c r="E429" s="18" t="s">
        <v>1785</v>
      </c>
      <c r="F429" s="13">
        <v>2</v>
      </c>
      <c r="G429" s="14">
        <v>700.27</v>
      </c>
      <c r="H429" s="15">
        <v>0.16</v>
      </c>
      <c r="I429" s="18" t="s">
        <v>1805</v>
      </c>
      <c r="J429" s="19">
        <v>1176.4536000000001</v>
      </c>
    </row>
    <row r="430" spans="1:10" x14ac:dyDescent="0.35">
      <c r="A430" s="18" t="s">
        <v>3190</v>
      </c>
      <c r="B430" s="12">
        <v>45282</v>
      </c>
      <c r="C430" s="18" t="s">
        <v>1072</v>
      </c>
      <c r="D430" s="18" t="s">
        <v>1693</v>
      </c>
      <c r="E430" s="18" t="s">
        <v>1788</v>
      </c>
      <c r="F430" s="13">
        <v>2</v>
      </c>
      <c r="G430" s="14">
        <v>160.21</v>
      </c>
      <c r="H430" s="15">
        <v>0.09</v>
      </c>
      <c r="I430" s="18" t="s">
        <v>1805</v>
      </c>
      <c r="J430" s="19">
        <v>291.5822</v>
      </c>
    </row>
    <row r="431" spans="1:10" x14ac:dyDescent="0.35">
      <c r="A431" s="18" t="s">
        <v>3191</v>
      </c>
      <c r="B431" s="12">
        <v>45742</v>
      </c>
      <c r="C431" s="18" t="s">
        <v>127</v>
      </c>
      <c r="D431" s="18" t="s">
        <v>1623</v>
      </c>
      <c r="E431" s="18" t="s">
        <v>1773</v>
      </c>
      <c r="F431" s="13">
        <v>1</v>
      </c>
      <c r="G431" s="14">
        <v>713.63</v>
      </c>
      <c r="H431" s="15">
        <v>0.28000000000000003</v>
      </c>
      <c r="I431" s="18" t="s">
        <v>1810</v>
      </c>
      <c r="J431" s="19">
        <v>513.81359999999995</v>
      </c>
    </row>
    <row r="432" spans="1:10" x14ac:dyDescent="0.35">
      <c r="A432" s="18" t="s">
        <v>3192</v>
      </c>
      <c r="B432" s="12">
        <v>45447</v>
      </c>
      <c r="C432" s="18" t="s">
        <v>726</v>
      </c>
      <c r="D432" s="18" t="s">
        <v>1715</v>
      </c>
      <c r="E432" s="18" t="s">
        <v>1760</v>
      </c>
      <c r="F432" s="13">
        <v>2</v>
      </c>
      <c r="G432" s="14">
        <v>224.69</v>
      </c>
      <c r="H432" s="15">
        <v>0.2</v>
      </c>
      <c r="I432" s="18" t="s">
        <v>1810</v>
      </c>
      <c r="J432" s="19">
        <v>359.50400000000002</v>
      </c>
    </row>
    <row r="433" spans="1:10" x14ac:dyDescent="0.35">
      <c r="A433" s="18" t="s">
        <v>3193</v>
      </c>
      <c r="B433" s="12">
        <v>45733</v>
      </c>
      <c r="C433" s="18" t="s">
        <v>1384</v>
      </c>
      <c r="D433" s="18" t="s">
        <v>1569</v>
      </c>
      <c r="E433" s="18" t="s">
        <v>1780</v>
      </c>
      <c r="F433" s="13">
        <v>2</v>
      </c>
      <c r="G433" s="14">
        <v>740.57</v>
      </c>
      <c r="H433" s="15">
        <v>0.06</v>
      </c>
      <c r="I433" s="18" t="s">
        <v>1805</v>
      </c>
      <c r="J433" s="19">
        <v>1392.2716</v>
      </c>
    </row>
    <row r="434" spans="1:10" x14ac:dyDescent="0.35">
      <c r="A434" s="18" t="s">
        <v>3194</v>
      </c>
      <c r="B434" s="12">
        <v>45373</v>
      </c>
      <c r="C434" s="18" t="s">
        <v>476</v>
      </c>
      <c r="D434" s="18" t="s">
        <v>1551</v>
      </c>
      <c r="E434" s="18" t="s">
        <v>1747</v>
      </c>
      <c r="F434" s="13">
        <v>3</v>
      </c>
      <c r="G434" s="14">
        <v>250.14</v>
      </c>
      <c r="H434" s="15">
        <v>0.23</v>
      </c>
      <c r="I434" s="18" t="s">
        <v>1807</v>
      </c>
      <c r="J434" s="19">
        <v>577.82339999999999</v>
      </c>
    </row>
    <row r="435" spans="1:10" x14ac:dyDescent="0.35">
      <c r="A435" s="18" t="s">
        <v>3195</v>
      </c>
      <c r="B435" s="12">
        <v>45655</v>
      </c>
      <c r="C435" s="18" t="s">
        <v>89</v>
      </c>
      <c r="D435" s="18" t="s">
        <v>1725</v>
      </c>
      <c r="E435" s="18" t="s">
        <v>1794</v>
      </c>
      <c r="F435" s="13">
        <v>3</v>
      </c>
      <c r="G435" s="14">
        <v>34.97</v>
      </c>
      <c r="H435" s="15">
        <v>0.01</v>
      </c>
      <c r="I435" s="18" t="s">
        <v>1805</v>
      </c>
      <c r="J435" s="19">
        <v>103.8609</v>
      </c>
    </row>
    <row r="436" spans="1:10" x14ac:dyDescent="0.35">
      <c r="A436" s="18" t="s">
        <v>3196</v>
      </c>
      <c r="B436" s="12">
        <v>45868</v>
      </c>
      <c r="C436" s="18" t="s">
        <v>951</v>
      </c>
      <c r="D436" s="18" t="s">
        <v>1613</v>
      </c>
      <c r="E436" s="18" t="s">
        <v>1785</v>
      </c>
      <c r="F436" s="13">
        <v>1</v>
      </c>
      <c r="G436" s="14">
        <v>653.91</v>
      </c>
      <c r="H436" s="15">
        <v>0.3</v>
      </c>
      <c r="I436" s="18" t="s">
        <v>1807</v>
      </c>
      <c r="J436" s="19">
        <v>457.73700000000002</v>
      </c>
    </row>
    <row r="437" spans="1:10" x14ac:dyDescent="0.35">
      <c r="A437" s="18" t="s">
        <v>1946</v>
      </c>
      <c r="B437" s="12">
        <v>45756</v>
      </c>
      <c r="C437" s="18" t="s">
        <v>1048</v>
      </c>
      <c r="D437" s="18" t="s">
        <v>1671</v>
      </c>
      <c r="E437" s="18" t="s">
        <v>1780</v>
      </c>
      <c r="F437" s="13">
        <v>4</v>
      </c>
      <c r="G437" s="14">
        <v>715.85</v>
      </c>
      <c r="H437" s="15">
        <v>0.25</v>
      </c>
      <c r="I437" s="18" t="s">
        <v>1807</v>
      </c>
      <c r="J437" s="19">
        <v>2147.5500000000002</v>
      </c>
    </row>
    <row r="438" spans="1:10" x14ac:dyDescent="0.35">
      <c r="A438" s="18" t="s">
        <v>3197</v>
      </c>
      <c r="B438" s="12">
        <v>45338</v>
      </c>
      <c r="C438" s="18" t="s">
        <v>1123</v>
      </c>
      <c r="D438" s="18" t="s">
        <v>1661</v>
      </c>
      <c r="E438" s="18" t="s">
        <v>1747</v>
      </c>
      <c r="F438" s="13">
        <v>1</v>
      </c>
      <c r="G438" s="14">
        <v>997.87</v>
      </c>
      <c r="H438" s="15">
        <v>0.24</v>
      </c>
      <c r="I438" s="18" t="s">
        <v>1805</v>
      </c>
      <c r="J438" s="19">
        <v>758.38120000000004</v>
      </c>
    </row>
    <row r="439" spans="1:10" x14ac:dyDescent="0.35">
      <c r="A439" s="18" t="s">
        <v>3198</v>
      </c>
      <c r="B439" s="12">
        <v>45349</v>
      </c>
      <c r="C439" s="18" t="s">
        <v>672</v>
      </c>
      <c r="D439" s="18" t="s">
        <v>1707</v>
      </c>
      <c r="E439" s="18" t="s">
        <v>1780</v>
      </c>
      <c r="F439" s="13">
        <v>1</v>
      </c>
      <c r="G439" s="14">
        <v>174.27</v>
      </c>
      <c r="H439" s="15">
        <v>0.27</v>
      </c>
      <c r="I439" s="18" t="s">
        <v>1810</v>
      </c>
      <c r="J439" s="19">
        <v>127.2171</v>
      </c>
    </row>
    <row r="440" spans="1:10" x14ac:dyDescent="0.35">
      <c r="A440" s="18" t="s">
        <v>3199</v>
      </c>
      <c r="B440" s="12">
        <v>45368</v>
      </c>
      <c r="C440" s="18" t="s">
        <v>397</v>
      </c>
      <c r="D440" s="18" t="s">
        <v>1627</v>
      </c>
      <c r="E440" s="18" t="s">
        <v>1760</v>
      </c>
      <c r="F440" s="13">
        <v>3</v>
      </c>
      <c r="G440" s="14">
        <v>847.44</v>
      </c>
      <c r="H440" s="15">
        <v>0.17</v>
      </c>
      <c r="I440" s="18" t="s">
        <v>1805</v>
      </c>
      <c r="J440" s="19">
        <v>2110.1255999999998</v>
      </c>
    </row>
    <row r="441" spans="1:10" x14ac:dyDescent="0.35">
      <c r="A441" s="18" t="s">
        <v>3200</v>
      </c>
      <c r="B441" s="12">
        <v>45243</v>
      </c>
      <c r="C441" s="18" t="s">
        <v>1312</v>
      </c>
      <c r="D441" s="18" t="s">
        <v>1530</v>
      </c>
      <c r="E441" s="18" t="s">
        <v>1742</v>
      </c>
      <c r="F441" s="13">
        <v>1</v>
      </c>
      <c r="G441" s="14">
        <v>493.45</v>
      </c>
      <c r="H441" s="15">
        <v>0.09</v>
      </c>
      <c r="I441" s="18" t="s">
        <v>1805</v>
      </c>
      <c r="J441" s="19">
        <v>449.03949999999998</v>
      </c>
    </row>
    <row r="442" spans="1:10" x14ac:dyDescent="0.35">
      <c r="A442" s="18" t="s">
        <v>3201</v>
      </c>
      <c r="B442" s="12">
        <v>45577</v>
      </c>
      <c r="C442" s="18" t="s">
        <v>740</v>
      </c>
      <c r="D442" s="18" t="s">
        <v>1653</v>
      </c>
      <c r="E442" s="18" t="s">
        <v>1742</v>
      </c>
      <c r="F442" s="13">
        <v>4</v>
      </c>
      <c r="G442" s="14">
        <v>111.66</v>
      </c>
      <c r="H442" s="15">
        <v>0.14000000000000001</v>
      </c>
      <c r="I442" s="18" t="s">
        <v>1805</v>
      </c>
      <c r="J442" s="19">
        <v>384.11040000000003</v>
      </c>
    </row>
    <row r="443" spans="1:10" x14ac:dyDescent="0.35">
      <c r="A443" s="18" t="s">
        <v>3202</v>
      </c>
      <c r="B443" s="12">
        <v>45343</v>
      </c>
      <c r="C443" s="18" t="s">
        <v>876</v>
      </c>
      <c r="D443" s="18" t="s">
        <v>1709</v>
      </c>
      <c r="E443" s="18" t="s">
        <v>1773</v>
      </c>
      <c r="F443" s="13">
        <v>1</v>
      </c>
      <c r="G443" s="14">
        <v>413.65</v>
      </c>
      <c r="H443" s="15">
        <v>0.1</v>
      </c>
      <c r="I443" s="18" t="s">
        <v>1810</v>
      </c>
      <c r="J443" s="19">
        <v>372.28500000000003</v>
      </c>
    </row>
    <row r="444" spans="1:10" x14ac:dyDescent="0.35">
      <c r="A444" s="18" t="s">
        <v>3203</v>
      </c>
      <c r="B444" s="12">
        <v>45744</v>
      </c>
      <c r="C444" s="18" t="s">
        <v>1448</v>
      </c>
      <c r="D444" s="18" t="s">
        <v>1707</v>
      </c>
      <c r="E444" s="18" t="s">
        <v>1767</v>
      </c>
      <c r="F444" s="13">
        <v>1</v>
      </c>
      <c r="G444" s="14">
        <v>317.14999999999998</v>
      </c>
      <c r="H444" s="15">
        <v>0.24</v>
      </c>
      <c r="I444" s="18" t="s">
        <v>1810</v>
      </c>
      <c r="J444" s="19">
        <v>241.03399999999999</v>
      </c>
    </row>
    <row r="445" spans="1:10" x14ac:dyDescent="0.35">
      <c r="A445" s="18" t="s">
        <v>3204</v>
      </c>
      <c r="B445" s="12">
        <v>45873</v>
      </c>
      <c r="C445" s="18" t="s">
        <v>1112</v>
      </c>
      <c r="D445" s="18" t="s">
        <v>1705</v>
      </c>
      <c r="E445" s="18" t="s">
        <v>1738</v>
      </c>
      <c r="F445" s="13">
        <v>3</v>
      </c>
      <c r="G445" s="14">
        <v>642.94000000000005</v>
      </c>
      <c r="H445" s="15">
        <v>0.05</v>
      </c>
      <c r="I445" s="18" t="s">
        <v>1810</v>
      </c>
      <c r="J445" s="19">
        <v>1832.3789999999999</v>
      </c>
    </row>
    <row r="446" spans="1:10" x14ac:dyDescent="0.35">
      <c r="A446" s="18" t="s">
        <v>3205</v>
      </c>
      <c r="B446" s="12">
        <v>45601</v>
      </c>
      <c r="C446" s="18" t="s">
        <v>450</v>
      </c>
      <c r="D446" s="18" t="s">
        <v>1643</v>
      </c>
      <c r="E446" s="18" t="s">
        <v>1770</v>
      </c>
      <c r="F446" s="13">
        <v>4</v>
      </c>
      <c r="G446" s="14">
        <v>559.59</v>
      </c>
      <c r="H446" s="15">
        <v>0.19</v>
      </c>
      <c r="I446" s="18" t="s">
        <v>1810</v>
      </c>
      <c r="J446" s="19">
        <v>1813.0716</v>
      </c>
    </row>
    <row r="447" spans="1:10" x14ac:dyDescent="0.35">
      <c r="A447" s="18" t="s">
        <v>3206</v>
      </c>
      <c r="B447" s="12">
        <v>45458</v>
      </c>
      <c r="C447" s="18" t="s">
        <v>394</v>
      </c>
      <c r="D447" s="18" t="s">
        <v>1587</v>
      </c>
      <c r="E447" s="18" t="s">
        <v>1791</v>
      </c>
      <c r="F447" s="13">
        <v>1</v>
      </c>
      <c r="G447" s="14">
        <v>758.54</v>
      </c>
      <c r="H447" s="15">
        <v>0.28999999999999998</v>
      </c>
      <c r="I447" s="18" t="s">
        <v>1807</v>
      </c>
      <c r="J447" s="19">
        <v>538.5634</v>
      </c>
    </row>
    <row r="448" spans="1:10" x14ac:dyDescent="0.35">
      <c r="A448" s="18" t="s">
        <v>1821</v>
      </c>
      <c r="B448" s="12">
        <v>45829</v>
      </c>
      <c r="C448" s="18" t="s">
        <v>1080</v>
      </c>
      <c r="D448" s="18" t="s">
        <v>1577</v>
      </c>
      <c r="E448" s="18" t="s">
        <v>1782</v>
      </c>
      <c r="F448" s="13">
        <v>4</v>
      </c>
      <c r="G448" s="14">
        <v>403.47</v>
      </c>
      <c r="H448" s="15">
        <v>0.28999999999999998</v>
      </c>
      <c r="I448" s="18" t="s">
        <v>1807</v>
      </c>
      <c r="J448" s="19">
        <v>1145.8548000000001</v>
      </c>
    </row>
    <row r="449" spans="1:10" x14ac:dyDescent="0.35">
      <c r="A449" s="18" t="s">
        <v>1947</v>
      </c>
      <c r="B449" s="12">
        <v>45255</v>
      </c>
      <c r="C449" s="18" t="s">
        <v>562</v>
      </c>
      <c r="D449" s="18" t="s">
        <v>1709</v>
      </c>
      <c r="E449" s="18" t="s">
        <v>1754</v>
      </c>
      <c r="F449" s="13">
        <v>2</v>
      </c>
      <c r="G449" s="14">
        <v>478.85</v>
      </c>
      <c r="H449" s="15">
        <v>0.01</v>
      </c>
      <c r="I449" s="18" t="s">
        <v>1810</v>
      </c>
      <c r="J449" s="19">
        <v>948.12300000000005</v>
      </c>
    </row>
    <row r="450" spans="1:10" x14ac:dyDescent="0.35">
      <c r="A450" s="18" t="s">
        <v>3207</v>
      </c>
      <c r="B450" s="12">
        <v>45649</v>
      </c>
      <c r="C450" s="18" t="s">
        <v>1409</v>
      </c>
      <c r="D450" s="18" t="s">
        <v>1689</v>
      </c>
      <c r="E450" s="18" t="s">
        <v>1782</v>
      </c>
      <c r="F450" s="13">
        <v>4</v>
      </c>
      <c r="G450" s="14">
        <v>643.96</v>
      </c>
      <c r="H450" s="15">
        <v>0.16</v>
      </c>
      <c r="I450" s="18" t="s">
        <v>1807</v>
      </c>
      <c r="J450" s="19">
        <v>2163.7055999999998</v>
      </c>
    </row>
    <row r="451" spans="1:10" x14ac:dyDescent="0.35">
      <c r="A451" s="18" t="s">
        <v>3208</v>
      </c>
      <c r="B451" s="12">
        <v>45653</v>
      </c>
      <c r="C451" s="18" t="s">
        <v>773</v>
      </c>
      <c r="D451" s="18" t="s">
        <v>1577</v>
      </c>
      <c r="E451" s="18" t="s">
        <v>1767</v>
      </c>
      <c r="F451" s="13">
        <v>1</v>
      </c>
      <c r="G451" s="14">
        <v>882.73</v>
      </c>
      <c r="H451" s="15">
        <v>0.1</v>
      </c>
      <c r="I451" s="18" t="s">
        <v>1805</v>
      </c>
      <c r="J451" s="19">
        <v>794.45699999999999</v>
      </c>
    </row>
    <row r="452" spans="1:10" x14ac:dyDescent="0.35">
      <c r="A452" s="18" t="s">
        <v>3209</v>
      </c>
      <c r="B452" s="12">
        <v>45378</v>
      </c>
      <c r="C452" s="18" t="s">
        <v>1012</v>
      </c>
      <c r="D452" s="18" t="s">
        <v>1711</v>
      </c>
      <c r="E452" s="18" t="s">
        <v>1794</v>
      </c>
      <c r="F452" s="13">
        <v>2</v>
      </c>
      <c r="G452" s="14">
        <v>600.03</v>
      </c>
      <c r="H452" s="15">
        <v>0.26</v>
      </c>
      <c r="I452" s="18" t="s">
        <v>1807</v>
      </c>
      <c r="J452" s="19">
        <v>888.0444</v>
      </c>
    </row>
    <row r="453" spans="1:10" x14ac:dyDescent="0.35">
      <c r="A453" s="18" t="s">
        <v>3210</v>
      </c>
      <c r="B453" s="12">
        <v>45638</v>
      </c>
      <c r="C453" s="18" t="s">
        <v>521</v>
      </c>
      <c r="D453" s="18" t="s">
        <v>1637</v>
      </c>
      <c r="E453" s="18" t="s">
        <v>1754</v>
      </c>
      <c r="F453" s="13">
        <v>2</v>
      </c>
      <c r="G453" s="14">
        <v>628.83000000000004</v>
      </c>
      <c r="H453" s="15">
        <v>7.0000000000000007E-2</v>
      </c>
      <c r="I453" s="18" t="s">
        <v>1807</v>
      </c>
      <c r="J453" s="19">
        <v>1169.6238000000001</v>
      </c>
    </row>
    <row r="454" spans="1:10" x14ac:dyDescent="0.35">
      <c r="A454" s="18" t="s">
        <v>3211</v>
      </c>
      <c r="B454" s="12">
        <v>45277</v>
      </c>
      <c r="C454" s="18" t="s">
        <v>573</v>
      </c>
      <c r="D454" s="18" t="s">
        <v>1691</v>
      </c>
      <c r="E454" s="18" t="s">
        <v>1767</v>
      </c>
      <c r="F454" s="13">
        <v>3</v>
      </c>
      <c r="G454" s="14">
        <v>113.87</v>
      </c>
      <c r="H454" s="15">
        <v>0.21</v>
      </c>
      <c r="I454" s="18" t="s">
        <v>1810</v>
      </c>
      <c r="J454" s="19">
        <v>269.87189999999998</v>
      </c>
    </row>
    <row r="455" spans="1:10" x14ac:dyDescent="0.35">
      <c r="A455" s="18" t="s">
        <v>3212</v>
      </c>
      <c r="B455" s="12">
        <v>45351</v>
      </c>
      <c r="C455" s="18" t="s">
        <v>1284</v>
      </c>
      <c r="D455" s="18" t="s">
        <v>1673</v>
      </c>
      <c r="E455" s="18" t="s">
        <v>1760</v>
      </c>
      <c r="F455" s="13">
        <v>4</v>
      </c>
      <c r="G455" s="14">
        <v>282.07</v>
      </c>
      <c r="H455" s="15">
        <v>0.18</v>
      </c>
      <c r="I455" s="18" t="s">
        <v>1807</v>
      </c>
      <c r="J455" s="19">
        <v>925.18960000000004</v>
      </c>
    </row>
    <row r="456" spans="1:10" x14ac:dyDescent="0.35">
      <c r="A456" s="18" t="s">
        <v>3213</v>
      </c>
      <c r="B456" s="12">
        <v>45290</v>
      </c>
      <c r="C456" s="18" t="s">
        <v>518</v>
      </c>
      <c r="D456" s="18" t="s">
        <v>1637</v>
      </c>
      <c r="E456" s="18" t="s">
        <v>1757</v>
      </c>
      <c r="F456" s="13">
        <v>3</v>
      </c>
      <c r="G456" s="14">
        <v>676.77</v>
      </c>
      <c r="H456" s="15">
        <v>0.17</v>
      </c>
      <c r="I456" s="18" t="s">
        <v>1807</v>
      </c>
      <c r="J456" s="19">
        <v>1685.1573000000001</v>
      </c>
    </row>
    <row r="457" spans="1:10" x14ac:dyDescent="0.35">
      <c r="A457" s="18" t="s">
        <v>3214</v>
      </c>
      <c r="B457" s="12">
        <v>45638</v>
      </c>
      <c r="C457" s="18" t="s">
        <v>707</v>
      </c>
      <c r="D457" s="18" t="s">
        <v>1541</v>
      </c>
      <c r="E457" s="18" t="s">
        <v>1785</v>
      </c>
      <c r="F457" s="13">
        <v>2</v>
      </c>
      <c r="G457" s="14">
        <v>362.7</v>
      </c>
      <c r="H457" s="15">
        <v>0.09</v>
      </c>
      <c r="I457" s="18" t="s">
        <v>1805</v>
      </c>
      <c r="J457" s="19">
        <v>660.11400000000003</v>
      </c>
    </row>
    <row r="458" spans="1:10" x14ac:dyDescent="0.35">
      <c r="A458" s="18" t="s">
        <v>3215</v>
      </c>
      <c r="B458" s="12">
        <v>45679</v>
      </c>
      <c r="C458" s="18" t="s">
        <v>456</v>
      </c>
      <c r="D458" s="18" t="s">
        <v>1555</v>
      </c>
      <c r="E458" s="18" t="s">
        <v>1742</v>
      </c>
      <c r="F458" s="13">
        <v>1</v>
      </c>
      <c r="G458" s="14">
        <v>908.5</v>
      </c>
      <c r="H458" s="15">
        <v>0.2</v>
      </c>
      <c r="I458" s="18" t="s">
        <v>1810</v>
      </c>
      <c r="J458" s="19">
        <v>726.80000000000007</v>
      </c>
    </row>
    <row r="459" spans="1:10" x14ac:dyDescent="0.35">
      <c r="A459" s="18" t="s">
        <v>3216</v>
      </c>
      <c r="B459" s="12">
        <v>45296</v>
      </c>
      <c r="C459" s="18" t="s">
        <v>244</v>
      </c>
      <c r="D459" s="18" t="s">
        <v>1579</v>
      </c>
      <c r="E459" s="18" t="s">
        <v>1782</v>
      </c>
      <c r="F459" s="13">
        <v>2</v>
      </c>
      <c r="G459" s="14">
        <v>795.37</v>
      </c>
      <c r="H459" s="15">
        <v>0.2</v>
      </c>
      <c r="I459" s="18" t="s">
        <v>1810</v>
      </c>
      <c r="J459" s="19">
        <v>1272.5920000000001</v>
      </c>
    </row>
    <row r="460" spans="1:10" x14ac:dyDescent="0.35">
      <c r="A460" s="18" t="s">
        <v>1948</v>
      </c>
      <c r="B460" s="12">
        <v>45718</v>
      </c>
      <c r="C460" s="18" t="s">
        <v>391</v>
      </c>
      <c r="D460" s="18" t="s">
        <v>1623</v>
      </c>
      <c r="E460" s="18" t="s">
        <v>1733</v>
      </c>
      <c r="F460" s="13">
        <v>1</v>
      </c>
      <c r="G460" s="14">
        <v>503.95</v>
      </c>
      <c r="H460" s="15">
        <v>0.26</v>
      </c>
      <c r="I460" s="18" t="s">
        <v>1810</v>
      </c>
      <c r="J460" s="19">
        <v>372.923</v>
      </c>
    </row>
    <row r="461" spans="1:10" x14ac:dyDescent="0.35">
      <c r="A461" s="18" t="s">
        <v>3217</v>
      </c>
      <c r="B461" s="12">
        <v>45760</v>
      </c>
      <c r="C461" s="18" t="s">
        <v>482</v>
      </c>
      <c r="D461" s="18" t="s">
        <v>1599</v>
      </c>
      <c r="E461" s="18" t="s">
        <v>1750</v>
      </c>
      <c r="F461" s="13">
        <v>2</v>
      </c>
      <c r="G461" s="14">
        <v>326.85000000000002</v>
      </c>
      <c r="H461" s="15">
        <v>0.17</v>
      </c>
      <c r="I461" s="18" t="s">
        <v>1810</v>
      </c>
      <c r="J461" s="19">
        <v>542.57100000000003</v>
      </c>
    </row>
    <row r="462" spans="1:10" x14ac:dyDescent="0.35">
      <c r="A462" s="18" t="s">
        <v>3218</v>
      </c>
      <c r="B462" s="12">
        <v>45603</v>
      </c>
      <c r="C462" s="18" t="s">
        <v>1086</v>
      </c>
      <c r="D462" s="18" t="s">
        <v>1641</v>
      </c>
      <c r="E462" s="18" t="s">
        <v>1780</v>
      </c>
      <c r="F462" s="13">
        <v>3</v>
      </c>
      <c r="G462" s="14">
        <v>169.43</v>
      </c>
      <c r="H462" s="15">
        <v>0.19</v>
      </c>
      <c r="I462" s="18" t="s">
        <v>1805</v>
      </c>
      <c r="J462" s="19">
        <v>411.71490000000011</v>
      </c>
    </row>
    <row r="463" spans="1:10" x14ac:dyDescent="0.35">
      <c r="A463" s="18" t="s">
        <v>3219</v>
      </c>
      <c r="B463" s="12">
        <v>45413</v>
      </c>
      <c r="C463" s="18" t="s">
        <v>539</v>
      </c>
      <c r="D463" s="18" t="s">
        <v>1695</v>
      </c>
      <c r="E463" s="18" t="s">
        <v>1757</v>
      </c>
      <c r="F463" s="13">
        <v>1</v>
      </c>
      <c r="G463" s="14">
        <v>254.47</v>
      </c>
      <c r="H463" s="15">
        <v>0.1</v>
      </c>
      <c r="I463" s="18" t="s">
        <v>1805</v>
      </c>
      <c r="J463" s="19">
        <v>229.023</v>
      </c>
    </row>
    <row r="464" spans="1:10" x14ac:dyDescent="0.35">
      <c r="A464" s="18" t="s">
        <v>3220</v>
      </c>
      <c r="B464" s="12">
        <v>45506</v>
      </c>
      <c r="C464" s="18" t="s">
        <v>1284</v>
      </c>
      <c r="D464" s="18" t="s">
        <v>1579</v>
      </c>
      <c r="E464" s="18" t="s">
        <v>1785</v>
      </c>
      <c r="F464" s="13">
        <v>4</v>
      </c>
      <c r="G464" s="14">
        <v>627.73</v>
      </c>
      <c r="H464" s="15">
        <v>0.11</v>
      </c>
      <c r="I464" s="18" t="s">
        <v>1810</v>
      </c>
      <c r="J464" s="19">
        <v>2234.7188000000001</v>
      </c>
    </row>
    <row r="465" spans="1:10" x14ac:dyDescent="0.35">
      <c r="A465" s="18" t="s">
        <v>3221</v>
      </c>
      <c r="B465" s="12">
        <v>45394</v>
      </c>
      <c r="C465" s="18" t="s">
        <v>1147</v>
      </c>
      <c r="D465" s="18" t="s">
        <v>1591</v>
      </c>
      <c r="E465" s="18" t="s">
        <v>1794</v>
      </c>
      <c r="F465" s="13">
        <v>4</v>
      </c>
      <c r="G465" s="14">
        <v>327.25</v>
      </c>
      <c r="H465" s="15">
        <v>0.13</v>
      </c>
      <c r="I465" s="18" t="s">
        <v>1810</v>
      </c>
      <c r="J465" s="19">
        <v>1138.83</v>
      </c>
    </row>
    <row r="466" spans="1:10" x14ac:dyDescent="0.35">
      <c r="A466" s="18" t="s">
        <v>3222</v>
      </c>
      <c r="B466" s="12">
        <v>45755</v>
      </c>
      <c r="C466" s="18" t="s">
        <v>485</v>
      </c>
      <c r="D466" s="18" t="s">
        <v>1647</v>
      </c>
      <c r="E466" s="18" t="s">
        <v>1773</v>
      </c>
      <c r="F466" s="13">
        <v>4</v>
      </c>
      <c r="G466" s="14">
        <v>511.43</v>
      </c>
      <c r="H466" s="15">
        <v>0.18</v>
      </c>
      <c r="I466" s="18" t="s">
        <v>1810</v>
      </c>
      <c r="J466" s="19">
        <v>1677.4903999999999</v>
      </c>
    </row>
    <row r="467" spans="1:10" x14ac:dyDescent="0.35">
      <c r="A467" s="18" t="s">
        <v>3223</v>
      </c>
      <c r="B467" s="12">
        <v>45473</v>
      </c>
      <c r="C467" s="18" t="s">
        <v>545</v>
      </c>
      <c r="D467" s="18" t="s">
        <v>1655</v>
      </c>
      <c r="E467" s="18" t="s">
        <v>1788</v>
      </c>
      <c r="F467" s="13">
        <v>4</v>
      </c>
      <c r="G467" s="14">
        <v>194.67</v>
      </c>
      <c r="H467" s="15">
        <v>0.23</v>
      </c>
      <c r="I467" s="18" t="s">
        <v>1807</v>
      </c>
      <c r="J467" s="19">
        <v>599.58359999999993</v>
      </c>
    </row>
    <row r="468" spans="1:10" x14ac:dyDescent="0.35">
      <c r="A468" s="18" t="s">
        <v>3224</v>
      </c>
      <c r="B468" s="12">
        <v>45304</v>
      </c>
      <c r="C468" s="18" t="s">
        <v>218</v>
      </c>
      <c r="D468" s="18" t="s">
        <v>1575</v>
      </c>
      <c r="E468" s="18" t="s">
        <v>1738</v>
      </c>
      <c r="F468" s="13">
        <v>2</v>
      </c>
      <c r="G468" s="14">
        <v>54.51</v>
      </c>
      <c r="H468" s="15">
        <v>7.0000000000000007E-2</v>
      </c>
      <c r="I468" s="18" t="s">
        <v>1805</v>
      </c>
      <c r="J468" s="19">
        <v>101.3886</v>
      </c>
    </row>
    <row r="469" spans="1:10" x14ac:dyDescent="0.35">
      <c r="A469" s="18" t="s">
        <v>3225</v>
      </c>
      <c r="B469" s="12">
        <v>45557</v>
      </c>
      <c r="C469" s="18" t="s">
        <v>275</v>
      </c>
      <c r="D469" s="18" t="s">
        <v>1653</v>
      </c>
      <c r="E469" s="18" t="s">
        <v>1773</v>
      </c>
      <c r="F469" s="13">
        <v>4</v>
      </c>
      <c r="G469" s="14">
        <v>964</v>
      </c>
      <c r="H469" s="15">
        <v>0.14000000000000001</v>
      </c>
      <c r="I469" s="18" t="s">
        <v>1807</v>
      </c>
      <c r="J469" s="19">
        <v>3316.16</v>
      </c>
    </row>
    <row r="470" spans="1:10" x14ac:dyDescent="0.35">
      <c r="A470" s="18" t="s">
        <v>3226</v>
      </c>
      <c r="B470" s="12">
        <v>45527</v>
      </c>
      <c r="C470" s="18" t="s">
        <v>156</v>
      </c>
      <c r="D470" s="18" t="s">
        <v>1707</v>
      </c>
      <c r="E470" s="18" t="s">
        <v>1750</v>
      </c>
      <c r="F470" s="13">
        <v>1</v>
      </c>
      <c r="G470" s="14">
        <v>170.12</v>
      </c>
      <c r="H470" s="15">
        <v>0.26</v>
      </c>
      <c r="I470" s="18" t="s">
        <v>1807</v>
      </c>
      <c r="J470" s="19">
        <v>125.8888</v>
      </c>
    </row>
    <row r="471" spans="1:10" x14ac:dyDescent="0.35">
      <c r="A471" s="18" t="s">
        <v>1949</v>
      </c>
      <c r="B471" s="12">
        <v>45573</v>
      </c>
      <c r="C471" s="18" t="s">
        <v>1229</v>
      </c>
      <c r="D471" s="18" t="s">
        <v>1661</v>
      </c>
      <c r="E471" s="18" t="s">
        <v>1775</v>
      </c>
      <c r="F471" s="13">
        <v>2</v>
      </c>
      <c r="G471" s="14">
        <v>975.48</v>
      </c>
      <c r="H471" s="15">
        <v>0.26</v>
      </c>
      <c r="I471" s="18" t="s">
        <v>1810</v>
      </c>
      <c r="J471" s="19">
        <v>1443.7103999999999</v>
      </c>
    </row>
    <row r="472" spans="1:10" x14ac:dyDescent="0.35">
      <c r="A472" s="18" t="s">
        <v>3227</v>
      </c>
      <c r="B472" s="12">
        <v>45875</v>
      </c>
      <c r="C472" s="18" t="s">
        <v>506</v>
      </c>
      <c r="D472" s="18" t="s">
        <v>1635</v>
      </c>
      <c r="E472" s="18" t="s">
        <v>1794</v>
      </c>
      <c r="F472" s="13">
        <v>2</v>
      </c>
      <c r="G472" s="14">
        <v>664.5</v>
      </c>
      <c r="H472" s="15">
        <v>0.23</v>
      </c>
      <c r="I472" s="18" t="s">
        <v>1805</v>
      </c>
      <c r="J472" s="19">
        <v>1023.33</v>
      </c>
    </row>
    <row r="473" spans="1:10" x14ac:dyDescent="0.35">
      <c r="A473" s="18" t="s">
        <v>3228</v>
      </c>
      <c r="B473" s="12">
        <v>45936</v>
      </c>
      <c r="C473" s="18" t="s">
        <v>1147</v>
      </c>
      <c r="D473" s="18" t="s">
        <v>1619</v>
      </c>
      <c r="E473" s="18" t="s">
        <v>1770</v>
      </c>
      <c r="F473" s="13">
        <v>4</v>
      </c>
      <c r="G473" s="14">
        <v>557.51</v>
      </c>
      <c r="H473" s="15">
        <v>0.11</v>
      </c>
      <c r="I473" s="18" t="s">
        <v>1805</v>
      </c>
      <c r="J473" s="19">
        <v>1984.7356</v>
      </c>
    </row>
    <row r="474" spans="1:10" x14ac:dyDescent="0.35">
      <c r="A474" s="18" t="s">
        <v>3229</v>
      </c>
      <c r="B474" s="12">
        <v>45807</v>
      </c>
      <c r="C474" s="18" t="s">
        <v>1225</v>
      </c>
      <c r="D474" s="18" t="s">
        <v>1709</v>
      </c>
      <c r="E474" s="18" t="s">
        <v>1738</v>
      </c>
      <c r="F474" s="13">
        <v>2</v>
      </c>
      <c r="G474" s="14">
        <v>410</v>
      </c>
      <c r="H474" s="15">
        <v>0.13</v>
      </c>
      <c r="I474" s="18" t="s">
        <v>1810</v>
      </c>
      <c r="J474" s="19">
        <v>713.4</v>
      </c>
    </row>
    <row r="475" spans="1:10" x14ac:dyDescent="0.35">
      <c r="A475" s="18" t="s">
        <v>3230</v>
      </c>
      <c r="B475" s="12">
        <v>45473</v>
      </c>
      <c r="C475" s="18" t="s">
        <v>956</v>
      </c>
      <c r="D475" s="18" t="s">
        <v>1695</v>
      </c>
      <c r="E475" s="18" t="s">
        <v>1754</v>
      </c>
      <c r="F475" s="13">
        <v>2</v>
      </c>
      <c r="G475" s="14">
        <v>879.93</v>
      </c>
      <c r="H475" s="15">
        <v>0.28999999999999998</v>
      </c>
      <c r="I475" s="18" t="s">
        <v>1810</v>
      </c>
      <c r="J475" s="19">
        <v>1249.5006000000001</v>
      </c>
    </row>
    <row r="476" spans="1:10" x14ac:dyDescent="0.35">
      <c r="A476" s="18" t="s">
        <v>3231</v>
      </c>
      <c r="B476" s="12">
        <v>45664</v>
      </c>
      <c r="C476" s="18" t="s">
        <v>40</v>
      </c>
      <c r="D476" s="18" t="s">
        <v>1555</v>
      </c>
      <c r="E476" s="18" t="s">
        <v>1791</v>
      </c>
      <c r="F476" s="13">
        <v>1</v>
      </c>
      <c r="G476" s="14">
        <v>350.58</v>
      </c>
      <c r="H476" s="15">
        <v>0.03</v>
      </c>
      <c r="I476" s="18" t="s">
        <v>1810</v>
      </c>
      <c r="J476" s="19">
        <v>340.06259999999997</v>
      </c>
    </row>
    <row r="477" spans="1:10" x14ac:dyDescent="0.35">
      <c r="A477" s="18" t="s">
        <v>3232</v>
      </c>
      <c r="B477" s="12">
        <v>45633</v>
      </c>
      <c r="C477" s="18" t="s">
        <v>1086</v>
      </c>
      <c r="D477" s="18" t="s">
        <v>1645</v>
      </c>
      <c r="E477" s="18" t="s">
        <v>1747</v>
      </c>
      <c r="F477" s="13">
        <v>4</v>
      </c>
      <c r="G477" s="14">
        <v>348.58</v>
      </c>
      <c r="H477" s="15">
        <v>0.16</v>
      </c>
      <c r="I477" s="18" t="s">
        <v>1805</v>
      </c>
      <c r="J477" s="19">
        <v>1171.2288000000001</v>
      </c>
    </row>
    <row r="478" spans="1:10" x14ac:dyDescent="0.35">
      <c r="A478" s="18" t="s">
        <v>3233</v>
      </c>
      <c r="B478" s="12">
        <v>45548</v>
      </c>
      <c r="C478" s="18" t="s">
        <v>1401</v>
      </c>
      <c r="D478" s="18" t="s">
        <v>1579</v>
      </c>
      <c r="E478" s="18" t="s">
        <v>1747</v>
      </c>
      <c r="F478" s="13">
        <v>3</v>
      </c>
      <c r="G478" s="14">
        <v>247.66</v>
      </c>
      <c r="H478" s="15">
        <v>0.02</v>
      </c>
      <c r="I478" s="18" t="s">
        <v>1810</v>
      </c>
      <c r="J478" s="19">
        <v>728.12040000000002</v>
      </c>
    </row>
    <row r="479" spans="1:10" x14ac:dyDescent="0.35">
      <c r="A479" s="18" t="s">
        <v>3234</v>
      </c>
      <c r="B479" s="12">
        <v>45244</v>
      </c>
      <c r="C479" s="18" t="s">
        <v>1198</v>
      </c>
      <c r="D479" s="18" t="s">
        <v>1607</v>
      </c>
      <c r="E479" s="18" t="s">
        <v>1782</v>
      </c>
      <c r="F479" s="13">
        <v>3</v>
      </c>
      <c r="G479" s="14">
        <v>836.27</v>
      </c>
      <c r="H479" s="15">
        <v>0.16</v>
      </c>
      <c r="I479" s="18" t="s">
        <v>1805</v>
      </c>
      <c r="J479" s="19">
        <v>2107.4004</v>
      </c>
    </row>
    <row r="480" spans="1:10" x14ac:dyDescent="0.35">
      <c r="A480" s="18" t="s">
        <v>3235</v>
      </c>
      <c r="B480" s="12">
        <v>45753</v>
      </c>
      <c r="C480" s="18" t="s">
        <v>634</v>
      </c>
      <c r="D480" s="18" t="s">
        <v>1557</v>
      </c>
      <c r="E480" s="18" t="s">
        <v>1770</v>
      </c>
      <c r="F480" s="13">
        <v>3</v>
      </c>
      <c r="G480" s="14">
        <v>696.74</v>
      </c>
      <c r="H480" s="15">
        <v>0.13</v>
      </c>
      <c r="I480" s="18" t="s">
        <v>1810</v>
      </c>
      <c r="J480" s="19">
        <v>1818.4914000000001</v>
      </c>
    </row>
    <row r="481" spans="1:10" x14ac:dyDescent="0.35">
      <c r="A481" s="18" t="s">
        <v>3236</v>
      </c>
      <c r="B481" s="12">
        <v>45804</v>
      </c>
      <c r="C481" s="18" t="s">
        <v>779</v>
      </c>
      <c r="D481" s="18" t="s">
        <v>1717</v>
      </c>
      <c r="E481" s="18" t="s">
        <v>1778</v>
      </c>
      <c r="F481" s="13">
        <v>2</v>
      </c>
      <c r="G481" s="14">
        <v>822.59</v>
      </c>
      <c r="H481" s="15">
        <v>0.22</v>
      </c>
      <c r="I481" s="18" t="s">
        <v>1807</v>
      </c>
      <c r="J481" s="19">
        <v>1283.2403999999999</v>
      </c>
    </row>
    <row r="482" spans="1:10" x14ac:dyDescent="0.35">
      <c r="A482" s="18" t="s">
        <v>1950</v>
      </c>
      <c r="B482" s="12">
        <v>45884</v>
      </c>
      <c r="C482" s="18" t="s">
        <v>1235</v>
      </c>
      <c r="D482" s="18" t="s">
        <v>1597</v>
      </c>
      <c r="E482" s="18" t="s">
        <v>1785</v>
      </c>
      <c r="F482" s="13">
        <v>4</v>
      </c>
      <c r="G482" s="14">
        <v>450.12</v>
      </c>
      <c r="H482" s="15">
        <v>0.28999999999999998</v>
      </c>
      <c r="I482" s="18" t="s">
        <v>1810</v>
      </c>
      <c r="J482" s="19">
        <v>1278.3407999999999</v>
      </c>
    </row>
    <row r="483" spans="1:10" x14ac:dyDescent="0.35">
      <c r="A483" s="18" t="s">
        <v>3237</v>
      </c>
      <c r="B483" s="12">
        <v>45263</v>
      </c>
      <c r="C483" s="18" t="s">
        <v>713</v>
      </c>
      <c r="D483" s="18" t="s">
        <v>1687</v>
      </c>
      <c r="E483" s="18" t="s">
        <v>1742</v>
      </c>
      <c r="F483" s="13">
        <v>1</v>
      </c>
      <c r="G483" s="14">
        <v>462.23</v>
      </c>
      <c r="H483" s="15">
        <v>0.3</v>
      </c>
      <c r="I483" s="18" t="s">
        <v>1807</v>
      </c>
      <c r="J483" s="19">
        <v>323.56099999999998</v>
      </c>
    </row>
    <row r="484" spans="1:10" x14ac:dyDescent="0.35">
      <c r="A484" s="18" t="s">
        <v>3238</v>
      </c>
      <c r="B484" s="12">
        <v>45906</v>
      </c>
      <c r="C484" s="18" t="s">
        <v>1367</v>
      </c>
      <c r="D484" s="18" t="s">
        <v>1613</v>
      </c>
      <c r="E484" s="18" t="s">
        <v>1788</v>
      </c>
      <c r="F484" s="13">
        <v>1</v>
      </c>
      <c r="G484" s="14">
        <v>361.09</v>
      </c>
      <c r="H484" s="15">
        <v>0.06</v>
      </c>
      <c r="I484" s="18" t="s">
        <v>1807</v>
      </c>
      <c r="J484" s="19">
        <v>339.42459999999988</v>
      </c>
    </row>
    <row r="485" spans="1:10" x14ac:dyDescent="0.35">
      <c r="A485" s="18" t="s">
        <v>3239</v>
      </c>
      <c r="B485" s="12">
        <v>45243</v>
      </c>
      <c r="C485" s="18" t="s">
        <v>1183</v>
      </c>
      <c r="D485" s="18" t="s">
        <v>1675</v>
      </c>
      <c r="E485" s="18" t="s">
        <v>1794</v>
      </c>
      <c r="F485" s="13">
        <v>3</v>
      </c>
      <c r="G485" s="14">
        <v>59.37</v>
      </c>
      <c r="H485" s="15">
        <v>0.03</v>
      </c>
      <c r="I485" s="18" t="s">
        <v>1807</v>
      </c>
      <c r="J485" s="19">
        <v>172.76669999999999</v>
      </c>
    </row>
    <row r="486" spans="1:10" x14ac:dyDescent="0.35">
      <c r="A486" s="18" t="s">
        <v>3240</v>
      </c>
      <c r="B486" s="12">
        <v>45686</v>
      </c>
      <c r="C486" s="18" t="s">
        <v>143</v>
      </c>
      <c r="D486" s="18" t="s">
        <v>1609</v>
      </c>
      <c r="E486" s="18" t="s">
        <v>1738</v>
      </c>
      <c r="F486" s="13">
        <v>3</v>
      </c>
      <c r="G486" s="14">
        <v>765.21</v>
      </c>
      <c r="H486" s="15">
        <v>0.14000000000000001</v>
      </c>
      <c r="I486" s="18" t="s">
        <v>1810</v>
      </c>
      <c r="J486" s="19">
        <v>1974.2418</v>
      </c>
    </row>
    <row r="487" spans="1:10" x14ac:dyDescent="0.35">
      <c r="A487" s="18" t="s">
        <v>3241</v>
      </c>
      <c r="B487" s="12">
        <v>45472</v>
      </c>
      <c r="C487" s="18" t="s">
        <v>773</v>
      </c>
      <c r="D487" s="18" t="s">
        <v>1593</v>
      </c>
      <c r="E487" s="18" t="s">
        <v>1775</v>
      </c>
      <c r="F487" s="13">
        <v>4</v>
      </c>
      <c r="G487" s="14">
        <v>303.56</v>
      </c>
      <c r="H487" s="15">
        <v>0.2</v>
      </c>
      <c r="I487" s="18" t="s">
        <v>1810</v>
      </c>
      <c r="J487" s="19">
        <v>971.39200000000005</v>
      </c>
    </row>
    <row r="488" spans="1:10" x14ac:dyDescent="0.35">
      <c r="A488" s="18" t="s">
        <v>3242</v>
      </c>
      <c r="B488" s="12">
        <v>45779</v>
      </c>
      <c r="C488" s="18" t="s">
        <v>1355</v>
      </c>
      <c r="D488" s="18" t="s">
        <v>1583</v>
      </c>
      <c r="E488" s="18" t="s">
        <v>1733</v>
      </c>
      <c r="F488" s="13">
        <v>1</v>
      </c>
      <c r="G488" s="14">
        <v>640.92999999999995</v>
      </c>
      <c r="H488" s="15">
        <v>0.19</v>
      </c>
      <c r="I488" s="18" t="s">
        <v>1807</v>
      </c>
      <c r="J488" s="19">
        <v>519.15329999999994</v>
      </c>
    </row>
    <row r="489" spans="1:10" x14ac:dyDescent="0.35">
      <c r="A489" s="18" t="s">
        <v>3243</v>
      </c>
      <c r="B489" s="12">
        <v>45830</v>
      </c>
      <c r="C489" s="18" t="s">
        <v>570</v>
      </c>
      <c r="D489" s="18" t="s">
        <v>1701</v>
      </c>
      <c r="E489" s="18" t="s">
        <v>1770</v>
      </c>
      <c r="F489" s="13">
        <v>2</v>
      </c>
      <c r="G489" s="14">
        <v>611.25</v>
      </c>
      <c r="H489" s="15">
        <v>0.22</v>
      </c>
      <c r="I489" s="18" t="s">
        <v>1805</v>
      </c>
      <c r="J489" s="19">
        <v>953.55000000000007</v>
      </c>
    </row>
    <row r="490" spans="1:10" x14ac:dyDescent="0.35">
      <c r="A490" s="18" t="s">
        <v>3244</v>
      </c>
      <c r="B490" s="12">
        <v>45756</v>
      </c>
      <c r="C490" s="18" t="s">
        <v>1406</v>
      </c>
      <c r="D490" s="18" t="s">
        <v>1661</v>
      </c>
      <c r="E490" s="18" t="s">
        <v>1738</v>
      </c>
      <c r="F490" s="13">
        <v>1</v>
      </c>
      <c r="G490" s="14">
        <v>209.93</v>
      </c>
      <c r="H490" s="15">
        <v>0.21</v>
      </c>
      <c r="I490" s="18" t="s">
        <v>1805</v>
      </c>
      <c r="J490" s="19">
        <v>165.84469999999999</v>
      </c>
    </row>
    <row r="491" spans="1:10" x14ac:dyDescent="0.35">
      <c r="A491" s="18" t="s">
        <v>3245</v>
      </c>
      <c r="B491" s="12">
        <v>45847</v>
      </c>
      <c r="C491" s="18" t="s">
        <v>382</v>
      </c>
      <c r="D491" s="18" t="s">
        <v>1727</v>
      </c>
      <c r="E491" s="18" t="s">
        <v>1770</v>
      </c>
      <c r="F491" s="13">
        <v>3</v>
      </c>
      <c r="G491" s="14">
        <v>130.38999999999999</v>
      </c>
      <c r="H491" s="15">
        <v>0.24</v>
      </c>
      <c r="I491" s="18" t="s">
        <v>1807</v>
      </c>
      <c r="J491" s="19">
        <v>297.28919999999999</v>
      </c>
    </row>
    <row r="492" spans="1:10" x14ac:dyDescent="0.35">
      <c r="A492" s="18" t="s">
        <v>3246</v>
      </c>
      <c r="B492" s="12">
        <v>45322</v>
      </c>
      <c r="C492" s="18" t="s">
        <v>914</v>
      </c>
      <c r="D492" s="18" t="s">
        <v>1715</v>
      </c>
      <c r="E492" s="18" t="s">
        <v>1760</v>
      </c>
      <c r="F492" s="13">
        <v>2</v>
      </c>
      <c r="G492" s="14">
        <v>846.18</v>
      </c>
      <c r="H492" s="15">
        <v>0.1</v>
      </c>
      <c r="I492" s="18" t="s">
        <v>1810</v>
      </c>
      <c r="J492" s="19">
        <v>1523.124</v>
      </c>
    </row>
    <row r="493" spans="1:10" x14ac:dyDescent="0.35">
      <c r="A493" s="18" t="s">
        <v>1951</v>
      </c>
      <c r="B493" s="12">
        <v>45448</v>
      </c>
      <c r="C493" s="18" t="s">
        <v>1333</v>
      </c>
      <c r="D493" s="18" t="s">
        <v>1601</v>
      </c>
      <c r="E493" s="18" t="s">
        <v>1763</v>
      </c>
      <c r="F493" s="13">
        <v>3</v>
      </c>
      <c r="G493" s="14">
        <v>237.24</v>
      </c>
      <c r="H493" s="15">
        <v>0.24</v>
      </c>
      <c r="I493" s="18" t="s">
        <v>1807</v>
      </c>
      <c r="J493" s="19">
        <v>540.90719999999999</v>
      </c>
    </row>
    <row r="494" spans="1:10" x14ac:dyDescent="0.35">
      <c r="A494" s="18" t="s">
        <v>3247</v>
      </c>
      <c r="B494" s="12">
        <v>45829</v>
      </c>
      <c r="C494" s="18" t="s">
        <v>1097</v>
      </c>
      <c r="D494" s="18" t="s">
        <v>1669</v>
      </c>
      <c r="E494" s="18" t="s">
        <v>1780</v>
      </c>
      <c r="F494" s="13">
        <v>2</v>
      </c>
      <c r="G494" s="14">
        <v>424.53</v>
      </c>
      <c r="H494" s="15">
        <v>0.14000000000000001</v>
      </c>
      <c r="I494" s="18" t="s">
        <v>1810</v>
      </c>
      <c r="J494" s="19">
        <v>730.19159999999999</v>
      </c>
    </row>
    <row r="495" spans="1:10" x14ac:dyDescent="0.35">
      <c r="A495" s="18" t="s">
        <v>3248</v>
      </c>
      <c r="B495" s="12">
        <v>45539</v>
      </c>
      <c r="C495" s="18" t="s">
        <v>817</v>
      </c>
      <c r="D495" s="18" t="s">
        <v>1705</v>
      </c>
      <c r="E495" s="18" t="s">
        <v>1780</v>
      </c>
      <c r="F495" s="13">
        <v>4</v>
      </c>
      <c r="G495" s="14">
        <v>450.42</v>
      </c>
      <c r="H495" s="15">
        <v>0.08</v>
      </c>
      <c r="I495" s="18" t="s">
        <v>1810</v>
      </c>
      <c r="J495" s="19">
        <v>1657.5455999999999</v>
      </c>
    </row>
    <row r="496" spans="1:10" x14ac:dyDescent="0.35">
      <c r="A496" s="18" t="s">
        <v>3249</v>
      </c>
      <c r="B496" s="12">
        <v>45893</v>
      </c>
      <c r="C496" s="18" t="s">
        <v>518</v>
      </c>
      <c r="D496" s="18" t="s">
        <v>1581</v>
      </c>
      <c r="E496" s="18" t="s">
        <v>1767</v>
      </c>
      <c r="F496" s="13">
        <v>4</v>
      </c>
      <c r="G496" s="14">
        <v>896.91</v>
      </c>
      <c r="H496" s="15">
        <v>0.1</v>
      </c>
      <c r="I496" s="18" t="s">
        <v>1805</v>
      </c>
      <c r="J496" s="19">
        <v>3228.8760000000002</v>
      </c>
    </row>
    <row r="497" spans="1:10" x14ac:dyDescent="0.35">
      <c r="A497" s="18" t="s">
        <v>3250</v>
      </c>
      <c r="B497" s="12">
        <v>45814</v>
      </c>
      <c r="C497" s="18" t="s">
        <v>1475</v>
      </c>
      <c r="D497" s="18" t="s">
        <v>1723</v>
      </c>
      <c r="E497" s="18" t="s">
        <v>1770</v>
      </c>
      <c r="F497" s="13">
        <v>3</v>
      </c>
      <c r="G497" s="14">
        <v>679.38</v>
      </c>
      <c r="H497" s="15">
        <v>0.3</v>
      </c>
      <c r="I497" s="18" t="s">
        <v>1810</v>
      </c>
      <c r="J497" s="19">
        <v>1426.6980000000001</v>
      </c>
    </row>
    <row r="498" spans="1:10" x14ac:dyDescent="0.35">
      <c r="A498" s="18" t="s">
        <v>3251</v>
      </c>
      <c r="B498" s="12">
        <v>45571</v>
      </c>
      <c r="C498" s="18" t="s">
        <v>75</v>
      </c>
      <c r="D498" s="18" t="s">
        <v>1689</v>
      </c>
      <c r="E498" s="18" t="s">
        <v>1785</v>
      </c>
      <c r="F498" s="13">
        <v>3</v>
      </c>
      <c r="G498" s="14">
        <v>483.63</v>
      </c>
      <c r="H498" s="15">
        <v>0</v>
      </c>
      <c r="I498" s="18" t="s">
        <v>1805</v>
      </c>
      <c r="J498" s="19">
        <v>1450.89</v>
      </c>
    </row>
    <row r="499" spans="1:10" x14ac:dyDescent="0.35">
      <c r="A499" s="18" t="s">
        <v>3252</v>
      </c>
      <c r="B499" s="12">
        <v>45542</v>
      </c>
      <c r="C499" s="18" t="s">
        <v>124</v>
      </c>
      <c r="D499" s="18" t="s">
        <v>1607</v>
      </c>
      <c r="E499" s="18" t="s">
        <v>1733</v>
      </c>
      <c r="F499" s="13">
        <v>3</v>
      </c>
      <c r="G499" s="14">
        <v>158.27000000000001</v>
      </c>
      <c r="H499" s="15">
        <v>0.24</v>
      </c>
      <c r="I499" s="18" t="s">
        <v>1810</v>
      </c>
      <c r="J499" s="19">
        <v>360.85559999999998</v>
      </c>
    </row>
    <row r="500" spans="1:10" x14ac:dyDescent="0.35">
      <c r="A500" s="18" t="s">
        <v>3253</v>
      </c>
      <c r="B500" s="12">
        <v>45758</v>
      </c>
      <c r="C500" s="18" t="s">
        <v>397</v>
      </c>
      <c r="D500" s="18" t="s">
        <v>1530</v>
      </c>
      <c r="E500" s="18" t="s">
        <v>1782</v>
      </c>
      <c r="F500" s="13">
        <v>4</v>
      </c>
      <c r="G500" s="14">
        <v>601.5</v>
      </c>
      <c r="H500" s="15">
        <v>0.18</v>
      </c>
      <c r="I500" s="18" t="s">
        <v>1805</v>
      </c>
      <c r="J500" s="19">
        <v>1972.92</v>
      </c>
    </row>
    <row r="501" spans="1:10" x14ac:dyDescent="0.35">
      <c r="A501" s="18" t="s">
        <v>3254</v>
      </c>
      <c r="B501" s="12">
        <v>45709</v>
      </c>
      <c r="C501" s="18" t="s">
        <v>252</v>
      </c>
      <c r="D501" s="18" t="s">
        <v>1591</v>
      </c>
      <c r="E501" s="18" t="s">
        <v>1791</v>
      </c>
      <c r="F501" s="13">
        <v>2</v>
      </c>
      <c r="G501" s="14">
        <v>46.39</v>
      </c>
      <c r="H501" s="15">
        <v>7.0000000000000007E-2</v>
      </c>
      <c r="I501" s="18" t="s">
        <v>1805</v>
      </c>
      <c r="J501" s="19">
        <v>86.285399999999996</v>
      </c>
    </row>
    <row r="502" spans="1:10" x14ac:dyDescent="0.35">
      <c r="A502" s="18" t="s">
        <v>3255</v>
      </c>
      <c r="B502" s="12">
        <v>45587</v>
      </c>
      <c r="C502" s="18" t="s">
        <v>409</v>
      </c>
      <c r="D502" s="18" t="s">
        <v>1693</v>
      </c>
      <c r="E502" s="18" t="s">
        <v>1763</v>
      </c>
      <c r="F502" s="13">
        <v>4</v>
      </c>
      <c r="G502" s="14">
        <v>892.28</v>
      </c>
      <c r="H502" s="15">
        <v>0.23</v>
      </c>
      <c r="I502" s="18" t="s">
        <v>1805</v>
      </c>
      <c r="J502" s="19">
        <v>2748.2224000000001</v>
      </c>
    </row>
    <row r="503" spans="1:10" x14ac:dyDescent="0.35">
      <c r="A503" s="18" t="s">
        <v>3256</v>
      </c>
      <c r="B503" s="12">
        <v>45494</v>
      </c>
      <c r="C503" s="18" t="s">
        <v>710</v>
      </c>
      <c r="D503" s="18" t="s">
        <v>1549</v>
      </c>
      <c r="E503" s="18" t="s">
        <v>1760</v>
      </c>
      <c r="F503" s="13">
        <v>2</v>
      </c>
      <c r="G503" s="14">
        <v>164.23</v>
      </c>
      <c r="H503" s="15">
        <v>0.17</v>
      </c>
      <c r="I503" s="18" t="s">
        <v>1805</v>
      </c>
      <c r="J503" s="19">
        <v>272.62180000000001</v>
      </c>
    </row>
    <row r="504" spans="1:10" x14ac:dyDescent="0.35">
      <c r="A504" s="18" t="s">
        <v>1952</v>
      </c>
      <c r="B504" s="12">
        <v>45522</v>
      </c>
      <c r="C504" s="18" t="s">
        <v>1401</v>
      </c>
      <c r="D504" s="18" t="s">
        <v>1637</v>
      </c>
      <c r="E504" s="18" t="s">
        <v>1782</v>
      </c>
      <c r="F504" s="13">
        <v>2</v>
      </c>
      <c r="G504" s="14">
        <v>536.84</v>
      </c>
      <c r="H504" s="15">
        <v>0.09</v>
      </c>
      <c r="I504" s="18" t="s">
        <v>1810</v>
      </c>
      <c r="J504" s="19">
        <v>977.04880000000014</v>
      </c>
    </row>
    <row r="505" spans="1:10" x14ac:dyDescent="0.35">
      <c r="A505" s="18" t="s">
        <v>3257</v>
      </c>
      <c r="B505" s="12">
        <v>45305</v>
      </c>
      <c r="C505" s="18" t="s">
        <v>1381</v>
      </c>
      <c r="D505" s="18" t="s">
        <v>1546</v>
      </c>
      <c r="E505" s="18" t="s">
        <v>1760</v>
      </c>
      <c r="F505" s="13">
        <v>1</v>
      </c>
      <c r="G505" s="14">
        <v>484.23</v>
      </c>
      <c r="H505" s="15">
        <v>0.12</v>
      </c>
      <c r="I505" s="18" t="s">
        <v>1810</v>
      </c>
      <c r="J505" s="19">
        <v>426.12240000000003</v>
      </c>
    </row>
    <row r="506" spans="1:10" x14ac:dyDescent="0.35">
      <c r="A506" s="18" t="s">
        <v>3258</v>
      </c>
      <c r="B506" s="12">
        <v>45383</v>
      </c>
      <c r="C506" s="18" t="s">
        <v>32</v>
      </c>
      <c r="D506" s="18" t="s">
        <v>1599</v>
      </c>
      <c r="E506" s="18" t="s">
        <v>1791</v>
      </c>
      <c r="F506" s="13">
        <v>3</v>
      </c>
      <c r="G506" s="14">
        <v>341.51</v>
      </c>
      <c r="H506" s="15">
        <v>0.22</v>
      </c>
      <c r="I506" s="18" t="s">
        <v>1810</v>
      </c>
      <c r="J506" s="19">
        <v>799.13340000000005</v>
      </c>
    </row>
    <row r="507" spans="1:10" x14ac:dyDescent="0.35">
      <c r="A507" s="18" t="s">
        <v>3259</v>
      </c>
      <c r="B507" s="12">
        <v>45788</v>
      </c>
      <c r="C507" s="18" t="s">
        <v>379</v>
      </c>
      <c r="D507" s="18" t="s">
        <v>1725</v>
      </c>
      <c r="E507" s="18" t="s">
        <v>1778</v>
      </c>
      <c r="F507" s="13">
        <v>3</v>
      </c>
      <c r="G507" s="14">
        <v>758.87</v>
      </c>
      <c r="H507" s="15">
        <v>0.11</v>
      </c>
      <c r="I507" s="18" t="s">
        <v>1807</v>
      </c>
      <c r="J507" s="19">
        <v>2026.1829</v>
      </c>
    </row>
    <row r="508" spans="1:10" x14ac:dyDescent="0.35">
      <c r="A508" s="18" t="s">
        <v>3260</v>
      </c>
      <c r="B508" s="12">
        <v>45855</v>
      </c>
      <c r="C508" s="18" t="s">
        <v>1433</v>
      </c>
      <c r="D508" s="18" t="s">
        <v>1641</v>
      </c>
      <c r="E508" s="18" t="s">
        <v>1775</v>
      </c>
      <c r="F508" s="13">
        <v>3</v>
      </c>
      <c r="G508" s="14">
        <v>560.52</v>
      </c>
      <c r="H508" s="15">
        <v>0.17</v>
      </c>
      <c r="I508" s="18" t="s">
        <v>1805</v>
      </c>
      <c r="J508" s="19">
        <v>1395.6948</v>
      </c>
    </row>
    <row r="509" spans="1:10" x14ac:dyDescent="0.35">
      <c r="A509" s="18" t="s">
        <v>3261</v>
      </c>
      <c r="B509" s="12">
        <v>45533</v>
      </c>
      <c r="C509" s="18" t="s">
        <v>1089</v>
      </c>
      <c r="D509" s="18" t="s">
        <v>1721</v>
      </c>
      <c r="E509" s="18" t="s">
        <v>1788</v>
      </c>
      <c r="F509" s="13">
        <v>2</v>
      </c>
      <c r="G509" s="14">
        <v>977.18</v>
      </c>
      <c r="H509" s="15">
        <v>0.19</v>
      </c>
      <c r="I509" s="18" t="s">
        <v>1805</v>
      </c>
      <c r="J509" s="19">
        <v>1583.0316</v>
      </c>
    </row>
    <row r="510" spans="1:10" x14ac:dyDescent="0.35">
      <c r="A510" s="18" t="s">
        <v>3262</v>
      </c>
      <c r="B510" s="12">
        <v>45763</v>
      </c>
      <c r="C510" s="18" t="s">
        <v>752</v>
      </c>
      <c r="D510" s="18" t="s">
        <v>1561</v>
      </c>
      <c r="E510" s="18" t="s">
        <v>1780</v>
      </c>
      <c r="F510" s="13">
        <v>4</v>
      </c>
      <c r="G510" s="14">
        <v>761.35</v>
      </c>
      <c r="H510" s="15">
        <v>0.08</v>
      </c>
      <c r="I510" s="18" t="s">
        <v>1805</v>
      </c>
      <c r="J510" s="19">
        <v>2801.768</v>
      </c>
    </row>
    <row r="511" spans="1:10" x14ac:dyDescent="0.35">
      <c r="A511" s="18" t="s">
        <v>3263</v>
      </c>
      <c r="B511" s="12">
        <v>45900</v>
      </c>
      <c r="C511" s="18" t="s">
        <v>586</v>
      </c>
      <c r="D511" s="18" t="s">
        <v>1663</v>
      </c>
      <c r="E511" s="18" t="s">
        <v>1791</v>
      </c>
      <c r="F511" s="13">
        <v>2</v>
      </c>
      <c r="G511" s="14">
        <v>947.56</v>
      </c>
      <c r="H511" s="15">
        <v>0.02</v>
      </c>
      <c r="I511" s="18" t="s">
        <v>1810</v>
      </c>
      <c r="J511" s="19">
        <v>1857.2175999999999</v>
      </c>
    </row>
    <row r="512" spans="1:10" x14ac:dyDescent="0.35">
      <c r="A512" s="18" t="s">
        <v>3264</v>
      </c>
      <c r="B512" s="12">
        <v>45943</v>
      </c>
      <c r="C512" s="18" t="s">
        <v>758</v>
      </c>
      <c r="D512" s="18" t="s">
        <v>1615</v>
      </c>
      <c r="E512" s="18" t="s">
        <v>1791</v>
      </c>
      <c r="F512" s="13">
        <v>4</v>
      </c>
      <c r="G512" s="14">
        <v>975.47</v>
      </c>
      <c r="H512" s="15">
        <v>0.04</v>
      </c>
      <c r="I512" s="18" t="s">
        <v>1805</v>
      </c>
      <c r="J512" s="19">
        <v>3745.8047999999999</v>
      </c>
    </row>
    <row r="513" spans="1:10" x14ac:dyDescent="0.35">
      <c r="A513" s="18" t="s">
        <v>3265</v>
      </c>
      <c r="B513" s="12">
        <v>45448</v>
      </c>
      <c r="C513" s="18" t="s">
        <v>1453</v>
      </c>
      <c r="D513" s="18" t="s">
        <v>1555</v>
      </c>
      <c r="E513" s="18" t="s">
        <v>1767</v>
      </c>
      <c r="F513" s="13">
        <v>3</v>
      </c>
      <c r="G513" s="14">
        <v>769.06</v>
      </c>
      <c r="H513" s="15">
        <v>0.23</v>
      </c>
      <c r="I513" s="18" t="s">
        <v>1810</v>
      </c>
      <c r="J513" s="19">
        <v>1776.5286000000001</v>
      </c>
    </row>
    <row r="514" spans="1:10" x14ac:dyDescent="0.35">
      <c r="A514" s="18" t="s">
        <v>3266</v>
      </c>
      <c r="B514" s="12">
        <v>45929</v>
      </c>
      <c r="C514" s="18" t="s">
        <v>1478</v>
      </c>
      <c r="D514" s="18" t="s">
        <v>1607</v>
      </c>
      <c r="E514" s="18" t="s">
        <v>1742</v>
      </c>
      <c r="F514" s="13">
        <v>3</v>
      </c>
      <c r="G514" s="14">
        <v>824.75</v>
      </c>
      <c r="H514" s="15">
        <v>0.23</v>
      </c>
      <c r="I514" s="18" t="s">
        <v>1805</v>
      </c>
      <c r="J514" s="19">
        <v>1905.1724999999999</v>
      </c>
    </row>
    <row r="515" spans="1:10" x14ac:dyDescent="0.35">
      <c r="A515" s="18" t="s">
        <v>1953</v>
      </c>
      <c r="B515" s="12">
        <v>45626</v>
      </c>
      <c r="C515" s="18" t="s">
        <v>1355</v>
      </c>
      <c r="D515" s="18" t="s">
        <v>1601</v>
      </c>
      <c r="E515" s="18" t="s">
        <v>1794</v>
      </c>
      <c r="F515" s="13">
        <v>3</v>
      </c>
      <c r="G515" s="14">
        <v>584.41</v>
      </c>
      <c r="H515" s="15">
        <v>0</v>
      </c>
      <c r="I515" s="18" t="s">
        <v>1810</v>
      </c>
      <c r="J515" s="19">
        <v>1753.23</v>
      </c>
    </row>
    <row r="516" spans="1:10" x14ac:dyDescent="0.35">
      <c r="A516" s="18" t="s">
        <v>3267</v>
      </c>
      <c r="B516" s="12">
        <v>45478</v>
      </c>
      <c r="C516" s="18" t="s">
        <v>1235</v>
      </c>
      <c r="D516" s="18" t="s">
        <v>1665</v>
      </c>
      <c r="E516" s="18" t="s">
        <v>1750</v>
      </c>
      <c r="F516" s="13">
        <v>2</v>
      </c>
      <c r="G516" s="14">
        <v>821.35</v>
      </c>
      <c r="H516" s="15">
        <v>0.11</v>
      </c>
      <c r="I516" s="18" t="s">
        <v>1807</v>
      </c>
      <c r="J516" s="19">
        <v>1462.0029999999999</v>
      </c>
    </row>
    <row r="517" spans="1:10" x14ac:dyDescent="0.35">
      <c r="A517" s="18" t="s">
        <v>3268</v>
      </c>
      <c r="B517" s="12">
        <v>45723</v>
      </c>
      <c r="C517" s="18" t="s">
        <v>1246</v>
      </c>
      <c r="D517" s="18" t="s">
        <v>1555</v>
      </c>
      <c r="E517" s="18" t="s">
        <v>1770</v>
      </c>
      <c r="F517" s="13">
        <v>1</v>
      </c>
      <c r="G517" s="14">
        <v>120.57</v>
      </c>
      <c r="H517" s="15">
        <v>0.06</v>
      </c>
      <c r="I517" s="18" t="s">
        <v>1807</v>
      </c>
      <c r="J517" s="19">
        <v>113.33580000000001</v>
      </c>
    </row>
    <row r="518" spans="1:10" x14ac:dyDescent="0.35">
      <c r="A518" s="18" t="s">
        <v>3269</v>
      </c>
      <c r="B518" s="12">
        <v>45240</v>
      </c>
      <c r="C518" s="18" t="s">
        <v>1042</v>
      </c>
      <c r="D518" s="18" t="s">
        <v>1707</v>
      </c>
      <c r="E518" s="18" t="s">
        <v>1738</v>
      </c>
      <c r="F518" s="13">
        <v>1</v>
      </c>
      <c r="G518" s="14">
        <v>122.27</v>
      </c>
      <c r="H518" s="15">
        <v>0.26</v>
      </c>
      <c r="I518" s="18" t="s">
        <v>1807</v>
      </c>
      <c r="J518" s="19">
        <v>90.479799999999997</v>
      </c>
    </row>
    <row r="519" spans="1:10" x14ac:dyDescent="0.35">
      <c r="A519" s="18" t="s">
        <v>3270</v>
      </c>
      <c r="B519" s="12">
        <v>45890</v>
      </c>
      <c r="C519" s="18" t="s">
        <v>560</v>
      </c>
      <c r="D519" s="18" t="s">
        <v>1581</v>
      </c>
      <c r="E519" s="18" t="s">
        <v>1742</v>
      </c>
      <c r="F519" s="13">
        <v>2</v>
      </c>
      <c r="G519" s="14">
        <v>182.89</v>
      </c>
      <c r="H519" s="15">
        <v>0.11</v>
      </c>
      <c r="I519" s="18" t="s">
        <v>1805</v>
      </c>
      <c r="J519" s="19">
        <v>325.54419999999999</v>
      </c>
    </row>
    <row r="520" spans="1:10" x14ac:dyDescent="0.35">
      <c r="A520" s="18" t="s">
        <v>3271</v>
      </c>
      <c r="B520" s="12">
        <v>45796</v>
      </c>
      <c r="C520" s="18" t="s">
        <v>1147</v>
      </c>
      <c r="D520" s="18" t="s">
        <v>1621</v>
      </c>
      <c r="E520" s="18" t="s">
        <v>1750</v>
      </c>
      <c r="F520" s="13">
        <v>1</v>
      </c>
      <c r="G520" s="14">
        <v>695.26</v>
      </c>
      <c r="H520" s="15">
        <v>0.23</v>
      </c>
      <c r="I520" s="18" t="s">
        <v>1807</v>
      </c>
      <c r="J520" s="19">
        <v>535.35019999999997</v>
      </c>
    </row>
    <row r="521" spans="1:10" x14ac:dyDescent="0.35">
      <c r="A521" s="18" t="s">
        <v>3272</v>
      </c>
      <c r="B521" s="12">
        <v>45895</v>
      </c>
      <c r="C521" s="18" t="s">
        <v>114</v>
      </c>
      <c r="D521" s="18" t="s">
        <v>1587</v>
      </c>
      <c r="E521" s="18" t="s">
        <v>1757</v>
      </c>
      <c r="F521" s="13">
        <v>2</v>
      </c>
      <c r="G521" s="14">
        <v>408.8</v>
      </c>
      <c r="H521" s="15">
        <v>0.17</v>
      </c>
      <c r="I521" s="18" t="s">
        <v>1810</v>
      </c>
      <c r="J521" s="19">
        <v>678.60799999999995</v>
      </c>
    </row>
    <row r="522" spans="1:10" x14ac:dyDescent="0.35">
      <c r="A522" s="18" t="s">
        <v>3273</v>
      </c>
      <c r="B522" s="12">
        <v>45676</v>
      </c>
      <c r="C522" s="18" t="s">
        <v>724</v>
      </c>
      <c r="D522" s="18" t="s">
        <v>1627</v>
      </c>
      <c r="E522" s="18" t="s">
        <v>1763</v>
      </c>
      <c r="F522" s="13">
        <v>3</v>
      </c>
      <c r="G522" s="14">
        <v>512.15</v>
      </c>
      <c r="H522" s="15">
        <v>0.12</v>
      </c>
      <c r="I522" s="18" t="s">
        <v>1805</v>
      </c>
      <c r="J522" s="19">
        <v>1352.076</v>
      </c>
    </row>
    <row r="523" spans="1:10" x14ac:dyDescent="0.35">
      <c r="A523" s="18" t="s">
        <v>3274</v>
      </c>
      <c r="B523" s="12">
        <v>45568</v>
      </c>
      <c r="C523" s="18" t="s">
        <v>1258</v>
      </c>
      <c r="D523" s="18" t="s">
        <v>1546</v>
      </c>
      <c r="E523" s="18" t="s">
        <v>1763</v>
      </c>
      <c r="F523" s="13">
        <v>3</v>
      </c>
      <c r="G523" s="14">
        <v>136.4</v>
      </c>
      <c r="H523" s="15">
        <v>0.15</v>
      </c>
      <c r="I523" s="18" t="s">
        <v>1807</v>
      </c>
      <c r="J523" s="19">
        <v>347.82000000000011</v>
      </c>
    </row>
    <row r="524" spans="1:10" x14ac:dyDescent="0.35">
      <c r="A524" s="18" t="s">
        <v>3275</v>
      </c>
      <c r="B524" s="12">
        <v>45272</v>
      </c>
      <c r="C524" s="18" t="s">
        <v>573</v>
      </c>
      <c r="D524" s="18" t="s">
        <v>1538</v>
      </c>
      <c r="E524" s="18" t="s">
        <v>1747</v>
      </c>
      <c r="F524" s="13">
        <v>2</v>
      </c>
      <c r="G524" s="14">
        <v>42.51</v>
      </c>
      <c r="H524" s="15">
        <v>0.04</v>
      </c>
      <c r="I524" s="18" t="s">
        <v>1810</v>
      </c>
      <c r="J524" s="19">
        <v>81.619199999999992</v>
      </c>
    </row>
    <row r="525" spans="1:10" x14ac:dyDescent="0.35">
      <c r="A525" s="18" t="s">
        <v>3276</v>
      </c>
      <c r="B525" s="12">
        <v>45718</v>
      </c>
      <c r="C525" s="18" t="s">
        <v>1112</v>
      </c>
      <c r="D525" s="18" t="s">
        <v>1679</v>
      </c>
      <c r="E525" s="18" t="s">
        <v>1760</v>
      </c>
      <c r="F525" s="13">
        <v>3</v>
      </c>
      <c r="G525" s="14">
        <v>582.1</v>
      </c>
      <c r="H525" s="15">
        <v>0.12</v>
      </c>
      <c r="I525" s="18" t="s">
        <v>1807</v>
      </c>
      <c r="J525" s="19">
        <v>1536.7439999999999</v>
      </c>
    </row>
    <row r="526" spans="1:10" x14ac:dyDescent="0.35">
      <c r="A526" s="18" t="s">
        <v>1954</v>
      </c>
      <c r="B526" s="12">
        <v>45617</v>
      </c>
      <c r="C526" s="18" t="s">
        <v>923</v>
      </c>
      <c r="D526" s="18" t="s">
        <v>1693</v>
      </c>
      <c r="E526" s="18" t="s">
        <v>1794</v>
      </c>
      <c r="F526" s="13">
        <v>1</v>
      </c>
      <c r="G526" s="14">
        <v>653.87</v>
      </c>
      <c r="H526" s="15">
        <v>0.14000000000000001</v>
      </c>
      <c r="I526" s="18" t="s">
        <v>1807</v>
      </c>
      <c r="J526" s="19">
        <v>562.32820000000004</v>
      </c>
    </row>
    <row r="527" spans="1:10" x14ac:dyDescent="0.35">
      <c r="A527" s="18" t="s">
        <v>3277</v>
      </c>
      <c r="B527" s="12">
        <v>45356</v>
      </c>
      <c r="C527" s="18" t="s">
        <v>705</v>
      </c>
      <c r="D527" s="18" t="s">
        <v>1693</v>
      </c>
      <c r="E527" s="18" t="s">
        <v>1788</v>
      </c>
      <c r="F527" s="13">
        <v>4</v>
      </c>
      <c r="G527" s="14">
        <v>461.52</v>
      </c>
      <c r="H527" s="15">
        <v>0</v>
      </c>
      <c r="I527" s="18" t="s">
        <v>1810</v>
      </c>
      <c r="J527" s="19">
        <v>1846.08</v>
      </c>
    </row>
    <row r="528" spans="1:10" x14ac:dyDescent="0.35">
      <c r="A528" s="18" t="s">
        <v>3278</v>
      </c>
      <c r="B528" s="12">
        <v>45552</v>
      </c>
      <c r="C528" s="18" t="s">
        <v>1507</v>
      </c>
      <c r="D528" s="18" t="s">
        <v>1561</v>
      </c>
      <c r="E528" s="18" t="s">
        <v>1773</v>
      </c>
      <c r="F528" s="13">
        <v>1</v>
      </c>
      <c r="G528" s="14">
        <v>558.41999999999996</v>
      </c>
      <c r="H528" s="15">
        <v>0.03</v>
      </c>
      <c r="I528" s="18" t="s">
        <v>1805</v>
      </c>
      <c r="J528" s="19">
        <v>541.66739999999993</v>
      </c>
    </row>
    <row r="529" spans="1:10" x14ac:dyDescent="0.35">
      <c r="A529" s="18" t="s">
        <v>3279</v>
      </c>
      <c r="B529" s="12">
        <v>45288</v>
      </c>
      <c r="C529" s="18" t="s">
        <v>832</v>
      </c>
      <c r="D529" s="18" t="s">
        <v>1553</v>
      </c>
      <c r="E529" s="18" t="s">
        <v>1791</v>
      </c>
      <c r="F529" s="13">
        <v>4</v>
      </c>
      <c r="G529" s="14">
        <v>700.98</v>
      </c>
      <c r="H529" s="15">
        <v>0.12</v>
      </c>
      <c r="I529" s="18" t="s">
        <v>1807</v>
      </c>
      <c r="J529" s="19">
        <v>2467.4495999999999</v>
      </c>
    </row>
    <row r="530" spans="1:10" x14ac:dyDescent="0.35">
      <c r="A530" s="18" t="s">
        <v>3280</v>
      </c>
      <c r="B530" s="12">
        <v>45605</v>
      </c>
      <c r="C530" s="18" t="s">
        <v>1246</v>
      </c>
      <c r="D530" s="18" t="s">
        <v>1699</v>
      </c>
      <c r="E530" s="18" t="s">
        <v>1791</v>
      </c>
      <c r="F530" s="13">
        <v>2</v>
      </c>
      <c r="G530" s="14">
        <v>227.97</v>
      </c>
      <c r="H530" s="15">
        <v>0.08</v>
      </c>
      <c r="I530" s="18" t="s">
        <v>1810</v>
      </c>
      <c r="J530" s="19">
        <v>419.46480000000003</v>
      </c>
    </row>
    <row r="531" spans="1:10" x14ac:dyDescent="0.35">
      <c r="A531" s="18" t="s">
        <v>3281</v>
      </c>
      <c r="B531" s="12">
        <v>45516</v>
      </c>
      <c r="C531" s="18" t="s">
        <v>1445</v>
      </c>
      <c r="D531" s="18" t="s">
        <v>1607</v>
      </c>
      <c r="E531" s="18" t="s">
        <v>1773</v>
      </c>
      <c r="F531" s="13">
        <v>4</v>
      </c>
      <c r="G531" s="14">
        <v>278.70999999999998</v>
      </c>
      <c r="H531" s="15">
        <v>0.2</v>
      </c>
      <c r="I531" s="18" t="s">
        <v>1807</v>
      </c>
      <c r="J531" s="19">
        <v>891.87199999999996</v>
      </c>
    </row>
    <row r="532" spans="1:10" x14ac:dyDescent="0.35">
      <c r="A532" s="18" t="s">
        <v>3282</v>
      </c>
      <c r="B532" s="12">
        <v>45379</v>
      </c>
      <c r="C532" s="18" t="s">
        <v>820</v>
      </c>
      <c r="D532" s="18" t="s">
        <v>1727</v>
      </c>
      <c r="E532" s="18" t="s">
        <v>1763</v>
      </c>
      <c r="F532" s="13">
        <v>2</v>
      </c>
      <c r="G532" s="14">
        <v>916.12</v>
      </c>
      <c r="H532" s="15">
        <v>0.05</v>
      </c>
      <c r="I532" s="18" t="s">
        <v>1807</v>
      </c>
      <c r="J532" s="19">
        <v>1740.6279999999999</v>
      </c>
    </row>
    <row r="533" spans="1:10" x14ac:dyDescent="0.35">
      <c r="A533" s="18" t="s">
        <v>3283</v>
      </c>
      <c r="B533" s="12">
        <v>45567</v>
      </c>
      <c r="C533" s="18" t="s">
        <v>450</v>
      </c>
      <c r="D533" s="18" t="s">
        <v>1549</v>
      </c>
      <c r="E533" s="18" t="s">
        <v>1775</v>
      </c>
      <c r="F533" s="13">
        <v>4</v>
      </c>
      <c r="G533" s="14">
        <v>228.98</v>
      </c>
      <c r="H533" s="15">
        <v>0.22</v>
      </c>
      <c r="I533" s="18" t="s">
        <v>1807</v>
      </c>
      <c r="J533" s="19">
        <v>714.41759999999999</v>
      </c>
    </row>
    <row r="534" spans="1:10" x14ac:dyDescent="0.35">
      <c r="A534" s="18" t="s">
        <v>3284</v>
      </c>
      <c r="B534" s="12">
        <v>45510</v>
      </c>
      <c r="C534" s="18" t="s">
        <v>746</v>
      </c>
      <c r="D534" s="18" t="s">
        <v>1707</v>
      </c>
      <c r="E534" s="18" t="s">
        <v>1782</v>
      </c>
      <c r="F534" s="13">
        <v>4</v>
      </c>
      <c r="G534" s="14">
        <v>904.82</v>
      </c>
      <c r="H534" s="15">
        <v>0.09</v>
      </c>
      <c r="I534" s="18" t="s">
        <v>1807</v>
      </c>
      <c r="J534" s="19">
        <v>3293.5448000000001</v>
      </c>
    </row>
    <row r="535" spans="1:10" x14ac:dyDescent="0.35">
      <c r="A535" s="18" t="s">
        <v>3285</v>
      </c>
      <c r="B535" s="12">
        <v>45806</v>
      </c>
      <c r="C535" s="18" t="s">
        <v>292</v>
      </c>
      <c r="D535" s="18" t="s">
        <v>1575</v>
      </c>
      <c r="E535" s="18" t="s">
        <v>1773</v>
      </c>
      <c r="F535" s="13">
        <v>1</v>
      </c>
      <c r="G535" s="14">
        <v>588.61</v>
      </c>
      <c r="H535" s="15">
        <v>0.1</v>
      </c>
      <c r="I535" s="18" t="s">
        <v>1807</v>
      </c>
      <c r="J535" s="19">
        <v>529.74900000000002</v>
      </c>
    </row>
    <row r="536" spans="1:10" x14ac:dyDescent="0.35">
      <c r="A536" s="18" t="s">
        <v>3286</v>
      </c>
      <c r="B536" s="12">
        <v>45240</v>
      </c>
      <c r="C536" s="18" t="s">
        <v>391</v>
      </c>
      <c r="D536" s="18" t="s">
        <v>1595</v>
      </c>
      <c r="E536" s="18" t="s">
        <v>1747</v>
      </c>
      <c r="F536" s="13">
        <v>4</v>
      </c>
      <c r="G536" s="14">
        <v>695.97</v>
      </c>
      <c r="H536" s="15">
        <v>0.02</v>
      </c>
      <c r="I536" s="18" t="s">
        <v>1805</v>
      </c>
      <c r="J536" s="19">
        <v>2728.2024000000001</v>
      </c>
    </row>
    <row r="537" spans="1:10" x14ac:dyDescent="0.35">
      <c r="A537" s="18" t="s">
        <v>1955</v>
      </c>
      <c r="B537" s="12">
        <v>45878</v>
      </c>
      <c r="C537" s="18" t="s">
        <v>1499</v>
      </c>
      <c r="D537" s="18" t="s">
        <v>1703</v>
      </c>
      <c r="E537" s="18" t="s">
        <v>1733</v>
      </c>
      <c r="F537" s="13">
        <v>1</v>
      </c>
      <c r="G537" s="14">
        <v>652.03</v>
      </c>
      <c r="H537" s="15">
        <v>0.27</v>
      </c>
      <c r="I537" s="18" t="s">
        <v>1805</v>
      </c>
      <c r="J537" s="19">
        <v>475.9819</v>
      </c>
    </row>
    <row r="538" spans="1:10" x14ac:dyDescent="0.35">
      <c r="A538" s="18" t="s">
        <v>3287</v>
      </c>
      <c r="B538" s="12">
        <v>45309</v>
      </c>
      <c r="C538" s="18" t="s">
        <v>942</v>
      </c>
      <c r="D538" s="18" t="s">
        <v>1723</v>
      </c>
      <c r="E538" s="18" t="s">
        <v>1773</v>
      </c>
      <c r="F538" s="13">
        <v>2</v>
      </c>
      <c r="G538" s="14">
        <v>181.42</v>
      </c>
      <c r="H538" s="15">
        <v>0.08</v>
      </c>
      <c r="I538" s="18" t="s">
        <v>1807</v>
      </c>
      <c r="J538" s="19">
        <v>333.81279999999998</v>
      </c>
    </row>
    <row r="539" spans="1:10" x14ac:dyDescent="0.35">
      <c r="A539" s="18" t="s">
        <v>3288</v>
      </c>
      <c r="B539" s="12">
        <v>45375</v>
      </c>
      <c r="C539" s="18" t="s">
        <v>100</v>
      </c>
      <c r="D539" s="18" t="s">
        <v>1723</v>
      </c>
      <c r="E539" s="18" t="s">
        <v>1778</v>
      </c>
      <c r="F539" s="13">
        <v>1</v>
      </c>
      <c r="G539" s="14">
        <v>439.55</v>
      </c>
      <c r="H539" s="15">
        <v>0.28999999999999998</v>
      </c>
      <c r="I539" s="18" t="s">
        <v>1810</v>
      </c>
      <c r="J539" s="19">
        <v>312.08049999999997</v>
      </c>
    </row>
    <row r="540" spans="1:10" x14ac:dyDescent="0.35">
      <c r="A540" s="18" t="s">
        <v>3289</v>
      </c>
      <c r="B540" s="12">
        <v>45733</v>
      </c>
      <c r="C540" s="18" t="s">
        <v>394</v>
      </c>
      <c r="D540" s="18" t="s">
        <v>1639</v>
      </c>
      <c r="E540" s="18" t="s">
        <v>1791</v>
      </c>
      <c r="F540" s="13">
        <v>3</v>
      </c>
      <c r="G540" s="14">
        <v>471.27</v>
      </c>
      <c r="H540" s="15">
        <v>0.27</v>
      </c>
      <c r="I540" s="18" t="s">
        <v>1810</v>
      </c>
      <c r="J540" s="19">
        <v>1032.0813000000001</v>
      </c>
    </row>
    <row r="541" spans="1:10" x14ac:dyDescent="0.35">
      <c r="A541" s="18" t="s">
        <v>3290</v>
      </c>
      <c r="B541" s="12">
        <v>45435</v>
      </c>
      <c r="C541" s="18" t="s">
        <v>171</v>
      </c>
      <c r="D541" s="18" t="s">
        <v>1647</v>
      </c>
      <c r="E541" s="18" t="s">
        <v>1775</v>
      </c>
      <c r="F541" s="13">
        <v>1</v>
      </c>
      <c r="G541" s="14">
        <v>758.89</v>
      </c>
      <c r="H541" s="15">
        <v>0.1</v>
      </c>
      <c r="I541" s="18" t="s">
        <v>1805</v>
      </c>
      <c r="J541" s="19">
        <v>683.00099999999998</v>
      </c>
    </row>
    <row r="542" spans="1:10" x14ac:dyDescent="0.35">
      <c r="A542" s="18" t="s">
        <v>3291</v>
      </c>
      <c r="B542" s="12">
        <v>45864</v>
      </c>
      <c r="C542" s="18" t="s">
        <v>1475</v>
      </c>
      <c r="D542" s="18" t="s">
        <v>1719</v>
      </c>
      <c r="E542" s="18" t="s">
        <v>1782</v>
      </c>
      <c r="F542" s="13">
        <v>4</v>
      </c>
      <c r="G542" s="14">
        <v>918.1</v>
      </c>
      <c r="H542" s="15">
        <v>0.19</v>
      </c>
      <c r="I542" s="18" t="s">
        <v>1810</v>
      </c>
      <c r="J542" s="19">
        <v>2974.6439999999998</v>
      </c>
    </row>
    <row r="543" spans="1:10" x14ac:dyDescent="0.35">
      <c r="A543" s="18" t="s">
        <v>3292</v>
      </c>
      <c r="B543" s="12">
        <v>45569</v>
      </c>
      <c r="C543" s="18" t="s">
        <v>820</v>
      </c>
      <c r="D543" s="18" t="s">
        <v>1717</v>
      </c>
      <c r="E543" s="18" t="s">
        <v>1773</v>
      </c>
      <c r="F543" s="13">
        <v>1</v>
      </c>
      <c r="G543" s="14">
        <v>861.5</v>
      </c>
      <c r="H543" s="15">
        <v>0.05</v>
      </c>
      <c r="I543" s="18" t="s">
        <v>1810</v>
      </c>
      <c r="J543" s="19">
        <v>818.42499999999995</v>
      </c>
    </row>
    <row r="544" spans="1:10" x14ac:dyDescent="0.35">
      <c r="A544" s="18" t="s">
        <v>3293</v>
      </c>
      <c r="B544" s="12">
        <v>45664</v>
      </c>
      <c r="C544" s="18" t="s">
        <v>1409</v>
      </c>
      <c r="D544" s="18" t="s">
        <v>1573</v>
      </c>
      <c r="E544" s="18" t="s">
        <v>1780</v>
      </c>
      <c r="F544" s="13">
        <v>1</v>
      </c>
      <c r="G544" s="14">
        <v>588.29999999999995</v>
      </c>
      <c r="H544" s="15">
        <v>0.26</v>
      </c>
      <c r="I544" s="18" t="s">
        <v>1810</v>
      </c>
      <c r="J544" s="19">
        <v>435.34199999999998</v>
      </c>
    </row>
    <row r="545" spans="1:10" x14ac:dyDescent="0.35">
      <c r="A545" s="18" t="s">
        <v>3294</v>
      </c>
      <c r="B545" s="12">
        <v>45645</v>
      </c>
      <c r="C545" s="18" t="s">
        <v>1409</v>
      </c>
      <c r="D545" s="18" t="s">
        <v>1639</v>
      </c>
      <c r="E545" s="18" t="s">
        <v>1760</v>
      </c>
      <c r="F545" s="13">
        <v>1</v>
      </c>
      <c r="G545" s="14">
        <v>917.26</v>
      </c>
      <c r="H545" s="15">
        <v>0.05</v>
      </c>
      <c r="I545" s="18" t="s">
        <v>1807</v>
      </c>
      <c r="J545" s="19">
        <v>871.39699999999993</v>
      </c>
    </row>
    <row r="546" spans="1:10" x14ac:dyDescent="0.35">
      <c r="A546" s="18" t="s">
        <v>3295</v>
      </c>
      <c r="B546" s="12">
        <v>45449</v>
      </c>
      <c r="C546" s="18" t="s">
        <v>743</v>
      </c>
      <c r="D546" s="18" t="s">
        <v>1538</v>
      </c>
      <c r="E546" s="18" t="s">
        <v>1791</v>
      </c>
      <c r="F546" s="13">
        <v>4</v>
      </c>
      <c r="G546" s="14">
        <v>96.78</v>
      </c>
      <c r="H546" s="15">
        <v>0.11</v>
      </c>
      <c r="I546" s="18" t="s">
        <v>1807</v>
      </c>
      <c r="J546" s="19">
        <v>344.53680000000003</v>
      </c>
    </row>
    <row r="547" spans="1:10" x14ac:dyDescent="0.35">
      <c r="A547" s="18" t="s">
        <v>3296</v>
      </c>
      <c r="B547" s="12">
        <v>45629</v>
      </c>
      <c r="C547" s="18" t="s">
        <v>1456</v>
      </c>
      <c r="D547" s="18" t="s">
        <v>1585</v>
      </c>
      <c r="E547" s="18" t="s">
        <v>1750</v>
      </c>
      <c r="F547" s="13">
        <v>3</v>
      </c>
      <c r="G547" s="14">
        <v>199.41</v>
      </c>
      <c r="H547" s="15">
        <v>0.16</v>
      </c>
      <c r="I547" s="18" t="s">
        <v>1810</v>
      </c>
      <c r="J547" s="19">
        <v>502.51319999999998</v>
      </c>
    </row>
    <row r="548" spans="1:10" x14ac:dyDescent="0.35">
      <c r="A548" s="18" t="s">
        <v>1956</v>
      </c>
      <c r="B548" s="12">
        <v>45502</v>
      </c>
      <c r="C548" s="18" t="s">
        <v>330</v>
      </c>
      <c r="D548" s="18" t="s">
        <v>1536</v>
      </c>
      <c r="E548" s="18" t="s">
        <v>1775</v>
      </c>
      <c r="F548" s="13">
        <v>3</v>
      </c>
      <c r="G548" s="14">
        <v>513.36</v>
      </c>
      <c r="H548" s="15">
        <v>7.0000000000000007E-2</v>
      </c>
      <c r="I548" s="18" t="s">
        <v>1810</v>
      </c>
      <c r="J548" s="19">
        <v>1432.2744</v>
      </c>
    </row>
    <row r="549" spans="1:10" x14ac:dyDescent="0.35">
      <c r="A549" s="18" t="s">
        <v>3297</v>
      </c>
      <c r="B549" s="12">
        <v>45739</v>
      </c>
      <c r="C549" s="18" t="s">
        <v>85</v>
      </c>
      <c r="D549" s="18" t="s">
        <v>1637</v>
      </c>
      <c r="E549" s="18" t="s">
        <v>1767</v>
      </c>
      <c r="F549" s="13">
        <v>1</v>
      </c>
      <c r="G549" s="14">
        <v>687.91</v>
      </c>
      <c r="H549" s="15">
        <v>0.25</v>
      </c>
      <c r="I549" s="18" t="s">
        <v>1805</v>
      </c>
      <c r="J549" s="19">
        <v>515.9325</v>
      </c>
    </row>
    <row r="550" spans="1:10" x14ac:dyDescent="0.35">
      <c r="A550" s="18" t="s">
        <v>3298</v>
      </c>
      <c r="B550" s="12">
        <v>45849</v>
      </c>
      <c r="C550" s="18" t="s">
        <v>152</v>
      </c>
      <c r="D550" s="18" t="s">
        <v>1671</v>
      </c>
      <c r="E550" s="18" t="s">
        <v>1742</v>
      </c>
      <c r="F550" s="13">
        <v>3</v>
      </c>
      <c r="G550" s="14">
        <v>769.62</v>
      </c>
      <c r="H550" s="15">
        <v>0.09</v>
      </c>
      <c r="I550" s="18" t="s">
        <v>1807</v>
      </c>
      <c r="J550" s="19">
        <v>2101.0626000000002</v>
      </c>
    </row>
    <row r="551" spans="1:10" x14ac:dyDescent="0.35">
      <c r="A551" s="18" t="s">
        <v>3299</v>
      </c>
      <c r="B551" s="12">
        <v>45230</v>
      </c>
      <c r="C551" s="18" t="s">
        <v>707</v>
      </c>
      <c r="D551" s="18" t="s">
        <v>1534</v>
      </c>
      <c r="E551" s="18" t="s">
        <v>1747</v>
      </c>
      <c r="F551" s="13">
        <v>1</v>
      </c>
      <c r="G551" s="14">
        <v>492.05</v>
      </c>
      <c r="H551" s="15">
        <v>0.27</v>
      </c>
      <c r="I551" s="18" t="s">
        <v>1805</v>
      </c>
      <c r="J551" s="19">
        <v>359.19650000000001</v>
      </c>
    </row>
    <row r="552" spans="1:10" x14ac:dyDescent="0.35">
      <c r="A552" s="18" t="s">
        <v>3300</v>
      </c>
      <c r="B552" s="12">
        <v>45292</v>
      </c>
      <c r="C552" s="18" t="s">
        <v>364</v>
      </c>
      <c r="D552" s="18" t="s">
        <v>1563</v>
      </c>
      <c r="E552" s="18" t="s">
        <v>1775</v>
      </c>
      <c r="F552" s="13">
        <v>2</v>
      </c>
      <c r="G552" s="14">
        <v>428.55</v>
      </c>
      <c r="H552" s="15">
        <v>0</v>
      </c>
      <c r="I552" s="18" t="s">
        <v>1807</v>
      </c>
      <c r="J552" s="19">
        <v>857.1</v>
      </c>
    </row>
    <row r="553" spans="1:10" x14ac:dyDescent="0.35">
      <c r="A553" s="18" t="s">
        <v>3301</v>
      </c>
      <c r="B553" s="12">
        <v>45251</v>
      </c>
      <c r="C553" s="18" t="s">
        <v>731</v>
      </c>
      <c r="D553" s="18" t="s">
        <v>1549</v>
      </c>
      <c r="E553" s="18" t="s">
        <v>1782</v>
      </c>
      <c r="F553" s="13">
        <v>4</v>
      </c>
      <c r="G553" s="14">
        <v>316.18</v>
      </c>
      <c r="H553" s="15">
        <v>0.12</v>
      </c>
      <c r="I553" s="18" t="s">
        <v>1805</v>
      </c>
      <c r="J553" s="19">
        <v>1112.9536000000001</v>
      </c>
    </row>
    <row r="554" spans="1:10" x14ac:dyDescent="0.35">
      <c r="A554" s="18" t="s">
        <v>3302</v>
      </c>
      <c r="B554" s="12">
        <v>45555</v>
      </c>
      <c r="C554" s="18" t="s">
        <v>40</v>
      </c>
      <c r="D554" s="18" t="s">
        <v>1555</v>
      </c>
      <c r="E554" s="18" t="s">
        <v>1747</v>
      </c>
      <c r="F554" s="13">
        <v>3</v>
      </c>
      <c r="G554" s="14">
        <v>162.16999999999999</v>
      </c>
      <c r="H554" s="15">
        <v>0.15</v>
      </c>
      <c r="I554" s="18" t="s">
        <v>1807</v>
      </c>
      <c r="J554" s="19">
        <v>413.5335</v>
      </c>
    </row>
    <row r="555" spans="1:10" x14ac:dyDescent="0.35">
      <c r="A555" s="18" t="s">
        <v>3303</v>
      </c>
      <c r="B555" s="12">
        <v>45385</v>
      </c>
      <c r="C555" s="18" t="s">
        <v>1030</v>
      </c>
      <c r="D555" s="18" t="s">
        <v>1534</v>
      </c>
      <c r="E555" s="18" t="s">
        <v>1747</v>
      </c>
      <c r="F555" s="13">
        <v>3</v>
      </c>
      <c r="G555" s="14">
        <v>698.14</v>
      </c>
      <c r="H555" s="15">
        <v>0.04</v>
      </c>
      <c r="I555" s="18" t="s">
        <v>1807</v>
      </c>
      <c r="J555" s="19">
        <v>2010.6432</v>
      </c>
    </row>
    <row r="556" spans="1:10" x14ac:dyDescent="0.35">
      <c r="A556" s="18" t="s">
        <v>3304</v>
      </c>
      <c r="B556" s="12">
        <v>45787</v>
      </c>
      <c r="C556" s="18" t="s">
        <v>968</v>
      </c>
      <c r="D556" s="18" t="s">
        <v>1677</v>
      </c>
      <c r="E556" s="18" t="s">
        <v>1791</v>
      </c>
      <c r="F556" s="13">
        <v>1</v>
      </c>
      <c r="G556" s="14">
        <v>478.08</v>
      </c>
      <c r="H556" s="15">
        <v>7.0000000000000007E-2</v>
      </c>
      <c r="I556" s="18" t="s">
        <v>1810</v>
      </c>
      <c r="J556" s="19">
        <v>444.61439999999988</v>
      </c>
    </row>
    <row r="557" spans="1:10" x14ac:dyDescent="0.35">
      <c r="A557" s="18" t="s">
        <v>3305</v>
      </c>
      <c r="B557" s="12">
        <v>45822</v>
      </c>
      <c r="C557" s="18" t="s">
        <v>672</v>
      </c>
      <c r="D557" s="18" t="s">
        <v>1647</v>
      </c>
      <c r="E557" s="18" t="s">
        <v>1760</v>
      </c>
      <c r="F557" s="13">
        <v>2</v>
      </c>
      <c r="G557" s="14">
        <v>958.64</v>
      </c>
      <c r="H557" s="15">
        <v>0.2</v>
      </c>
      <c r="I557" s="18" t="s">
        <v>1807</v>
      </c>
      <c r="J557" s="19">
        <v>1533.8240000000001</v>
      </c>
    </row>
    <row r="558" spans="1:10" x14ac:dyDescent="0.35">
      <c r="A558" s="18" t="s">
        <v>3306</v>
      </c>
      <c r="B558" s="12">
        <v>45590</v>
      </c>
      <c r="C558" s="18" t="s">
        <v>1415</v>
      </c>
      <c r="D558" s="18" t="s">
        <v>1611</v>
      </c>
      <c r="E558" s="18" t="s">
        <v>1775</v>
      </c>
      <c r="F558" s="13">
        <v>2</v>
      </c>
      <c r="G558" s="14">
        <v>581.19000000000005</v>
      </c>
      <c r="H558" s="15">
        <v>7.0000000000000007E-2</v>
      </c>
      <c r="I558" s="18" t="s">
        <v>1810</v>
      </c>
      <c r="J558" s="19">
        <v>1081.0134</v>
      </c>
    </row>
    <row r="559" spans="1:10" x14ac:dyDescent="0.35">
      <c r="A559" s="18" t="s">
        <v>1822</v>
      </c>
      <c r="B559" s="12">
        <v>45636</v>
      </c>
      <c r="C559" s="18" t="s">
        <v>1333</v>
      </c>
      <c r="D559" s="18" t="s">
        <v>1601</v>
      </c>
      <c r="E559" s="18" t="s">
        <v>1767</v>
      </c>
      <c r="F559" s="13">
        <v>2.9999999999999996</v>
      </c>
      <c r="G559" s="14">
        <v>871.34</v>
      </c>
      <c r="H559" s="15">
        <v>0.04</v>
      </c>
      <c r="I559" s="18" t="s">
        <v>1810</v>
      </c>
      <c r="J559" s="19">
        <v>2509.4591999999998</v>
      </c>
    </row>
    <row r="560" spans="1:10" x14ac:dyDescent="0.35">
      <c r="A560" s="18" t="s">
        <v>1957</v>
      </c>
      <c r="B560" s="12">
        <v>45433</v>
      </c>
      <c r="C560" s="18" t="s">
        <v>248</v>
      </c>
      <c r="D560" s="18" t="s">
        <v>1633</v>
      </c>
      <c r="E560" s="18" t="s">
        <v>1754</v>
      </c>
      <c r="F560" s="13">
        <v>4</v>
      </c>
      <c r="G560" s="14">
        <v>355.64</v>
      </c>
      <c r="H560" s="15">
        <v>0.16</v>
      </c>
      <c r="I560" s="18" t="s">
        <v>1810</v>
      </c>
      <c r="J560" s="19">
        <v>1194.9503999999999</v>
      </c>
    </row>
    <row r="561" spans="1:10" x14ac:dyDescent="0.35">
      <c r="A561" s="18" t="s">
        <v>3307</v>
      </c>
      <c r="B561" s="12">
        <v>45618</v>
      </c>
      <c r="C561" s="18" t="s">
        <v>388</v>
      </c>
      <c r="D561" s="18" t="s">
        <v>1727</v>
      </c>
      <c r="E561" s="18" t="s">
        <v>1773</v>
      </c>
      <c r="F561" s="13">
        <v>1</v>
      </c>
      <c r="G561" s="14">
        <v>736.54</v>
      </c>
      <c r="H561" s="15">
        <v>0.16</v>
      </c>
      <c r="I561" s="18" t="s">
        <v>1807</v>
      </c>
      <c r="J561" s="19">
        <v>618.69359999999995</v>
      </c>
    </row>
    <row r="562" spans="1:10" x14ac:dyDescent="0.35">
      <c r="A562" s="18" t="s">
        <v>3308</v>
      </c>
      <c r="B562" s="12">
        <v>45586</v>
      </c>
      <c r="C562" s="18" t="s">
        <v>1235</v>
      </c>
      <c r="D562" s="18" t="s">
        <v>1659</v>
      </c>
      <c r="E562" s="18" t="s">
        <v>1782</v>
      </c>
      <c r="F562" s="13">
        <v>1</v>
      </c>
      <c r="G562" s="14">
        <v>524</v>
      </c>
      <c r="H562" s="15">
        <v>0.28000000000000003</v>
      </c>
      <c r="I562" s="18" t="s">
        <v>1805</v>
      </c>
      <c r="J562" s="19">
        <v>377.28</v>
      </c>
    </row>
    <row r="563" spans="1:10" x14ac:dyDescent="0.35">
      <c r="A563" s="18" t="s">
        <v>3309</v>
      </c>
      <c r="B563" s="12">
        <v>45548</v>
      </c>
      <c r="C563" s="18" t="s">
        <v>176</v>
      </c>
      <c r="D563" s="18" t="s">
        <v>1585</v>
      </c>
      <c r="E563" s="18" t="s">
        <v>1747</v>
      </c>
      <c r="F563" s="13">
        <v>4</v>
      </c>
      <c r="G563" s="14">
        <v>566.09</v>
      </c>
      <c r="H563" s="15">
        <v>0.28000000000000003</v>
      </c>
      <c r="I563" s="18" t="s">
        <v>1810</v>
      </c>
      <c r="J563" s="19">
        <v>1630.3391999999999</v>
      </c>
    </row>
    <row r="564" spans="1:10" x14ac:dyDescent="0.35">
      <c r="A564" s="18" t="s">
        <v>3310</v>
      </c>
      <c r="B564" s="12">
        <v>45772</v>
      </c>
      <c r="C564" s="18" t="s">
        <v>820</v>
      </c>
      <c r="D564" s="18" t="s">
        <v>1571</v>
      </c>
      <c r="E564" s="18" t="s">
        <v>1770</v>
      </c>
      <c r="F564" s="13">
        <v>1</v>
      </c>
      <c r="G564" s="14">
        <v>251.99</v>
      </c>
      <c r="H564" s="15">
        <v>0.09</v>
      </c>
      <c r="I564" s="18" t="s">
        <v>1805</v>
      </c>
      <c r="J564" s="19">
        <v>229.3109</v>
      </c>
    </row>
    <row r="565" spans="1:10" x14ac:dyDescent="0.35">
      <c r="A565" s="18" t="s">
        <v>3311</v>
      </c>
      <c r="B565" s="12">
        <v>45361</v>
      </c>
      <c r="C565" s="18" t="s">
        <v>710</v>
      </c>
      <c r="D565" s="18" t="s">
        <v>1563</v>
      </c>
      <c r="E565" s="18" t="s">
        <v>1794</v>
      </c>
      <c r="F565" s="13">
        <v>1</v>
      </c>
      <c r="G565" s="14">
        <v>259.2</v>
      </c>
      <c r="H565" s="15">
        <v>0.27</v>
      </c>
      <c r="I565" s="18" t="s">
        <v>1810</v>
      </c>
      <c r="J565" s="19">
        <v>189.21600000000001</v>
      </c>
    </row>
    <row r="566" spans="1:10" x14ac:dyDescent="0.35">
      <c r="A566" s="18" t="s">
        <v>3312</v>
      </c>
      <c r="B566" s="12">
        <v>45235</v>
      </c>
      <c r="C566" s="18" t="s">
        <v>1364</v>
      </c>
      <c r="D566" s="18" t="s">
        <v>1647</v>
      </c>
      <c r="E566" s="18" t="s">
        <v>1782</v>
      </c>
      <c r="F566" s="13">
        <v>1</v>
      </c>
      <c r="G566" s="14">
        <v>935.66</v>
      </c>
      <c r="H566" s="15">
        <v>0.26</v>
      </c>
      <c r="I566" s="18" t="s">
        <v>1807</v>
      </c>
      <c r="J566" s="19">
        <v>692.38839999999993</v>
      </c>
    </row>
    <row r="567" spans="1:10" x14ac:dyDescent="0.35">
      <c r="A567" s="18" t="s">
        <v>3313</v>
      </c>
      <c r="B567" s="12">
        <v>45864</v>
      </c>
      <c r="C567" s="18" t="s">
        <v>1430</v>
      </c>
      <c r="D567" s="18" t="s">
        <v>1599</v>
      </c>
      <c r="E567" s="18" t="s">
        <v>1763</v>
      </c>
      <c r="F567" s="13">
        <v>4</v>
      </c>
      <c r="G567" s="14">
        <v>480.75</v>
      </c>
      <c r="H567" s="15">
        <v>0.02</v>
      </c>
      <c r="I567" s="18" t="s">
        <v>1805</v>
      </c>
      <c r="J567" s="19">
        <v>1884.54</v>
      </c>
    </row>
    <row r="568" spans="1:10" x14ac:dyDescent="0.35">
      <c r="A568" s="18" t="s">
        <v>3314</v>
      </c>
      <c r="B568" s="12">
        <v>45681</v>
      </c>
      <c r="C568" s="18" t="s">
        <v>1141</v>
      </c>
      <c r="D568" s="18" t="s">
        <v>1691</v>
      </c>
      <c r="E568" s="18" t="s">
        <v>1782</v>
      </c>
      <c r="F568" s="13">
        <v>2</v>
      </c>
      <c r="G568" s="14">
        <v>457.83</v>
      </c>
      <c r="H568" s="15">
        <v>0.01</v>
      </c>
      <c r="I568" s="18" t="s">
        <v>1810</v>
      </c>
      <c r="J568" s="19">
        <v>906.50339999999994</v>
      </c>
    </row>
    <row r="569" spans="1:10" x14ac:dyDescent="0.35">
      <c r="A569" s="18" t="s">
        <v>3315</v>
      </c>
      <c r="B569" s="12">
        <v>45905</v>
      </c>
      <c r="C569" s="18" t="s">
        <v>542</v>
      </c>
      <c r="D569" s="18" t="s">
        <v>1625</v>
      </c>
      <c r="E569" s="18" t="s">
        <v>1780</v>
      </c>
      <c r="F569" s="13">
        <v>1</v>
      </c>
      <c r="G569" s="14">
        <v>994.63</v>
      </c>
      <c r="H569" s="15">
        <v>0.28000000000000003</v>
      </c>
      <c r="I569" s="18" t="s">
        <v>1805</v>
      </c>
      <c r="J569" s="19">
        <v>716.1336</v>
      </c>
    </row>
    <row r="570" spans="1:10" x14ac:dyDescent="0.35">
      <c r="A570" s="18" t="s">
        <v>3316</v>
      </c>
      <c r="B570" s="12">
        <v>45765</v>
      </c>
      <c r="C570" s="18" t="s">
        <v>779</v>
      </c>
      <c r="D570" s="18" t="s">
        <v>1709</v>
      </c>
      <c r="E570" s="18" t="s">
        <v>1733</v>
      </c>
      <c r="F570" s="13">
        <v>3</v>
      </c>
      <c r="G570" s="14">
        <v>65.569999999999993</v>
      </c>
      <c r="H570" s="15">
        <v>0.3</v>
      </c>
      <c r="I570" s="18" t="s">
        <v>1810</v>
      </c>
      <c r="J570" s="19">
        <v>137.697</v>
      </c>
    </row>
    <row r="571" spans="1:10" x14ac:dyDescent="0.35">
      <c r="A571" s="18" t="s">
        <v>1958</v>
      </c>
      <c r="B571" s="12">
        <v>45594</v>
      </c>
      <c r="C571" s="18" t="s">
        <v>97</v>
      </c>
      <c r="D571" s="18" t="s">
        <v>1555</v>
      </c>
      <c r="E571" s="18" t="s">
        <v>1763</v>
      </c>
      <c r="F571" s="13">
        <v>4</v>
      </c>
      <c r="G571" s="14">
        <v>535.4</v>
      </c>
      <c r="H571" s="15">
        <v>0.26</v>
      </c>
      <c r="I571" s="18" t="s">
        <v>1807</v>
      </c>
      <c r="J571" s="19">
        <v>1584.7840000000001</v>
      </c>
    </row>
    <row r="572" spans="1:10" x14ac:dyDescent="0.35">
      <c r="A572" s="18" t="s">
        <v>3317</v>
      </c>
      <c r="B572" s="12">
        <v>45821</v>
      </c>
      <c r="C572" s="18" t="s">
        <v>530</v>
      </c>
      <c r="D572" s="18" t="s">
        <v>1645</v>
      </c>
      <c r="E572" s="18" t="s">
        <v>1788</v>
      </c>
      <c r="F572" s="13">
        <v>3</v>
      </c>
      <c r="G572" s="14">
        <v>622.98</v>
      </c>
      <c r="H572" s="15">
        <v>0.28000000000000003</v>
      </c>
      <c r="I572" s="18" t="s">
        <v>1807</v>
      </c>
      <c r="J572" s="19">
        <v>1345.6368</v>
      </c>
    </row>
    <row r="573" spans="1:10" x14ac:dyDescent="0.35">
      <c r="A573" s="18" t="s">
        <v>3318</v>
      </c>
      <c r="B573" s="12">
        <v>45691</v>
      </c>
      <c r="C573" s="18" t="s">
        <v>794</v>
      </c>
      <c r="D573" s="18" t="s">
        <v>1639</v>
      </c>
      <c r="E573" s="18" t="s">
        <v>1778</v>
      </c>
      <c r="F573" s="13">
        <v>1</v>
      </c>
      <c r="G573" s="14">
        <v>170.68</v>
      </c>
      <c r="H573" s="15">
        <v>0.13</v>
      </c>
      <c r="I573" s="18" t="s">
        <v>1807</v>
      </c>
      <c r="J573" s="19">
        <v>148.49160000000001</v>
      </c>
    </row>
    <row r="574" spans="1:10" x14ac:dyDescent="0.35">
      <c r="A574" s="18" t="s">
        <v>3319</v>
      </c>
      <c r="B574" s="12">
        <v>45860</v>
      </c>
      <c r="C574" s="18" t="s">
        <v>339</v>
      </c>
      <c r="D574" s="18" t="s">
        <v>1541</v>
      </c>
      <c r="E574" s="18" t="s">
        <v>1763</v>
      </c>
      <c r="F574" s="13">
        <v>4</v>
      </c>
      <c r="G574" s="14">
        <v>797.83</v>
      </c>
      <c r="H574" s="15">
        <v>0.08</v>
      </c>
      <c r="I574" s="18" t="s">
        <v>1805</v>
      </c>
      <c r="J574" s="19">
        <v>2936.0144</v>
      </c>
    </row>
    <row r="575" spans="1:10" x14ac:dyDescent="0.35">
      <c r="A575" s="18" t="s">
        <v>3320</v>
      </c>
      <c r="B575" s="12">
        <v>45922</v>
      </c>
      <c r="C575" s="18" t="s">
        <v>345</v>
      </c>
      <c r="D575" s="18" t="s">
        <v>1530</v>
      </c>
      <c r="E575" s="18" t="s">
        <v>1785</v>
      </c>
      <c r="F575" s="13">
        <v>1</v>
      </c>
      <c r="G575" s="14">
        <v>372.75</v>
      </c>
      <c r="H575" s="15">
        <v>0.12</v>
      </c>
      <c r="I575" s="18" t="s">
        <v>1805</v>
      </c>
      <c r="J575" s="19">
        <v>328.02</v>
      </c>
    </row>
    <row r="576" spans="1:10" x14ac:dyDescent="0.35">
      <c r="A576" s="18" t="s">
        <v>3321</v>
      </c>
      <c r="B576" s="12">
        <v>45477</v>
      </c>
      <c r="C576" s="18" t="s">
        <v>1222</v>
      </c>
      <c r="D576" s="18" t="s">
        <v>1651</v>
      </c>
      <c r="E576" s="18" t="s">
        <v>1750</v>
      </c>
      <c r="F576" s="13">
        <v>1</v>
      </c>
      <c r="G576" s="14">
        <v>994.18</v>
      </c>
      <c r="H576" s="15">
        <v>0.05</v>
      </c>
      <c r="I576" s="18" t="s">
        <v>1807</v>
      </c>
      <c r="J576" s="19">
        <v>944.47099999999989</v>
      </c>
    </row>
    <row r="577" spans="1:10" x14ac:dyDescent="0.35">
      <c r="A577" s="18" t="s">
        <v>3322</v>
      </c>
      <c r="B577" s="12">
        <v>45504</v>
      </c>
      <c r="C577" s="18" t="s">
        <v>1295</v>
      </c>
      <c r="D577" s="18" t="s">
        <v>1569</v>
      </c>
      <c r="E577" s="18" t="s">
        <v>1778</v>
      </c>
      <c r="F577" s="13">
        <v>1</v>
      </c>
      <c r="G577" s="14">
        <v>136.12</v>
      </c>
      <c r="H577" s="15">
        <v>7.0000000000000007E-2</v>
      </c>
      <c r="I577" s="18" t="s">
        <v>1805</v>
      </c>
      <c r="J577" s="19">
        <v>126.5916</v>
      </c>
    </row>
    <row r="578" spans="1:10" x14ac:dyDescent="0.35">
      <c r="A578" s="18" t="s">
        <v>3323</v>
      </c>
      <c r="B578" s="12">
        <v>45862</v>
      </c>
      <c r="C578" s="18" t="s">
        <v>124</v>
      </c>
      <c r="D578" s="18" t="s">
        <v>1633</v>
      </c>
      <c r="E578" s="18" t="s">
        <v>1791</v>
      </c>
      <c r="F578" s="13">
        <v>3</v>
      </c>
      <c r="G578" s="14">
        <v>634.45000000000005</v>
      </c>
      <c r="H578" s="15">
        <v>0.17</v>
      </c>
      <c r="I578" s="18" t="s">
        <v>1807</v>
      </c>
      <c r="J578" s="19">
        <v>1579.7805000000001</v>
      </c>
    </row>
    <row r="579" spans="1:10" x14ac:dyDescent="0.35">
      <c r="A579" s="18" t="s">
        <v>3324</v>
      </c>
      <c r="B579" s="12">
        <v>45579</v>
      </c>
      <c r="C579" s="18" t="s">
        <v>1024</v>
      </c>
      <c r="D579" s="18" t="s">
        <v>1657</v>
      </c>
      <c r="E579" s="18" t="s">
        <v>1733</v>
      </c>
      <c r="F579" s="13">
        <v>4</v>
      </c>
      <c r="G579" s="14">
        <v>179.62</v>
      </c>
      <c r="H579" s="15">
        <v>0.05</v>
      </c>
      <c r="I579" s="18" t="s">
        <v>1805</v>
      </c>
      <c r="J579" s="19">
        <v>682.55600000000004</v>
      </c>
    </row>
    <row r="580" spans="1:10" x14ac:dyDescent="0.35">
      <c r="A580" s="18" t="s">
        <v>3325</v>
      </c>
      <c r="B580" s="12">
        <v>45658</v>
      </c>
      <c r="C580" s="18" t="s">
        <v>923</v>
      </c>
      <c r="D580" s="18" t="s">
        <v>1569</v>
      </c>
      <c r="E580" s="18" t="s">
        <v>1791</v>
      </c>
      <c r="F580" s="13">
        <v>4</v>
      </c>
      <c r="G580" s="14">
        <v>558.83000000000004</v>
      </c>
      <c r="H580" s="15">
        <v>0.16</v>
      </c>
      <c r="I580" s="18" t="s">
        <v>1807</v>
      </c>
      <c r="J580" s="19">
        <v>1877.6687999999999</v>
      </c>
    </row>
    <row r="581" spans="1:10" x14ac:dyDescent="0.35">
      <c r="A581" s="18" t="s">
        <v>3326</v>
      </c>
      <c r="B581" s="12">
        <v>45664</v>
      </c>
      <c r="C581" s="18" t="s">
        <v>562</v>
      </c>
      <c r="D581" s="18" t="s">
        <v>1717</v>
      </c>
      <c r="E581" s="18" t="s">
        <v>1757</v>
      </c>
      <c r="F581" s="13">
        <v>2</v>
      </c>
      <c r="G581" s="14">
        <v>859.74</v>
      </c>
      <c r="H581" s="15">
        <v>0.25</v>
      </c>
      <c r="I581" s="18" t="s">
        <v>1810</v>
      </c>
      <c r="J581" s="19">
        <v>1289.6099999999999</v>
      </c>
    </row>
    <row r="582" spans="1:10" x14ac:dyDescent="0.35">
      <c r="A582" s="18" t="s">
        <v>1959</v>
      </c>
      <c r="B582" s="12">
        <v>45798</v>
      </c>
      <c r="C582" s="18" t="s">
        <v>773</v>
      </c>
      <c r="D582" s="18" t="s">
        <v>1667</v>
      </c>
      <c r="E582" s="18" t="s">
        <v>1794</v>
      </c>
      <c r="F582" s="13">
        <v>2</v>
      </c>
      <c r="G582" s="14">
        <v>108.74</v>
      </c>
      <c r="H582" s="15">
        <v>0.11</v>
      </c>
      <c r="I582" s="18" t="s">
        <v>1807</v>
      </c>
      <c r="J582" s="19">
        <v>193.55719999999999</v>
      </c>
    </row>
    <row r="583" spans="1:10" x14ac:dyDescent="0.35">
      <c r="A583" s="18" t="s">
        <v>3327</v>
      </c>
      <c r="B583" s="12">
        <v>45936</v>
      </c>
      <c r="C583" s="18" t="s">
        <v>370</v>
      </c>
      <c r="D583" s="18" t="s">
        <v>1659</v>
      </c>
      <c r="E583" s="18" t="s">
        <v>1785</v>
      </c>
      <c r="F583" s="13">
        <v>3</v>
      </c>
      <c r="G583" s="14">
        <v>578.47</v>
      </c>
      <c r="H583" s="15">
        <v>0.06</v>
      </c>
      <c r="I583" s="18" t="s">
        <v>1810</v>
      </c>
      <c r="J583" s="19">
        <v>1631.2854</v>
      </c>
    </row>
    <row r="584" spans="1:10" x14ac:dyDescent="0.35">
      <c r="A584" s="18" t="s">
        <v>3328</v>
      </c>
      <c r="B584" s="12">
        <v>45344</v>
      </c>
      <c r="C584" s="18" t="s">
        <v>205</v>
      </c>
      <c r="D584" s="18" t="s">
        <v>1571</v>
      </c>
      <c r="E584" s="18" t="s">
        <v>1775</v>
      </c>
      <c r="F584" s="13">
        <v>1</v>
      </c>
      <c r="G584" s="14">
        <v>440.48</v>
      </c>
      <c r="H584" s="15">
        <v>0.11</v>
      </c>
      <c r="I584" s="18" t="s">
        <v>1810</v>
      </c>
      <c r="J584" s="19">
        <v>392.02720000000011</v>
      </c>
    </row>
    <row r="585" spans="1:10" x14ac:dyDescent="0.35">
      <c r="A585" s="18" t="s">
        <v>3329</v>
      </c>
      <c r="B585" s="12">
        <v>45329</v>
      </c>
      <c r="C585" s="18" t="s">
        <v>75</v>
      </c>
      <c r="D585" s="18" t="s">
        <v>1561</v>
      </c>
      <c r="E585" s="18" t="s">
        <v>1794</v>
      </c>
      <c r="F585" s="13">
        <v>2</v>
      </c>
      <c r="G585" s="14">
        <v>303.67</v>
      </c>
      <c r="H585" s="15">
        <v>0.05</v>
      </c>
      <c r="I585" s="18" t="s">
        <v>1807</v>
      </c>
      <c r="J585" s="19">
        <v>576.97299999999996</v>
      </c>
    </row>
    <row r="586" spans="1:10" x14ac:dyDescent="0.35">
      <c r="A586" s="18" t="s">
        <v>3330</v>
      </c>
      <c r="B586" s="12">
        <v>45895</v>
      </c>
      <c r="C586" s="18" t="s">
        <v>1045</v>
      </c>
      <c r="D586" s="18" t="s">
        <v>1677</v>
      </c>
      <c r="E586" s="18" t="s">
        <v>1780</v>
      </c>
      <c r="F586" s="13">
        <v>2</v>
      </c>
      <c r="G586" s="14">
        <v>611.21</v>
      </c>
      <c r="H586" s="15">
        <v>0.22</v>
      </c>
      <c r="I586" s="18" t="s">
        <v>1810</v>
      </c>
      <c r="J586" s="19">
        <v>953.48760000000004</v>
      </c>
    </row>
    <row r="587" spans="1:10" x14ac:dyDescent="0.35">
      <c r="A587" s="18" t="s">
        <v>3331</v>
      </c>
      <c r="B587" s="12">
        <v>45239</v>
      </c>
      <c r="C587" s="18" t="s">
        <v>654</v>
      </c>
      <c r="D587" s="18" t="s">
        <v>1607</v>
      </c>
      <c r="E587" s="18" t="s">
        <v>1782</v>
      </c>
      <c r="F587" s="13">
        <v>2</v>
      </c>
      <c r="G587" s="14">
        <v>768.08</v>
      </c>
      <c r="H587" s="15">
        <v>0.26</v>
      </c>
      <c r="I587" s="18" t="s">
        <v>1807</v>
      </c>
      <c r="J587" s="19">
        <v>1136.7583999999999</v>
      </c>
    </row>
    <row r="588" spans="1:10" x14ac:dyDescent="0.35">
      <c r="A588" s="18" t="s">
        <v>3332</v>
      </c>
      <c r="B588" s="12">
        <v>45296</v>
      </c>
      <c r="C588" s="18" t="s">
        <v>928</v>
      </c>
      <c r="D588" s="18" t="s">
        <v>1575</v>
      </c>
      <c r="E588" s="18" t="s">
        <v>1791</v>
      </c>
      <c r="F588" s="13">
        <v>1</v>
      </c>
      <c r="G588" s="14">
        <v>616.82000000000005</v>
      </c>
      <c r="H588" s="15">
        <v>0.24</v>
      </c>
      <c r="I588" s="18" t="s">
        <v>1805</v>
      </c>
      <c r="J588" s="19">
        <v>468.78320000000002</v>
      </c>
    </row>
    <row r="589" spans="1:10" x14ac:dyDescent="0.35">
      <c r="A589" s="18" t="s">
        <v>3333</v>
      </c>
      <c r="B589" s="12">
        <v>45672</v>
      </c>
      <c r="C589" s="18" t="s">
        <v>598</v>
      </c>
      <c r="D589" s="18" t="s">
        <v>1609</v>
      </c>
      <c r="E589" s="18" t="s">
        <v>1791</v>
      </c>
      <c r="F589" s="13">
        <v>1</v>
      </c>
      <c r="G589" s="14">
        <v>470.34</v>
      </c>
      <c r="H589" s="15">
        <v>0.18</v>
      </c>
      <c r="I589" s="18" t="s">
        <v>1810</v>
      </c>
      <c r="J589" s="19">
        <v>385.67880000000002</v>
      </c>
    </row>
    <row r="590" spans="1:10" x14ac:dyDescent="0.35">
      <c r="A590" s="18" t="s">
        <v>3334</v>
      </c>
      <c r="B590" s="12">
        <v>45499</v>
      </c>
      <c r="C590" s="18" t="s">
        <v>705</v>
      </c>
      <c r="D590" s="18" t="s">
        <v>1635</v>
      </c>
      <c r="E590" s="18" t="s">
        <v>1763</v>
      </c>
      <c r="F590" s="13">
        <v>2</v>
      </c>
      <c r="G590" s="14">
        <v>616.36</v>
      </c>
      <c r="H590" s="15">
        <v>0.12</v>
      </c>
      <c r="I590" s="18" t="s">
        <v>1807</v>
      </c>
      <c r="J590" s="19">
        <v>1084.7936</v>
      </c>
    </row>
    <row r="591" spans="1:10" x14ac:dyDescent="0.35">
      <c r="A591" s="18" t="s">
        <v>3335</v>
      </c>
      <c r="B591" s="12">
        <v>45434</v>
      </c>
      <c r="C591" s="18" t="s">
        <v>295</v>
      </c>
      <c r="D591" s="18" t="s">
        <v>1532</v>
      </c>
      <c r="E591" s="18" t="s">
        <v>1767</v>
      </c>
      <c r="F591" s="13">
        <v>3</v>
      </c>
      <c r="G591" s="14">
        <v>657.24</v>
      </c>
      <c r="H591" s="15">
        <v>0.18</v>
      </c>
      <c r="I591" s="18" t="s">
        <v>1807</v>
      </c>
      <c r="J591" s="19">
        <v>1616.8104000000001</v>
      </c>
    </row>
    <row r="592" spans="1:10" x14ac:dyDescent="0.35">
      <c r="A592" s="18" t="s">
        <v>3336</v>
      </c>
      <c r="B592" s="12">
        <v>45893</v>
      </c>
      <c r="C592" s="18" t="s">
        <v>136</v>
      </c>
      <c r="D592" s="18" t="s">
        <v>1611</v>
      </c>
      <c r="E592" s="18" t="s">
        <v>1794</v>
      </c>
      <c r="F592" s="13">
        <v>2</v>
      </c>
      <c r="G592" s="14">
        <v>392.45</v>
      </c>
      <c r="H592" s="15">
        <v>0.04</v>
      </c>
      <c r="I592" s="18" t="s">
        <v>1807</v>
      </c>
      <c r="J592" s="19">
        <v>753.50399999999991</v>
      </c>
    </row>
    <row r="593" spans="1:10" x14ac:dyDescent="0.35">
      <c r="A593" s="18" t="s">
        <v>1960</v>
      </c>
      <c r="B593" s="12">
        <v>45579</v>
      </c>
      <c r="C593" s="18" t="s">
        <v>980</v>
      </c>
      <c r="D593" s="18" t="s">
        <v>1551</v>
      </c>
      <c r="E593" s="18" t="s">
        <v>1794</v>
      </c>
      <c r="F593" s="13">
        <v>3</v>
      </c>
      <c r="G593" s="14">
        <v>591.98</v>
      </c>
      <c r="H593" s="15">
        <v>0.16</v>
      </c>
      <c r="I593" s="18" t="s">
        <v>1805</v>
      </c>
      <c r="J593" s="19">
        <v>1491.7896000000001</v>
      </c>
    </row>
    <row r="594" spans="1:10" x14ac:dyDescent="0.35">
      <c r="A594" s="18" t="s">
        <v>3337</v>
      </c>
      <c r="B594" s="12">
        <v>45346</v>
      </c>
      <c r="C594" s="18" t="s">
        <v>779</v>
      </c>
      <c r="D594" s="18" t="s">
        <v>1609</v>
      </c>
      <c r="E594" s="18" t="s">
        <v>1780</v>
      </c>
      <c r="F594" s="13">
        <v>3</v>
      </c>
      <c r="G594" s="14">
        <v>62.03</v>
      </c>
      <c r="H594" s="15">
        <v>0.01</v>
      </c>
      <c r="I594" s="18" t="s">
        <v>1810</v>
      </c>
      <c r="J594" s="19">
        <v>184.22909999999999</v>
      </c>
    </row>
    <row r="595" spans="1:10" x14ac:dyDescent="0.35">
      <c r="A595" s="18" t="s">
        <v>3338</v>
      </c>
      <c r="B595" s="12">
        <v>45613</v>
      </c>
      <c r="C595" s="18" t="s">
        <v>327</v>
      </c>
      <c r="D595" s="18" t="s">
        <v>1721</v>
      </c>
      <c r="E595" s="18" t="s">
        <v>1747</v>
      </c>
      <c r="F595" s="13">
        <v>4</v>
      </c>
      <c r="G595" s="14">
        <v>933.73</v>
      </c>
      <c r="H595" s="15">
        <v>0.25</v>
      </c>
      <c r="I595" s="18" t="s">
        <v>1807</v>
      </c>
      <c r="J595" s="19">
        <v>2801.19</v>
      </c>
    </row>
    <row r="596" spans="1:10" x14ac:dyDescent="0.35">
      <c r="A596" s="18" t="s">
        <v>3339</v>
      </c>
      <c r="B596" s="12">
        <v>45928</v>
      </c>
      <c r="C596" s="18" t="s">
        <v>515</v>
      </c>
      <c r="D596" s="18" t="s">
        <v>1699</v>
      </c>
      <c r="E596" s="18" t="s">
        <v>1785</v>
      </c>
      <c r="F596" s="13">
        <v>3</v>
      </c>
      <c r="G596" s="14">
        <v>615.30999999999995</v>
      </c>
      <c r="H596" s="15">
        <v>0.14000000000000001</v>
      </c>
      <c r="I596" s="18" t="s">
        <v>1807</v>
      </c>
      <c r="J596" s="19">
        <v>1587.4998000000001</v>
      </c>
    </row>
    <row r="597" spans="1:10" x14ac:dyDescent="0.35">
      <c r="A597" s="18" t="s">
        <v>3340</v>
      </c>
      <c r="B597" s="12">
        <v>45619</v>
      </c>
      <c r="C597" s="18" t="s">
        <v>1153</v>
      </c>
      <c r="D597" s="18" t="s">
        <v>1647</v>
      </c>
      <c r="E597" s="18" t="s">
        <v>1791</v>
      </c>
      <c r="F597" s="13">
        <v>4</v>
      </c>
      <c r="G597" s="14">
        <v>790.38</v>
      </c>
      <c r="H597" s="15">
        <v>0.22</v>
      </c>
      <c r="I597" s="18" t="s">
        <v>1810</v>
      </c>
      <c r="J597" s="19">
        <v>2465.9856</v>
      </c>
    </row>
    <row r="598" spans="1:10" x14ac:dyDescent="0.35">
      <c r="A598" s="18" t="s">
        <v>3341</v>
      </c>
      <c r="B598" s="12">
        <v>45533</v>
      </c>
      <c r="C598" s="18" t="s">
        <v>850</v>
      </c>
      <c r="D598" s="18" t="s">
        <v>1647</v>
      </c>
      <c r="E598" s="18" t="s">
        <v>1788</v>
      </c>
      <c r="F598" s="13">
        <v>2</v>
      </c>
      <c r="G598" s="14">
        <v>102.85</v>
      </c>
      <c r="H598" s="15">
        <v>0.08</v>
      </c>
      <c r="I598" s="18" t="s">
        <v>1807</v>
      </c>
      <c r="J598" s="19">
        <v>189.244</v>
      </c>
    </row>
    <row r="599" spans="1:10" x14ac:dyDescent="0.35">
      <c r="A599" s="18" t="s">
        <v>3342</v>
      </c>
      <c r="B599" s="12">
        <v>45781</v>
      </c>
      <c r="C599" s="18" t="s">
        <v>152</v>
      </c>
      <c r="D599" s="18" t="s">
        <v>1551</v>
      </c>
      <c r="E599" s="18" t="s">
        <v>1785</v>
      </c>
      <c r="F599" s="13">
        <v>3</v>
      </c>
      <c r="G599" s="14">
        <v>866.78</v>
      </c>
      <c r="H599" s="15">
        <v>0.27</v>
      </c>
      <c r="I599" s="18" t="s">
        <v>1807</v>
      </c>
      <c r="J599" s="19">
        <v>1898.2482</v>
      </c>
    </row>
    <row r="600" spans="1:10" x14ac:dyDescent="0.35">
      <c r="A600" s="18" t="s">
        <v>3343</v>
      </c>
      <c r="B600" s="12">
        <v>45378</v>
      </c>
      <c r="C600" s="18" t="s">
        <v>672</v>
      </c>
      <c r="D600" s="18" t="s">
        <v>1685</v>
      </c>
      <c r="E600" s="18" t="s">
        <v>1785</v>
      </c>
      <c r="F600" s="13">
        <v>3</v>
      </c>
      <c r="G600" s="14">
        <v>392.84</v>
      </c>
      <c r="H600" s="15">
        <v>0.27</v>
      </c>
      <c r="I600" s="18" t="s">
        <v>1807</v>
      </c>
      <c r="J600" s="19">
        <v>860.31959999999992</v>
      </c>
    </row>
    <row r="601" spans="1:10" x14ac:dyDescent="0.35">
      <c r="A601" s="18" t="s">
        <v>3344</v>
      </c>
      <c r="B601" s="12">
        <v>45688</v>
      </c>
      <c r="C601" s="18" t="s">
        <v>1007</v>
      </c>
      <c r="D601" s="18" t="s">
        <v>1546</v>
      </c>
      <c r="E601" s="18" t="s">
        <v>1754</v>
      </c>
      <c r="F601" s="13">
        <v>2</v>
      </c>
      <c r="G601" s="14">
        <v>753.1</v>
      </c>
      <c r="H601" s="15">
        <v>0.19</v>
      </c>
      <c r="I601" s="18" t="s">
        <v>1807</v>
      </c>
      <c r="J601" s="19">
        <v>1220.0219999999999</v>
      </c>
    </row>
    <row r="602" spans="1:10" x14ac:dyDescent="0.35">
      <c r="A602" s="18" t="s">
        <v>3345</v>
      </c>
      <c r="B602" s="12">
        <v>45927</v>
      </c>
      <c r="C602" s="18" t="s">
        <v>40</v>
      </c>
      <c r="D602" s="18" t="s">
        <v>1637</v>
      </c>
      <c r="E602" s="18" t="s">
        <v>1788</v>
      </c>
      <c r="F602" s="13">
        <v>2</v>
      </c>
      <c r="G602" s="14">
        <v>700.91</v>
      </c>
      <c r="H602" s="15">
        <v>0.1</v>
      </c>
      <c r="I602" s="18" t="s">
        <v>1807</v>
      </c>
      <c r="J602" s="19">
        <v>1261.6379999999999</v>
      </c>
    </row>
    <row r="603" spans="1:10" x14ac:dyDescent="0.35">
      <c r="A603" s="18" t="s">
        <v>3346</v>
      </c>
      <c r="B603" s="12">
        <v>45775</v>
      </c>
      <c r="C603" s="18" t="s">
        <v>261</v>
      </c>
      <c r="D603" s="18" t="s">
        <v>1559</v>
      </c>
      <c r="E603" s="18" t="s">
        <v>1775</v>
      </c>
      <c r="F603" s="13">
        <v>4</v>
      </c>
      <c r="G603" s="14">
        <v>935.98</v>
      </c>
      <c r="H603" s="15">
        <v>0.11</v>
      </c>
      <c r="I603" s="18" t="s">
        <v>1807</v>
      </c>
      <c r="J603" s="19">
        <v>3332.0888</v>
      </c>
    </row>
    <row r="604" spans="1:10" x14ac:dyDescent="0.35">
      <c r="A604" s="18" t="s">
        <v>1961</v>
      </c>
      <c r="B604" s="12">
        <v>45613</v>
      </c>
      <c r="C604" s="18" t="s">
        <v>1246</v>
      </c>
      <c r="D604" s="18" t="s">
        <v>1625</v>
      </c>
      <c r="E604" s="18" t="s">
        <v>1742</v>
      </c>
      <c r="F604" s="13">
        <v>1</v>
      </c>
      <c r="G604" s="14">
        <v>345.06</v>
      </c>
      <c r="H604" s="15">
        <v>0.13</v>
      </c>
      <c r="I604" s="18" t="s">
        <v>1810</v>
      </c>
      <c r="J604" s="19">
        <v>300.2022</v>
      </c>
    </row>
    <row r="605" spans="1:10" x14ac:dyDescent="0.35">
      <c r="A605" s="18" t="s">
        <v>3347</v>
      </c>
      <c r="B605" s="12">
        <v>45849</v>
      </c>
      <c r="C605" s="18" t="s">
        <v>1475</v>
      </c>
      <c r="D605" s="18" t="s">
        <v>1681</v>
      </c>
      <c r="E605" s="18" t="s">
        <v>1785</v>
      </c>
      <c r="F605" s="13">
        <v>1</v>
      </c>
      <c r="G605" s="14">
        <v>539.9</v>
      </c>
      <c r="H605" s="15">
        <v>7.0000000000000007E-2</v>
      </c>
      <c r="I605" s="18" t="s">
        <v>1805</v>
      </c>
      <c r="J605" s="19">
        <v>502.10700000000003</v>
      </c>
    </row>
    <row r="606" spans="1:10" x14ac:dyDescent="0.35">
      <c r="A606" s="18" t="s">
        <v>3348</v>
      </c>
      <c r="B606" s="12">
        <v>45573</v>
      </c>
      <c r="C606" s="18" t="s">
        <v>562</v>
      </c>
      <c r="D606" s="18" t="s">
        <v>1609</v>
      </c>
      <c r="E606" s="18" t="s">
        <v>1757</v>
      </c>
      <c r="F606" s="13">
        <v>1</v>
      </c>
      <c r="G606" s="14">
        <v>312.81</v>
      </c>
      <c r="H606" s="15">
        <v>0.14000000000000001</v>
      </c>
      <c r="I606" s="18" t="s">
        <v>1807</v>
      </c>
      <c r="J606" s="19">
        <v>269.01659999999998</v>
      </c>
    </row>
    <row r="607" spans="1:10" x14ac:dyDescent="0.35">
      <c r="A607" s="18" t="s">
        <v>3349</v>
      </c>
      <c r="B607" s="12">
        <v>45356</v>
      </c>
      <c r="C607" s="18" t="s">
        <v>791</v>
      </c>
      <c r="D607" s="18" t="s">
        <v>1625</v>
      </c>
      <c r="E607" s="18" t="s">
        <v>1760</v>
      </c>
      <c r="F607" s="13">
        <v>3</v>
      </c>
      <c r="G607" s="14">
        <v>855.96</v>
      </c>
      <c r="H607" s="15">
        <v>0.28999999999999998</v>
      </c>
      <c r="I607" s="18" t="s">
        <v>1810</v>
      </c>
      <c r="J607" s="19">
        <v>1823.1948</v>
      </c>
    </row>
    <row r="608" spans="1:10" x14ac:dyDescent="0.35">
      <c r="A608" s="18" t="s">
        <v>3350</v>
      </c>
      <c r="B608" s="12">
        <v>45326</v>
      </c>
      <c r="C608" s="18" t="s">
        <v>1100</v>
      </c>
      <c r="D608" s="18" t="s">
        <v>1527</v>
      </c>
      <c r="E608" s="18" t="s">
        <v>1773</v>
      </c>
      <c r="F608" s="13">
        <v>3</v>
      </c>
      <c r="G608" s="14">
        <v>305</v>
      </c>
      <c r="H608" s="15">
        <v>0.01</v>
      </c>
      <c r="I608" s="18" t="s">
        <v>1810</v>
      </c>
      <c r="J608" s="19">
        <v>905.85</v>
      </c>
    </row>
    <row r="609" spans="1:10" x14ac:dyDescent="0.35">
      <c r="A609" s="18" t="s">
        <v>3351</v>
      </c>
      <c r="B609" s="12">
        <v>45361</v>
      </c>
      <c r="C609" s="18" t="s">
        <v>1427</v>
      </c>
      <c r="D609" s="18" t="s">
        <v>1727</v>
      </c>
      <c r="E609" s="18" t="s">
        <v>1775</v>
      </c>
      <c r="F609" s="13">
        <v>3</v>
      </c>
      <c r="G609" s="14">
        <v>831.15</v>
      </c>
      <c r="H609" s="15">
        <v>0.19</v>
      </c>
      <c r="I609" s="18" t="s">
        <v>1805</v>
      </c>
      <c r="J609" s="19">
        <v>2019.6945000000001</v>
      </c>
    </row>
    <row r="610" spans="1:10" x14ac:dyDescent="0.35">
      <c r="A610" s="18" t="s">
        <v>3352</v>
      </c>
      <c r="B610" s="12">
        <v>45926</v>
      </c>
      <c r="C610" s="18" t="s">
        <v>669</v>
      </c>
      <c r="D610" s="18" t="s">
        <v>1721</v>
      </c>
      <c r="E610" s="18" t="s">
        <v>1747</v>
      </c>
      <c r="F610" s="13">
        <v>2</v>
      </c>
      <c r="G610" s="14">
        <v>644.97</v>
      </c>
      <c r="H610" s="15">
        <v>0.24</v>
      </c>
      <c r="I610" s="18" t="s">
        <v>1810</v>
      </c>
      <c r="J610" s="19">
        <v>980.35440000000006</v>
      </c>
    </row>
    <row r="611" spans="1:10" x14ac:dyDescent="0.35">
      <c r="A611" s="18" t="s">
        <v>3353</v>
      </c>
      <c r="B611" s="12">
        <v>45839</v>
      </c>
      <c r="C611" s="18" t="s">
        <v>336</v>
      </c>
      <c r="D611" s="18" t="s">
        <v>1705</v>
      </c>
      <c r="E611" s="18" t="s">
        <v>1738</v>
      </c>
      <c r="F611" s="13">
        <v>1</v>
      </c>
      <c r="G611" s="14">
        <v>149.56</v>
      </c>
      <c r="H611" s="15">
        <v>0.09</v>
      </c>
      <c r="I611" s="18" t="s">
        <v>1805</v>
      </c>
      <c r="J611" s="19">
        <v>136.09960000000001</v>
      </c>
    </row>
    <row r="612" spans="1:10" x14ac:dyDescent="0.35">
      <c r="A612" s="18" t="s">
        <v>3354</v>
      </c>
      <c r="B612" s="12">
        <v>45434</v>
      </c>
      <c r="C612" s="18" t="s">
        <v>699</v>
      </c>
      <c r="D612" s="18" t="s">
        <v>1615</v>
      </c>
      <c r="E612" s="18" t="s">
        <v>1794</v>
      </c>
      <c r="F612" s="13">
        <v>1</v>
      </c>
      <c r="G612" s="14">
        <v>661.77</v>
      </c>
      <c r="H612" s="15">
        <v>0.03</v>
      </c>
      <c r="I612" s="18" t="s">
        <v>1807</v>
      </c>
      <c r="J612" s="19">
        <v>641.91689999999994</v>
      </c>
    </row>
    <row r="613" spans="1:10" x14ac:dyDescent="0.35">
      <c r="A613" s="18" t="s">
        <v>3355</v>
      </c>
      <c r="B613" s="12">
        <v>45819</v>
      </c>
      <c r="C613" s="18" t="s">
        <v>376</v>
      </c>
      <c r="D613" s="18" t="s">
        <v>1717</v>
      </c>
      <c r="E613" s="18" t="s">
        <v>1760</v>
      </c>
      <c r="F613" s="13">
        <v>3</v>
      </c>
      <c r="G613" s="14">
        <v>99.67</v>
      </c>
      <c r="H613" s="15">
        <v>0.17</v>
      </c>
      <c r="I613" s="18" t="s">
        <v>1805</v>
      </c>
      <c r="J613" s="19">
        <v>248.17830000000001</v>
      </c>
    </row>
    <row r="614" spans="1:10" x14ac:dyDescent="0.35">
      <c r="A614" s="18" t="s">
        <v>3356</v>
      </c>
      <c r="B614" s="12">
        <v>45553</v>
      </c>
      <c r="C614" s="18" t="s">
        <v>710</v>
      </c>
      <c r="D614" s="18" t="s">
        <v>1653</v>
      </c>
      <c r="E614" s="18" t="s">
        <v>1738</v>
      </c>
      <c r="F614" s="13">
        <v>3</v>
      </c>
      <c r="G614" s="14">
        <v>103.66</v>
      </c>
      <c r="H614" s="15">
        <v>0.26</v>
      </c>
      <c r="I614" s="18" t="s">
        <v>1810</v>
      </c>
      <c r="J614" s="19">
        <v>230.12520000000001</v>
      </c>
    </row>
    <row r="615" spans="1:10" x14ac:dyDescent="0.35">
      <c r="A615" s="18" t="s">
        <v>1962</v>
      </c>
      <c r="B615" s="12">
        <v>45745</v>
      </c>
      <c r="C615" s="18" t="s">
        <v>959</v>
      </c>
      <c r="D615" s="18" t="s">
        <v>1715</v>
      </c>
      <c r="E615" s="18" t="s">
        <v>1775</v>
      </c>
      <c r="F615" s="13">
        <v>4</v>
      </c>
      <c r="G615" s="14">
        <v>986.41</v>
      </c>
      <c r="H615" s="15">
        <v>0.22</v>
      </c>
      <c r="I615" s="18" t="s">
        <v>1805</v>
      </c>
      <c r="J615" s="19">
        <v>3077.5992000000001</v>
      </c>
    </row>
    <row r="616" spans="1:10" x14ac:dyDescent="0.35">
      <c r="A616" s="18" t="s">
        <v>3357</v>
      </c>
      <c r="B616" s="12">
        <v>45258</v>
      </c>
      <c r="C616" s="18" t="s">
        <v>1336</v>
      </c>
      <c r="D616" s="18" t="s">
        <v>1609</v>
      </c>
      <c r="E616" s="18" t="s">
        <v>1742</v>
      </c>
      <c r="F616" s="13">
        <v>4</v>
      </c>
      <c r="G616" s="14">
        <v>54.4</v>
      </c>
      <c r="H616" s="15">
        <v>0.22</v>
      </c>
      <c r="I616" s="18" t="s">
        <v>1805</v>
      </c>
      <c r="J616" s="19">
        <v>169.72800000000001</v>
      </c>
    </row>
    <row r="617" spans="1:10" x14ac:dyDescent="0.35">
      <c r="A617" s="18" t="s">
        <v>3358</v>
      </c>
      <c r="B617" s="12">
        <v>45435</v>
      </c>
      <c r="C617" s="18" t="s">
        <v>1490</v>
      </c>
      <c r="D617" s="18" t="s">
        <v>1697</v>
      </c>
      <c r="E617" s="18" t="s">
        <v>1780</v>
      </c>
      <c r="F617" s="13">
        <v>1</v>
      </c>
      <c r="G617" s="14">
        <v>46.66</v>
      </c>
      <c r="H617" s="15">
        <v>0.2</v>
      </c>
      <c r="I617" s="18" t="s">
        <v>1805</v>
      </c>
      <c r="J617" s="19">
        <v>37.328000000000003</v>
      </c>
    </row>
    <row r="618" spans="1:10" x14ac:dyDescent="0.35">
      <c r="A618" s="18" t="s">
        <v>3359</v>
      </c>
      <c r="B618" s="12">
        <v>45447</v>
      </c>
      <c r="C618" s="18" t="s">
        <v>40</v>
      </c>
      <c r="D618" s="18" t="s">
        <v>1675</v>
      </c>
      <c r="E618" s="18" t="s">
        <v>1773</v>
      </c>
      <c r="F618" s="13">
        <v>4</v>
      </c>
      <c r="G618" s="14">
        <v>871.2</v>
      </c>
      <c r="H618" s="15">
        <v>0.28999999999999998</v>
      </c>
      <c r="I618" s="18" t="s">
        <v>1805</v>
      </c>
      <c r="J618" s="19">
        <v>2474.2080000000001</v>
      </c>
    </row>
    <row r="619" spans="1:10" x14ac:dyDescent="0.35">
      <c r="A619" s="18" t="s">
        <v>3360</v>
      </c>
      <c r="B619" s="12">
        <v>45724</v>
      </c>
      <c r="C619" s="18" t="s">
        <v>1171</v>
      </c>
      <c r="D619" s="18" t="s">
        <v>1565</v>
      </c>
      <c r="E619" s="18" t="s">
        <v>1780</v>
      </c>
      <c r="F619" s="13">
        <v>4</v>
      </c>
      <c r="G619" s="14">
        <v>317.11</v>
      </c>
      <c r="H619" s="15">
        <v>0.16</v>
      </c>
      <c r="I619" s="18" t="s">
        <v>1807</v>
      </c>
      <c r="J619" s="19">
        <v>1065.4896000000001</v>
      </c>
    </row>
    <row r="620" spans="1:10" x14ac:dyDescent="0.35">
      <c r="A620" s="18" t="s">
        <v>3361</v>
      </c>
      <c r="B620" s="12">
        <v>45338</v>
      </c>
      <c r="C620" s="18" t="s">
        <v>817</v>
      </c>
      <c r="D620" s="18" t="s">
        <v>1579</v>
      </c>
      <c r="E620" s="18" t="s">
        <v>1778</v>
      </c>
      <c r="F620" s="13">
        <v>2</v>
      </c>
      <c r="G620" s="14">
        <v>388.34</v>
      </c>
      <c r="H620" s="15">
        <v>0.09</v>
      </c>
      <c r="I620" s="18" t="s">
        <v>1807</v>
      </c>
      <c r="J620" s="19">
        <v>706.77879999999993</v>
      </c>
    </row>
    <row r="621" spans="1:10" x14ac:dyDescent="0.35">
      <c r="A621" s="18" t="s">
        <v>3362</v>
      </c>
      <c r="B621" s="12">
        <v>45252</v>
      </c>
      <c r="C621" s="18" t="s">
        <v>995</v>
      </c>
      <c r="D621" s="18" t="s">
        <v>1589</v>
      </c>
      <c r="E621" s="18" t="s">
        <v>1757</v>
      </c>
      <c r="F621" s="13">
        <v>4</v>
      </c>
      <c r="G621" s="14">
        <v>998.2</v>
      </c>
      <c r="H621" s="15">
        <v>0.15</v>
      </c>
      <c r="I621" s="18" t="s">
        <v>1805</v>
      </c>
      <c r="J621" s="19">
        <v>3393.88</v>
      </c>
    </row>
    <row r="622" spans="1:10" x14ac:dyDescent="0.35">
      <c r="A622" s="18" t="s">
        <v>3363</v>
      </c>
      <c r="B622" s="12">
        <v>45606</v>
      </c>
      <c r="C622" s="18" t="s">
        <v>1499</v>
      </c>
      <c r="D622" s="18" t="s">
        <v>1601</v>
      </c>
      <c r="E622" s="18" t="s">
        <v>1733</v>
      </c>
      <c r="F622" s="13">
        <v>1</v>
      </c>
      <c r="G622" s="14">
        <v>887.38</v>
      </c>
      <c r="H622" s="15">
        <v>0.01</v>
      </c>
      <c r="I622" s="18" t="s">
        <v>1810</v>
      </c>
      <c r="J622" s="19">
        <v>878.50620000000004</v>
      </c>
    </row>
    <row r="623" spans="1:10" x14ac:dyDescent="0.35">
      <c r="A623" s="18" t="s">
        <v>3364</v>
      </c>
      <c r="B623" s="12">
        <v>45524</v>
      </c>
      <c r="C623" s="18" t="s">
        <v>974</v>
      </c>
      <c r="D623" s="18" t="s">
        <v>1603</v>
      </c>
      <c r="E623" s="18" t="s">
        <v>1775</v>
      </c>
      <c r="F623" s="13">
        <v>4</v>
      </c>
      <c r="G623" s="14">
        <v>332.97</v>
      </c>
      <c r="H623" s="15">
        <v>0.28000000000000003</v>
      </c>
      <c r="I623" s="18" t="s">
        <v>1805</v>
      </c>
      <c r="J623" s="19">
        <v>958.95360000000005</v>
      </c>
    </row>
    <row r="624" spans="1:10" x14ac:dyDescent="0.35">
      <c r="A624" s="18" t="s">
        <v>3365</v>
      </c>
      <c r="B624" s="12">
        <v>45934</v>
      </c>
      <c r="C624" s="18" t="s">
        <v>93</v>
      </c>
      <c r="D624" s="18" t="s">
        <v>1621</v>
      </c>
      <c r="E624" s="18" t="s">
        <v>1733</v>
      </c>
      <c r="F624" s="13">
        <v>2</v>
      </c>
      <c r="G624" s="14">
        <v>157.91</v>
      </c>
      <c r="H624" s="15">
        <v>0.09</v>
      </c>
      <c r="I624" s="18" t="s">
        <v>1810</v>
      </c>
      <c r="J624" s="19">
        <v>287.39620000000002</v>
      </c>
    </row>
    <row r="625" spans="1:10" x14ac:dyDescent="0.35">
      <c r="A625" s="18" t="s">
        <v>3366</v>
      </c>
      <c r="B625" s="12">
        <v>45539</v>
      </c>
      <c r="C625" s="18" t="s">
        <v>1103</v>
      </c>
      <c r="D625" s="18" t="s">
        <v>1553</v>
      </c>
      <c r="E625" s="18" t="s">
        <v>1791</v>
      </c>
      <c r="F625" s="13">
        <v>1</v>
      </c>
      <c r="G625" s="14">
        <v>548.15</v>
      </c>
      <c r="H625" s="15">
        <v>0.11</v>
      </c>
      <c r="I625" s="18" t="s">
        <v>1805</v>
      </c>
      <c r="J625" s="19">
        <v>487.8535</v>
      </c>
    </row>
    <row r="626" spans="1:10" x14ac:dyDescent="0.35">
      <c r="A626" s="18" t="s">
        <v>1963</v>
      </c>
      <c r="B626" s="12">
        <v>45494</v>
      </c>
      <c r="C626" s="18" t="s">
        <v>995</v>
      </c>
      <c r="D626" s="18" t="s">
        <v>1627</v>
      </c>
      <c r="E626" s="18" t="s">
        <v>1733</v>
      </c>
      <c r="F626" s="13">
        <v>2</v>
      </c>
      <c r="G626" s="14">
        <v>921.52</v>
      </c>
      <c r="H626" s="15">
        <v>0</v>
      </c>
      <c r="I626" s="18" t="s">
        <v>1807</v>
      </c>
      <c r="J626" s="19">
        <v>1843.04</v>
      </c>
    </row>
    <row r="627" spans="1:10" x14ac:dyDescent="0.35">
      <c r="A627" s="18" t="s">
        <v>3367</v>
      </c>
      <c r="B627" s="12">
        <v>45555</v>
      </c>
      <c r="C627" s="18" t="s">
        <v>675</v>
      </c>
      <c r="D627" s="18" t="s">
        <v>1625</v>
      </c>
      <c r="E627" s="18" t="s">
        <v>1782</v>
      </c>
      <c r="F627" s="13">
        <v>1</v>
      </c>
      <c r="G627" s="14">
        <v>135.13</v>
      </c>
      <c r="H627" s="15">
        <v>0.04</v>
      </c>
      <c r="I627" s="18" t="s">
        <v>1805</v>
      </c>
      <c r="J627" s="19">
        <v>129.72479999999999</v>
      </c>
    </row>
    <row r="628" spans="1:10" x14ac:dyDescent="0.35">
      <c r="A628" s="18" t="s">
        <v>3368</v>
      </c>
      <c r="B628" s="12">
        <v>45281</v>
      </c>
      <c r="C628" s="18" t="s">
        <v>705</v>
      </c>
      <c r="D628" s="18" t="s">
        <v>1641</v>
      </c>
      <c r="E628" s="18" t="s">
        <v>1747</v>
      </c>
      <c r="F628" s="13">
        <v>3</v>
      </c>
      <c r="G628" s="14">
        <v>579.26</v>
      </c>
      <c r="H628" s="15">
        <v>0.19</v>
      </c>
      <c r="I628" s="18" t="s">
        <v>1805</v>
      </c>
      <c r="J628" s="19">
        <v>1407.6017999999999</v>
      </c>
    </row>
    <row r="629" spans="1:10" x14ac:dyDescent="0.35">
      <c r="A629" s="18" t="s">
        <v>3369</v>
      </c>
      <c r="B629" s="12">
        <v>45582</v>
      </c>
      <c r="C629" s="18" t="s">
        <v>1201</v>
      </c>
      <c r="D629" s="18" t="s">
        <v>1563</v>
      </c>
      <c r="E629" s="18" t="s">
        <v>1733</v>
      </c>
      <c r="F629" s="13">
        <v>1</v>
      </c>
      <c r="G629" s="14">
        <v>465.63</v>
      </c>
      <c r="H629" s="15">
        <v>0.25</v>
      </c>
      <c r="I629" s="18" t="s">
        <v>1805</v>
      </c>
      <c r="J629" s="19">
        <v>349.22250000000003</v>
      </c>
    </row>
    <row r="630" spans="1:10" x14ac:dyDescent="0.35">
      <c r="A630" s="18" t="s">
        <v>3370</v>
      </c>
      <c r="B630" s="12">
        <v>45372</v>
      </c>
      <c r="C630" s="18" t="s">
        <v>178</v>
      </c>
      <c r="D630" s="18" t="s">
        <v>1681</v>
      </c>
      <c r="E630" s="18" t="s">
        <v>1785</v>
      </c>
      <c r="F630" s="13">
        <v>2</v>
      </c>
      <c r="G630" s="14">
        <v>675.61</v>
      </c>
      <c r="H630" s="15">
        <v>0.08</v>
      </c>
      <c r="I630" s="18" t="s">
        <v>1810</v>
      </c>
      <c r="J630" s="19">
        <v>1243.1224</v>
      </c>
    </row>
    <row r="631" spans="1:10" x14ac:dyDescent="0.35">
      <c r="A631" s="18" t="s">
        <v>3371</v>
      </c>
      <c r="B631" s="12">
        <v>45458</v>
      </c>
      <c r="C631" s="18" t="s">
        <v>1278</v>
      </c>
      <c r="D631" s="18" t="s">
        <v>1595</v>
      </c>
      <c r="E631" s="18" t="s">
        <v>1757</v>
      </c>
      <c r="F631" s="13">
        <v>1</v>
      </c>
      <c r="G631" s="14">
        <v>718.99</v>
      </c>
      <c r="H631" s="15">
        <v>0.08</v>
      </c>
      <c r="I631" s="18" t="s">
        <v>1807</v>
      </c>
      <c r="J631" s="19">
        <v>661.47080000000005</v>
      </c>
    </row>
    <row r="632" spans="1:10" x14ac:dyDescent="0.35">
      <c r="A632" s="18" t="s">
        <v>3372</v>
      </c>
      <c r="B632" s="12">
        <v>45943</v>
      </c>
      <c r="C632" s="18" t="s">
        <v>1162</v>
      </c>
      <c r="D632" s="18" t="s">
        <v>1557</v>
      </c>
      <c r="E632" s="18" t="s">
        <v>1770</v>
      </c>
      <c r="F632" s="13">
        <v>2</v>
      </c>
      <c r="G632" s="14">
        <v>675.65</v>
      </c>
      <c r="H632" s="15">
        <v>0.2</v>
      </c>
      <c r="I632" s="18" t="s">
        <v>1810</v>
      </c>
      <c r="J632" s="19">
        <v>1081.04</v>
      </c>
    </row>
    <row r="633" spans="1:10" x14ac:dyDescent="0.35">
      <c r="A633" s="18" t="s">
        <v>3373</v>
      </c>
      <c r="B633" s="12">
        <v>45374</v>
      </c>
      <c r="C633" s="18" t="s">
        <v>1045</v>
      </c>
      <c r="D633" s="18" t="s">
        <v>1719</v>
      </c>
      <c r="E633" s="18" t="s">
        <v>1782</v>
      </c>
      <c r="F633" s="13">
        <v>4</v>
      </c>
      <c r="G633" s="14">
        <v>284.24</v>
      </c>
      <c r="H633" s="15">
        <v>0.1</v>
      </c>
      <c r="I633" s="18" t="s">
        <v>1805</v>
      </c>
      <c r="J633" s="19">
        <v>1023.264</v>
      </c>
    </row>
    <row r="634" spans="1:10" x14ac:dyDescent="0.35">
      <c r="A634" s="18" t="s">
        <v>3374</v>
      </c>
      <c r="B634" s="12">
        <v>45374</v>
      </c>
      <c r="C634" s="18" t="s">
        <v>687</v>
      </c>
      <c r="D634" s="18" t="s">
        <v>1527</v>
      </c>
      <c r="E634" s="18" t="s">
        <v>1747</v>
      </c>
      <c r="F634" s="13">
        <v>1</v>
      </c>
      <c r="G634" s="14">
        <v>94.26</v>
      </c>
      <c r="H634" s="15">
        <v>0.18</v>
      </c>
      <c r="I634" s="18" t="s">
        <v>1807</v>
      </c>
      <c r="J634" s="19">
        <v>77.293200000000013</v>
      </c>
    </row>
    <row r="635" spans="1:10" x14ac:dyDescent="0.35">
      <c r="A635" s="18" t="s">
        <v>3375</v>
      </c>
      <c r="B635" s="12">
        <v>45789</v>
      </c>
      <c r="C635" s="18" t="s">
        <v>1278</v>
      </c>
      <c r="D635" s="18" t="s">
        <v>1538</v>
      </c>
      <c r="E635" s="18" t="s">
        <v>1770</v>
      </c>
      <c r="F635" s="13">
        <v>4</v>
      </c>
      <c r="G635" s="14">
        <v>458.58</v>
      </c>
      <c r="H635" s="15">
        <v>0.28999999999999998</v>
      </c>
      <c r="I635" s="18" t="s">
        <v>1810</v>
      </c>
      <c r="J635" s="19">
        <v>1302.3671999999999</v>
      </c>
    </row>
    <row r="636" spans="1:10" x14ac:dyDescent="0.35">
      <c r="A636" s="18" t="s">
        <v>3376</v>
      </c>
      <c r="B636" s="12">
        <v>45452</v>
      </c>
      <c r="C636" s="18" t="s">
        <v>391</v>
      </c>
      <c r="D636" s="18" t="s">
        <v>1659</v>
      </c>
      <c r="E636" s="18" t="s">
        <v>1770</v>
      </c>
      <c r="F636" s="13">
        <v>4</v>
      </c>
      <c r="G636" s="14">
        <v>704.49</v>
      </c>
      <c r="H636" s="15">
        <v>0.05</v>
      </c>
      <c r="I636" s="18" t="s">
        <v>1810</v>
      </c>
      <c r="J636" s="19">
        <v>2677.0619999999999</v>
      </c>
    </row>
    <row r="637" spans="1:10" x14ac:dyDescent="0.35">
      <c r="A637" s="18" t="s">
        <v>1964</v>
      </c>
      <c r="B637" s="12">
        <v>45883</v>
      </c>
      <c r="C637" s="18" t="s">
        <v>342</v>
      </c>
      <c r="D637" s="18" t="s">
        <v>1639</v>
      </c>
      <c r="E637" s="18" t="s">
        <v>1754</v>
      </c>
      <c r="F637" s="13">
        <v>1</v>
      </c>
      <c r="G637" s="14">
        <v>83.1</v>
      </c>
      <c r="H637" s="15">
        <v>0.04</v>
      </c>
      <c r="I637" s="18" t="s">
        <v>1807</v>
      </c>
      <c r="J637" s="19">
        <v>79.775999999999996</v>
      </c>
    </row>
    <row r="638" spans="1:10" x14ac:dyDescent="0.35">
      <c r="A638" s="18" t="s">
        <v>3377</v>
      </c>
      <c r="B638" s="12">
        <v>45284</v>
      </c>
      <c r="C638" s="18" t="s">
        <v>130</v>
      </c>
      <c r="D638" s="18" t="s">
        <v>1583</v>
      </c>
      <c r="E638" s="18" t="s">
        <v>1794</v>
      </c>
      <c r="F638" s="13">
        <v>4</v>
      </c>
      <c r="G638" s="14">
        <v>822.32</v>
      </c>
      <c r="H638" s="15">
        <v>0.26</v>
      </c>
      <c r="I638" s="18" t="s">
        <v>1807</v>
      </c>
      <c r="J638" s="19">
        <v>2434.0672</v>
      </c>
    </row>
    <row r="639" spans="1:10" x14ac:dyDescent="0.35">
      <c r="A639" s="18" t="s">
        <v>3378</v>
      </c>
      <c r="B639" s="12">
        <v>45325</v>
      </c>
      <c r="C639" s="18" t="s">
        <v>779</v>
      </c>
      <c r="D639" s="18" t="s">
        <v>1532</v>
      </c>
      <c r="E639" s="18" t="s">
        <v>1778</v>
      </c>
      <c r="F639" s="13">
        <v>4</v>
      </c>
      <c r="G639" s="14">
        <v>785.41</v>
      </c>
      <c r="H639" s="15">
        <v>0.13</v>
      </c>
      <c r="I639" s="18" t="s">
        <v>1810</v>
      </c>
      <c r="J639" s="19">
        <v>2733.2267999999999</v>
      </c>
    </row>
    <row r="640" spans="1:10" x14ac:dyDescent="0.35">
      <c r="A640" s="18" t="s">
        <v>3379</v>
      </c>
      <c r="B640" s="12">
        <v>45465</v>
      </c>
      <c r="C640" s="18" t="s">
        <v>127</v>
      </c>
      <c r="D640" s="18" t="s">
        <v>1607</v>
      </c>
      <c r="E640" s="18" t="s">
        <v>1780</v>
      </c>
      <c r="F640" s="13">
        <v>1</v>
      </c>
      <c r="G640" s="14">
        <v>405.8</v>
      </c>
      <c r="H640" s="15">
        <v>0.11</v>
      </c>
      <c r="I640" s="18" t="s">
        <v>1807</v>
      </c>
      <c r="J640" s="19">
        <v>361.16199999999998</v>
      </c>
    </row>
    <row r="641" spans="1:10" x14ac:dyDescent="0.35">
      <c r="A641" s="18" t="s">
        <v>3380</v>
      </c>
      <c r="B641" s="12">
        <v>45612</v>
      </c>
      <c r="C641" s="18" t="s">
        <v>1327</v>
      </c>
      <c r="D641" s="18" t="s">
        <v>1711</v>
      </c>
      <c r="E641" s="18" t="s">
        <v>1767</v>
      </c>
      <c r="F641" s="13">
        <v>2</v>
      </c>
      <c r="G641" s="14">
        <v>976.83</v>
      </c>
      <c r="H641" s="15">
        <v>0.1</v>
      </c>
      <c r="I641" s="18" t="s">
        <v>1807</v>
      </c>
      <c r="J641" s="19">
        <v>1758.2940000000001</v>
      </c>
    </row>
    <row r="642" spans="1:10" x14ac:dyDescent="0.35">
      <c r="A642" s="18" t="s">
        <v>3381</v>
      </c>
      <c r="B642" s="12">
        <v>45472</v>
      </c>
      <c r="C642" s="18" t="s">
        <v>861</v>
      </c>
      <c r="D642" s="18" t="s">
        <v>1657</v>
      </c>
      <c r="E642" s="18" t="s">
        <v>1742</v>
      </c>
      <c r="F642" s="13">
        <v>1</v>
      </c>
      <c r="G642" s="14">
        <v>644.15</v>
      </c>
      <c r="H642" s="15">
        <v>0.06</v>
      </c>
      <c r="I642" s="18" t="s">
        <v>1805</v>
      </c>
      <c r="J642" s="19">
        <v>605.50099999999998</v>
      </c>
    </row>
    <row r="643" spans="1:10" x14ac:dyDescent="0.35">
      <c r="A643" s="18" t="s">
        <v>3382</v>
      </c>
      <c r="B643" s="12">
        <v>45897</v>
      </c>
      <c r="C643" s="18" t="s">
        <v>1048</v>
      </c>
      <c r="D643" s="18" t="s">
        <v>1663</v>
      </c>
      <c r="E643" s="18" t="s">
        <v>1778</v>
      </c>
      <c r="F643" s="13">
        <v>1</v>
      </c>
      <c r="G643" s="14">
        <v>470.55</v>
      </c>
      <c r="H643" s="15">
        <v>0.23</v>
      </c>
      <c r="I643" s="18" t="s">
        <v>1807</v>
      </c>
      <c r="J643" s="19">
        <v>362.32350000000002</v>
      </c>
    </row>
    <row r="644" spans="1:10" x14ac:dyDescent="0.35">
      <c r="A644" s="18" t="s">
        <v>3383</v>
      </c>
      <c r="B644" s="12">
        <v>45241</v>
      </c>
      <c r="C644" s="18" t="s">
        <v>1456</v>
      </c>
      <c r="D644" s="18" t="s">
        <v>1541</v>
      </c>
      <c r="E644" s="18" t="s">
        <v>1757</v>
      </c>
      <c r="F644" s="13">
        <v>3</v>
      </c>
      <c r="G644" s="14">
        <v>598.82000000000005</v>
      </c>
      <c r="H644" s="15">
        <v>0.19</v>
      </c>
      <c r="I644" s="18" t="s">
        <v>1810</v>
      </c>
      <c r="J644" s="19">
        <v>1455.1325999999999</v>
      </c>
    </row>
    <row r="645" spans="1:10" x14ac:dyDescent="0.35">
      <c r="A645" s="18" t="s">
        <v>3384</v>
      </c>
      <c r="B645" s="12">
        <v>45851</v>
      </c>
      <c r="C645" s="18" t="s">
        <v>355</v>
      </c>
      <c r="D645" s="18" t="s">
        <v>1569</v>
      </c>
      <c r="E645" s="18" t="s">
        <v>1775</v>
      </c>
      <c r="F645" s="13">
        <v>4</v>
      </c>
      <c r="G645" s="14">
        <v>659.17</v>
      </c>
      <c r="H645" s="15">
        <v>0.12</v>
      </c>
      <c r="I645" s="18" t="s">
        <v>1805</v>
      </c>
      <c r="J645" s="19">
        <v>2320.2784000000001</v>
      </c>
    </row>
    <row r="646" spans="1:10" x14ac:dyDescent="0.35">
      <c r="A646" s="18" t="s">
        <v>3385</v>
      </c>
      <c r="B646" s="12">
        <v>45572</v>
      </c>
      <c r="C646" s="18" t="s">
        <v>364</v>
      </c>
      <c r="D646" s="18" t="s">
        <v>1621</v>
      </c>
      <c r="E646" s="18" t="s">
        <v>1738</v>
      </c>
      <c r="F646" s="13">
        <v>2</v>
      </c>
      <c r="G646" s="14">
        <v>216.02</v>
      </c>
      <c r="H646" s="15">
        <v>0.25</v>
      </c>
      <c r="I646" s="18" t="s">
        <v>1805</v>
      </c>
      <c r="J646" s="19">
        <v>324.02999999999997</v>
      </c>
    </row>
    <row r="647" spans="1:10" x14ac:dyDescent="0.35">
      <c r="A647" s="18" t="s">
        <v>3386</v>
      </c>
      <c r="B647" s="12">
        <v>45774</v>
      </c>
      <c r="C647" s="18" t="s">
        <v>124</v>
      </c>
      <c r="D647" s="18" t="s">
        <v>1591</v>
      </c>
      <c r="E647" s="18" t="s">
        <v>1770</v>
      </c>
      <c r="F647" s="13">
        <v>2</v>
      </c>
      <c r="G647" s="14">
        <v>613.47</v>
      </c>
      <c r="H647" s="15">
        <v>0.02</v>
      </c>
      <c r="I647" s="18" t="s">
        <v>1807</v>
      </c>
      <c r="J647" s="19">
        <v>1202.4012</v>
      </c>
    </row>
    <row r="648" spans="1:10" x14ac:dyDescent="0.35">
      <c r="A648" s="18" t="s">
        <v>1965</v>
      </c>
      <c r="B648" s="12">
        <v>45601</v>
      </c>
      <c r="C648" s="18" t="s">
        <v>1141</v>
      </c>
      <c r="D648" s="18" t="s">
        <v>1585</v>
      </c>
      <c r="E648" s="18" t="s">
        <v>1773</v>
      </c>
      <c r="F648" s="13">
        <v>2</v>
      </c>
      <c r="G648" s="14">
        <v>60.98</v>
      </c>
      <c r="H648" s="15">
        <v>0.23</v>
      </c>
      <c r="I648" s="18" t="s">
        <v>1807</v>
      </c>
      <c r="J648" s="19">
        <v>93.909199999999998</v>
      </c>
    </row>
    <row r="649" spans="1:10" x14ac:dyDescent="0.35">
      <c r="A649" s="18" t="s">
        <v>3387</v>
      </c>
      <c r="B649" s="12">
        <v>45921</v>
      </c>
      <c r="C649" s="18" t="s">
        <v>345</v>
      </c>
      <c r="D649" s="18" t="s">
        <v>1645</v>
      </c>
      <c r="E649" s="18" t="s">
        <v>1775</v>
      </c>
      <c r="F649" s="13">
        <v>2</v>
      </c>
      <c r="G649" s="14">
        <v>485.17</v>
      </c>
      <c r="H649" s="15">
        <v>0.11</v>
      </c>
      <c r="I649" s="18" t="s">
        <v>1807</v>
      </c>
      <c r="J649" s="19">
        <v>863.60260000000005</v>
      </c>
    </row>
    <row r="650" spans="1:10" x14ac:dyDescent="0.35">
      <c r="A650" s="18" t="s">
        <v>3388</v>
      </c>
      <c r="B650" s="12">
        <v>45268</v>
      </c>
      <c r="C650" s="18" t="s">
        <v>959</v>
      </c>
      <c r="D650" s="18" t="s">
        <v>1621</v>
      </c>
      <c r="E650" s="18" t="s">
        <v>1770</v>
      </c>
      <c r="F650" s="13">
        <v>1</v>
      </c>
      <c r="G650" s="14">
        <v>209.7</v>
      </c>
      <c r="H650" s="15">
        <v>0.2</v>
      </c>
      <c r="I650" s="18" t="s">
        <v>1807</v>
      </c>
      <c r="J650" s="19">
        <v>167.76</v>
      </c>
    </row>
    <row r="651" spans="1:10" x14ac:dyDescent="0.35">
      <c r="A651" s="18" t="s">
        <v>3389</v>
      </c>
      <c r="B651" s="12">
        <v>45402</v>
      </c>
      <c r="C651" s="18" t="s">
        <v>1015</v>
      </c>
      <c r="D651" s="18" t="s">
        <v>1713</v>
      </c>
      <c r="E651" s="18" t="s">
        <v>1733</v>
      </c>
      <c r="F651" s="13">
        <v>1</v>
      </c>
      <c r="G651" s="14">
        <v>681.47</v>
      </c>
      <c r="H651" s="15">
        <v>0.15</v>
      </c>
      <c r="I651" s="18" t="s">
        <v>1805</v>
      </c>
      <c r="J651" s="19">
        <v>579.24950000000001</v>
      </c>
    </row>
    <row r="652" spans="1:10" x14ac:dyDescent="0.35">
      <c r="A652" s="18" t="s">
        <v>3390</v>
      </c>
      <c r="B652" s="12">
        <v>45667</v>
      </c>
      <c r="C652" s="18" t="s">
        <v>1346</v>
      </c>
      <c r="D652" s="18" t="s">
        <v>1681</v>
      </c>
      <c r="E652" s="18" t="s">
        <v>1788</v>
      </c>
      <c r="F652" s="13">
        <v>2</v>
      </c>
      <c r="G652" s="14">
        <v>877.21</v>
      </c>
      <c r="H652" s="15">
        <v>0.1</v>
      </c>
      <c r="I652" s="18" t="s">
        <v>1805</v>
      </c>
      <c r="J652" s="19">
        <v>1578.9780000000001</v>
      </c>
    </row>
    <row r="653" spans="1:10" x14ac:dyDescent="0.35">
      <c r="A653" s="18" t="s">
        <v>3391</v>
      </c>
      <c r="B653" s="12">
        <v>45902</v>
      </c>
      <c r="C653" s="18" t="s">
        <v>992</v>
      </c>
      <c r="D653" s="18" t="s">
        <v>1685</v>
      </c>
      <c r="E653" s="18" t="s">
        <v>1754</v>
      </c>
      <c r="F653" s="13">
        <v>2</v>
      </c>
      <c r="G653" s="14">
        <v>479.77</v>
      </c>
      <c r="H653" s="15">
        <v>0.21</v>
      </c>
      <c r="I653" s="18" t="s">
        <v>1807</v>
      </c>
      <c r="J653" s="19">
        <v>758.03660000000002</v>
      </c>
    </row>
    <row r="654" spans="1:10" x14ac:dyDescent="0.35">
      <c r="A654" s="18" t="s">
        <v>3392</v>
      </c>
      <c r="B654" s="12">
        <v>45589</v>
      </c>
      <c r="C654" s="18" t="s">
        <v>1004</v>
      </c>
      <c r="D654" s="18" t="s">
        <v>1695</v>
      </c>
      <c r="E654" s="18" t="s">
        <v>1782</v>
      </c>
      <c r="F654" s="13">
        <v>1</v>
      </c>
      <c r="G654" s="14">
        <v>140.72</v>
      </c>
      <c r="H654" s="15">
        <v>0</v>
      </c>
      <c r="I654" s="18" t="s">
        <v>1810</v>
      </c>
      <c r="J654" s="19">
        <v>140.72</v>
      </c>
    </row>
    <row r="655" spans="1:10" x14ac:dyDescent="0.35">
      <c r="A655" s="18" t="s">
        <v>3393</v>
      </c>
      <c r="B655" s="12">
        <v>45668</v>
      </c>
      <c r="C655" s="18" t="s">
        <v>114</v>
      </c>
      <c r="D655" s="18" t="s">
        <v>1567</v>
      </c>
      <c r="E655" s="18" t="s">
        <v>1757</v>
      </c>
      <c r="F655" s="13">
        <v>2</v>
      </c>
      <c r="G655" s="14">
        <v>764.25</v>
      </c>
      <c r="H655" s="15">
        <v>0.23</v>
      </c>
      <c r="I655" s="18" t="s">
        <v>1807</v>
      </c>
      <c r="J655" s="19">
        <v>1176.9449999999999</v>
      </c>
    </row>
    <row r="656" spans="1:10" x14ac:dyDescent="0.35">
      <c r="A656" s="18" t="s">
        <v>3394</v>
      </c>
      <c r="B656" s="12">
        <v>45300</v>
      </c>
      <c r="C656" s="18" t="s">
        <v>713</v>
      </c>
      <c r="D656" s="18" t="s">
        <v>1695</v>
      </c>
      <c r="E656" s="18" t="s">
        <v>1754</v>
      </c>
      <c r="F656" s="13">
        <v>3</v>
      </c>
      <c r="G656" s="14">
        <v>107.8</v>
      </c>
      <c r="H656" s="15">
        <v>0.28999999999999998</v>
      </c>
      <c r="I656" s="18" t="s">
        <v>1807</v>
      </c>
      <c r="J656" s="19">
        <v>229.614</v>
      </c>
    </row>
    <row r="657" spans="1:10" x14ac:dyDescent="0.35">
      <c r="A657" s="18" t="s">
        <v>3395</v>
      </c>
      <c r="B657" s="12">
        <v>45757</v>
      </c>
      <c r="C657" s="18" t="s">
        <v>491</v>
      </c>
      <c r="D657" s="18" t="s">
        <v>1573</v>
      </c>
      <c r="E657" s="18" t="s">
        <v>1763</v>
      </c>
      <c r="F657" s="13">
        <v>4</v>
      </c>
      <c r="G657" s="14">
        <v>565.37</v>
      </c>
      <c r="H657" s="15">
        <v>7.0000000000000007E-2</v>
      </c>
      <c r="I657" s="18" t="s">
        <v>1807</v>
      </c>
      <c r="J657" s="19">
        <v>2103.1763999999998</v>
      </c>
    </row>
    <row r="658" spans="1:10" x14ac:dyDescent="0.35">
      <c r="A658" s="18" t="s">
        <v>3396</v>
      </c>
      <c r="B658" s="12">
        <v>45235</v>
      </c>
      <c r="C658" s="18" t="s">
        <v>136</v>
      </c>
      <c r="D658" s="18" t="s">
        <v>1601</v>
      </c>
      <c r="E658" s="18" t="s">
        <v>1750</v>
      </c>
      <c r="F658" s="13">
        <v>3</v>
      </c>
      <c r="G658" s="14">
        <v>811.45</v>
      </c>
      <c r="H658" s="15">
        <v>0.26</v>
      </c>
      <c r="I658" s="18" t="s">
        <v>1805</v>
      </c>
      <c r="J658" s="19">
        <v>1801.4190000000001</v>
      </c>
    </row>
    <row r="659" spans="1:10" x14ac:dyDescent="0.35">
      <c r="A659" s="18" t="s">
        <v>1966</v>
      </c>
      <c r="B659" s="12">
        <v>45454</v>
      </c>
      <c r="C659" s="18" t="s">
        <v>1216</v>
      </c>
      <c r="D659" s="18" t="s">
        <v>1707</v>
      </c>
      <c r="E659" s="18" t="s">
        <v>1785</v>
      </c>
      <c r="F659" s="13">
        <v>2</v>
      </c>
      <c r="G659" s="14">
        <v>122.23</v>
      </c>
      <c r="H659" s="15">
        <v>0.21</v>
      </c>
      <c r="I659" s="18" t="s">
        <v>1810</v>
      </c>
      <c r="J659" s="19">
        <v>193.1234</v>
      </c>
    </row>
    <row r="660" spans="1:10" x14ac:dyDescent="0.35">
      <c r="A660" s="18" t="s">
        <v>3397</v>
      </c>
      <c r="B660" s="12">
        <v>45749</v>
      </c>
      <c r="C660" s="18" t="s">
        <v>1261</v>
      </c>
      <c r="D660" s="18" t="s">
        <v>1595</v>
      </c>
      <c r="E660" s="18" t="s">
        <v>1794</v>
      </c>
      <c r="F660" s="13">
        <v>4</v>
      </c>
      <c r="G660" s="14">
        <v>62.25</v>
      </c>
      <c r="H660" s="15">
        <v>0.11</v>
      </c>
      <c r="I660" s="18" t="s">
        <v>1807</v>
      </c>
      <c r="J660" s="19">
        <v>221.61</v>
      </c>
    </row>
    <row r="661" spans="1:10" x14ac:dyDescent="0.35">
      <c r="A661" s="18" t="s">
        <v>3398</v>
      </c>
      <c r="B661" s="12">
        <v>45807</v>
      </c>
      <c r="C661" s="18" t="s">
        <v>107</v>
      </c>
      <c r="D661" s="18" t="s">
        <v>1719</v>
      </c>
      <c r="E661" s="18" t="s">
        <v>1770</v>
      </c>
      <c r="F661" s="13">
        <v>1</v>
      </c>
      <c r="G661" s="14">
        <v>749.78</v>
      </c>
      <c r="H661" s="15">
        <v>0.03</v>
      </c>
      <c r="I661" s="18" t="s">
        <v>1805</v>
      </c>
      <c r="J661" s="19">
        <v>727.28659999999991</v>
      </c>
    </row>
    <row r="662" spans="1:10" x14ac:dyDescent="0.35">
      <c r="A662" s="18" t="s">
        <v>3399</v>
      </c>
      <c r="B662" s="12">
        <v>45496</v>
      </c>
      <c r="C662" s="18" t="s">
        <v>1086</v>
      </c>
      <c r="D662" s="18" t="s">
        <v>1647</v>
      </c>
      <c r="E662" s="18" t="s">
        <v>1754</v>
      </c>
      <c r="F662" s="13">
        <v>3</v>
      </c>
      <c r="G662" s="14">
        <v>630.28</v>
      </c>
      <c r="H662" s="15">
        <v>7.0000000000000007E-2</v>
      </c>
      <c r="I662" s="18" t="s">
        <v>1810</v>
      </c>
      <c r="J662" s="19">
        <v>1758.4811999999999</v>
      </c>
    </row>
    <row r="663" spans="1:10" x14ac:dyDescent="0.35">
      <c r="A663" s="18" t="s">
        <v>3400</v>
      </c>
      <c r="B663" s="12">
        <v>45355</v>
      </c>
      <c r="C663" s="18" t="s">
        <v>479</v>
      </c>
      <c r="D663" s="18" t="s">
        <v>1589</v>
      </c>
      <c r="E663" s="18" t="s">
        <v>1785</v>
      </c>
      <c r="F663" s="13">
        <v>1</v>
      </c>
      <c r="G663" s="14">
        <v>101.84</v>
      </c>
      <c r="H663" s="15">
        <v>0.17</v>
      </c>
      <c r="I663" s="18" t="s">
        <v>1805</v>
      </c>
      <c r="J663" s="19">
        <v>84.527199999999993</v>
      </c>
    </row>
    <row r="664" spans="1:10" x14ac:dyDescent="0.35">
      <c r="A664" s="18" t="s">
        <v>3401</v>
      </c>
      <c r="B664" s="12">
        <v>45256</v>
      </c>
      <c r="C664" s="18" t="s">
        <v>205</v>
      </c>
      <c r="D664" s="18" t="s">
        <v>1577</v>
      </c>
      <c r="E664" s="18" t="s">
        <v>1791</v>
      </c>
      <c r="F664" s="13">
        <v>4</v>
      </c>
      <c r="G664" s="14">
        <v>641.45000000000005</v>
      </c>
      <c r="H664" s="15">
        <v>0.16</v>
      </c>
      <c r="I664" s="18" t="s">
        <v>1810</v>
      </c>
      <c r="J664" s="19">
        <v>2155.2719999999999</v>
      </c>
    </row>
    <row r="665" spans="1:10" x14ac:dyDescent="0.35">
      <c r="A665" s="18" t="s">
        <v>3402</v>
      </c>
      <c r="B665" s="12">
        <v>45849</v>
      </c>
      <c r="C665" s="18" t="s">
        <v>1436</v>
      </c>
      <c r="D665" s="18" t="s">
        <v>1615</v>
      </c>
      <c r="E665" s="18" t="s">
        <v>1738</v>
      </c>
      <c r="F665" s="13">
        <v>1</v>
      </c>
      <c r="G665" s="14">
        <v>135.87</v>
      </c>
      <c r="H665" s="15">
        <v>0.23</v>
      </c>
      <c r="I665" s="18" t="s">
        <v>1807</v>
      </c>
      <c r="J665" s="19">
        <v>104.6199</v>
      </c>
    </row>
    <row r="666" spans="1:10" x14ac:dyDescent="0.35">
      <c r="A666" s="18" t="s">
        <v>3403</v>
      </c>
      <c r="B666" s="12">
        <v>45344</v>
      </c>
      <c r="C666" s="18" t="s">
        <v>336</v>
      </c>
      <c r="D666" s="18" t="s">
        <v>1571</v>
      </c>
      <c r="E666" s="18" t="s">
        <v>1757</v>
      </c>
      <c r="F666" s="13">
        <v>1</v>
      </c>
      <c r="G666" s="14">
        <v>388.35</v>
      </c>
      <c r="H666" s="15">
        <v>0.01</v>
      </c>
      <c r="I666" s="18" t="s">
        <v>1807</v>
      </c>
      <c r="J666" s="19">
        <v>384.4665</v>
      </c>
    </row>
    <row r="667" spans="1:10" x14ac:dyDescent="0.35">
      <c r="A667" s="18" t="s">
        <v>3404</v>
      </c>
      <c r="B667" s="12">
        <v>45367</v>
      </c>
      <c r="C667" s="18" t="s">
        <v>1478</v>
      </c>
      <c r="D667" s="18" t="s">
        <v>1605</v>
      </c>
      <c r="E667" s="18" t="s">
        <v>1767</v>
      </c>
      <c r="F667" s="13">
        <v>2</v>
      </c>
      <c r="G667" s="14">
        <v>999.08</v>
      </c>
      <c r="H667" s="15">
        <v>0.3</v>
      </c>
      <c r="I667" s="18" t="s">
        <v>1807</v>
      </c>
      <c r="J667" s="19">
        <v>1398.712</v>
      </c>
    </row>
    <row r="668" spans="1:10" x14ac:dyDescent="0.35">
      <c r="A668" s="18" t="s">
        <v>3405</v>
      </c>
      <c r="B668" s="12">
        <v>45887</v>
      </c>
      <c r="C668" s="18" t="s">
        <v>560</v>
      </c>
      <c r="D668" s="18" t="s">
        <v>1605</v>
      </c>
      <c r="E668" s="18" t="s">
        <v>1788</v>
      </c>
      <c r="F668" s="13">
        <v>3</v>
      </c>
      <c r="G668" s="14">
        <v>453.19</v>
      </c>
      <c r="H668" s="15">
        <v>0.08</v>
      </c>
      <c r="I668" s="18" t="s">
        <v>1810</v>
      </c>
      <c r="J668" s="19">
        <v>1250.8044</v>
      </c>
    </row>
    <row r="669" spans="1:10" x14ac:dyDescent="0.35">
      <c r="A669" s="18" t="s">
        <v>3406</v>
      </c>
      <c r="B669" s="12">
        <v>45567</v>
      </c>
      <c r="C669" s="18" t="s">
        <v>749</v>
      </c>
      <c r="D669" s="18" t="s">
        <v>1689</v>
      </c>
      <c r="E669" s="18" t="s">
        <v>1770</v>
      </c>
      <c r="F669" s="13">
        <v>2</v>
      </c>
      <c r="G669" s="14">
        <v>61.31</v>
      </c>
      <c r="H669" s="15">
        <v>0.15</v>
      </c>
      <c r="I669" s="18" t="s">
        <v>1810</v>
      </c>
      <c r="J669" s="19">
        <v>104.227</v>
      </c>
    </row>
    <row r="670" spans="1:10" x14ac:dyDescent="0.35">
      <c r="A670" s="18" t="s">
        <v>1823</v>
      </c>
      <c r="B670" s="12">
        <v>45913</v>
      </c>
      <c r="C670" s="18" t="s">
        <v>870</v>
      </c>
      <c r="D670" s="18" t="s">
        <v>1659</v>
      </c>
      <c r="E670" s="18" t="s">
        <v>1794</v>
      </c>
      <c r="F670" s="13">
        <v>2</v>
      </c>
      <c r="G670" s="14">
        <v>451.98</v>
      </c>
      <c r="H670" s="15">
        <v>0.25</v>
      </c>
      <c r="I670" s="18" t="s">
        <v>1805</v>
      </c>
      <c r="J670" s="19">
        <v>677.97</v>
      </c>
    </row>
    <row r="671" spans="1:10" x14ac:dyDescent="0.35">
      <c r="A671" s="18" t="s">
        <v>1967</v>
      </c>
      <c r="B671" s="12">
        <v>45918</v>
      </c>
      <c r="C671" s="18" t="s">
        <v>89</v>
      </c>
      <c r="D671" s="18" t="s">
        <v>1669</v>
      </c>
      <c r="E671" s="18" t="s">
        <v>1791</v>
      </c>
      <c r="F671" s="13">
        <v>2</v>
      </c>
      <c r="G671" s="14">
        <v>623.38</v>
      </c>
      <c r="H671" s="15">
        <v>0.13</v>
      </c>
      <c r="I671" s="18" t="s">
        <v>1805</v>
      </c>
      <c r="J671" s="19">
        <v>1084.6812</v>
      </c>
    </row>
    <row r="672" spans="1:10" x14ac:dyDescent="0.35">
      <c r="A672" s="18" t="s">
        <v>3407</v>
      </c>
      <c r="B672" s="12">
        <v>45223</v>
      </c>
      <c r="C672" s="18" t="s">
        <v>1063</v>
      </c>
      <c r="D672" s="18" t="s">
        <v>1691</v>
      </c>
      <c r="E672" s="18" t="s">
        <v>1770</v>
      </c>
      <c r="F672" s="13">
        <v>2</v>
      </c>
      <c r="G672" s="14">
        <v>870.13</v>
      </c>
      <c r="H672" s="15">
        <v>0.23</v>
      </c>
      <c r="I672" s="18" t="s">
        <v>1805</v>
      </c>
      <c r="J672" s="19">
        <v>1340.0001999999999</v>
      </c>
    </row>
    <row r="673" spans="1:10" x14ac:dyDescent="0.35">
      <c r="A673" s="18" t="s">
        <v>3408</v>
      </c>
      <c r="B673" s="12">
        <v>45664</v>
      </c>
      <c r="C673" s="18" t="s">
        <v>244</v>
      </c>
      <c r="D673" s="18" t="s">
        <v>1559</v>
      </c>
      <c r="E673" s="18" t="s">
        <v>1794</v>
      </c>
      <c r="F673" s="13">
        <v>1</v>
      </c>
      <c r="G673" s="14">
        <v>336.51</v>
      </c>
      <c r="H673" s="15">
        <v>0.11</v>
      </c>
      <c r="I673" s="18" t="s">
        <v>1807</v>
      </c>
      <c r="J673" s="19">
        <v>299.4939</v>
      </c>
    </row>
    <row r="674" spans="1:10" x14ac:dyDescent="0.35">
      <c r="A674" s="18" t="s">
        <v>3409</v>
      </c>
      <c r="B674" s="12">
        <v>45313</v>
      </c>
      <c r="C674" s="18" t="s">
        <v>592</v>
      </c>
      <c r="D674" s="18" t="s">
        <v>1663</v>
      </c>
      <c r="E674" s="18" t="s">
        <v>1733</v>
      </c>
      <c r="F674" s="13">
        <v>1</v>
      </c>
      <c r="G674" s="14">
        <v>305.70999999999998</v>
      </c>
      <c r="H674" s="15">
        <v>0.26</v>
      </c>
      <c r="I674" s="18" t="s">
        <v>1810</v>
      </c>
      <c r="J674" s="19">
        <v>226.22540000000001</v>
      </c>
    </row>
    <row r="675" spans="1:10" x14ac:dyDescent="0.35">
      <c r="A675" s="18" t="s">
        <v>3410</v>
      </c>
      <c r="B675" s="12">
        <v>45224</v>
      </c>
      <c r="C675" s="18" t="s">
        <v>414</v>
      </c>
      <c r="D675" s="18" t="s">
        <v>1549</v>
      </c>
      <c r="E675" s="18" t="s">
        <v>1791</v>
      </c>
      <c r="F675" s="13">
        <v>2</v>
      </c>
      <c r="G675" s="14">
        <v>635.39</v>
      </c>
      <c r="H675" s="15">
        <v>0.28999999999999998</v>
      </c>
      <c r="I675" s="18" t="s">
        <v>1810</v>
      </c>
      <c r="J675" s="19">
        <v>902.25379999999996</v>
      </c>
    </row>
    <row r="676" spans="1:10" x14ac:dyDescent="0.35">
      <c r="A676" s="18" t="s">
        <v>3411</v>
      </c>
      <c r="B676" s="12">
        <v>45491</v>
      </c>
      <c r="C676" s="18" t="s">
        <v>400</v>
      </c>
      <c r="D676" s="18" t="s">
        <v>1713</v>
      </c>
      <c r="E676" s="18" t="s">
        <v>1794</v>
      </c>
      <c r="F676" s="13">
        <v>2</v>
      </c>
      <c r="G676" s="14">
        <v>253.87</v>
      </c>
      <c r="H676" s="15">
        <v>0.23</v>
      </c>
      <c r="I676" s="18" t="s">
        <v>1810</v>
      </c>
      <c r="J676" s="19">
        <v>390.95979999999997</v>
      </c>
    </row>
    <row r="677" spans="1:10" x14ac:dyDescent="0.35">
      <c r="A677" s="18" t="s">
        <v>3412</v>
      </c>
      <c r="B677" s="12">
        <v>45472</v>
      </c>
      <c r="C677" s="18" t="s">
        <v>1472</v>
      </c>
      <c r="D677" s="18" t="s">
        <v>1681</v>
      </c>
      <c r="E677" s="18" t="s">
        <v>1788</v>
      </c>
      <c r="F677" s="13">
        <v>3</v>
      </c>
      <c r="G677" s="14">
        <v>915.81</v>
      </c>
      <c r="H677" s="15">
        <v>0.17</v>
      </c>
      <c r="I677" s="18" t="s">
        <v>1810</v>
      </c>
      <c r="J677" s="19">
        <v>2280.3669</v>
      </c>
    </row>
    <row r="678" spans="1:10" x14ac:dyDescent="0.35">
      <c r="A678" s="18" t="s">
        <v>3413</v>
      </c>
      <c r="B678" s="12">
        <v>45795</v>
      </c>
      <c r="C678" s="18" t="s">
        <v>675</v>
      </c>
      <c r="D678" s="18" t="s">
        <v>1613</v>
      </c>
      <c r="E678" s="18" t="s">
        <v>1763</v>
      </c>
      <c r="F678" s="13">
        <v>3</v>
      </c>
      <c r="G678" s="14">
        <v>779.5</v>
      </c>
      <c r="H678" s="15">
        <v>0.02</v>
      </c>
      <c r="I678" s="18" t="s">
        <v>1805</v>
      </c>
      <c r="J678" s="19">
        <v>2291.73</v>
      </c>
    </row>
    <row r="679" spans="1:10" x14ac:dyDescent="0.35">
      <c r="A679" s="18" t="s">
        <v>3414</v>
      </c>
      <c r="B679" s="12">
        <v>45470</v>
      </c>
      <c r="C679" s="18" t="s">
        <v>1430</v>
      </c>
      <c r="D679" s="18" t="s">
        <v>1651</v>
      </c>
      <c r="E679" s="18" t="s">
        <v>1785</v>
      </c>
      <c r="F679" s="13">
        <v>2</v>
      </c>
      <c r="G679" s="14">
        <v>780.57</v>
      </c>
      <c r="H679" s="15">
        <v>0.26</v>
      </c>
      <c r="I679" s="18" t="s">
        <v>1805</v>
      </c>
      <c r="J679" s="19">
        <v>1155.2436</v>
      </c>
    </row>
    <row r="680" spans="1:10" x14ac:dyDescent="0.35">
      <c r="A680" s="18" t="s">
        <v>3415</v>
      </c>
      <c r="B680" s="12">
        <v>45390</v>
      </c>
      <c r="C680" s="18" t="s">
        <v>1183</v>
      </c>
      <c r="D680" s="18" t="s">
        <v>1719</v>
      </c>
      <c r="E680" s="18" t="s">
        <v>1794</v>
      </c>
      <c r="F680" s="13">
        <v>1</v>
      </c>
      <c r="G680" s="14">
        <v>511.35</v>
      </c>
      <c r="H680" s="15">
        <v>0</v>
      </c>
      <c r="I680" s="18" t="s">
        <v>1805</v>
      </c>
      <c r="J680" s="19">
        <v>511.35</v>
      </c>
    </row>
    <row r="681" spans="1:10" x14ac:dyDescent="0.35">
      <c r="A681" s="18" t="s">
        <v>3416</v>
      </c>
      <c r="B681" s="12">
        <v>45803</v>
      </c>
      <c r="C681" s="18" t="s">
        <v>75</v>
      </c>
      <c r="D681" s="18" t="s">
        <v>1723</v>
      </c>
      <c r="E681" s="18" t="s">
        <v>1747</v>
      </c>
      <c r="F681" s="13">
        <v>4</v>
      </c>
      <c r="G681" s="14">
        <v>44.07</v>
      </c>
      <c r="H681" s="15">
        <v>0.28999999999999998</v>
      </c>
      <c r="I681" s="18" t="s">
        <v>1810</v>
      </c>
      <c r="J681" s="19">
        <v>125.1588</v>
      </c>
    </row>
    <row r="682" spans="1:10" x14ac:dyDescent="0.35">
      <c r="A682" s="18" t="s">
        <v>1968</v>
      </c>
      <c r="B682" s="12">
        <v>45729</v>
      </c>
      <c r="C682" s="18" t="s">
        <v>215</v>
      </c>
      <c r="D682" s="18" t="s">
        <v>1669</v>
      </c>
      <c r="E682" s="18" t="s">
        <v>1733</v>
      </c>
      <c r="F682" s="13">
        <v>1</v>
      </c>
      <c r="G682" s="14">
        <v>479.58</v>
      </c>
      <c r="H682" s="15">
        <v>0.05</v>
      </c>
      <c r="I682" s="18" t="s">
        <v>1807</v>
      </c>
      <c r="J682" s="19">
        <v>455.60099999999989</v>
      </c>
    </row>
    <row r="683" spans="1:10" x14ac:dyDescent="0.35">
      <c r="A683" s="18" t="s">
        <v>3417</v>
      </c>
      <c r="B683" s="12">
        <v>45320</v>
      </c>
      <c r="C683" s="18" t="s">
        <v>640</v>
      </c>
      <c r="D683" s="18" t="s">
        <v>1667</v>
      </c>
      <c r="E683" s="18" t="s">
        <v>1773</v>
      </c>
      <c r="F683" s="13">
        <v>2</v>
      </c>
      <c r="G683" s="14">
        <v>895.92</v>
      </c>
      <c r="H683" s="15">
        <v>0.15</v>
      </c>
      <c r="I683" s="18" t="s">
        <v>1805</v>
      </c>
      <c r="J683" s="19">
        <v>1523.0640000000001</v>
      </c>
    </row>
    <row r="684" spans="1:10" x14ac:dyDescent="0.35">
      <c r="A684" s="18" t="s">
        <v>3418</v>
      </c>
      <c r="B684" s="12">
        <v>45619</v>
      </c>
      <c r="C684" s="18" t="s">
        <v>953</v>
      </c>
      <c r="D684" s="18" t="s">
        <v>1635</v>
      </c>
      <c r="E684" s="18" t="s">
        <v>1742</v>
      </c>
      <c r="F684" s="13">
        <v>4</v>
      </c>
      <c r="G684" s="14">
        <v>456.32</v>
      </c>
      <c r="H684" s="15">
        <v>0.22</v>
      </c>
      <c r="I684" s="18" t="s">
        <v>1810</v>
      </c>
      <c r="J684" s="19">
        <v>1423.7184</v>
      </c>
    </row>
    <row r="685" spans="1:10" x14ac:dyDescent="0.35">
      <c r="A685" s="18" t="s">
        <v>3419</v>
      </c>
      <c r="B685" s="12">
        <v>45777</v>
      </c>
      <c r="C685" s="18" t="s">
        <v>1290</v>
      </c>
      <c r="D685" s="18" t="s">
        <v>1597</v>
      </c>
      <c r="E685" s="18" t="s">
        <v>1733</v>
      </c>
      <c r="F685" s="13">
        <v>1</v>
      </c>
      <c r="G685" s="14">
        <v>905.5</v>
      </c>
      <c r="H685" s="15">
        <v>0.28999999999999998</v>
      </c>
      <c r="I685" s="18" t="s">
        <v>1810</v>
      </c>
      <c r="J685" s="19">
        <v>642.90499999999997</v>
      </c>
    </row>
    <row r="686" spans="1:10" x14ac:dyDescent="0.35">
      <c r="A686" s="18" t="s">
        <v>3420</v>
      </c>
      <c r="B686" s="12">
        <v>45523</v>
      </c>
      <c r="C686" s="18" t="s">
        <v>660</v>
      </c>
      <c r="D686" s="18" t="s">
        <v>1561</v>
      </c>
      <c r="E686" s="18" t="s">
        <v>1778</v>
      </c>
      <c r="F686" s="13">
        <v>3</v>
      </c>
      <c r="G686" s="14">
        <v>63.19</v>
      </c>
      <c r="H686" s="15">
        <v>0.08</v>
      </c>
      <c r="I686" s="18" t="s">
        <v>1805</v>
      </c>
      <c r="J686" s="19">
        <v>174.40440000000001</v>
      </c>
    </row>
    <row r="687" spans="1:10" x14ac:dyDescent="0.35">
      <c r="A687" s="18" t="s">
        <v>3421</v>
      </c>
      <c r="B687" s="12">
        <v>45628</v>
      </c>
      <c r="C687" s="18" t="s">
        <v>188</v>
      </c>
      <c r="D687" s="18" t="s">
        <v>1669</v>
      </c>
      <c r="E687" s="18" t="s">
        <v>1760</v>
      </c>
      <c r="F687" s="13">
        <v>3</v>
      </c>
      <c r="G687" s="14">
        <v>687.66</v>
      </c>
      <c r="H687" s="15">
        <v>0.06</v>
      </c>
      <c r="I687" s="18" t="s">
        <v>1807</v>
      </c>
      <c r="J687" s="19">
        <v>1939.2012</v>
      </c>
    </row>
    <row r="688" spans="1:10" x14ac:dyDescent="0.35">
      <c r="A688" s="18" t="s">
        <v>3422</v>
      </c>
      <c r="B688" s="12">
        <v>45742</v>
      </c>
      <c r="C688" s="18" t="s">
        <v>705</v>
      </c>
      <c r="D688" s="18" t="s">
        <v>1615</v>
      </c>
      <c r="E688" s="18" t="s">
        <v>1767</v>
      </c>
      <c r="F688" s="13">
        <v>4</v>
      </c>
      <c r="G688" s="14">
        <v>639.05999999999995</v>
      </c>
      <c r="H688" s="15">
        <v>0.12</v>
      </c>
      <c r="I688" s="18" t="s">
        <v>1807</v>
      </c>
      <c r="J688" s="19">
        <v>2249.4911999999999</v>
      </c>
    </row>
    <row r="689" spans="1:10" x14ac:dyDescent="0.35">
      <c r="A689" s="18" t="s">
        <v>3423</v>
      </c>
      <c r="B689" s="12">
        <v>45456</v>
      </c>
      <c r="C689" s="18" t="s">
        <v>244</v>
      </c>
      <c r="D689" s="18" t="s">
        <v>1671</v>
      </c>
      <c r="E689" s="18" t="s">
        <v>1760</v>
      </c>
      <c r="F689" s="13">
        <v>1</v>
      </c>
      <c r="G689" s="14">
        <v>475.15</v>
      </c>
      <c r="H689" s="15">
        <v>0.04</v>
      </c>
      <c r="I689" s="18" t="s">
        <v>1810</v>
      </c>
      <c r="J689" s="19">
        <v>456.14399999999989</v>
      </c>
    </row>
    <row r="690" spans="1:10" x14ac:dyDescent="0.35">
      <c r="A690" s="18" t="s">
        <v>3424</v>
      </c>
      <c r="B690" s="12">
        <v>45534</v>
      </c>
      <c r="C690" s="18" t="s">
        <v>619</v>
      </c>
      <c r="D690" s="18" t="s">
        <v>1617</v>
      </c>
      <c r="E690" s="18" t="s">
        <v>1757</v>
      </c>
      <c r="F690" s="13">
        <v>1</v>
      </c>
      <c r="G690" s="14">
        <v>62.38</v>
      </c>
      <c r="H690" s="15">
        <v>0.08</v>
      </c>
      <c r="I690" s="18" t="s">
        <v>1810</v>
      </c>
      <c r="J690" s="19">
        <v>57.389600000000002</v>
      </c>
    </row>
    <row r="691" spans="1:10" x14ac:dyDescent="0.35">
      <c r="A691" s="18" t="s">
        <v>3425</v>
      </c>
      <c r="B691" s="12">
        <v>45375</v>
      </c>
      <c r="C691" s="18" t="s">
        <v>1097</v>
      </c>
      <c r="D691" s="18" t="s">
        <v>1559</v>
      </c>
      <c r="E691" s="18" t="s">
        <v>1760</v>
      </c>
      <c r="F691" s="13">
        <v>1</v>
      </c>
      <c r="G691" s="14">
        <v>977.02</v>
      </c>
      <c r="H691" s="15">
        <v>0.2</v>
      </c>
      <c r="I691" s="18" t="s">
        <v>1810</v>
      </c>
      <c r="J691" s="19">
        <v>781.61599999999999</v>
      </c>
    </row>
    <row r="692" spans="1:10" x14ac:dyDescent="0.35">
      <c r="A692" s="18" t="s">
        <v>3426</v>
      </c>
      <c r="B692" s="12">
        <v>45546</v>
      </c>
      <c r="C692" s="18" t="s">
        <v>268</v>
      </c>
      <c r="D692" s="18" t="s">
        <v>1695</v>
      </c>
      <c r="E692" s="18" t="s">
        <v>1750</v>
      </c>
      <c r="F692" s="13">
        <v>2</v>
      </c>
      <c r="G692" s="14">
        <v>898.81</v>
      </c>
      <c r="H692" s="15">
        <v>0.25</v>
      </c>
      <c r="I692" s="18" t="s">
        <v>1805</v>
      </c>
      <c r="J692" s="19">
        <v>1348.2149999999999</v>
      </c>
    </row>
    <row r="693" spans="1:10" x14ac:dyDescent="0.35">
      <c r="A693" s="18" t="s">
        <v>1969</v>
      </c>
      <c r="B693" s="12">
        <v>45276</v>
      </c>
      <c r="C693" s="18" t="s">
        <v>933</v>
      </c>
      <c r="D693" s="18" t="s">
        <v>1675</v>
      </c>
      <c r="E693" s="18" t="s">
        <v>1757</v>
      </c>
      <c r="F693" s="13">
        <v>3</v>
      </c>
      <c r="G693" s="14">
        <v>369.32</v>
      </c>
      <c r="H693" s="15">
        <v>0.14000000000000001</v>
      </c>
      <c r="I693" s="18" t="s">
        <v>1807</v>
      </c>
      <c r="J693" s="19">
        <v>952.84559999999999</v>
      </c>
    </row>
    <row r="694" spans="1:10" x14ac:dyDescent="0.35">
      <c r="A694" s="18" t="s">
        <v>3427</v>
      </c>
      <c r="B694" s="12">
        <v>45769</v>
      </c>
      <c r="C694" s="18" t="s">
        <v>1089</v>
      </c>
      <c r="D694" s="18" t="s">
        <v>1643</v>
      </c>
      <c r="E694" s="18" t="s">
        <v>1747</v>
      </c>
      <c r="F694" s="13">
        <v>2</v>
      </c>
      <c r="G694" s="14">
        <v>422.13</v>
      </c>
      <c r="H694" s="15">
        <v>0.28000000000000003</v>
      </c>
      <c r="I694" s="18" t="s">
        <v>1805</v>
      </c>
      <c r="J694" s="19">
        <v>607.86720000000003</v>
      </c>
    </row>
    <row r="695" spans="1:10" x14ac:dyDescent="0.35">
      <c r="A695" s="18" t="s">
        <v>3428</v>
      </c>
      <c r="B695" s="12">
        <v>45524</v>
      </c>
      <c r="C695" s="18" t="s">
        <v>188</v>
      </c>
      <c r="D695" s="18" t="s">
        <v>1597</v>
      </c>
      <c r="E695" s="18" t="s">
        <v>1773</v>
      </c>
      <c r="F695" s="13">
        <v>1</v>
      </c>
      <c r="G695" s="14">
        <v>324.56</v>
      </c>
      <c r="H695" s="15">
        <v>0.03</v>
      </c>
      <c r="I695" s="18" t="s">
        <v>1810</v>
      </c>
      <c r="J695" s="19">
        <v>314.82319999999999</v>
      </c>
    </row>
    <row r="696" spans="1:10" x14ac:dyDescent="0.35">
      <c r="A696" s="18" t="s">
        <v>3429</v>
      </c>
      <c r="B696" s="12">
        <v>45531</v>
      </c>
      <c r="C696" s="18" t="s">
        <v>1427</v>
      </c>
      <c r="D696" s="18" t="s">
        <v>1639</v>
      </c>
      <c r="E696" s="18" t="s">
        <v>1785</v>
      </c>
      <c r="F696" s="13">
        <v>4</v>
      </c>
      <c r="G696" s="14">
        <v>570.38</v>
      </c>
      <c r="H696" s="15">
        <v>0.26</v>
      </c>
      <c r="I696" s="18" t="s">
        <v>1807</v>
      </c>
      <c r="J696" s="19">
        <v>1688.3248000000001</v>
      </c>
    </row>
    <row r="697" spans="1:10" x14ac:dyDescent="0.35">
      <c r="A697" s="18" t="s">
        <v>3430</v>
      </c>
      <c r="B697" s="12">
        <v>45479</v>
      </c>
      <c r="C697" s="18" t="s">
        <v>1216</v>
      </c>
      <c r="D697" s="18" t="s">
        <v>1597</v>
      </c>
      <c r="E697" s="18" t="s">
        <v>1782</v>
      </c>
      <c r="F697" s="13">
        <v>2</v>
      </c>
      <c r="G697" s="14">
        <v>223.73</v>
      </c>
      <c r="H697" s="15">
        <v>0.11</v>
      </c>
      <c r="I697" s="18" t="s">
        <v>1807</v>
      </c>
      <c r="J697" s="19">
        <v>398.23939999999999</v>
      </c>
    </row>
    <row r="698" spans="1:10" x14ac:dyDescent="0.35">
      <c r="A698" s="18" t="s">
        <v>3431</v>
      </c>
      <c r="B698" s="12">
        <v>45868</v>
      </c>
      <c r="C698" s="18" t="s">
        <v>1089</v>
      </c>
      <c r="D698" s="18" t="s">
        <v>1701</v>
      </c>
      <c r="E698" s="18" t="s">
        <v>1785</v>
      </c>
      <c r="F698" s="13">
        <v>4</v>
      </c>
      <c r="G698" s="14">
        <v>164.93</v>
      </c>
      <c r="H698" s="15">
        <v>0.11</v>
      </c>
      <c r="I698" s="18" t="s">
        <v>1805</v>
      </c>
      <c r="J698" s="19">
        <v>587.1508</v>
      </c>
    </row>
    <row r="699" spans="1:10" x14ac:dyDescent="0.35">
      <c r="A699" s="18" t="s">
        <v>3432</v>
      </c>
      <c r="B699" s="12">
        <v>45569</v>
      </c>
      <c r="C699" s="18" t="s">
        <v>791</v>
      </c>
      <c r="D699" s="18" t="s">
        <v>1559</v>
      </c>
      <c r="E699" s="18" t="s">
        <v>1760</v>
      </c>
      <c r="F699" s="13">
        <v>3</v>
      </c>
      <c r="G699" s="14">
        <v>326.66000000000003</v>
      </c>
      <c r="H699" s="15">
        <v>0.28000000000000003</v>
      </c>
      <c r="I699" s="18" t="s">
        <v>1810</v>
      </c>
      <c r="J699" s="19">
        <v>705.5856</v>
      </c>
    </row>
    <row r="700" spans="1:10" x14ac:dyDescent="0.35">
      <c r="A700" s="18" t="s">
        <v>3433</v>
      </c>
      <c r="B700" s="12">
        <v>45382</v>
      </c>
      <c r="C700" s="18" t="s">
        <v>595</v>
      </c>
      <c r="D700" s="18" t="s">
        <v>1527</v>
      </c>
      <c r="E700" s="18" t="s">
        <v>1782</v>
      </c>
      <c r="F700" s="13">
        <v>2</v>
      </c>
      <c r="G700" s="14">
        <v>462.93</v>
      </c>
      <c r="H700" s="15">
        <v>0.17</v>
      </c>
      <c r="I700" s="18" t="s">
        <v>1807</v>
      </c>
      <c r="J700" s="19">
        <v>768.46379999999999</v>
      </c>
    </row>
    <row r="701" spans="1:10" x14ac:dyDescent="0.35">
      <c r="A701" s="18" t="s">
        <v>3434</v>
      </c>
      <c r="B701" s="12">
        <v>45885</v>
      </c>
      <c r="C701" s="18" t="s">
        <v>491</v>
      </c>
      <c r="D701" s="18" t="s">
        <v>1524</v>
      </c>
      <c r="E701" s="18" t="s">
        <v>1785</v>
      </c>
      <c r="F701" s="13">
        <v>3</v>
      </c>
      <c r="G701" s="14">
        <v>60.26</v>
      </c>
      <c r="H701" s="15">
        <v>0.04</v>
      </c>
      <c r="I701" s="18" t="s">
        <v>1805</v>
      </c>
      <c r="J701" s="19">
        <v>173.5488</v>
      </c>
    </row>
    <row r="702" spans="1:10" x14ac:dyDescent="0.35">
      <c r="A702" s="18" t="s">
        <v>3435</v>
      </c>
      <c r="B702" s="12">
        <v>45829</v>
      </c>
      <c r="C702" s="18" t="s">
        <v>258</v>
      </c>
      <c r="D702" s="18" t="s">
        <v>1597</v>
      </c>
      <c r="E702" s="18" t="s">
        <v>1767</v>
      </c>
      <c r="F702" s="13">
        <v>3</v>
      </c>
      <c r="G702" s="14">
        <v>109.5</v>
      </c>
      <c r="H702" s="15">
        <v>0.06</v>
      </c>
      <c r="I702" s="18" t="s">
        <v>1810</v>
      </c>
      <c r="J702" s="19">
        <v>308.79000000000002</v>
      </c>
    </row>
    <row r="703" spans="1:10" x14ac:dyDescent="0.35">
      <c r="A703" s="18" t="s">
        <v>3436</v>
      </c>
      <c r="B703" s="12">
        <v>45721</v>
      </c>
      <c r="C703" s="18" t="s">
        <v>1180</v>
      </c>
      <c r="D703" s="18" t="s">
        <v>1669</v>
      </c>
      <c r="E703" s="18" t="s">
        <v>1785</v>
      </c>
      <c r="F703" s="13">
        <v>1</v>
      </c>
      <c r="G703" s="14">
        <v>505.83</v>
      </c>
      <c r="H703" s="15">
        <v>0.14000000000000001</v>
      </c>
      <c r="I703" s="18" t="s">
        <v>1810</v>
      </c>
      <c r="J703" s="19">
        <v>435.0138</v>
      </c>
    </row>
    <row r="704" spans="1:10" x14ac:dyDescent="0.35">
      <c r="A704" s="18" t="s">
        <v>1970</v>
      </c>
      <c r="B704" s="12">
        <v>45851</v>
      </c>
      <c r="C704" s="18" t="s">
        <v>275</v>
      </c>
      <c r="D704" s="18" t="s">
        <v>1593</v>
      </c>
      <c r="E704" s="18" t="s">
        <v>1738</v>
      </c>
      <c r="F704" s="13">
        <v>1</v>
      </c>
      <c r="G704" s="14">
        <v>488.31</v>
      </c>
      <c r="H704" s="15">
        <v>0.03</v>
      </c>
      <c r="I704" s="18" t="s">
        <v>1807</v>
      </c>
      <c r="J704" s="19">
        <v>473.66070000000002</v>
      </c>
    </row>
    <row r="705" spans="1:10" x14ac:dyDescent="0.35">
      <c r="A705" s="18" t="s">
        <v>3437</v>
      </c>
      <c r="B705" s="12">
        <v>45511</v>
      </c>
      <c r="C705" s="18" t="s">
        <v>539</v>
      </c>
      <c r="D705" s="18" t="s">
        <v>1725</v>
      </c>
      <c r="E705" s="18" t="s">
        <v>1770</v>
      </c>
      <c r="F705" s="13">
        <v>2</v>
      </c>
      <c r="G705" s="14">
        <v>443.15</v>
      </c>
      <c r="H705" s="15">
        <v>0.27</v>
      </c>
      <c r="I705" s="18" t="s">
        <v>1807</v>
      </c>
      <c r="J705" s="19">
        <v>646.99899999999991</v>
      </c>
    </row>
    <row r="706" spans="1:10" x14ac:dyDescent="0.35">
      <c r="A706" s="18" t="s">
        <v>3438</v>
      </c>
      <c r="B706" s="12">
        <v>45739</v>
      </c>
      <c r="C706" s="18" t="s">
        <v>1510</v>
      </c>
      <c r="D706" s="18" t="s">
        <v>1541</v>
      </c>
      <c r="E706" s="18" t="s">
        <v>1760</v>
      </c>
      <c r="F706" s="13">
        <v>2</v>
      </c>
      <c r="G706" s="14">
        <v>784.26</v>
      </c>
      <c r="H706" s="15">
        <v>0.23</v>
      </c>
      <c r="I706" s="18" t="s">
        <v>1807</v>
      </c>
      <c r="J706" s="19">
        <v>1207.7603999999999</v>
      </c>
    </row>
    <row r="707" spans="1:10" x14ac:dyDescent="0.35">
      <c r="A707" s="18" t="s">
        <v>3439</v>
      </c>
      <c r="B707" s="12">
        <v>45533</v>
      </c>
      <c r="C707" s="18" t="s">
        <v>1389</v>
      </c>
      <c r="D707" s="18" t="s">
        <v>1607</v>
      </c>
      <c r="E707" s="18" t="s">
        <v>1773</v>
      </c>
      <c r="F707" s="13">
        <v>3</v>
      </c>
      <c r="G707" s="14">
        <v>590.30999999999995</v>
      </c>
      <c r="H707" s="15">
        <v>0.17</v>
      </c>
      <c r="I707" s="18" t="s">
        <v>1807</v>
      </c>
      <c r="J707" s="19">
        <v>1469.8719000000001</v>
      </c>
    </row>
    <row r="708" spans="1:10" x14ac:dyDescent="0.35">
      <c r="A708" s="18" t="s">
        <v>3440</v>
      </c>
      <c r="B708" s="12">
        <v>45553</v>
      </c>
      <c r="C708" s="18" t="s">
        <v>412</v>
      </c>
      <c r="D708" s="18" t="s">
        <v>1667</v>
      </c>
      <c r="E708" s="18" t="s">
        <v>1785</v>
      </c>
      <c r="F708" s="13">
        <v>1</v>
      </c>
      <c r="G708" s="14">
        <v>696.13</v>
      </c>
      <c r="H708" s="15">
        <v>0.06</v>
      </c>
      <c r="I708" s="18" t="s">
        <v>1810</v>
      </c>
      <c r="J708" s="19">
        <v>654.36219999999992</v>
      </c>
    </row>
    <row r="709" spans="1:10" x14ac:dyDescent="0.35">
      <c r="A709" s="18" t="s">
        <v>3441</v>
      </c>
      <c r="B709" s="12">
        <v>45341</v>
      </c>
      <c r="C709" s="18" t="s">
        <v>364</v>
      </c>
      <c r="D709" s="18" t="s">
        <v>1631</v>
      </c>
      <c r="E709" s="18" t="s">
        <v>1757</v>
      </c>
      <c r="F709" s="13">
        <v>4</v>
      </c>
      <c r="G709" s="14">
        <v>194.39</v>
      </c>
      <c r="H709" s="15">
        <v>0.25</v>
      </c>
      <c r="I709" s="18" t="s">
        <v>1805</v>
      </c>
      <c r="J709" s="19">
        <v>583.16999999999996</v>
      </c>
    </row>
    <row r="710" spans="1:10" x14ac:dyDescent="0.35">
      <c r="A710" s="18" t="s">
        <v>3442</v>
      </c>
      <c r="B710" s="12">
        <v>45430</v>
      </c>
      <c r="C710" s="18" t="s">
        <v>1027</v>
      </c>
      <c r="D710" s="18" t="s">
        <v>1595</v>
      </c>
      <c r="E710" s="18" t="s">
        <v>1738</v>
      </c>
      <c r="F710" s="13">
        <v>1</v>
      </c>
      <c r="G710" s="14">
        <v>339.7</v>
      </c>
      <c r="H710" s="15">
        <v>0.1</v>
      </c>
      <c r="I710" s="18" t="s">
        <v>1805</v>
      </c>
      <c r="J710" s="19">
        <v>305.73</v>
      </c>
    </row>
    <row r="711" spans="1:10" x14ac:dyDescent="0.35">
      <c r="A711" s="18" t="s">
        <v>3443</v>
      </c>
      <c r="B711" s="12">
        <v>45912</v>
      </c>
      <c r="C711" s="18" t="s">
        <v>182</v>
      </c>
      <c r="D711" s="18" t="s">
        <v>1665</v>
      </c>
      <c r="E711" s="18" t="s">
        <v>1778</v>
      </c>
      <c r="F711" s="13">
        <v>4</v>
      </c>
      <c r="G711" s="14">
        <v>463.16</v>
      </c>
      <c r="H711" s="15">
        <v>0.27</v>
      </c>
      <c r="I711" s="18" t="s">
        <v>1807</v>
      </c>
      <c r="J711" s="19">
        <v>1352.4272000000001</v>
      </c>
    </row>
    <row r="712" spans="1:10" x14ac:dyDescent="0.35">
      <c r="A712" s="18" t="s">
        <v>3444</v>
      </c>
      <c r="B712" s="12">
        <v>45709</v>
      </c>
      <c r="C712" s="18" t="s">
        <v>373</v>
      </c>
      <c r="D712" s="18" t="s">
        <v>1536</v>
      </c>
      <c r="E712" s="18" t="s">
        <v>1770</v>
      </c>
      <c r="F712" s="13">
        <v>2</v>
      </c>
      <c r="G712" s="14">
        <v>824.91</v>
      </c>
      <c r="H712" s="15">
        <v>0.09</v>
      </c>
      <c r="I712" s="18" t="s">
        <v>1805</v>
      </c>
      <c r="J712" s="19">
        <v>1501.3362</v>
      </c>
    </row>
    <row r="713" spans="1:10" x14ac:dyDescent="0.35">
      <c r="A713" s="18" t="s">
        <v>3445</v>
      </c>
      <c r="B713" s="12">
        <v>45520</v>
      </c>
      <c r="C713" s="18" t="s">
        <v>255</v>
      </c>
      <c r="D713" s="18" t="s">
        <v>1536</v>
      </c>
      <c r="E713" s="18" t="s">
        <v>1742</v>
      </c>
      <c r="F713" s="13">
        <v>4</v>
      </c>
      <c r="G713" s="14">
        <v>796.89</v>
      </c>
      <c r="H713" s="15">
        <v>0.17</v>
      </c>
      <c r="I713" s="18" t="s">
        <v>1805</v>
      </c>
      <c r="J713" s="19">
        <v>2645.6747999999998</v>
      </c>
    </row>
    <row r="714" spans="1:10" x14ac:dyDescent="0.35">
      <c r="A714" s="18" t="s">
        <v>3446</v>
      </c>
      <c r="B714" s="12">
        <v>45478</v>
      </c>
      <c r="C714" s="18" t="s">
        <v>764</v>
      </c>
      <c r="D714" s="18" t="s">
        <v>1581</v>
      </c>
      <c r="E714" s="18" t="s">
        <v>1788</v>
      </c>
      <c r="F714" s="13">
        <v>3</v>
      </c>
      <c r="G714" s="14">
        <v>543.92999999999995</v>
      </c>
      <c r="H714" s="15">
        <v>0.3</v>
      </c>
      <c r="I714" s="18" t="s">
        <v>1810</v>
      </c>
      <c r="J714" s="19">
        <v>1142.2529999999999</v>
      </c>
    </row>
    <row r="715" spans="1:10" x14ac:dyDescent="0.35">
      <c r="A715" s="18" t="s">
        <v>1971</v>
      </c>
      <c r="B715" s="12">
        <v>45418</v>
      </c>
      <c r="C715" s="18" t="s">
        <v>870</v>
      </c>
      <c r="D715" s="18" t="s">
        <v>1637</v>
      </c>
      <c r="E715" s="18" t="s">
        <v>1775</v>
      </c>
      <c r="F715" s="13">
        <v>4</v>
      </c>
      <c r="G715" s="14">
        <v>164.04</v>
      </c>
      <c r="H715" s="15">
        <v>0.26</v>
      </c>
      <c r="I715" s="18" t="s">
        <v>1805</v>
      </c>
      <c r="J715" s="19">
        <v>485.55839999999989</v>
      </c>
    </row>
    <row r="716" spans="1:10" x14ac:dyDescent="0.35">
      <c r="A716" s="18" t="s">
        <v>3447</v>
      </c>
      <c r="B716" s="12">
        <v>45496</v>
      </c>
      <c r="C716" s="18" t="s">
        <v>568</v>
      </c>
      <c r="D716" s="18" t="s">
        <v>1557</v>
      </c>
      <c r="E716" s="18" t="s">
        <v>1760</v>
      </c>
      <c r="F716" s="13">
        <v>2</v>
      </c>
      <c r="G716" s="14">
        <v>44.65</v>
      </c>
      <c r="H716" s="15">
        <v>0.03</v>
      </c>
      <c r="I716" s="18" t="s">
        <v>1807</v>
      </c>
      <c r="J716" s="19">
        <v>86.620999999999995</v>
      </c>
    </row>
    <row r="717" spans="1:10" x14ac:dyDescent="0.35">
      <c r="A717" s="18" t="s">
        <v>3448</v>
      </c>
      <c r="B717" s="12">
        <v>45742</v>
      </c>
      <c r="C717" s="18" t="s">
        <v>794</v>
      </c>
      <c r="D717" s="18" t="s">
        <v>1641</v>
      </c>
      <c r="E717" s="18" t="s">
        <v>1733</v>
      </c>
      <c r="F717" s="13">
        <v>4</v>
      </c>
      <c r="G717" s="14">
        <v>827.39</v>
      </c>
      <c r="H717" s="15">
        <v>0.06</v>
      </c>
      <c r="I717" s="18" t="s">
        <v>1810</v>
      </c>
      <c r="J717" s="19">
        <v>3110.9863999999998</v>
      </c>
    </row>
    <row r="718" spans="1:10" x14ac:dyDescent="0.35">
      <c r="A718" s="18" t="s">
        <v>3449</v>
      </c>
      <c r="B718" s="12">
        <v>45301</v>
      </c>
      <c r="C718" s="18" t="s">
        <v>962</v>
      </c>
      <c r="D718" s="18" t="s">
        <v>1557</v>
      </c>
      <c r="E718" s="18" t="s">
        <v>1775</v>
      </c>
      <c r="F718" s="13">
        <v>2</v>
      </c>
      <c r="G718" s="14">
        <v>403.2</v>
      </c>
      <c r="H718" s="15">
        <v>0.21</v>
      </c>
      <c r="I718" s="18" t="s">
        <v>1807</v>
      </c>
      <c r="J718" s="19">
        <v>637.05600000000004</v>
      </c>
    </row>
    <row r="719" spans="1:10" x14ac:dyDescent="0.35">
      <c r="A719" s="18" t="s">
        <v>3450</v>
      </c>
      <c r="B719" s="12">
        <v>45547</v>
      </c>
      <c r="C719" s="18" t="s">
        <v>78</v>
      </c>
      <c r="D719" s="18" t="s">
        <v>1701</v>
      </c>
      <c r="E719" s="18" t="s">
        <v>1778</v>
      </c>
      <c r="F719" s="13">
        <v>4</v>
      </c>
      <c r="G719" s="14">
        <v>292.31</v>
      </c>
      <c r="H719" s="15">
        <v>0.27</v>
      </c>
      <c r="I719" s="18" t="s">
        <v>1807</v>
      </c>
      <c r="J719" s="19">
        <v>853.54520000000002</v>
      </c>
    </row>
    <row r="720" spans="1:10" x14ac:dyDescent="0.35">
      <c r="A720" s="18" t="s">
        <v>3451</v>
      </c>
      <c r="B720" s="12">
        <v>45806</v>
      </c>
      <c r="C720" s="18" t="s">
        <v>1496</v>
      </c>
      <c r="D720" s="18" t="s">
        <v>1530</v>
      </c>
      <c r="E720" s="18" t="s">
        <v>1770</v>
      </c>
      <c r="F720" s="13">
        <v>1</v>
      </c>
      <c r="G720" s="14">
        <v>948.33</v>
      </c>
      <c r="H720" s="15">
        <v>0.11</v>
      </c>
      <c r="I720" s="18" t="s">
        <v>1805</v>
      </c>
      <c r="J720" s="19">
        <v>844.01370000000009</v>
      </c>
    </row>
    <row r="721" spans="1:10" x14ac:dyDescent="0.35">
      <c r="A721" s="18" t="s">
        <v>3452</v>
      </c>
      <c r="B721" s="12">
        <v>45294</v>
      </c>
      <c r="C721" s="18" t="s">
        <v>1066</v>
      </c>
      <c r="D721" s="18" t="s">
        <v>1607</v>
      </c>
      <c r="E721" s="18" t="s">
        <v>1754</v>
      </c>
      <c r="F721" s="13">
        <v>1</v>
      </c>
      <c r="G721" s="14">
        <v>702.27</v>
      </c>
      <c r="H721" s="15">
        <v>0.17</v>
      </c>
      <c r="I721" s="18" t="s">
        <v>1810</v>
      </c>
      <c r="J721" s="19">
        <v>582.88409999999999</v>
      </c>
    </row>
    <row r="722" spans="1:10" x14ac:dyDescent="0.35">
      <c r="A722" s="18" t="s">
        <v>3453</v>
      </c>
      <c r="B722" s="12">
        <v>45875</v>
      </c>
      <c r="C722" s="18" t="s">
        <v>159</v>
      </c>
      <c r="D722" s="18" t="s">
        <v>1589</v>
      </c>
      <c r="E722" s="18" t="s">
        <v>1747</v>
      </c>
      <c r="F722" s="13">
        <v>2</v>
      </c>
      <c r="G722" s="14">
        <v>379.28</v>
      </c>
      <c r="H722" s="15">
        <v>0.26</v>
      </c>
      <c r="I722" s="18" t="s">
        <v>1805</v>
      </c>
      <c r="J722" s="19">
        <v>561.33439999999996</v>
      </c>
    </row>
    <row r="723" spans="1:10" x14ac:dyDescent="0.35">
      <c r="A723" s="18" t="s">
        <v>3454</v>
      </c>
      <c r="B723" s="12">
        <v>45669</v>
      </c>
      <c r="C723" s="18" t="s">
        <v>447</v>
      </c>
      <c r="D723" s="18" t="s">
        <v>1623</v>
      </c>
      <c r="E723" s="18" t="s">
        <v>1733</v>
      </c>
      <c r="F723" s="13">
        <v>4</v>
      </c>
      <c r="G723" s="14">
        <v>92.35</v>
      </c>
      <c r="H723" s="15">
        <v>0.15</v>
      </c>
      <c r="I723" s="18" t="s">
        <v>1805</v>
      </c>
      <c r="J723" s="19">
        <v>313.99</v>
      </c>
    </row>
    <row r="724" spans="1:10" x14ac:dyDescent="0.35">
      <c r="A724" s="18" t="s">
        <v>3455</v>
      </c>
      <c r="B724" s="12">
        <v>45606</v>
      </c>
      <c r="C724" s="18" t="s">
        <v>705</v>
      </c>
      <c r="D724" s="18" t="s">
        <v>1607</v>
      </c>
      <c r="E724" s="18" t="s">
        <v>1775</v>
      </c>
      <c r="F724" s="13">
        <v>4</v>
      </c>
      <c r="G724" s="14">
        <v>721.54</v>
      </c>
      <c r="H724" s="15">
        <v>0.21</v>
      </c>
      <c r="I724" s="18" t="s">
        <v>1805</v>
      </c>
      <c r="J724" s="19">
        <v>2280.0664000000002</v>
      </c>
    </row>
    <row r="725" spans="1:10" x14ac:dyDescent="0.35">
      <c r="A725" s="18" t="s">
        <v>3456</v>
      </c>
      <c r="B725" s="12">
        <v>45787</v>
      </c>
      <c r="C725" s="18" t="s">
        <v>199</v>
      </c>
      <c r="D725" s="18" t="s">
        <v>1605</v>
      </c>
      <c r="E725" s="18" t="s">
        <v>1767</v>
      </c>
      <c r="F725" s="13">
        <v>1</v>
      </c>
      <c r="G725" s="14">
        <v>228.69</v>
      </c>
      <c r="H725" s="15">
        <v>0.14000000000000001</v>
      </c>
      <c r="I725" s="18" t="s">
        <v>1805</v>
      </c>
      <c r="J725" s="19">
        <v>196.67339999999999</v>
      </c>
    </row>
    <row r="726" spans="1:10" x14ac:dyDescent="0.35">
      <c r="A726" s="18" t="s">
        <v>1972</v>
      </c>
      <c r="B726" s="12">
        <v>45508</v>
      </c>
      <c r="C726" s="18" t="s">
        <v>265</v>
      </c>
      <c r="D726" s="18" t="s">
        <v>1549</v>
      </c>
      <c r="E726" s="18" t="s">
        <v>1788</v>
      </c>
      <c r="F726" s="13">
        <v>3</v>
      </c>
      <c r="G726" s="14">
        <v>707.95</v>
      </c>
      <c r="H726" s="15">
        <v>0.18</v>
      </c>
      <c r="I726" s="18" t="s">
        <v>1807</v>
      </c>
      <c r="J726" s="19">
        <v>1741.557</v>
      </c>
    </row>
    <row r="727" spans="1:10" x14ac:dyDescent="0.35">
      <c r="A727" s="18" t="s">
        <v>3457</v>
      </c>
      <c r="B727" s="12">
        <v>45929</v>
      </c>
      <c r="C727" s="18" t="s">
        <v>1100</v>
      </c>
      <c r="D727" s="18" t="s">
        <v>1635</v>
      </c>
      <c r="E727" s="18" t="s">
        <v>1770</v>
      </c>
      <c r="F727" s="13">
        <v>1</v>
      </c>
      <c r="G727" s="14">
        <v>899.09</v>
      </c>
      <c r="H727" s="15">
        <v>0.2</v>
      </c>
      <c r="I727" s="18" t="s">
        <v>1807</v>
      </c>
      <c r="J727" s="19">
        <v>719.27200000000005</v>
      </c>
    </row>
    <row r="728" spans="1:10" x14ac:dyDescent="0.35">
      <c r="A728" s="18" t="s">
        <v>3458</v>
      </c>
      <c r="B728" s="12">
        <v>45379</v>
      </c>
      <c r="C728" s="18" t="s">
        <v>1186</v>
      </c>
      <c r="D728" s="18" t="s">
        <v>1543</v>
      </c>
      <c r="E728" s="18" t="s">
        <v>1763</v>
      </c>
      <c r="F728" s="13">
        <v>4</v>
      </c>
      <c r="G728" s="14">
        <v>195.75</v>
      </c>
      <c r="H728" s="15">
        <v>0.17</v>
      </c>
      <c r="I728" s="18" t="s">
        <v>1805</v>
      </c>
      <c r="J728" s="19">
        <v>649.89</v>
      </c>
    </row>
    <row r="729" spans="1:10" x14ac:dyDescent="0.35">
      <c r="A729" s="18" t="s">
        <v>3459</v>
      </c>
      <c r="B729" s="12">
        <v>45532</v>
      </c>
      <c r="C729" s="18" t="s">
        <v>1306</v>
      </c>
      <c r="D729" s="18" t="s">
        <v>1715</v>
      </c>
      <c r="E729" s="18" t="s">
        <v>1782</v>
      </c>
      <c r="F729" s="13">
        <v>3</v>
      </c>
      <c r="G729" s="14">
        <v>199.13</v>
      </c>
      <c r="H729" s="15">
        <v>0.24</v>
      </c>
      <c r="I729" s="18" t="s">
        <v>1805</v>
      </c>
      <c r="J729" s="19">
        <v>454.01639999999998</v>
      </c>
    </row>
    <row r="730" spans="1:10" x14ac:dyDescent="0.35">
      <c r="A730" s="18" t="s">
        <v>3460</v>
      </c>
      <c r="B730" s="12">
        <v>45466</v>
      </c>
      <c r="C730" s="18" t="s">
        <v>530</v>
      </c>
      <c r="D730" s="18" t="s">
        <v>1573</v>
      </c>
      <c r="E730" s="18" t="s">
        <v>1780</v>
      </c>
      <c r="F730" s="13">
        <v>2</v>
      </c>
      <c r="G730" s="14">
        <v>833.62</v>
      </c>
      <c r="H730" s="15">
        <v>0.18</v>
      </c>
      <c r="I730" s="18" t="s">
        <v>1805</v>
      </c>
      <c r="J730" s="19">
        <v>1367.1368</v>
      </c>
    </row>
    <row r="731" spans="1:10" x14ac:dyDescent="0.35">
      <c r="A731" s="18" t="s">
        <v>3461</v>
      </c>
      <c r="B731" s="12">
        <v>45395</v>
      </c>
      <c r="C731" s="18" t="s">
        <v>1472</v>
      </c>
      <c r="D731" s="18" t="s">
        <v>1679</v>
      </c>
      <c r="E731" s="18" t="s">
        <v>1733</v>
      </c>
      <c r="F731" s="13">
        <v>1</v>
      </c>
      <c r="G731" s="14">
        <v>676.26</v>
      </c>
      <c r="H731" s="15">
        <v>0.14000000000000001</v>
      </c>
      <c r="I731" s="18" t="s">
        <v>1805</v>
      </c>
      <c r="J731" s="19">
        <v>581.58359999999993</v>
      </c>
    </row>
    <row r="732" spans="1:10" x14ac:dyDescent="0.35">
      <c r="A732" s="18" t="s">
        <v>3462</v>
      </c>
      <c r="B732" s="12">
        <v>45708</v>
      </c>
      <c r="C732" s="18" t="s">
        <v>130</v>
      </c>
      <c r="D732" s="18" t="s">
        <v>1649</v>
      </c>
      <c r="E732" s="18" t="s">
        <v>1767</v>
      </c>
      <c r="F732" s="13">
        <v>2</v>
      </c>
      <c r="G732" s="14">
        <v>666.49</v>
      </c>
      <c r="H732" s="15">
        <v>0.06</v>
      </c>
      <c r="I732" s="18" t="s">
        <v>1805</v>
      </c>
      <c r="J732" s="19">
        <v>1253.0011999999999</v>
      </c>
    </row>
    <row r="733" spans="1:10" x14ac:dyDescent="0.35">
      <c r="A733" s="18" t="s">
        <v>3463</v>
      </c>
      <c r="B733" s="12">
        <v>45735</v>
      </c>
      <c r="C733" s="18" t="s">
        <v>1403</v>
      </c>
      <c r="D733" s="18" t="s">
        <v>1559</v>
      </c>
      <c r="E733" s="18" t="s">
        <v>1750</v>
      </c>
      <c r="F733" s="13">
        <v>3</v>
      </c>
      <c r="G733" s="14">
        <v>471.19</v>
      </c>
      <c r="H733" s="15">
        <v>0.28000000000000003</v>
      </c>
      <c r="I733" s="18" t="s">
        <v>1810</v>
      </c>
      <c r="J733" s="19">
        <v>1017.7704</v>
      </c>
    </row>
    <row r="734" spans="1:10" x14ac:dyDescent="0.35">
      <c r="A734" s="18" t="s">
        <v>3464</v>
      </c>
      <c r="B734" s="12">
        <v>45237</v>
      </c>
      <c r="C734" s="18" t="s">
        <v>409</v>
      </c>
      <c r="D734" s="18" t="s">
        <v>1543</v>
      </c>
      <c r="E734" s="18" t="s">
        <v>1747</v>
      </c>
      <c r="F734" s="13">
        <v>4</v>
      </c>
      <c r="G734" s="14">
        <v>555.65</v>
      </c>
      <c r="H734" s="15">
        <v>0.25</v>
      </c>
      <c r="I734" s="18" t="s">
        <v>1810</v>
      </c>
      <c r="J734" s="19">
        <v>1666.95</v>
      </c>
    </row>
    <row r="735" spans="1:10" x14ac:dyDescent="0.35">
      <c r="A735" s="18" t="s">
        <v>3465</v>
      </c>
      <c r="B735" s="12">
        <v>45282</v>
      </c>
      <c r="C735" s="18" t="s">
        <v>140</v>
      </c>
      <c r="D735" s="18" t="s">
        <v>1719</v>
      </c>
      <c r="E735" s="18" t="s">
        <v>1780</v>
      </c>
      <c r="F735" s="13">
        <v>2</v>
      </c>
      <c r="G735" s="14">
        <v>100.42</v>
      </c>
      <c r="H735" s="15">
        <v>0.06</v>
      </c>
      <c r="I735" s="18" t="s">
        <v>1805</v>
      </c>
      <c r="J735" s="19">
        <v>188.78960000000001</v>
      </c>
    </row>
    <row r="736" spans="1:10" x14ac:dyDescent="0.35">
      <c r="A736" s="18" t="s">
        <v>3466</v>
      </c>
      <c r="B736" s="12">
        <v>45337</v>
      </c>
      <c r="C736" s="18" t="s">
        <v>188</v>
      </c>
      <c r="D736" s="18" t="s">
        <v>1725</v>
      </c>
      <c r="E736" s="18" t="s">
        <v>1791</v>
      </c>
      <c r="F736" s="13">
        <v>3</v>
      </c>
      <c r="G736" s="14">
        <v>981.69</v>
      </c>
      <c r="H736" s="15">
        <v>0.05</v>
      </c>
      <c r="I736" s="18" t="s">
        <v>1810</v>
      </c>
      <c r="J736" s="19">
        <v>2797.8164999999999</v>
      </c>
    </row>
    <row r="737" spans="1:10" x14ac:dyDescent="0.35">
      <c r="A737" s="18" t="s">
        <v>1973</v>
      </c>
      <c r="B737" s="12">
        <v>45269</v>
      </c>
      <c r="C737" s="18" t="s">
        <v>925</v>
      </c>
      <c r="D737" s="18" t="s">
        <v>1667</v>
      </c>
      <c r="E737" s="18" t="s">
        <v>1763</v>
      </c>
      <c r="F737" s="13">
        <v>4</v>
      </c>
      <c r="G737" s="14">
        <v>714.47</v>
      </c>
      <c r="H737" s="15">
        <v>0.18</v>
      </c>
      <c r="I737" s="18" t="s">
        <v>1810</v>
      </c>
      <c r="J737" s="19">
        <v>2343.4616000000001</v>
      </c>
    </row>
    <row r="738" spans="1:10" x14ac:dyDescent="0.35">
      <c r="A738" s="18" t="s">
        <v>3467</v>
      </c>
      <c r="B738" s="12">
        <v>45310</v>
      </c>
      <c r="C738" s="18" t="s">
        <v>1018</v>
      </c>
      <c r="D738" s="18" t="s">
        <v>1549</v>
      </c>
      <c r="E738" s="18" t="s">
        <v>1785</v>
      </c>
      <c r="F738" s="13">
        <v>2</v>
      </c>
      <c r="G738" s="14">
        <v>848.87</v>
      </c>
      <c r="H738" s="15">
        <v>0.09</v>
      </c>
      <c r="I738" s="18" t="s">
        <v>1810</v>
      </c>
      <c r="J738" s="19">
        <v>1544.9434000000001</v>
      </c>
    </row>
    <row r="739" spans="1:10" x14ac:dyDescent="0.35">
      <c r="A739" s="18" t="s">
        <v>3468</v>
      </c>
      <c r="B739" s="12">
        <v>45230</v>
      </c>
      <c r="C739" s="18" t="s">
        <v>1159</v>
      </c>
      <c r="D739" s="18" t="s">
        <v>1721</v>
      </c>
      <c r="E739" s="18" t="s">
        <v>1770</v>
      </c>
      <c r="F739" s="13">
        <v>3</v>
      </c>
      <c r="G739" s="14">
        <v>582.32000000000005</v>
      </c>
      <c r="H739" s="15">
        <v>0</v>
      </c>
      <c r="I739" s="18" t="s">
        <v>1807</v>
      </c>
      <c r="J739" s="19">
        <v>1746.96</v>
      </c>
    </row>
    <row r="740" spans="1:10" x14ac:dyDescent="0.35">
      <c r="A740" s="18" t="s">
        <v>3469</v>
      </c>
      <c r="B740" s="12">
        <v>45341</v>
      </c>
      <c r="C740" s="18" t="s">
        <v>562</v>
      </c>
      <c r="D740" s="18" t="s">
        <v>1627</v>
      </c>
      <c r="E740" s="18" t="s">
        <v>1788</v>
      </c>
      <c r="F740" s="13">
        <v>2</v>
      </c>
      <c r="G740" s="14">
        <v>869.43</v>
      </c>
      <c r="H740" s="15">
        <v>0.24</v>
      </c>
      <c r="I740" s="18" t="s">
        <v>1810</v>
      </c>
      <c r="J740" s="19">
        <v>1321.5336</v>
      </c>
    </row>
    <row r="741" spans="1:10" x14ac:dyDescent="0.35">
      <c r="A741" s="18" t="s">
        <v>3470</v>
      </c>
      <c r="B741" s="12">
        <v>45440</v>
      </c>
      <c r="C741" s="18" t="s">
        <v>93</v>
      </c>
      <c r="D741" s="18" t="s">
        <v>1637</v>
      </c>
      <c r="E741" s="18" t="s">
        <v>1750</v>
      </c>
      <c r="F741" s="13">
        <v>1</v>
      </c>
      <c r="G741" s="14">
        <v>62.26</v>
      </c>
      <c r="H741" s="15">
        <v>0.03</v>
      </c>
      <c r="I741" s="18" t="s">
        <v>1810</v>
      </c>
      <c r="J741" s="19">
        <v>60.392200000000003</v>
      </c>
    </row>
    <row r="742" spans="1:10" x14ac:dyDescent="0.35">
      <c r="A742" s="18" t="s">
        <v>3471</v>
      </c>
      <c r="B742" s="12">
        <v>45798</v>
      </c>
      <c r="C742" s="18" t="s">
        <v>506</v>
      </c>
      <c r="D742" s="18" t="s">
        <v>1607</v>
      </c>
      <c r="E742" s="18" t="s">
        <v>1780</v>
      </c>
      <c r="F742" s="13">
        <v>3</v>
      </c>
      <c r="G742" s="14">
        <v>343.97</v>
      </c>
      <c r="H742" s="15">
        <v>0.04</v>
      </c>
      <c r="I742" s="18" t="s">
        <v>1810</v>
      </c>
      <c r="J742" s="19">
        <v>990.6336</v>
      </c>
    </row>
    <row r="743" spans="1:10" x14ac:dyDescent="0.35">
      <c r="A743" s="18" t="s">
        <v>3472</v>
      </c>
      <c r="B743" s="12">
        <v>45293</v>
      </c>
      <c r="C743" s="18" t="s">
        <v>948</v>
      </c>
      <c r="D743" s="18" t="s">
        <v>1577</v>
      </c>
      <c r="E743" s="18" t="s">
        <v>1775</v>
      </c>
      <c r="F743" s="13">
        <v>3</v>
      </c>
      <c r="G743" s="14">
        <v>304.67</v>
      </c>
      <c r="H743" s="15">
        <v>0.11</v>
      </c>
      <c r="I743" s="18" t="s">
        <v>1805</v>
      </c>
      <c r="J743" s="19">
        <v>813.46889999999996</v>
      </c>
    </row>
    <row r="744" spans="1:10" x14ac:dyDescent="0.35">
      <c r="A744" s="18" t="s">
        <v>3473</v>
      </c>
      <c r="B744" s="12">
        <v>45296</v>
      </c>
      <c r="C744" s="18" t="s">
        <v>1129</v>
      </c>
      <c r="D744" s="18" t="s">
        <v>1583</v>
      </c>
      <c r="E744" s="18" t="s">
        <v>1767</v>
      </c>
      <c r="F744" s="13">
        <v>4</v>
      </c>
      <c r="G744" s="14">
        <v>208.34</v>
      </c>
      <c r="H744" s="15">
        <v>0.01</v>
      </c>
      <c r="I744" s="18" t="s">
        <v>1807</v>
      </c>
      <c r="J744" s="19">
        <v>825.02639999999997</v>
      </c>
    </row>
    <row r="745" spans="1:10" x14ac:dyDescent="0.35">
      <c r="A745" s="18" t="s">
        <v>3474</v>
      </c>
      <c r="B745" s="12">
        <v>45860</v>
      </c>
      <c r="C745" s="18" t="s">
        <v>974</v>
      </c>
      <c r="D745" s="18" t="s">
        <v>1701</v>
      </c>
      <c r="E745" s="18" t="s">
        <v>1738</v>
      </c>
      <c r="F745" s="13">
        <v>1</v>
      </c>
      <c r="G745" s="14">
        <v>119.04</v>
      </c>
      <c r="H745" s="15">
        <v>0.13</v>
      </c>
      <c r="I745" s="18" t="s">
        <v>1810</v>
      </c>
      <c r="J745" s="19">
        <v>103.56480000000001</v>
      </c>
    </row>
    <row r="746" spans="1:10" x14ac:dyDescent="0.35">
      <c r="A746" s="18" t="s">
        <v>3475</v>
      </c>
      <c r="B746" s="12">
        <v>45843</v>
      </c>
      <c r="C746" s="18" t="s">
        <v>1001</v>
      </c>
      <c r="D746" s="18" t="s">
        <v>1617</v>
      </c>
      <c r="E746" s="18" t="s">
        <v>1767</v>
      </c>
      <c r="F746" s="13">
        <v>4</v>
      </c>
      <c r="G746" s="14">
        <v>791.65</v>
      </c>
      <c r="H746" s="15">
        <v>0.06</v>
      </c>
      <c r="I746" s="18" t="s">
        <v>1810</v>
      </c>
      <c r="J746" s="19">
        <v>2976.6039999999998</v>
      </c>
    </row>
    <row r="747" spans="1:10" x14ac:dyDescent="0.35">
      <c r="A747" s="18" t="s">
        <v>3476</v>
      </c>
      <c r="B747" s="12">
        <v>45862</v>
      </c>
      <c r="C747" s="18" t="s">
        <v>195</v>
      </c>
      <c r="D747" s="18" t="s">
        <v>1557</v>
      </c>
      <c r="E747" s="18" t="s">
        <v>1742</v>
      </c>
      <c r="F747" s="13">
        <v>2</v>
      </c>
      <c r="G747" s="14">
        <v>414.86</v>
      </c>
      <c r="H747" s="15">
        <v>0.23</v>
      </c>
      <c r="I747" s="18" t="s">
        <v>1805</v>
      </c>
      <c r="J747" s="19">
        <v>638.88440000000003</v>
      </c>
    </row>
    <row r="748" spans="1:10" x14ac:dyDescent="0.35">
      <c r="A748" s="18" t="s">
        <v>1974</v>
      </c>
      <c r="B748" s="12">
        <v>45866</v>
      </c>
      <c r="C748" s="18" t="s">
        <v>1275</v>
      </c>
      <c r="D748" s="18" t="s">
        <v>1687</v>
      </c>
      <c r="E748" s="18" t="s">
        <v>1760</v>
      </c>
      <c r="F748" s="13">
        <v>4</v>
      </c>
      <c r="G748" s="14">
        <v>422.09</v>
      </c>
      <c r="H748" s="15">
        <v>0.04</v>
      </c>
      <c r="I748" s="18" t="s">
        <v>1805</v>
      </c>
      <c r="J748" s="19">
        <v>1620.8255999999999</v>
      </c>
    </row>
    <row r="749" spans="1:10" x14ac:dyDescent="0.35">
      <c r="A749" s="18" t="s">
        <v>3477</v>
      </c>
      <c r="B749" s="12">
        <v>45385</v>
      </c>
      <c r="C749" s="18" t="s">
        <v>1456</v>
      </c>
      <c r="D749" s="18" t="s">
        <v>1605</v>
      </c>
      <c r="E749" s="18" t="s">
        <v>1775</v>
      </c>
      <c r="F749" s="13">
        <v>2</v>
      </c>
      <c r="G749" s="14">
        <v>960.81</v>
      </c>
      <c r="H749" s="15">
        <v>0.28000000000000003</v>
      </c>
      <c r="I749" s="18" t="s">
        <v>1807</v>
      </c>
      <c r="J749" s="19">
        <v>1383.5663999999999</v>
      </c>
    </row>
    <row r="750" spans="1:10" x14ac:dyDescent="0.35">
      <c r="A750" s="18" t="s">
        <v>3478</v>
      </c>
      <c r="B750" s="12">
        <v>45668</v>
      </c>
      <c r="C750" s="18" t="s">
        <v>684</v>
      </c>
      <c r="D750" s="18" t="s">
        <v>1629</v>
      </c>
      <c r="E750" s="18" t="s">
        <v>1750</v>
      </c>
      <c r="F750" s="13">
        <v>4</v>
      </c>
      <c r="G750" s="14">
        <v>943.36</v>
      </c>
      <c r="H750" s="15">
        <v>0.18</v>
      </c>
      <c r="I750" s="18" t="s">
        <v>1807</v>
      </c>
      <c r="J750" s="19">
        <v>3094.2208000000001</v>
      </c>
    </row>
    <row r="751" spans="1:10" x14ac:dyDescent="0.35">
      <c r="A751" s="18" t="s">
        <v>3479</v>
      </c>
      <c r="B751" s="12">
        <v>45561</v>
      </c>
      <c r="C751" s="18" t="s">
        <v>687</v>
      </c>
      <c r="D751" s="18" t="s">
        <v>1532</v>
      </c>
      <c r="E751" s="18" t="s">
        <v>1778</v>
      </c>
      <c r="F751" s="13">
        <v>1</v>
      </c>
      <c r="G751" s="14">
        <v>830.42</v>
      </c>
      <c r="H751" s="15">
        <v>0.26</v>
      </c>
      <c r="I751" s="18" t="s">
        <v>1810</v>
      </c>
      <c r="J751" s="19">
        <v>614.51080000000002</v>
      </c>
    </row>
    <row r="752" spans="1:10" x14ac:dyDescent="0.35">
      <c r="A752" s="18" t="s">
        <v>3480</v>
      </c>
      <c r="B752" s="12">
        <v>45637</v>
      </c>
      <c r="C752" s="18" t="s">
        <v>1095</v>
      </c>
      <c r="D752" s="18" t="s">
        <v>1663</v>
      </c>
      <c r="E752" s="18" t="s">
        <v>1788</v>
      </c>
      <c r="F752" s="13">
        <v>1</v>
      </c>
      <c r="G752" s="14">
        <v>762.55</v>
      </c>
      <c r="H752" s="15">
        <v>0.19</v>
      </c>
      <c r="I752" s="18" t="s">
        <v>1805</v>
      </c>
      <c r="J752" s="19">
        <v>617.66549999999995</v>
      </c>
    </row>
    <row r="753" spans="1:10" x14ac:dyDescent="0.35">
      <c r="A753" s="18" t="s">
        <v>3481</v>
      </c>
      <c r="B753" s="12">
        <v>45839</v>
      </c>
      <c r="C753" s="18" t="s">
        <v>1066</v>
      </c>
      <c r="D753" s="18" t="s">
        <v>1677</v>
      </c>
      <c r="E753" s="18" t="s">
        <v>1791</v>
      </c>
      <c r="F753" s="13">
        <v>2</v>
      </c>
      <c r="G753" s="14">
        <v>464.43</v>
      </c>
      <c r="H753" s="15">
        <v>0.24</v>
      </c>
      <c r="I753" s="18" t="s">
        <v>1810</v>
      </c>
      <c r="J753" s="19">
        <v>705.93360000000007</v>
      </c>
    </row>
    <row r="754" spans="1:10" x14ac:dyDescent="0.35">
      <c r="A754" s="18" t="s">
        <v>3482</v>
      </c>
      <c r="B754" s="12">
        <v>45851</v>
      </c>
      <c r="C754" s="18" t="s">
        <v>75</v>
      </c>
      <c r="D754" s="18" t="s">
        <v>1657</v>
      </c>
      <c r="E754" s="18" t="s">
        <v>1791</v>
      </c>
      <c r="F754" s="13">
        <v>1</v>
      </c>
      <c r="G754" s="14">
        <v>711.08</v>
      </c>
      <c r="H754" s="15">
        <v>0.24</v>
      </c>
      <c r="I754" s="18" t="s">
        <v>1807</v>
      </c>
      <c r="J754" s="19">
        <v>540.42079999999999</v>
      </c>
    </row>
    <row r="755" spans="1:10" x14ac:dyDescent="0.35">
      <c r="A755" s="18" t="s">
        <v>3483</v>
      </c>
      <c r="B755" s="12">
        <v>45656</v>
      </c>
      <c r="C755" s="18" t="s">
        <v>797</v>
      </c>
      <c r="D755" s="18" t="s">
        <v>1619</v>
      </c>
      <c r="E755" s="18" t="s">
        <v>1780</v>
      </c>
      <c r="F755" s="13">
        <v>2</v>
      </c>
      <c r="G755" s="14">
        <v>984.96</v>
      </c>
      <c r="H755" s="15">
        <v>0.16</v>
      </c>
      <c r="I755" s="18" t="s">
        <v>1807</v>
      </c>
      <c r="J755" s="19">
        <v>1654.7328</v>
      </c>
    </row>
    <row r="756" spans="1:10" x14ac:dyDescent="0.35">
      <c r="A756" s="18" t="s">
        <v>3484</v>
      </c>
      <c r="B756" s="12">
        <v>45759</v>
      </c>
      <c r="C756" s="18" t="s">
        <v>1066</v>
      </c>
      <c r="D756" s="18" t="s">
        <v>1605</v>
      </c>
      <c r="E756" s="18" t="s">
        <v>1775</v>
      </c>
      <c r="F756" s="13">
        <v>1</v>
      </c>
      <c r="G756" s="14">
        <v>21.14</v>
      </c>
      <c r="H756" s="15">
        <v>0.06</v>
      </c>
      <c r="I756" s="18" t="s">
        <v>1810</v>
      </c>
      <c r="J756" s="19">
        <v>19.871600000000001</v>
      </c>
    </row>
    <row r="757" spans="1:10" x14ac:dyDescent="0.35">
      <c r="A757" s="18" t="s">
        <v>3485</v>
      </c>
      <c r="B757" s="12">
        <v>45679</v>
      </c>
      <c r="C757" s="18" t="s">
        <v>370</v>
      </c>
      <c r="D757" s="18" t="s">
        <v>1725</v>
      </c>
      <c r="E757" s="18" t="s">
        <v>1763</v>
      </c>
      <c r="F757" s="13">
        <v>1</v>
      </c>
      <c r="G757" s="14">
        <v>343.03</v>
      </c>
      <c r="H757" s="15">
        <v>0.16</v>
      </c>
      <c r="I757" s="18" t="s">
        <v>1805</v>
      </c>
      <c r="J757" s="19">
        <v>288.14519999999999</v>
      </c>
    </row>
    <row r="758" spans="1:10" x14ac:dyDescent="0.35">
      <c r="A758" s="18" t="s">
        <v>3486</v>
      </c>
      <c r="B758" s="12">
        <v>45237</v>
      </c>
      <c r="C758" s="18" t="s">
        <v>785</v>
      </c>
      <c r="D758" s="18" t="s">
        <v>1569</v>
      </c>
      <c r="E758" s="18" t="s">
        <v>1791</v>
      </c>
      <c r="F758" s="13">
        <v>3</v>
      </c>
      <c r="G758" s="14">
        <v>94.83</v>
      </c>
      <c r="H758" s="15">
        <v>0.16</v>
      </c>
      <c r="I758" s="18" t="s">
        <v>1810</v>
      </c>
      <c r="J758" s="19">
        <v>238.9716</v>
      </c>
    </row>
    <row r="759" spans="1:10" x14ac:dyDescent="0.35">
      <c r="A759" s="18" t="s">
        <v>1975</v>
      </c>
      <c r="B759" s="12">
        <v>45462</v>
      </c>
      <c r="C759" s="18" t="s">
        <v>376</v>
      </c>
      <c r="D759" s="18" t="s">
        <v>1589</v>
      </c>
      <c r="E759" s="18" t="s">
        <v>1767</v>
      </c>
      <c r="F759" s="13">
        <v>1</v>
      </c>
      <c r="G759" s="14">
        <v>998.19</v>
      </c>
      <c r="H759" s="15">
        <v>0.2</v>
      </c>
      <c r="I759" s="18" t="s">
        <v>1805</v>
      </c>
      <c r="J759" s="19">
        <v>798.55200000000013</v>
      </c>
    </row>
    <row r="760" spans="1:10" x14ac:dyDescent="0.35">
      <c r="A760" s="18" t="s">
        <v>3487</v>
      </c>
      <c r="B760" s="12">
        <v>45790</v>
      </c>
      <c r="C760" s="18" t="s">
        <v>82</v>
      </c>
      <c r="D760" s="18" t="s">
        <v>1667</v>
      </c>
      <c r="E760" s="18" t="s">
        <v>1794</v>
      </c>
      <c r="F760" s="13">
        <v>3</v>
      </c>
      <c r="G760" s="14">
        <v>74.66</v>
      </c>
      <c r="H760" s="15">
        <v>0.03</v>
      </c>
      <c r="I760" s="18" t="s">
        <v>1807</v>
      </c>
      <c r="J760" s="19">
        <v>217.26060000000001</v>
      </c>
    </row>
    <row r="761" spans="1:10" x14ac:dyDescent="0.35">
      <c r="A761" s="18" t="s">
        <v>3488</v>
      </c>
      <c r="B761" s="12">
        <v>45268</v>
      </c>
      <c r="C761" s="18" t="s">
        <v>459</v>
      </c>
      <c r="D761" s="18" t="s">
        <v>1603</v>
      </c>
      <c r="E761" s="18" t="s">
        <v>1782</v>
      </c>
      <c r="F761" s="13">
        <v>3</v>
      </c>
      <c r="G761" s="14">
        <v>281.95999999999998</v>
      </c>
      <c r="H761" s="15">
        <v>0.01</v>
      </c>
      <c r="I761" s="18" t="s">
        <v>1810</v>
      </c>
      <c r="J761" s="19">
        <v>837.42119999999989</v>
      </c>
    </row>
    <row r="762" spans="1:10" x14ac:dyDescent="0.35">
      <c r="A762" s="18" t="s">
        <v>3489</v>
      </c>
      <c r="B762" s="12">
        <v>45664</v>
      </c>
      <c r="C762" s="18" t="s">
        <v>752</v>
      </c>
      <c r="D762" s="18" t="s">
        <v>1671</v>
      </c>
      <c r="E762" s="18" t="s">
        <v>1791</v>
      </c>
      <c r="F762" s="13">
        <v>4</v>
      </c>
      <c r="G762" s="14">
        <v>622.27</v>
      </c>
      <c r="H762" s="15">
        <v>0.02</v>
      </c>
      <c r="I762" s="18" t="s">
        <v>1807</v>
      </c>
      <c r="J762" s="19">
        <v>2439.2984000000001</v>
      </c>
    </row>
    <row r="763" spans="1:10" x14ac:dyDescent="0.35">
      <c r="A763" s="18" t="s">
        <v>3490</v>
      </c>
      <c r="B763" s="12">
        <v>45475</v>
      </c>
      <c r="C763" s="18" t="s">
        <v>358</v>
      </c>
      <c r="D763" s="18" t="s">
        <v>1603</v>
      </c>
      <c r="E763" s="18" t="s">
        <v>1760</v>
      </c>
      <c r="F763" s="13">
        <v>2</v>
      </c>
      <c r="G763" s="14">
        <v>78.27</v>
      </c>
      <c r="H763" s="15">
        <v>0.28999999999999998</v>
      </c>
      <c r="I763" s="18" t="s">
        <v>1810</v>
      </c>
      <c r="J763" s="19">
        <v>111.1434</v>
      </c>
    </row>
    <row r="764" spans="1:10" x14ac:dyDescent="0.35">
      <c r="A764" s="18" t="s">
        <v>3491</v>
      </c>
      <c r="B764" s="12">
        <v>45845</v>
      </c>
      <c r="C764" s="18" t="s">
        <v>59</v>
      </c>
      <c r="D764" s="18" t="s">
        <v>1653</v>
      </c>
      <c r="E764" s="18" t="s">
        <v>1778</v>
      </c>
      <c r="F764" s="13">
        <v>4</v>
      </c>
      <c r="G764" s="14">
        <v>676.58</v>
      </c>
      <c r="H764" s="15">
        <v>0.23</v>
      </c>
      <c r="I764" s="18" t="s">
        <v>1810</v>
      </c>
      <c r="J764" s="19">
        <v>2083.8663999999999</v>
      </c>
    </row>
    <row r="765" spans="1:10" x14ac:dyDescent="0.35">
      <c r="A765" s="18" t="s">
        <v>3492</v>
      </c>
      <c r="B765" s="12">
        <v>45446</v>
      </c>
      <c r="C765" s="18" t="s">
        <v>1478</v>
      </c>
      <c r="D765" s="18" t="s">
        <v>1591</v>
      </c>
      <c r="E765" s="18" t="s">
        <v>1738</v>
      </c>
      <c r="F765" s="13">
        <v>2</v>
      </c>
      <c r="G765" s="14">
        <v>938.6</v>
      </c>
      <c r="H765" s="15">
        <v>0.04</v>
      </c>
      <c r="I765" s="18" t="s">
        <v>1807</v>
      </c>
      <c r="J765" s="19">
        <v>1802.1120000000001</v>
      </c>
    </row>
    <row r="766" spans="1:10" x14ac:dyDescent="0.35">
      <c r="A766" s="18" t="s">
        <v>3493</v>
      </c>
      <c r="B766" s="12">
        <v>45761</v>
      </c>
      <c r="C766" s="18" t="s">
        <v>1100</v>
      </c>
      <c r="D766" s="18" t="s">
        <v>1555</v>
      </c>
      <c r="E766" s="18" t="s">
        <v>1780</v>
      </c>
      <c r="F766" s="13">
        <v>2</v>
      </c>
      <c r="G766" s="14">
        <v>859.47</v>
      </c>
      <c r="H766" s="15">
        <v>0.01</v>
      </c>
      <c r="I766" s="18" t="s">
        <v>1805</v>
      </c>
      <c r="J766" s="19">
        <v>1701.7506000000001</v>
      </c>
    </row>
    <row r="767" spans="1:10" x14ac:dyDescent="0.35">
      <c r="A767" s="18" t="s">
        <v>3494</v>
      </c>
      <c r="B767" s="12">
        <v>45363</v>
      </c>
      <c r="C767" s="18" t="s">
        <v>211</v>
      </c>
      <c r="D767" s="18" t="s">
        <v>1583</v>
      </c>
      <c r="E767" s="18" t="s">
        <v>1780</v>
      </c>
      <c r="F767" s="13">
        <v>3</v>
      </c>
      <c r="G767" s="14">
        <v>672.98</v>
      </c>
      <c r="H767" s="15">
        <v>0.23</v>
      </c>
      <c r="I767" s="18" t="s">
        <v>1807</v>
      </c>
      <c r="J767" s="19">
        <v>1554.5838000000001</v>
      </c>
    </row>
    <row r="768" spans="1:10" x14ac:dyDescent="0.35">
      <c r="A768" s="18" t="s">
        <v>3495</v>
      </c>
      <c r="B768" s="12">
        <v>45420</v>
      </c>
      <c r="C768" s="18" t="s">
        <v>666</v>
      </c>
      <c r="D768" s="18" t="s">
        <v>1641</v>
      </c>
      <c r="E768" s="18" t="s">
        <v>1791</v>
      </c>
      <c r="F768" s="13">
        <v>1</v>
      </c>
      <c r="G768" s="14">
        <v>75.8</v>
      </c>
      <c r="H768" s="15">
        <v>0.28999999999999998</v>
      </c>
      <c r="I768" s="18" t="s">
        <v>1807</v>
      </c>
      <c r="J768" s="19">
        <v>53.817999999999998</v>
      </c>
    </row>
    <row r="769" spans="1:10" x14ac:dyDescent="0.35">
      <c r="A769" s="18" t="s">
        <v>3496</v>
      </c>
      <c r="B769" s="12">
        <v>45536</v>
      </c>
      <c r="C769" s="18" t="s">
        <v>136</v>
      </c>
      <c r="D769" s="18" t="s">
        <v>1563</v>
      </c>
      <c r="E769" s="18" t="s">
        <v>1782</v>
      </c>
      <c r="F769" s="13">
        <v>4</v>
      </c>
      <c r="G769" s="14">
        <v>742.15</v>
      </c>
      <c r="H769" s="15">
        <v>0.1</v>
      </c>
      <c r="I769" s="18" t="s">
        <v>1810</v>
      </c>
      <c r="J769" s="19">
        <v>2671.74</v>
      </c>
    </row>
    <row r="770" spans="1:10" x14ac:dyDescent="0.35">
      <c r="A770" s="18" t="s">
        <v>1976</v>
      </c>
      <c r="B770" s="12">
        <v>45313</v>
      </c>
      <c r="C770" s="18" t="s">
        <v>1153</v>
      </c>
      <c r="D770" s="18" t="s">
        <v>1673</v>
      </c>
      <c r="E770" s="18" t="s">
        <v>1760</v>
      </c>
      <c r="F770" s="13">
        <v>2</v>
      </c>
      <c r="G770" s="14">
        <v>343.42</v>
      </c>
      <c r="H770" s="15">
        <v>0.12</v>
      </c>
      <c r="I770" s="18" t="s">
        <v>1810</v>
      </c>
      <c r="J770" s="19">
        <v>604.41920000000005</v>
      </c>
    </row>
    <row r="771" spans="1:10" x14ac:dyDescent="0.35">
      <c r="A771" s="18" t="s">
        <v>3497</v>
      </c>
      <c r="B771" s="12">
        <v>45445</v>
      </c>
      <c r="C771" s="18" t="s">
        <v>261</v>
      </c>
      <c r="D771" s="18" t="s">
        <v>1589</v>
      </c>
      <c r="E771" s="18" t="s">
        <v>1760</v>
      </c>
      <c r="F771" s="13">
        <v>1</v>
      </c>
      <c r="G771" s="14">
        <v>637.39</v>
      </c>
      <c r="H771" s="15">
        <v>0.22</v>
      </c>
      <c r="I771" s="18" t="s">
        <v>1807</v>
      </c>
      <c r="J771" s="19">
        <v>497.16419999999999</v>
      </c>
    </row>
    <row r="772" spans="1:10" x14ac:dyDescent="0.35">
      <c r="A772" s="18" t="s">
        <v>3498</v>
      </c>
      <c r="B772" s="12">
        <v>45230</v>
      </c>
      <c r="C772" s="18" t="s">
        <v>1207</v>
      </c>
      <c r="D772" s="18" t="s">
        <v>1538</v>
      </c>
      <c r="E772" s="18" t="s">
        <v>1788</v>
      </c>
      <c r="F772" s="13">
        <v>1</v>
      </c>
      <c r="G772" s="14">
        <v>631</v>
      </c>
      <c r="H772" s="15">
        <v>0.04</v>
      </c>
      <c r="I772" s="18" t="s">
        <v>1805</v>
      </c>
      <c r="J772" s="19">
        <v>605.76</v>
      </c>
    </row>
    <row r="773" spans="1:10" x14ac:dyDescent="0.35">
      <c r="A773" s="18" t="s">
        <v>3499</v>
      </c>
      <c r="B773" s="12">
        <v>45916</v>
      </c>
      <c r="C773" s="18" t="s">
        <v>1213</v>
      </c>
      <c r="D773" s="18" t="s">
        <v>1689</v>
      </c>
      <c r="E773" s="18" t="s">
        <v>1747</v>
      </c>
      <c r="F773" s="13">
        <v>4</v>
      </c>
      <c r="G773" s="14">
        <v>983.98</v>
      </c>
      <c r="H773" s="15">
        <v>0.11</v>
      </c>
      <c r="I773" s="18" t="s">
        <v>1810</v>
      </c>
      <c r="J773" s="19">
        <v>3502.9688000000001</v>
      </c>
    </row>
    <row r="774" spans="1:10" x14ac:dyDescent="0.35">
      <c r="A774" s="18" t="s">
        <v>3500</v>
      </c>
      <c r="B774" s="12">
        <v>45353</v>
      </c>
      <c r="C774" s="18" t="s">
        <v>202</v>
      </c>
      <c r="D774" s="18" t="s">
        <v>1639</v>
      </c>
      <c r="E774" s="18" t="s">
        <v>1773</v>
      </c>
      <c r="F774" s="13">
        <v>4</v>
      </c>
      <c r="G774" s="14">
        <v>73.69</v>
      </c>
      <c r="H774" s="15">
        <v>0.08</v>
      </c>
      <c r="I774" s="18" t="s">
        <v>1805</v>
      </c>
      <c r="J774" s="19">
        <v>271.17919999999998</v>
      </c>
    </row>
    <row r="775" spans="1:10" x14ac:dyDescent="0.35">
      <c r="A775" s="18" t="s">
        <v>3501</v>
      </c>
      <c r="B775" s="12">
        <v>45490</v>
      </c>
      <c r="C775" s="18" t="s">
        <v>1327</v>
      </c>
      <c r="D775" s="18" t="s">
        <v>1551</v>
      </c>
      <c r="E775" s="18" t="s">
        <v>1760</v>
      </c>
      <c r="F775" s="13">
        <v>3</v>
      </c>
      <c r="G775" s="14">
        <v>110.99</v>
      </c>
      <c r="H775" s="15">
        <v>0.21</v>
      </c>
      <c r="I775" s="18" t="s">
        <v>1805</v>
      </c>
      <c r="J775" s="19">
        <v>263.04629999999997</v>
      </c>
    </row>
    <row r="776" spans="1:10" x14ac:dyDescent="0.35">
      <c r="A776" s="18" t="s">
        <v>3502</v>
      </c>
      <c r="B776" s="12">
        <v>45850</v>
      </c>
      <c r="C776" s="18" t="s">
        <v>298</v>
      </c>
      <c r="D776" s="18" t="s">
        <v>1549</v>
      </c>
      <c r="E776" s="18" t="s">
        <v>1760</v>
      </c>
      <c r="F776" s="13">
        <v>1</v>
      </c>
      <c r="G776" s="14">
        <v>66.86</v>
      </c>
      <c r="H776" s="15">
        <v>0.22</v>
      </c>
      <c r="I776" s="18" t="s">
        <v>1810</v>
      </c>
      <c r="J776" s="19">
        <v>52.150799999999997</v>
      </c>
    </row>
    <row r="777" spans="1:10" x14ac:dyDescent="0.35">
      <c r="A777" s="18" t="s">
        <v>3503</v>
      </c>
      <c r="B777" s="12">
        <v>45515</v>
      </c>
      <c r="C777" s="18" t="s">
        <v>1281</v>
      </c>
      <c r="D777" s="18" t="s">
        <v>1663</v>
      </c>
      <c r="E777" s="18" t="s">
        <v>1791</v>
      </c>
      <c r="F777" s="13">
        <v>1</v>
      </c>
      <c r="G777" s="14">
        <v>980.26</v>
      </c>
      <c r="H777" s="15">
        <v>0.14000000000000001</v>
      </c>
      <c r="I777" s="18" t="s">
        <v>1807</v>
      </c>
      <c r="J777" s="19">
        <v>843.02359999999999</v>
      </c>
    </row>
    <row r="778" spans="1:10" x14ac:dyDescent="0.35">
      <c r="A778" s="18" t="s">
        <v>3504</v>
      </c>
      <c r="B778" s="12">
        <v>45322</v>
      </c>
      <c r="C778" s="18" t="s">
        <v>146</v>
      </c>
      <c r="D778" s="18" t="s">
        <v>1565</v>
      </c>
      <c r="E778" s="18" t="s">
        <v>1791</v>
      </c>
      <c r="F778" s="13">
        <v>1</v>
      </c>
      <c r="G778" s="14">
        <v>235.28</v>
      </c>
      <c r="H778" s="15">
        <v>0.05</v>
      </c>
      <c r="I778" s="18" t="s">
        <v>1807</v>
      </c>
      <c r="J778" s="19">
        <v>223.51599999999999</v>
      </c>
    </row>
    <row r="779" spans="1:10" x14ac:dyDescent="0.35">
      <c r="A779" s="18" t="s">
        <v>3505</v>
      </c>
      <c r="B779" s="12">
        <v>45542</v>
      </c>
      <c r="C779" s="18" t="s">
        <v>1278</v>
      </c>
      <c r="D779" s="18" t="s">
        <v>1524</v>
      </c>
      <c r="E779" s="18" t="s">
        <v>1782</v>
      </c>
      <c r="F779" s="13">
        <v>3</v>
      </c>
      <c r="G779" s="14">
        <v>407.39</v>
      </c>
      <c r="H779" s="15">
        <v>0.08</v>
      </c>
      <c r="I779" s="18" t="s">
        <v>1807</v>
      </c>
      <c r="J779" s="19">
        <v>1124.3964000000001</v>
      </c>
    </row>
    <row r="780" spans="1:10" x14ac:dyDescent="0.35">
      <c r="A780" s="18" t="s">
        <v>3506</v>
      </c>
      <c r="B780" s="12">
        <v>45675</v>
      </c>
      <c r="C780" s="18" t="s">
        <v>248</v>
      </c>
      <c r="D780" s="18" t="s">
        <v>1583</v>
      </c>
      <c r="E780" s="18" t="s">
        <v>1780</v>
      </c>
      <c r="F780" s="13">
        <v>4</v>
      </c>
      <c r="G780" s="14">
        <v>459.83</v>
      </c>
      <c r="H780" s="15">
        <v>0.12</v>
      </c>
      <c r="I780" s="18" t="s">
        <v>1810</v>
      </c>
      <c r="J780" s="19">
        <v>1618.6016</v>
      </c>
    </row>
    <row r="781" spans="1:10" x14ac:dyDescent="0.35">
      <c r="A781" s="18" t="s">
        <v>1824</v>
      </c>
      <c r="B781" s="12">
        <v>45637</v>
      </c>
      <c r="C781" s="18" t="s">
        <v>285</v>
      </c>
      <c r="D781" s="18" t="s">
        <v>1583</v>
      </c>
      <c r="E781" s="18" t="s">
        <v>1750</v>
      </c>
      <c r="F781" s="13">
        <v>2</v>
      </c>
      <c r="G781" s="14">
        <v>502.69</v>
      </c>
      <c r="H781" s="15">
        <v>0.23</v>
      </c>
      <c r="I781" s="18" t="s">
        <v>1805</v>
      </c>
      <c r="J781" s="19">
        <v>774.14260000000002</v>
      </c>
    </row>
    <row r="782" spans="1:10" x14ac:dyDescent="0.35">
      <c r="A782" s="18" t="s">
        <v>1977</v>
      </c>
      <c r="B782" s="12">
        <v>45390</v>
      </c>
      <c r="C782" s="18" t="s">
        <v>811</v>
      </c>
      <c r="D782" s="18" t="s">
        <v>1597</v>
      </c>
      <c r="E782" s="18" t="s">
        <v>1757</v>
      </c>
      <c r="F782" s="13">
        <v>1</v>
      </c>
      <c r="G782" s="14">
        <v>152.16999999999999</v>
      </c>
      <c r="H782" s="15">
        <v>0.28000000000000003</v>
      </c>
      <c r="I782" s="18" t="s">
        <v>1810</v>
      </c>
      <c r="J782" s="19">
        <v>109.5624</v>
      </c>
    </row>
    <row r="783" spans="1:10" x14ac:dyDescent="0.35">
      <c r="A783" s="18" t="s">
        <v>3507</v>
      </c>
      <c r="B783" s="12">
        <v>45333</v>
      </c>
      <c r="C783" s="18" t="s">
        <v>491</v>
      </c>
      <c r="D783" s="18" t="s">
        <v>1715</v>
      </c>
      <c r="E783" s="18" t="s">
        <v>1750</v>
      </c>
      <c r="F783" s="13">
        <v>3</v>
      </c>
      <c r="G783" s="14">
        <v>706.6</v>
      </c>
      <c r="H783" s="15">
        <v>0.17</v>
      </c>
      <c r="I783" s="18" t="s">
        <v>1807</v>
      </c>
      <c r="J783" s="19">
        <v>1759.434</v>
      </c>
    </row>
    <row r="784" spans="1:10" x14ac:dyDescent="0.35">
      <c r="A784" s="18" t="s">
        <v>3508</v>
      </c>
      <c r="B784" s="12">
        <v>45819</v>
      </c>
      <c r="C784" s="18" t="s">
        <v>1409</v>
      </c>
      <c r="D784" s="18" t="s">
        <v>1711</v>
      </c>
      <c r="E784" s="18" t="s">
        <v>1794</v>
      </c>
      <c r="F784" s="13">
        <v>3</v>
      </c>
      <c r="G784" s="14">
        <v>811.16</v>
      </c>
      <c r="H784" s="15">
        <v>0.1</v>
      </c>
      <c r="I784" s="18" t="s">
        <v>1810</v>
      </c>
      <c r="J784" s="19">
        <v>2190.1320000000001</v>
      </c>
    </row>
    <row r="785" spans="1:10" x14ac:dyDescent="0.35">
      <c r="A785" s="18" t="s">
        <v>3509</v>
      </c>
      <c r="B785" s="12">
        <v>45268</v>
      </c>
      <c r="C785" s="18" t="s">
        <v>699</v>
      </c>
      <c r="D785" s="18" t="s">
        <v>1603</v>
      </c>
      <c r="E785" s="18" t="s">
        <v>1760</v>
      </c>
      <c r="F785" s="13">
        <v>2</v>
      </c>
      <c r="G785" s="14">
        <v>985.79</v>
      </c>
      <c r="H785" s="15">
        <v>0.04</v>
      </c>
      <c r="I785" s="18" t="s">
        <v>1807</v>
      </c>
      <c r="J785" s="19">
        <v>1892.7167999999999</v>
      </c>
    </row>
    <row r="786" spans="1:10" x14ac:dyDescent="0.35">
      <c r="A786" s="18" t="s">
        <v>3510</v>
      </c>
      <c r="B786" s="12">
        <v>45521</v>
      </c>
      <c r="C786" s="18" t="s">
        <v>610</v>
      </c>
      <c r="D786" s="18" t="s">
        <v>1595</v>
      </c>
      <c r="E786" s="18" t="s">
        <v>1780</v>
      </c>
      <c r="F786" s="13">
        <v>1</v>
      </c>
      <c r="G786" s="14">
        <v>255.02</v>
      </c>
      <c r="H786" s="15">
        <v>0.3</v>
      </c>
      <c r="I786" s="18" t="s">
        <v>1805</v>
      </c>
      <c r="J786" s="19">
        <v>178.51400000000001</v>
      </c>
    </row>
    <row r="787" spans="1:10" x14ac:dyDescent="0.35">
      <c r="A787" s="18" t="s">
        <v>3511</v>
      </c>
      <c r="B787" s="12">
        <v>45693</v>
      </c>
      <c r="C787" s="18" t="s">
        <v>336</v>
      </c>
      <c r="D787" s="18" t="s">
        <v>1567</v>
      </c>
      <c r="E787" s="18" t="s">
        <v>1763</v>
      </c>
      <c r="F787" s="13">
        <v>1</v>
      </c>
      <c r="G787" s="14">
        <v>153.57</v>
      </c>
      <c r="H787" s="15">
        <v>0.01</v>
      </c>
      <c r="I787" s="18" t="s">
        <v>1807</v>
      </c>
      <c r="J787" s="19">
        <v>152.0343</v>
      </c>
    </row>
    <row r="788" spans="1:10" x14ac:dyDescent="0.35">
      <c r="A788" s="18" t="s">
        <v>3512</v>
      </c>
      <c r="B788" s="12">
        <v>45734</v>
      </c>
      <c r="C788" s="18" t="s">
        <v>803</v>
      </c>
      <c r="D788" s="18" t="s">
        <v>1615</v>
      </c>
      <c r="E788" s="18" t="s">
        <v>1791</v>
      </c>
      <c r="F788" s="13">
        <v>3</v>
      </c>
      <c r="G788" s="14">
        <v>962.98</v>
      </c>
      <c r="H788" s="15">
        <v>0.21</v>
      </c>
      <c r="I788" s="18" t="s">
        <v>1805</v>
      </c>
      <c r="J788" s="19">
        <v>2282.2626</v>
      </c>
    </row>
    <row r="789" spans="1:10" x14ac:dyDescent="0.35">
      <c r="A789" s="18" t="s">
        <v>3513</v>
      </c>
      <c r="B789" s="12">
        <v>45377</v>
      </c>
      <c r="C789" s="18" t="s">
        <v>211</v>
      </c>
      <c r="D789" s="18" t="s">
        <v>1617</v>
      </c>
      <c r="E789" s="18" t="s">
        <v>1763</v>
      </c>
      <c r="F789" s="13">
        <v>3</v>
      </c>
      <c r="G789" s="14">
        <v>884.46</v>
      </c>
      <c r="H789" s="15">
        <v>0.25</v>
      </c>
      <c r="I789" s="18" t="s">
        <v>1805</v>
      </c>
      <c r="J789" s="19">
        <v>1990.0350000000001</v>
      </c>
    </row>
    <row r="790" spans="1:10" x14ac:dyDescent="0.35">
      <c r="A790" s="18" t="s">
        <v>3514</v>
      </c>
      <c r="B790" s="12">
        <v>45778</v>
      </c>
      <c r="C790" s="18" t="s">
        <v>1339</v>
      </c>
      <c r="D790" s="18" t="s">
        <v>1663</v>
      </c>
      <c r="E790" s="18" t="s">
        <v>1770</v>
      </c>
      <c r="F790" s="13">
        <v>4</v>
      </c>
      <c r="G790" s="14">
        <v>359.71</v>
      </c>
      <c r="H790" s="15">
        <v>0.05</v>
      </c>
      <c r="I790" s="18" t="s">
        <v>1807</v>
      </c>
      <c r="J790" s="19">
        <v>1366.8979999999999</v>
      </c>
    </row>
    <row r="791" spans="1:10" x14ac:dyDescent="0.35">
      <c r="A791" s="18" t="s">
        <v>3515</v>
      </c>
      <c r="B791" s="12">
        <v>45715</v>
      </c>
      <c r="C791" s="18" t="s">
        <v>192</v>
      </c>
      <c r="D791" s="18" t="s">
        <v>1629</v>
      </c>
      <c r="E791" s="18" t="s">
        <v>1750</v>
      </c>
      <c r="F791" s="13">
        <v>3</v>
      </c>
      <c r="G791" s="14">
        <v>766.47</v>
      </c>
      <c r="H791" s="15">
        <v>0.18</v>
      </c>
      <c r="I791" s="18" t="s">
        <v>1805</v>
      </c>
      <c r="J791" s="19">
        <v>1885.5162</v>
      </c>
    </row>
    <row r="792" spans="1:10" x14ac:dyDescent="0.35">
      <c r="A792" s="18" t="s">
        <v>3516</v>
      </c>
      <c r="B792" s="12">
        <v>45492</v>
      </c>
      <c r="C792" s="18" t="s">
        <v>716</v>
      </c>
      <c r="D792" s="18" t="s">
        <v>1641</v>
      </c>
      <c r="E792" s="18" t="s">
        <v>1791</v>
      </c>
      <c r="F792" s="13">
        <v>1</v>
      </c>
      <c r="G792" s="14">
        <v>772.07</v>
      </c>
      <c r="H792" s="15">
        <v>0.26</v>
      </c>
      <c r="I792" s="18" t="s">
        <v>1807</v>
      </c>
      <c r="J792" s="19">
        <v>571.33180000000004</v>
      </c>
    </row>
    <row r="793" spans="1:10" x14ac:dyDescent="0.35">
      <c r="A793" s="18" t="s">
        <v>1978</v>
      </c>
      <c r="B793" s="12">
        <v>45795</v>
      </c>
      <c r="C793" s="18" t="s">
        <v>573</v>
      </c>
      <c r="D793" s="18" t="s">
        <v>1627</v>
      </c>
      <c r="E793" s="18" t="s">
        <v>1773</v>
      </c>
      <c r="F793" s="13">
        <v>1</v>
      </c>
      <c r="G793" s="14">
        <v>325.08</v>
      </c>
      <c r="H793" s="15">
        <v>0.26</v>
      </c>
      <c r="I793" s="18" t="s">
        <v>1807</v>
      </c>
      <c r="J793" s="19">
        <v>240.5592</v>
      </c>
    </row>
    <row r="794" spans="1:10" x14ac:dyDescent="0.35">
      <c r="A794" s="18" t="s">
        <v>3517</v>
      </c>
      <c r="B794" s="12">
        <v>45292</v>
      </c>
      <c r="C794" s="18" t="s">
        <v>873</v>
      </c>
      <c r="D794" s="18" t="s">
        <v>1567</v>
      </c>
      <c r="E794" s="18" t="s">
        <v>1754</v>
      </c>
      <c r="F794" s="13">
        <v>3</v>
      </c>
      <c r="G794" s="14">
        <v>108.31</v>
      </c>
      <c r="H794" s="15">
        <v>0.26</v>
      </c>
      <c r="I794" s="18" t="s">
        <v>1810</v>
      </c>
      <c r="J794" s="19">
        <v>240.44820000000001</v>
      </c>
    </row>
    <row r="795" spans="1:10" x14ac:dyDescent="0.35">
      <c r="A795" s="18" t="s">
        <v>3518</v>
      </c>
      <c r="B795" s="12">
        <v>45316</v>
      </c>
      <c r="C795" s="18" t="s">
        <v>702</v>
      </c>
      <c r="D795" s="18" t="s">
        <v>1687</v>
      </c>
      <c r="E795" s="18" t="s">
        <v>1757</v>
      </c>
      <c r="F795" s="13">
        <v>1</v>
      </c>
      <c r="G795" s="14">
        <v>502.53</v>
      </c>
      <c r="H795" s="15">
        <v>0</v>
      </c>
      <c r="I795" s="18" t="s">
        <v>1807</v>
      </c>
      <c r="J795" s="19">
        <v>502.53</v>
      </c>
    </row>
    <row r="796" spans="1:10" x14ac:dyDescent="0.35">
      <c r="A796" s="18" t="s">
        <v>3519</v>
      </c>
      <c r="B796" s="12">
        <v>45548</v>
      </c>
      <c r="C796" s="18" t="s">
        <v>275</v>
      </c>
      <c r="D796" s="18" t="s">
        <v>1527</v>
      </c>
      <c r="E796" s="18" t="s">
        <v>1785</v>
      </c>
      <c r="F796" s="13">
        <v>2</v>
      </c>
      <c r="G796" s="14">
        <v>508.52</v>
      </c>
      <c r="H796" s="15">
        <v>0.11</v>
      </c>
      <c r="I796" s="18" t="s">
        <v>1810</v>
      </c>
      <c r="J796" s="19">
        <v>905.16559999999993</v>
      </c>
    </row>
    <row r="797" spans="1:10" x14ac:dyDescent="0.35">
      <c r="A797" s="18" t="s">
        <v>3520</v>
      </c>
      <c r="B797" s="12">
        <v>45572</v>
      </c>
      <c r="C797" s="18" t="s">
        <v>1427</v>
      </c>
      <c r="D797" s="18" t="s">
        <v>1677</v>
      </c>
      <c r="E797" s="18" t="s">
        <v>1747</v>
      </c>
      <c r="F797" s="13">
        <v>1</v>
      </c>
      <c r="G797" s="14">
        <v>492</v>
      </c>
      <c r="H797" s="15">
        <v>0.26</v>
      </c>
      <c r="I797" s="18" t="s">
        <v>1807</v>
      </c>
      <c r="J797" s="19">
        <v>364.08</v>
      </c>
    </row>
    <row r="798" spans="1:10" x14ac:dyDescent="0.35">
      <c r="A798" s="18" t="s">
        <v>3521</v>
      </c>
      <c r="B798" s="12">
        <v>45347</v>
      </c>
      <c r="C798" s="18" t="s">
        <v>1475</v>
      </c>
      <c r="D798" s="18" t="s">
        <v>1603</v>
      </c>
      <c r="E798" s="18" t="s">
        <v>1780</v>
      </c>
      <c r="F798" s="13">
        <v>4</v>
      </c>
      <c r="G798" s="14">
        <v>746.36</v>
      </c>
      <c r="H798" s="15">
        <v>0.02</v>
      </c>
      <c r="I798" s="18" t="s">
        <v>1805</v>
      </c>
      <c r="J798" s="19">
        <v>2925.7312000000002</v>
      </c>
    </row>
    <row r="799" spans="1:10" x14ac:dyDescent="0.35">
      <c r="A799" s="18" t="s">
        <v>3522</v>
      </c>
      <c r="B799" s="12">
        <v>45823</v>
      </c>
      <c r="C799" s="18" t="s">
        <v>1327</v>
      </c>
      <c r="D799" s="18" t="s">
        <v>1553</v>
      </c>
      <c r="E799" s="18" t="s">
        <v>1738</v>
      </c>
      <c r="F799" s="13">
        <v>1</v>
      </c>
      <c r="G799" s="14">
        <v>120.83</v>
      </c>
      <c r="H799" s="15">
        <v>0.08</v>
      </c>
      <c r="I799" s="18" t="s">
        <v>1805</v>
      </c>
      <c r="J799" s="19">
        <v>111.1636</v>
      </c>
    </row>
    <row r="800" spans="1:10" x14ac:dyDescent="0.35">
      <c r="A800" s="18" t="s">
        <v>3523</v>
      </c>
      <c r="B800" s="12">
        <v>45394</v>
      </c>
      <c r="C800" s="18" t="s">
        <v>1229</v>
      </c>
      <c r="D800" s="18" t="s">
        <v>1683</v>
      </c>
      <c r="E800" s="18" t="s">
        <v>1791</v>
      </c>
      <c r="F800" s="13">
        <v>2</v>
      </c>
      <c r="G800" s="14">
        <v>68.31</v>
      </c>
      <c r="H800" s="15">
        <v>0.28999999999999998</v>
      </c>
      <c r="I800" s="18" t="s">
        <v>1810</v>
      </c>
      <c r="J800" s="19">
        <v>97.000199999999992</v>
      </c>
    </row>
    <row r="801" spans="1:10" x14ac:dyDescent="0.35">
      <c r="A801" s="18" t="s">
        <v>3524</v>
      </c>
      <c r="B801" s="12">
        <v>45265</v>
      </c>
      <c r="C801" s="18" t="s">
        <v>227</v>
      </c>
      <c r="D801" s="18" t="s">
        <v>1573</v>
      </c>
      <c r="E801" s="18" t="s">
        <v>1791</v>
      </c>
      <c r="F801" s="13">
        <v>2</v>
      </c>
      <c r="G801" s="14">
        <v>761.71</v>
      </c>
      <c r="H801" s="15">
        <v>0.02</v>
      </c>
      <c r="I801" s="18" t="s">
        <v>1807</v>
      </c>
      <c r="J801" s="19">
        <v>1492.9516000000001</v>
      </c>
    </row>
    <row r="802" spans="1:10" x14ac:dyDescent="0.35">
      <c r="A802" s="18" t="s">
        <v>3525</v>
      </c>
      <c r="B802" s="12">
        <v>45261</v>
      </c>
      <c r="C802" s="18" t="s">
        <v>241</v>
      </c>
      <c r="D802" s="18" t="s">
        <v>1685</v>
      </c>
      <c r="E802" s="18" t="s">
        <v>1747</v>
      </c>
      <c r="F802" s="13">
        <v>4</v>
      </c>
      <c r="G802" s="14">
        <v>346.37</v>
      </c>
      <c r="H802" s="15">
        <v>0.18</v>
      </c>
      <c r="I802" s="18" t="s">
        <v>1810</v>
      </c>
      <c r="J802" s="19">
        <v>1136.0935999999999</v>
      </c>
    </row>
    <row r="803" spans="1:10" x14ac:dyDescent="0.35">
      <c r="A803" s="18" t="s">
        <v>3526</v>
      </c>
      <c r="B803" s="12">
        <v>45702</v>
      </c>
      <c r="C803" s="18" t="s">
        <v>40</v>
      </c>
      <c r="D803" s="18" t="s">
        <v>1639</v>
      </c>
      <c r="E803" s="18" t="s">
        <v>1775</v>
      </c>
      <c r="F803" s="13">
        <v>1</v>
      </c>
      <c r="G803" s="14">
        <v>846.3</v>
      </c>
      <c r="H803" s="15">
        <v>0.14000000000000001</v>
      </c>
      <c r="I803" s="18" t="s">
        <v>1807</v>
      </c>
      <c r="J803" s="19">
        <v>727.81799999999998</v>
      </c>
    </row>
    <row r="804" spans="1:10" x14ac:dyDescent="0.35">
      <c r="A804" s="18" t="s">
        <v>1979</v>
      </c>
      <c r="B804" s="12">
        <v>45267</v>
      </c>
      <c r="C804" s="18" t="s">
        <v>1069</v>
      </c>
      <c r="D804" s="18" t="s">
        <v>1707</v>
      </c>
      <c r="E804" s="18" t="s">
        <v>1770</v>
      </c>
      <c r="F804" s="13">
        <v>2</v>
      </c>
      <c r="G804" s="14">
        <v>827.92</v>
      </c>
      <c r="H804" s="15">
        <v>0.25</v>
      </c>
      <c r="I804" s="18" t="s">
        <v>1810</v>
      </c>
      <c r="J804" s="19">
        <v>1241.8800000000001</v>
      </c>
    </row>
    <row r="805" spans="1:10" x14ac:dyDescent="0.35">
      <c r="A805" s="18" t="s">
        <v>3527</v>
      </c>
      <c r="B805" s="12">
        <v>45624</v>
      </c>
      <c r="C805" s="18" t="s">
        <v>1324</v>
      </c>
      <c r="D805" s="18" t="s">
        <v>1524</v>
      </c>
      <c r="E805" s="18" t="s">
        <v>1794</v>
      </c>
      <c r="F805" s="13">
        <v>1</v>
      </c>
      <c r="G805" s="14">
        <v>458.97</v>
      </c>
      <c r="H805" s="15">
        <v>0.1</v>
      </c>
      <c r="I805" s="18" t="s">
        <v>1807</v>
      </c>
      <c r="J805" s="19">
        <v>413.07299999999998</v>
      </c>
    </row>
    <row r="806" spans="1:10" x14ac:dyDescent="0.35">
      <c r="A806" s="18" t="s">
        <v>3528</v>
      </c>
      <c r="B806" s="12">
        <v>45736</v>
      </c>
      <c r="C806" s="18" t="s">
        <v>909</v>
      </c>
      <c r="D806" s="18" t="s">
        <v>1615</v>
      </c>
      <c r="E806" s="18" t="s">
        <v>1760</v>
      </c>
      <c r="F806" s="13">
        <v>2</v>
      </c>
      <c r="G806" s="14">
        <v>536.61</v>
      </c>
      <c r="H806" s="15">
        <v>0.14000000000000001</v>
      </c>
      <c r="I806" s="18" t="s">
        <v>1805</v>
      </c>
      <c r="J806" s="19">
        <v>922.9692</v>
      </c>
    </row>
    <row r="807" spans="1:10" x14ac:dyDescent="0.35">
      <c r="A807" s="18" t="s">
        <v>3529</v>
      </c>
      <c r="B807" s="12">
        <v>45709</v>
      </c>
      <c r="C807" s="18" t="s">
        <v>1290</v>
      </c>
      <c r="D807" s="18" t="s">
        <v>1645</v>
      </c>
      <c r="E807" s="18" t="s">
        <v>1733</v>
      </c>
      <c r="F807" s="13">
        <v>3</v>
      </c>
      <c r="G807" s="14">
        <v>130.41</v>
      </c>
      <c r="H807" s="15">
        <v>0.14000000000000001</v>
      </c>
      <c r="I807" s="18" t="s">
        <v>1807</v>
      </c>
      <c r="J807" s="19">
        <v>336.45780000000002</v>
      </c>
    </row>
    <row r="808" spans="1:10" x14ac:dyDescent="0.35">
      <c r="A808" s="18" t="s">
        <v>3530</v>
      </c>
      <c r="B808" s="12">
        <v>45738</v>
      </c>
      <c r="C808" s="18" t="s">
        <v>1507</v>
      </c>
      <c r="D808" s="18" t="s">
        <v>1707</v>
      </c>
      <c r="E808" s="18" t="s">
        <v>1775</v>
      </c>
      <c r="F808" s="13">
        <v>4</v>
      </c>
      <c r="G808" s="14">
        <v>706.67</v>
      </c>
      <c r="H808" s="15">
        <v>0.01</v>
      </c>
      <c r="I808" s="18" t="s">
        <v>1805</v>
      </c>
      <c r="J808" s="19">
        <v>2798.4132</v>
      </c>
    </row>
    <row r="809" spans="1:10" x14ac:dyDescent="0.35">
      <c r="A809" s="18" t="s">
        <v>3531</v>
      </c>
      <c r="B809" s="12">
        <v>45685</v>
      </c>
      <c r="C809" s="18" t="s">
        <v>1210</v>
      </c>
      <c r="D809" s="18" t="s">
        <v>1583</v>
      </c>
      <c r="E809" s="18" t="s">
        <v>1747</v>
      </c>
      <c r="F809" s="13">
        <v>3</v>
      </c>
      <c r="G809" s="14">
        <v>523.45000000000005</v>
      </c>
      <c r="H809" s="15">
        <v>0.17</v>
      </c>
      <c r="I809" s="18" t="s">
        <v>1805</v>
      </c>
      <c r="J809" s="19">
        <v>1303.3905</v>
      </c>
    </row>
    <row r="810" spans="1:10" x14ac:dyDescent="0.35">
      <c r="A810" s="18" t="s">
        <v>3532</v>
      </c>
      <c r="B810" s="12">
        <v>45701</v>
      </c>
      <c r="C810" s="18" t="s">
        <v>48</v>
      </c>
      <c r="D810" s="18" t="s">
        <v>1711</v>
      </c>
      <c r="E810" s="18" t="s">
        <v>1791</v>
      </c>
      <c r="F810" s="13">
        <v>3</v>
      </c>
      <c r="G810" s="14">
        <v>482.2</v>
      </c>
      <c r="H810" s="15">
        <v>0.23</v>
      </c>
      <c r="I810" s="18" t="s">
        <v>1810</v>
      </c>
      <c r="J810" s="19">
        <v>1113.8820000000001</v>
      </c>
    </row>
    <row r="811" spans="1:10" x14ac:dyDescent="0.35">
      <c r="A811" s="18" t="s">
        <v>3533</v>
      </c>
      <c r="B811" s="12">
        <v>45745</v>
      </c>
      <c r="C811" s="18" t="s">
        <v>423</v>
      </c>
      <c r="D811" s="18" t="s">
        <v>1655</v>
      </c>
      <c r="E811" s="18" t="s">
        <v>1754</v>
      </c>
      <c r="F811" s="13">
        <v>4</v>
      </c>
      <c r="G811" s="14">
        <v>688.86</v>
      </c>
      <c r="H811" s="15">
        <v>0.02</v>
      </c>
      <c r="I811" s="18" t="s">
        <v>1810</v>
      </c>
      <c r="J811" s="19">
        <v>2700.3312000000001</v>
      </c>
    </row>
    <row r="812" spans="1:10" x14ac:dyDescent="0.35">
      <c r="A812" s="18" t="s">
        <v>3534</v>
      </c>
      <c r="B812" s="12">
        <v>45214</v>
      </c>
      <c r="C812" s="18" t="s">
        <v>100</v>
      </c>
      <c r="D812" s="18" t="s">
        <v>1553</v>
      </c>
      <c r="E812" s="18" t="s">
        <v>1733</v>
      </c>
      <c r="F812" s="13">
        <v>1</v>
      </c>
      <c r="G812" s="14">
        <v>145.47999999999999</v>
      </c>
      <c r="H812" s="15">
        <v>0.1</v>
      </c>
      <c r="I812" s="18" t="s">
        <v>1810</v>
      </c>
      <c r="J812" s="19">
        <v>130.93199999999999</v>
      </c>
    </row>
    <row r="813" spans="1:10" x14ac:dyDescent="0.35">
      <c r="A813" s="18" t="s">
        <v>3535</v>
      </c>
      <c r="B813" s="12">
        <v>45547</v>
      </c>
      <c r="C813" s="18" t="s">
        <v>195</v>
      </c>
      <c r="D813" s="18" t="s">
        <v>1591</v>
      </c>
      <c r="E813" s="18" t="s">
        <v>1773</v>
      </c>
      <c r="F813" s="13">
        <v>4</v>
      </c>
      <c r="G813" s="14">
        <v>862.25</v>
      </c>
      <c r="H813" s="15">
        <v>0.28000000000000003</v>
      </c>
      <c r="I813" s="18" t="s">
        <v>1807</v>
      </c>
      <c r="J813" s="19">
        <v>2483.2800000000002</v>
      </c>
    </row>
    <row r="814" spans="1:10" x14ac:dyDescent="0.35">
      <c r="A814" s="18" t="s">
        <v>3536</v>
      </c>
      <c r="B814" s="12">
        <v>45296</v>
      </c>
      <c r="C814" s="18" t="s">
        <v>917</v>
      </c>
      <c r="D814" s="18" t="s">
        <v>1527</v>
      </c>
      <c r="E814" s="18" t="s">
        <v>1780</v>
      </c>
      <c r="F814" s="13">
        <v>4</v>
      </c>
      <c r="G814" s="14">
        <v>146.12</v>
      </c>
      <c r="H814" s="15">
        <v>0.12</v>
      </c>
      <c r="I814" s="18" t="s">
        <v>1810</v>
      </c>
      <c r="J814" s="19">
        <v>514.3424</v>
      </c>
    </row>
    <row r="815" spans="1:10" x14ac:dyDescent="0.35">
      <c r="A815" s="18" t="s">
        <v>1980</v>
      </c>
      <c r="B815" s="12">
        <v>45314</v>
      </c>
      <c r="C815" s="18" t="s">
        <v>1475</v>
      </c>
      <c r="D815" s="18" t="s">
        <v>1581</v>
      </c>
      <c r="E815" s="18" t="s">
        <v>1742</v>
      </c>
      <c r="F815" s="13">
        <v>2</v>
      </c>
      <c r="G815" s="14">
        <v>593.47</v>
      </c>
      <c r="H815" s="15">
        <v>0.1</v>
      </c>
      <c r="I815" s="18" t="s">
        <v>1810</v>
      </c>
      <c r="J815" s="19">
        <v>1068.2460000000001</v>
      </c>
    </row>
    <row r="816" spans="1:10" x14ac:dyDescent="0.35">
      <c r="A816" s="18" t="s">
        <v>3537</v>
      </c>
      <c r="B816" s="12">
        <v>45549</v>
      </c>
      <c r="C816" s="18" t="s">
        <v>1456</v>
      </c>
      <c r="D816" s="18" t="s">
        <v>1591</v>
      </c>
      <c r="E816" s="18" t="s">
        <v>1791</v>
      </c>
      <c r="F816" s="13">
        <v>2</v>
      </c>
      <c r="G816" s="14">
        <v>695.02</v>
      </c>
      <c r="H816" s="15">
        <v>0.3</v>
      </c>
      <c r="I816" s="18" t="s">
        <v>1810</v>
      </c>
      <c r="J816" s="19">
        <v>973.02799999999991</v>
      </c>
    </row>
    <row r="817" spans="1:10" x14ac:dyDescent="0.35">
      <c r="A817" s="18" t="s">
        <v>3538</v>
      </c>
      <c r="B817" s="12">
        <v>45231</v>
      </c>
      <c r="C817" s="18" t="s">
        <v>705</v>
      </c>
      <c r="D817" s="18" t="s">
        <v>1717</v>
      </c>
      <c r="E817" s="18" t="s">
        <v>1770</v>
      </c>
      <c r="F817" s="13">
        <v>2</v>
      </c>
      <c r="G817" s="14">
        <v>886.67</v>
      </c>
      <c r="H817" s="15">
        <v>0.24</v>
      </c>
      <c r="I817" s="18" t="s">
        <v>1807</v>
      </c>
      <c r="J817" s="19">
        <v>1347.7384</v>
      </c>
    </row>
    <row r="818" spans="1:10" x14ac:dyDescent="0.35">
      <c r="A818" s="18" t="s">
        <v>3539</v>
      </c>
      <c r="B818" s="12">
        <v>45628</v>
      </c>
      <c r="C818" s="18" t="s">
        <v>202</v>
      </c>
      <c r="D818" s="18" t="s">
        <v>1661</v>
      </c>
      <c r="E818" s="18" t="s">
        <v>1791</v>
      </c>
      <c r="F818" s="13">
        <v>2</v>
      </c>
      <c r="G818" s="14">
        <v>864.09</v>
      </c>
      <c r="H818" s="15">
        <v>0.06</v>
      </c>
      <c r="I818" s="18" t="s">
        <v>1810</v>
      </c>
      <c r="J818" s="19">
        <v>1624.4892</v>
      </c>
    </row>
    <row r="819" spans="1:10" x14ac:dyDescent="0.35">
      <c r="A819" s="18" t="s">
        <v>3540</v>
      </c>
      <c r="B819" s="12">
        <v>45862</v>
      </c>
      <c r="C819" s="18" t="s">
        <v>23</v>
      </c>
      <c r="D819" s="18" t="s">
        <v>1553</v>
      </c>
      <c r="E819" s="18" t="s">
        <v>1767</v>
      </c>
      <c r="F819" s="13">
        <v>1</v>
      </c>
      <c r="G819" s="14">
        <v>437.65</v>
      </c>
      <c r="H819" s="15">
        <v>0.02</v>
      </c>
      <c r="I819" s="18" t="s">
        <v>1807</v>
      </c>
      <c r="J819" s="19">
        <v>428.89699999999999</v>
      </c>
    </row>
    <row r="820" spans="1:10" x14ac:dyDescent="0.35">
      <c r="A820" s="18" t="s">
        <v>3541</v>
      </c>
      <c r="B820" s="12">
        <v>45843</v>
      </c>
      <c r="C820" s="18" t="s">
        <v>654</v>
      </c>
      <c r="D820" s="18" t="s">
        <v>1601</v>
      </c>
      <c r="E820" s="18" t="s">
        <v>1778</v>
      </c>
      <c r="F820" s="13">
        <v>2</v>
      </c>
      <c r="G820" s="14">
        <v>208.09</v>
      </c>
      <c r="H820" s="15">
        <v>0.27</v>
      </c>
      <c r="I820" s="18" t="s">
        <v>1805</v>
      </c>
      <c r="J820" s="19">
        <v>303.81139999999999</v>
      </c>
    </row>
    <row r="821" spans="1:10" x14ac:dyDescent="0.35">
      <c r="A821" s="18" t="s">
        <v>3542</v>
      </c>
      <c r="B821" s="12">
        <v>45482</v>
      </c>
      <c r="C821" s="18" t="s">
        <v>202</v>
      </c>
      <c r="D821" s="18" t="s">
        <v>1715</v>
      </c>
      <c r="E821" s="18" t="s">
        <v>1788</v>
      </c>
      <c r="F821" s="13">
        <v>4</v>
      </c>
      <c r="G821" s="14">
        <v>825.78</v>
      </c>
      <c r="H821" s="15">
        <v>0.02</v>
      </c>
      <c r="I821" s="18" t="s">
        <v>1805</v>
      </c>
      <c r="J821" s="19">
        <v>3237.0576000000001</v>
      </c>
    </row>
    <row r="822" spans="1:10" x14ac:dyDescent="0.35">
      <c r="A822" s="18" t="s">
        <v>3543</v>
      </c>
      <c r="B822" s="12">
        <v>45313</v>
      </c>
      <c r="C822" s="18" t="s">
        <v>400</v>
      </c>
      <c r="D822" s="18" t="s">
        <v>1579</v>
      </c>
      <c r="E822" s="18" t="s">
        <v>1788</v>
      </c>
      <c r="F822" s="13">
        <v>3</v>
      </c>
      <c r="G822" s="14">
        <v>849.77</v>
      </c>
      <c r="H822" s="15">
        <v>0.12</v>
      </c>
      <c r="I822" s="18" t="s">
        <v>1807</v>
      </c>
      <c r="J822" s="19">
        <v>2243.3928000000001</v>
      </c>
    </row>
    <row r="823" spans="1:10" x14ac:dyDescent="0.35">
      <c r="A823" s="18" t="s">
        <v>3544</v>
      </c>
      <c r="B823" s="12">
        <v>45314</v>
      </c>
      <c r="C823" s="18" t="s">
        <v>1069</v>
      </c>
      <c r="D823" s="18" t="s">
        <v>1649</v>
      </c>
      <c r="E823" s="18" t="s">
        <v>1750</v>
      </c>
      <c r="F823" s="13">
        <v>1</v>
      </c>
      <c r="G823" s="14">
        <v>88.78</v>
      </c>
      <c r="H823" s="15">
        <v>0.18</v>
      </c>
      <c r="I823" s="18" t="s">
        <v>1805</v>
      </c>
      <c r="J823" s="19">
        <v>72.799600000000012</v>
      </c>
    </row>
    <row r="824" spans="1:10" x14ac:dyDescent="0.35">
      <c r="A824" s="18" t="s">
        <v>3545</v>
      </c>
      <c r="B824" s="12">
        <v>45526</v>
      </c>
      <c r="C824" s="18" t="s">
        <v>622</v>
      </c>
      <c r="D824" s="18" t="s">
        <v>1685</v>
      </c>
      <c r="E824" s="18" t="s">
        <v>1750</v>
      </c>
      <c r="F824" s="13">
        <v>4</v>
      </c>
      <c r="G824" s="14">
        <v>507.22</v>
      </c>
      <c r="H824" s="15">
        <v>0.14000000000000001</v>
      </c>
      <c r="I824" s="18" t="s">
        <v>1807</v>
      </c>
      <c r="J824" s="19">
        <v>1744.8368</v>
      </c>
    </row>
    <row r="825" spans="1:10" x14ac:dyDescent="0.35">
      <c r="A825" s="18" t="s">
        <v>3546</v>
      </c>
      <c r="B825" s="12">
        <v>45887</v>
      </c>
      <c r="C825" s="18" t="s">
        <v>986</v>
      </c>
      <c r="D825" s="18" t="s">
        <v>1721</v>
      </c>
      <c r="E825" s="18" t="s">
        <v>1733</v>
      </c>
      <c r="F825" s="13">
        <v>3</v>
      </c>
      <c r="G825" s="14">
        <v>330.98</v>
      </c>
      <c r="H825" s="15">
        <v>0.11</v>
      </c>
      <c r="I825" s="18" t="s">
        <v>1805</v>
      </c>
      <c r="J825" s="19">
        <v>883.71660000000008</v>
      </c>
    </row>
    <row r="826" spans="1:10" x14ac:dyDescent="0.35">
      <c r="A826" s="18" t="s">
        <v>1981</v>
      </c>
      <c r="B826" s="12">
        <v>45267</v>
      </c>
      <c r="C826" s="18" t="s">
        <v>920</v>
      </c>
      <c r="D826" s="18" t="s">
        <v>1569</v>
      </c>
      <c r="E826" s="18" t="s">
        <v>1760</v>
      </c>
      <c r="F826" s="13">
        <v>4</v>
      </c>
      <c r="G826" s="14">
        <v>756.28</v>
      </c>
      <c r="H826" s="15">
        <v>0.05</v>
      </c>
      <c r="I826" s="18" t="s">
        <v>1810</v>
      </c>
      <c r="J826" s="19">
        <v>2873.864</v>
      </c>
    </row>
    <row r="827" spans="1:10" x14ac:dyDescent="0.35">
      <c r="A827" s="18" t="s">
        <v>3547</v>
      </c>
      <c r="B827" s="12">
        <v>45562</v>
      </c>
      <c r="C827" s="18" t="s">
        <v>192</v>
      </c>
      <c r="D827" s="18" t="s">
        <v>1603</v>
      </c>
      <c r="E827" s="18" t="s">
        <v>1794</v>
      </c>
      <c r="F827" s="13">
        <v>4</v>
      </c>
      <c r="G827" s="14">
        <v>442.87</v>
      </c>
      <c r="H827" s="15">
        <v>0.08</v>
      </c>
      <c r="I827" s="18" t="s">
        <v>1805</v>
      </c>
      <c r="J827" s="19">
        <v>1629.7616</v>
      </c>
    </row>
    <row r="828" spans="1:10" x14ac:dyDescent="0.35">
      <c r="A828" s="18" t="s">
        <v>3548</v>
      </c>
      <c r="B828" s="12">
        <v>45880</v>
      </c>
      <c r="C828" s="18" t="s">
        <v>48</v>
      </c>
      <c r="D828" s="18" t="s">
        <v>1721</v>
      </c>
      <c r="E828" s="18" t="s">
        <v>1742</v>
      </c>
      <c r="F828" s="13">
        <v>2</v>
      </c>
      <c r="G828" s="14">
        <v>939.66</v>
      </c>
      <c r="H828" s="15">
        <v>0.14000000000000001</v>
      </c>
      <c r="I828" s="18" t="s">
        <v>1807</v>
      </c>
      <c r="J828" s="19">
        <v>1616.2152000000001</v>
      </c>
    </row>
    <row r="829" spans="1:10" x14ac:dyDescent="0.35">
      <c r="A829" s="18" t="s">
        <v>3549</v>
      </c>
      <c r="B829" s="12">
        <v>45556</v>
      </c>
      <c r="C829" s="18" t="s">
        <v>920</v>
      </c>
      <c r="D829" s="18" t="s">
        <v>1675</v>
      </c>
      <c r="E829" s="18" t="s">
        <v>1747</v>
      </c>
      <c r="F829" s="13">
        <v>1</v>
      </c>
      <c r="G829" s="14">
        <v>24.13</v>
      </c>
      <c r="H829" s="15">
        <v>0</v>
      </c>
      <c r="I829" s="18" t="s">
        <v>1805</v>
      </c>
      <c r="J829" s="19">
        <v>24.13</v>
      </c>
    </row>
    <row r="830" spans="1:10" x14ac:dyDescent="0.35">
      <c r="A830" s="18" t="s">
        <v>3550</v>
      </c>
      <c r="B830" s="12">
        <v>45355</v>
      </c>
      <c r="C830" s="18" t="s">
        <v>1126</v>
      </c>
      <c r="D830" s="18" t="s">
        <v>1611</v>
      </c>
      <c r="E830" s="18" t="s">
        <v>1747</v>
      </c>
      <c r="F830" s="13">
        <v>3</v>
      </c>
      <c r="G830" s="14">
        <v>239.54</v>
      </c>
      <c r="H830" s="15">
        <v>0.28999999999999998</v>
      </c>
      <c r="I830" s="18" t="s">
        <v>1810</v>
      </c>
      <c r="J830" s="19">
        <v>510.22019999999998</v>
      </c>
    </row>
    <row r="831" spans="1:10" x14ac:dyDescent="0.35">
      <c r="A831" s="18" t="s">
        <v>3551</v>
      </c>
      <c r="B831" s="12">
        <v>45244</v>
      </c>
      <c r="C831" s="18" t="s">
        <v>1467</v>
      </c>
      <c r="D831" s="18" t="s">
        <v>1621</v>
      </c>
      <c r="E831" s="18" t="s">
        <v>1780</v>
      </c>
      <c r="F831" s="13">
        <v>1</v>
      </c>
      <c r="G831" s="14">
        <v>588.53</v>
      </c>
      <c r="H831" s="15">
        <v>0.1</v>
      </c>
      <c r="I831" s="18" t="s">
        <v>1805</v>
      </c>
      <c r="J831" s="19">
        <v>529.67700000000002</v>
      </c>
    </row>
    <row r="832" spans="1:10" x14ac:dyDescent="0.35">
      <c r="A832" s="18" t="s">
        <v>3552</v>
      </c>
      <c r="B832" s="12">
        <v>45863</v>
      </c>
      <c r="C832" s="18" t="s">
        <v>906</v>
      </c>
      <c r="D832" s="18" t="s">
        <v>1649</v>
      </c>
      <c r="E832" s="18" t="s">
        <v>1782</v>
      </c>
      <c r="F832" s="13">
        <v>1</v>
      </c>
      <c r="G832" s="14">
        <v>145.96</v>
      </c>
      <c r="H832" s="15">
        <v>0.3</v>
      </c>
      <c r="I832" s="18" t="s">
        <v>1805</v>
      </c>
      <c r="J832" s="19">
        <v>102.172</v>
      </c>
    </row>
    <row r="833" spans="1:10" x14ac:dyDescent="0.35">
      <c r="A833" s="18" t="s">
        <v>3553</v>
      </c>
      <c r="B833" s="12">
        <v>45573</v>
      </c>
      <c r="C833" s="18" t="s">
        <v>355</v>
      </c>
      <c r="D833" s="18" t="s">
        <v>1669</v>
      </c>
      <c r="E833" s="18" t="s">
        <v>1750</v>
      </c>
      <c r="F833" s="13">
        <v>4</v>
      </c>
      <c r="G833" s="14">
        <v>640.91</v>
      </c>
      <c r="H833" s="15">
        <v>0.06</v>
      </c>
      <c r="I833" s="18" t="s">
        <v>1805</v>
      </c>
      <c r="J833" s="19">
        <v>2409.8216000000002</v>
      </c>
    </row>
    <row r="834" spans="1:10" x14ac:dyDescent="0.35">
      <c r="A834" s="18" t="s">
        <v>3554</v>
      </c>
      <c r="B834" s="12">
        <v>45792</v>
      </c>
      <c r="C834" s="18" t="s">
        <v>163</v>
      </c>
      <c r="D834" s="18" t="s">
        <v>1657</v>
      </c>
      <c r="E834" s="18" t="s">
        <v>1773</v>
      </c>
      <c r="F834" s="13">
        <v>3</v>
      </c>
      <c r="G834" s="14">
        <v>773.86</v>
      </c>
      <c r="H834" s="15">
        <v>0.22</v>
      </c>
      <c r="I834" s="18" t="s">
        <v>1805</v>
      </c>
      <c r="J834" s="19">
        <v>1810.8324</v>
      </c>
    </row>
    <row r="835" spans="1:10" x14ac:dyDescent="0.35">
      <c r="A835" s="18" t="s">
        <v>3555</v>
      </c>
      <c r="B835" s="12">
        <v>45744</v>
      </c>
      <c r="C835" s="18" t="s">
        <v>1412</v>
      </c>
      <c r="D835" s="18" t="s">
        <v>1591</v>
      </c>
      <c r="E835" s="18" t="s">
        <v>1782</v>
      </c>
      <c r="F835" s="13">
        <v>2</v>
      </c>
      <c r="G835" s="14">
        <v>31.28</v>
      </c>
      <c r="H835" s="15">
        <v>0.2</v>
      </c>
      <c r="I835" s="18" t="s">
        <v>1810</v>
      </c>
      <c r="J835" s="19">
        <v>50.048000000000002</v>
      </c>
    </row>
    <row r="836" spans="1:10" x14ac:dyDescent="0.35">
      <c r="A836" s="18" t="s">
        <v>3556</v>
      </c>
      <c r="B836" s="12">
        <v>45842</v>
      </c>
      <c r="C836" s="18" t="s">
        <v>1153</v>
      </c>
      <c r="D836" s="18" t="s">
        <v>1693</v>
      </c>
      <c r="E836" s="18" t="s">
        <v>1757</v>
      </c>
      <c r="F836" s="13">
        <v>4</v>
      </c>
      <c r="G836" s="14">
        <v>389.22</v>
      </c>
      <c r="H836" s="15">
        <v>0.18</v>
      </c>
      <c r="I836" s="18" t="s">
        <v>1805</v>
      </c>
      <c r="J836" s="19">
        <v>1276.6415999999999</v>
      </c>
    </row>
    <row r="837" spans="1:10" x14ac:dyDescent="0.35">
      <c r="A837" s="18" t="s">
        <v>1982</v>
      </c>
      <c r="B837" s="12">
        <v>45641</v>
      </c>
      <c r="C837" s="18" t="s">
        <v>1165</v>
      </c>
      <c r="D837" s="18" t="s">
        <v>1713</v>
      </c>
      <c r="E837" s="18" t="s">
        <v>1738</v>
      </c>
      <c r="F837" s="13">
        <v>2</v>
      </c>
      <c r="G837" s="14">
        <v>707.65</v>
      </c>
      <c r="H837" s="15">
        <v>0.14000000000000001</v>
      </c>
      <c r="I837" s="18" t="s">
        <v>1805</v>
      </c>
      <c r="J837" s="19">
        <v>1217.1579999999999</v>
      </c>
    </row>
    <row r="838" spans="1:10" x14ac:dyDescent="0.35">
      <c r="A838" s="18" t="s">
        <v>3557</v>
      </c>
      <c r="B838" s="12">
        <v>45502</v>
      </c>
      <c r="C838" s="18" t="s">
        <v>71</v>
      </c>
      <c r="D838" s="18" t="s">
        <v>1657</v>
      </c>
      <c r="E838" s="18" t="s">
        <v>1782</v>
      </c>
      <c r="F838" s="13">
        <v>3</v>
      </c>
      <c r="G838" s="14">
        <v>543.44000000000005</v>
      </c>
      <c r="H838" s="15">
        <v>0.13</v>
      </c>
      <c r="I838" s="18" t="s">
        <v>1807</v>
      </c>
      <c r="J838" s="19">
        <v>1418.3784000000001</v>
      </c>
    </row>
    <row r="839" spans="1:10" x14ac:dyDescent="0.35">
      <c r="A839" s="18" t="s">
        <v>3558</v>
      </c>
      <c r="B839" s="12">
        <v>45296</v>
      </c>
      <c r="C839" s="18" t="s">
        <v>814</v>
      </c>
      <c r="D839" s="18" t="s">
        <v>1723</v>
      </c>
      <c r="E839" s="18" t="s">
        <v>1794</v>
      </c>
      <c r="F839" s="13">
        <v>4</v>
      </c>
      <c r="G839" s="14">
        <v>715.42</v>
      </c>
      <c r="H839" s="15">
        <v>0.28999999999999998</v>
      </c>
      <c r="I839" s="18" t="s">
        <v>1807</v>
      </c>
      <c r="J839" s="19">
        <v>2031.7927999999999</v>
      </c>
    </row>
    <row r="840" spans="1:10" x14ac:dyDescent="0.35">
      <c r="A840" s="18" t="s">
        <v>3559</v>
      </c>
      <c r="B840" s="12">
        <v>45886</v>
      </c>
      <c r="C840" s="18" t="s">
        <v>192</v>
      </c>
      <c r="D840" s="18" t="s">
        <v>1553</v>
      </c>
      <c r="E840" s="18" t="s">
        <v>1750</v>
      </c>
      <c r="F840" s="13">
        <v>4</v>
      </c>
      <c r="G840" s="14">
        <v>676.14</v>
      </c>
      <c r="H840" s="15">
        <v>0.11</v>
      </c>
      <c r="I840" s="18" t="s">
        <v>1810</v>
      </c>
      <c r="J840" s="19">
        <v>2407.0583999999999</v>
      </c>
    </row>
    <row r="841" spans="1:10" x14ac:dyDescent="0.35">
      <c r="A841" s="18" t="s">
        <v>3560</v>
      </c>
      <c r="B841" s="12">
        <v>45425</v>
      </c>
      <c r="C841" s="18" t="s">
        <v>316</v>
      </c>
      <c r="D841" s="18" t="s">
        <v>1607</v>
      </c>
      <c r="E841" s="18" t="s">
        <v>1738</v>
      </c>
      <c r="F841" s="13">
        <v>4</v>
      </c>
      <c r="G841" s="14">
        <v>352.72</v>
      </c>
      <c r="H841" s="15">
        <v>0.25</v>
      </c>
      <c r="I841" s="18" t="s">
        <v>1805</v>
      </c>
      <c r="J841" s="19">
        <v>1058.1600000000001</v>
      </c>
    </row>
    <row r="842" spans="1:10" x14ac:dyDescent="0.35">
      <c r="A842" s="18" t="s">
        <v>3561</v>
      </c>
      <c r="B842" s="12">
        <v>45797</v>
      </c>
      <c r="C842" s="18" t="s">
        <v>568</v>
      </c>
      <c r="D842" s="18" t="s">
        <v>1551</v>
      </c>
      <c r="E842" s="18" t="s">
        <v>1775</v>
      </c>
      <c r="F842" s="13">
        <v>1</v>
      </c>
      <c r="G842" s="14">
        <v>470.18</v>
      </c>
      <c r="H842" s="15">
        <v>0.19</v>
      </c>
      <c r="I842" s="18" t="s">
        <v>1807</v>
      </c>
      <c r="J842" s="19">
        <v>380.84580000000011</v>
      </c>
    </row>
    <row r="843" spans="1:10" x14ac:dyDescent="0.35">
      <c r="A843" s="18" t="s">
        <v>3562</v>
      </c>
      <c r="B843" s="12">
        <v>45898</v>
      </c>
      <c r="C843" s="18" t="s">
        <v>734</v>
      </c>
      <c r="D843" s="18" t="s">
        <v>1661</v>
      </c>
      <c r="E843" s="18" t="s">
        <v>1773</v>
      </c>
      <c r="F843" s="13">
        <v>1</v>
      </c>
      <c r="G843" s="14">
        <v>891.79</v>
      </c>
      <c r="H843" s="15">
        <v>0.03</v>
      </c>
      <c r="I843" s="18" t="s">
        <v>1805</v>
      </c>
      <c r="J843" s="19">
        <v>865.03629999999998</v>
      </c>
    </row>
    <row r="844" spans="1:10" x14ac:dyDescent="0.35">
      <c r="A844" s="18" t="s">
        <v>3563</v>
      </c>
      <c r="B844" s="12">
        <v>45390</v>
      </c>
      <c r="C844" s="18" t="s">
        <v>1080</v>
      </c>
      <c r="D844" s="18" t="s">
        <v>1707</v>
      </c>
      <c r="E844" s="18" t="s">
        <v>1788</v>
      </c>
      <c r="F844" s="13">
        <v>2</v>
      </c>
      <c r="G844" s="14">
        <v>433.07</v>
      </c>
      <c r="H844" s="15">
        <v>0.25</v>
      </c>
      <c r="I844" s="18" t="s">
        <v>1810</v>
      </c>
      <c r="J844" s="19">
        <v>649.60500000000002</v>
      </c>
    </row>
    <row r="845" spans="1:10" x14ac:dyDescent="0.35">
      <c r="A845" s="18" t="s">
        <v>3564</v>
      </c>
      <c r="B845" s="12">
        <v>45355</v>
      </c>
      <c r="C845" s="18" t="s">
        <v>59</v>
      </c>
      <c r="D845" s="18" t="s">
        <v>1661</v>
      </c>
      <c r="E845" s="18" t="s">
        <v>1794</v>
      </c>
      <c r="F845" s="13">
        <v>3</v>
      </c>
      <c r="G845" s="14">
        <v>626.71</v>
      </c>
      <c r="H845" s="15">
        <v>7.0000000000000007E-2</v>
      </c>
      <c r="I845" s="18" t="s">
        <v>1810</v>
      </c>
      <c r="J845" s="19">
        <v>1748.5209</v>
      </c>
    </row>
    <row r="846" spans="1:10" x14ac:dyDescent="0.35">
      <c r="A846" s="18" t="s">
        <v>3565</v>
      </c>
      <c r="B846" s="12">
        <v>45916</v>
      </c>
      <c r="C846" s="18" t="s">
        <v>275</v>
      </c>
      <c r="D846" s="18" t="s">
        <v>1601</v>
      </c>
      <c r="E846" s="18" t="s">
        <v>1733</v>
      </c>
      <c r="F846" s="13">
        <v>2</v>
      </c>
      <c r="G846" s="14">
        <v>324.18</v>
      </c>
      <c r="H846" s="15">
        <v>0.06</v>
      </c>
      <c r="I846" s="18" t="s">
        <v>1810</v>
      </c>
      <c r="J846" s="19">
        <v>609.45839999999998</v>
      </c>
    </row>
    <row r="847" spans="1:10" x14ac:dyDescent="0.35">
      <c r="A847" s="18" t="s">
        <v>3566</v>
      </c>
      <c r="B847" s="12">
        <v>45448</v>
      </c>
      <c r="C847" s="18" t="s">
        <v>63</v>
      </c>
      <c r="D847" s="18" t="s">
        <v>1557</v>
      </c>
      <c r="E847" s="18" t="s">
        <v>1788</v>
      </c>
      <c r="F847" s="13">
        <v>4</v>
      </c>
      <c r="G847" s="14">
        <v>839.74</v>
      </c>
      <c r="H847" s="15">
        <v>0.13</v>
      </c>
      <c r="I847" s="18" t="s">
        <v>1807</v>
      </c>
      <c r="J847" s="19">
        <v>2922.2952</v>
      </c>
    </row>
    <row r="848" spans="1:10" x14ac:dyDescent="0.35">
      <c r="A848" s="18" t="s">
        <v>1983</v>
      </c>
      <c r="B848" s="12">
        <v>45371</v>
      </c>
      <c r="C848" s="18" t="s">
        <v>436</v>
      </c>
      <c r="D848" s="18" t="s">
        <v>1579</v>
      </c>
      <c r="E848" s="18" t="s">
        <v>1782</v>
      </c>
      <c r="F848" s="13">
        <v>1</v>
      </c>
      <c r="G848" s="14">
        <v>857.35</v>
      </c>
      <c r="H848" s="15">
        <v>0.28000000000000003</v>
      </c>
      <c r="I848" s="18" t="s">
        <v>1807</v>
      </c>
      <c r="J848" s="19">
        <v>617.29200000000003</v>
      </c>
    </row>
    <row r="849" spans="1:10" x14ac:dyDescent="0.35">
      <c r="A849" s="18" t="s">
        <v>3567</v>
      </c>
      <c r="B849" s="12">
        <v>45402</v>
      </c>
      <c r="C849" s="18" t="s">
        <v>518</v>
      </c>
      <c r="D849" s="18" t="s">
        <v>1653</v>
      </c>
      <c r="E849" s="18" t="s">
        <v>1782</v>
      </c>
      <c r="F849" s="13">
        <v>3</v>
      </c>
      <c r="G849" s="14">
        <v>252.63</v>
      </c>
      <c r="H849" s="15">
        <v>0.28000000000000003</v>
      </c>
      <c r="I849" s="18" t="s">
        <v>1805</v>
      </c>
      <c r="J849" s="19">
        <v>545.68079999999998</v>
      </c>
    </row>
    <row r="850" spans="1:10" x14ac:dyDescent="0.35">
      <c r="A850" s="18" t="s">
        <v>3568</v>
      </c>
      <c r="B850" s="12">
        <v>45581</v>
      </c>
      <c r="C850" s="18" t="s">
        <v>808</v>
      </c>
      <c r="D850" s="18" t="s">
        <v>1687</v>
      </c>
      <c r="E850" s="18" t="s">
        <v>1794</v>
      </c>
      <c r="F850" s="13">
        <v>2</v>
      </c>
      <c r="G850" s="14">
        <v>60.53</v>
      </c>
      <c r="H850" s="15">
        <v>0.18</v>
      </c>
      <c r="I850" s="18" t="s">
        <v>1805</v>
      </c>
      <c r="J850" s="19">
        <v>99.269200000000012</v>
      </c>
    </row>
    <row r="851" spans="1:10" x14ac:dyDescent="0.35">
      <c r="A851" s="18" t="s">
        <v>3569</v>
      </c>
      <c r="B851" s="12">
        <v>45610</v>
      </c>
      <c r="C851" s="18" t="s">
        <v>202</v>
      </c>
      <c r="D851" s="18" t="s">
        <v>1697</v>
      </c>
      <c r="E851" s="18" t="s">
        <v>1778</v>
      </c>
      <c r="F851" s="13">
        <v>4</v>
      </c>
      <c r="G851" s="14">
        <v>341.95</v>
      </c>
      <c r="H851" s="15">
        <v>0.25</v>
      </c>
      <c r="I851" s="18" t="s">
        <v>1805</v>
      </c>
      <c r="J851" s="19">
        <v>1025.8499999999999</v>
      </c>
    </row>
    <row r="852" spans="1:10" x14ac:dyDescent="0.35">
      <c r="A852" s="18" t="s">
        <v>3570</v>
      </c>
      <c r="B852" s="12">
        <v>45438</v>
      </c>
      <c r="C852" s="18" t="s">
        <v>891</v>
      </c>
      <c r="D852" s="18" t="s">
        <v>1573</v>
      </c>
      <c r="E852" s="18" t="s">
        <v>1785</v>
      </c>
      <c r="F852" s="13">
        <v>4</v>
      </c>
      <c r="G852" s="14">
        <v>300.12</v>
      </c>
      <c r="H852" s="15">
        <v>0.05</v>
      </c>
      <c r="I852" s="18" t="s">
        <v>1807</v>
      </c>
      <c r="J852" s="19">
        <v>1140.4559999999999</v>
      </c>
    </row>
    <row r="853" spans="1:10" x14ac:dyDescent="0.35">
      <c r="A853" s="18" t="s">
        <v>3571</v>
      </c>
      <c r="B853" s="12">
        <v>45705</v>
      </c>
      <c r="C853" s="18" t="s">
        <v>397</v>
      </c>
      <c r="D853" s="18" t="s">
        <v>1585</v>
      </c>
      <c r="E853" s="18" t="s">
        <v>1788</v>
      </c>
      <c r="F853" s="13">
        <v>2</v>
      </c>
      <c r="G853" s="14">
        <v>289.14</v>
      </c>
      <c r="H853" s="15">
        <v>0.12</v>
      </c>
      <c r="I853" s="18" t="s">
        <v>1810</v>
      </c>
      <c r="J853" s="19">
        <v>508.88639999999998</v>
      </c>
    </row>
    <row r="854" spans="1:10" x14ac:dyDescent="0.35">
      <c r="A854" s="18" t="s">
        <v>3572</v>
      </c>
      <c r="B854" s="12">
        <v>45695</v>
      </c>
      <c r="C854" s="18" t="s">
        <v>174</v>
      </c>
      <c r="D854" s="18" t="s">
        <v>1579</v>
      </c>
      <c r="E854" s="18" t="s">
        <v>1733</v>
      </c>
      <c r="F854" s="13">
        <v>2</v>
      </c>
      <c r="G854" s="14">
        <v>596.84</v>
      </c>
      <c r="H854" s="15">
        <v>0.01</v>
      </c>
      <c r="I854" s="18" t="s">
        <v>1807</v>
      </c>
      <c r="J854" s="19">
        <v>1181.7431999999999</v>
      </c>
    </row>
    <row r="855" spans="1:10" x14ac:dyDescent="0.35">
      <c r="A855" s="18" t="s">
        <v>3573</v>
      </c>
      <c r="B855" s="12">
        <v>45571</v>
      </c>
      <c r="C855" s="18" t="s">
        <v>1336</v>
      </c>
      <c r="D855" s="18" t="s">
        <v>1567</v>
      </c>
      <c r="E855" s="18" t="s">
        <v>1763</v>
      </c>
      <c r="F855" s="13">
        <v>4</v>
      </c>
      <c r="G855" s="14">
        <v>466.24</v>
      </c>
      <c r="H855" s="15">
        <v>0.16</v>
      </c>
      <c r="I855" s="18" t="s">
        <v>1805</v>
      </c>
      <c r="J855" s="19">
        <v>1566.5663999999999</v>
      </c>
    </row>
    <row r="856" spans="1:10" x14ac:dyDescent="0.35">
      <c r="A856" s="18" t="s">
        <v>3574</v>
      </c>
      <c r="B856" s="12">
        <v>45544</v>
      </c>
      <c r="C856" s="18" t="s">
        <v>800</v>
      </c>
      <c r="D856" s="18" t="s">
        <v>1555</v>
      </c>
      <c r="E856" s="18" t="s">
        <v>1785</v>
      </c>
      <c r="F856" s="13">
        <v>2</v>
      </c>
      <c r="G856" s="14">
        <v>330.59</v>
      </c>
      <c r="H856" s="15">
        <v>0.14000000000000001</v>
      </c>
      <c r="I856" s="18" t="s">
        <v>1805</v>
      </c>
      <c r="J856" s="19">
        <v>568.61479999999995</v>
      </c>
    </row>
    <row r="857" spans="1:10" x14ac:dyDescent="0.35">
      <c r="A857" s="18" t="s">
        <v>3575</v>
      </c>
      <c r="B857" s="12">
        <v>45654</v>
      </c>
      <c r="C857" s="18" t="s">
        <v>1499</v>
      </c>
      <c r="D857" s="18" t="s">
        <v>1573</v>
      </c>
      <c r="E857" s="18" t="s">
        <v>1757</v>
      </c>
      <c r="F857" s="13">
        <v>2</v>
      </c>
      <c r="G857" s="14">
        <v>616.42999999999995</v>
      </c>
      <c r="H857" s="15">
        <v>0.02</v>
      </c>
      <c r="I857" s="18" t="s">
        <v>1810</v>
      </c>
      <c r="J857" s="19">
        <v>1208.2028</v>
      </c>
    </row>
    <row r="858" spans="1:10" x14ac:dyDescent="0.35">
      <c r="A858" s="18" t="s">
        <v>3576</v>
      </c>
      <c r="B858" s="12">
        <v>45589</v>
      </c>
      <c r="C858" s="18" t="s">
        <v>1240</v>
      </c>
      <c r="D858" s="18" t="s">
        <v>1655</v>
      </c>
      <c r="E858" s="18" t="s">
        <v>1757</v>
      </c>
      <c r="F858" s="13">
        <v>3</v>
      </c>
      <c r="G858" s="14">
        <v>195.89</v>
      </c>
      <c r="H858" s="15">
        <v>0.16</v>
      </c>
      <c r="I858" s="18" t="s">
        <v>1807</v>
      </c>
      <c r="J858" s="19">
        <v>493.64280000000002</v>
      </c>
    </row>
    <row r="859" spans="1:10" x14ac:dyDescent="0.35">
      <c r="A859" s="18" t="s">
        <v>1984</v>
      </c>
      <c r="B859" s="12">
        <v>45670</v>
      </c>
      <c r="C859" s="18" t="s">
        <v>1516</v>
      </c>
      <c r="D859" s="18" t="s">
        <v>1639</v>
      </c>
      <c r="E859" s="18" t="s">
        <v>1763</v>
      </c>
      <c r="F859" s="13">
        <v>1</v>
      </c>
      <c r="G859" s="14">
        <v>79</v>
      </c>
      <c r="H859" s="15">
        <v>0.04</v>
      </c>
      <c r="I859" s="18" t="s">
        <v>1807</v>
      </c>
      <c r="J859" s="19">
        <v>75.84</v>
      </c>
    </row>
    <row r="860" spans="1:10" x14ac:dyDescent="0.35">
      <c r="A860" s="18" t="s">
        <v>3577</v>
      </c>
      <c r="B860" s="12">
        <v>45487</v>
      </c>
      <c r="C860" s="18" t="s">
        <v>1066</v>
      </c>
      <c r="D860" s="18" t="s">
        <v>1541</v>
      </c>
      <c r="E860" s="18" t="s">
        <v>1770</v>
      </c>
      <c r="F860" s="13">
        <v>4</v>
      </c>
      <c r="G860" s="14">
        <v>614.76</v>
      </c>
      <c r="H860" s="15">
        <v>0.16</v>
      </c>
      <c r="I860" s="18" t="s">
        <v>1805</v>
      </c>
      <c r="J860" s="19">
        <v>2065.5936000000002</v>
      </c>
    </row>
    <row r="861" spans="1:10" x14ac:dyDescent="0.35">
      <c r="A861" s="18" t="s">
        <v>3578</v>
      </c>
      <c r="B861" s="12">
        <v>45418</v>
      </c>
      <c r="C861" s="18" t="s">
        <v>1243</v>
      </c>
      <c r="D861" s="18" t="s">
        <v>1687</v>
      </c>
      <c r="E861" s="18" t="s">
        <v>1760</v>
      </c>
      <c r="F861" s="13">
        <v>1</v>
      </c>
      <c r="G861" s="14">
        <v>224.49</v>
      </c>
      <c r="H861" s="15">
        <v>0.11</v>
      </c>
      <c r="I861" s="18" t="s">
        <v>1807</v>
      </c>
      <c r="J861" s="19">
        <v>199.7961</v>
      </c>
    </row>
    <row r="862" spans="1:10" x14ac:dyDescent="0.35">
      <c r="A862" s="18" t="s">
        <v>3579</v>
      </c>
      <c r="B862" s="12">
        <v>45338</v>
      </c>
      <c r="C862" s="18" t="s">
        <v>1103</v>
      </c>
      <c r="D862" s="18" t="s">
        <v>1639</v>
      </c>
      <c r="E862" s="18" t="s">
        <v>1775</v>
      </c>
      <c r="F862" s="13">
        <v>1</v>
      </c>
      <c r="G862" s="14">
        <v>967.76</v>
      </c>
      <c r="H862" s="15">
        <v>0.09</v>
      </c>
      <c r="I862" s="18" t="s">
        <v>1805</v>
      </c>
      <c r="J862" s="19">
        <v>880.66160000000002</v>
      </c>
    </row>
    <row r="863" spans="1:10" x14ac:dyDescent="0.35">
      <c r="A863" s="18" t="s">
        <v>3580</v>
      </c>
      <c r="B863" s="12">
        <v>45507</v>
      </c>
      <c r="C863" s="18" t="s">
        <v>244</v>
      </c>
      <c r="D863" s="18" t="s">
        <v>1611</v>
      </c>
      <c r="E863" s="18" t="s">
        <v>1794</v>
      </c>
      <c r="F863" s="13">
        <v>2</v>
      </c>
      <c r="G863" s="14">
        <v>56.52</v>
      </c>
      <c r="H863" s="15">
        <v>0.17</v>
      </c>
      <c r="I863" s="18" t="s">
        <v>1807</v>
      </c>
      <c r="J863" s="19">
        <v>93.8232</v>
      </c>
    </row>
    <row r="864" spans="1:10" x14ac:dyDescent="0.35">
      <c r="A864" s="18" t="s">
        <v>3581</v>
      </c>
      <c r="B864" s="12">
        <v>45275</v>
      </c>
      <c r="C864" s="18" t="s">
        <v>1490</v>
      </c>
      <c r="D864" s="18" t="s">
        <v>1663</v>
      </c>
      <c r="E864" s="18" t="s">
        <v>1738</v>
      </c>
      <c r="F864" s="13">
        <v>4</v>
      </c>
      <c r="G864" s="14">
        <v>921.84</v>
      </c>
      <c r="H864" s="15">
        <v>0.04</v>
      </c>
      <c r="I864" s="18" t="s">
        <v>1805</v>
      </c>
      <c r="J864" s="19">
        <v>3539.8656000000001</v>
      </c>
    </row>
    <row r="865" spans="1:10" x14ac:dyDescent="0.35">
      <c r="A865" s="18" t="s">
        <v>3582</v>
      </c>
      <c r="B865" s="12">
        <v>45319</v>
      </c>
      <c r="C865" s="18" t="s">
        <v>1021</v>
      </c>
      <c r="D865" s="18" t="s">
        <v>1701</v>
      </c>
      <c r="E865" s="18" t="s">
        <v>1785</v>
      </c>
      <c r="F865" s="13">
        <v>3</v>
      </c>
      <c r="G865" s="14">
        <v>738.47</v>
      </c>
      <c r="H865" s="15">
        <v>0.28000000000000003</v>
      </c>
      <c r="I865" s="18" t="s">
        <v>1805</v>
      </c>
      <c r="J865" s="19">
        <v>1595.0952</v>
      </c>
    </row>
    <row r="866" spans="1:10" x14ac:dyDescent="0.35">
      <c r="A866" s="18" t="s">
        <v>3583</v>
      </c>
      <c r="B866" s="12">
        <v>45620</v>
      </c>
      <c r="C866" s="18" t="s">
        <v>1021</v>
      </c>
      <c r="D866" s="18" t="s">
        <v>1536</v>
      </c>
      <c r="E866" s="18" t="s">
        <v>1733</v>
      </c>
      <c r="F866" s="13">
        <v>4</v>
      </c>
      <c r="G866" s="14">
        <v>477.83</v>
      </c>
      <c r="H866" s="15">
        <v>0.05</v>
      </c>
      <c r="I866" s="18" t="s">
        <v>1810</v>
      </c>
      <c r="J866" s="19">
        <v>1815.7539999999999</v>
      </c>
    </row>
    <row r="867" spans="1:10" x14ac:dyDescent="0.35">
      <c r="A867" s="18" t="s">
        <v>3584</v>
      </c>
      <c r="B867" s="12">
        <v>45831</v>
      </c>
      <c r="C867" s="18" t="s">
        <v>554</v>
      </c>
      <c r="D867" s="18" t="s">
        <v>1613</v>
      </c>
      <c r="E867" s="18" t="s">
        <v>1775</v>
      </c>
      <c r="F867" s="13">
        <v>3</v>
      </c>
      <c r="G867" s="14">
        <v>605.83000000000004</v>
      </c>
      <c r="H867" s="15">
        <v>0.28000000000000003</v>
      </c>
      <c r="I867" s="18" t="s">
        <v>1810</v>
      </c>
      <c r="J867" s="19">
        <v>1308.5927999999999</v>
      </c>
    </row>
    <row r="868" spans="1:10" x14ac:dyDescent="0.35">
      <c r="A868" s="18" t="s">
        <v>3585</v>
      </c>
      <c r="B868" s="12">
        <v>45373</v>
      </c>
      <c r="C868" s="18" t="s">
        <v>244</v>
      </c>
      <c r="D868" s="18" t="s">
        <v>1615</v>
      </c>
      <c r="E868" s="18" t="s">
        <v>1747</v>
      </c>
      <c r="F868" s="13">
        <v>2</v>
      </c>
      <c r="G868" s="14">
        <v>521.44000000000005</v>
      </c>
      <c r="H868" s="15">
        <v>0.25</v>
      </c>
      <c r="I868" s="18" t="s">
        <v>1810</v>
      </c>
      <c r="J868" s="19">
        <v>782.16000000000008</v>
      </c>
    </row>
    <row r="869" spans="1:10" x14ac:dyDescent="0.35">
      <c r="A869" s="18" t="s">
        <v>3586</v>
      </c>
      <c r="B869" s="12">
        <v>45863</v>
      </c>
      <c r="C869" s="18" t="s">
        <v>1153</v>
      </c>
      <c r="D869" s="18" t="s">
        <v>1549</v>
      </c>
      <c r="E869" s="18" t="s">
        <v>1760</v>
      </c>
      <c r="F869" s="13">
        <v>4</v>
      </c>
      <c r="G869" s="14">
        <v>499.02</v>
      </c>
      <c r="H869" s="15">
        <v>0.06</v>
      </c>
      <c r="I869" s="18" t="s">
        <v>1805</v>
      </c>
      <c r="J869" s="19">
        <v>1876.3152</v>
      </c>
    </row>
    <row r="870" spans="1:10" x14ac:dyDescent="0.35">
      <c r="A870" s="18" t="s">
        <v>1985</v>
      </c>
      <c r="B870" s="12">
        <v>45885</v>
      </c>
      <c r="C870" s="18" t="s">
        <v>241</v>
      </c>
      <c r="D870" s="18" t="s">
        <v>1717</v>
      </c>
      <c r="E870" s="18" t="s">
        <v>1754</v>
      </c>
      <c r="F870" s="13">
        <v>4</v>
      </c>
      <c r="G870" s="14">
        <v>638.91</v>
      </c>
      <c r="H870" s="15">
        <v>0</v>
      </c>
      <c r="I870" s="18" t="s">
        <v>1810</v>
      </c>
      <c r="J870" s="19">
        <v>2555.64</v>
      </c>
    </row>
    <row r="871" spans="1:10" x14ac:dyDescent="0.35">
      <c r="A871" s="18" t="s">
        <v>3587</v>
      </c>
      <c r="B871" s="12">
        <v>45758</v>
      </c>
      <c r="C871" s="18" t="s">
        <v>509</v>
      </c>
      <c r="D871" s="18" t="s">
        <v>1534</v>
      </c>
      <c r="E871" s="18" t="s">
        <v>1791</v>
      </c>
      <c r="F871" s="13">
        <v>4</v>
      </c>
      <c r="G871" s="14">
        <v>299.45999999999998</v>
      </c>
      <c r="H871" s="15">
        <v>0.18</v>
      </c>
      <c r="I871" s="18" t="s">
        <v>1810</v>
      </c>
      <c r="J871" s="19">
        <v>982.22879999999998</v>
      </c>
    </row>
    <row r="872" spans="1:10" x14ac:dyDescent="0.35">
      <c r="A872" s="18" t="s">
        <v>3588</v>
      </c>
      <c r="B872" s="12">
        <v>45285</v>
      </c>
      <c r="C872" s="18" t="s">
        <v>1395</v>
      </c>
      <c r="D872" s="18" t="s">
        <v>1607</v>
      </c>
      <c r="E872" s="18" t="s">
        <v>1733</v>
      </c>
      <c r="F872" s="13">
        <v>1</v>
      </c>
      <c r="G872" s="14">
        <v>609.29</v>
      </c>
      <c r="H872" s="15">
        <v>0.15</v>
      </c>
      <c r="I872" s="18" t="s">
        <v>1805</v>
      </c>
      <c r="J872" s="19">
        <v>517.89649999999995</v>
      </c>
    </row>
    <row r="873" spans="1:10" x14ac:dyDescent="0.35">
      <c r="A873" s="18" t="s">
        <v>3589</v>
      </c>
      <c r="B873" s="12">
        <v>45656</v>
      </c>
      <c r="C873" s="18" t="s">
        <v>355</v>
      </c>
      <c r="D873" s="18" t="s">
        <v>1530</v>
      </c>
      <c r="E873" s="18" t="s">
        <v>1763</v>
      </c>
      <c r="F873" s="13">
        <v>1</v>
      </c>
      <c r="G873" s="14">
        <v>213.74</v>
      </c>
      <c r="H873" s="15">
        <v>7.0000000000000007E-2</v>
      </c>
      <c r="I873" s="18" t="s">
        <v>1810</v>
      </c>
      <c r="J873" s="19">
        <v>198.7782</v>
      </c>
    </row>
    <row r="874" spans="1:10" x14ac:dyDescent="0.35">
      <c r="A874" s="18" t="s">
        <v>3590</v>
      </c>
      <c r="B874" s="12">
        <v>45718</v>
      </c>
      <c r="C874" s="18" t="s">
        <v>509</v>
      </c>
      <c r="D874" s="18" t="s">
        <v>1639</v>
      </c>
      <c r="E874" s="18" t="s">
        <v>1785</v>
      </c>
      <c r="F874" s="13">
        <v>4</v>
      </c>
      <c r="G874" s="14">
        <v>613.16999999999996</v>
      </c>
      <c r="H874" s="15">
        <v>0.26</v>
      </c>
      <c r="I874" s="18" t="s">
        <v>1805</v>
      </c>
      <c r="J874" s="19">
        <v>1814.9831999999999</v>
      </c>
    </row>
    <row r="875" spans="1:10" x14ac:dyDescent="0.35">
      <c r="A875" s="18" t="s">
        <v>3591</v>
      </c>
      <c r="B875" s="12">
        <v>45293</v>
      </c>
      <c r="C875" s="18" t="s">
        <v>1106</v>
      </c>
      <c r="D875" s="18" t="s">
        <v>1647</v>
      </c>
      <c r="E875" s="18" t="s">
        <v>1773</v>
      </c>
      <c r="F875" s="13">
        <v>2</v>
      </c>
      <c r="G875" s="14">
        <v>687.36</v>
      </c>
      <c r="H875" s="15">
        <v>7.0000000000000007E-2</v>
      </c>
      <c r="I875" s="18" t="s">
        <v>1810</v>
      </c>
      <c r="J875" s="19">
        <v>1278.4896000000001</v>
      </c>
    </row>
    <row r="876" spans="1:10" x14ac:dyDescent="0.35">
      <c r="A876" s="18" t="s">
        <v>3592</v>
      </c>
      <c r="B876" s="12">
        <v>45915</v>
      </c>
      <c r="C876" s="18" t="s">
        <v>1015</v>
      </c>
      <c r="D876" s="18" t="s">
        <v>1663</v>
      </c>
      <c r="E876" s="18" t="s">
        <v>1778</v>
      </c>
      <c r="F876" s="13">
        <v>3</v>
      </c>
      <c r="G876" s="14">
        <v>115.39</v>
      </c>
      <c r="H876" s="15">
        <v>0.02</v>
      </c>
      <c r="I876" s="18" t="s">
        <v>1807</v>
      </c>
      <c r="J876" s="19">
        <v>339.2466</v>
      </c>
    </row>
    <row r="877" spans="1:10" x14ac:dyDescent="0.35">
      <c r="A877" s="18" t="s">
        <v>3593</v>
      </c>
      <c r="B877" s="12">
        <v>45359</v>
      </c>
      <c r="C877" s="18" t="s">
        <v>586</v>
      </c>
      <c r="D877" s="18" t="s">
        <v>1577</v>
      </c>
      <c r="E877" s="18" t="s">
        <v>1775</v>
      </c>
      <c r="F877" s="13">
        <v>2</v>
      </c>
      <c r="G877" s="14">
        <v>722.06</v>
      </c>
      <c r="H877" s="15">
        <v>7.0000000000000007E-2</v>
      </c>
      <c r="I877" s="18" t="s">
        <v>1805</v>
      </c>
      <c r="J877" s="19">
        <v>1343.0316</v>
      </c>
    </row>
    <row r="878" spans="1:10" x14ac:dyDescent="0.35">
      <c r="A878" s="18" t="s">
        <v>3594</v>
      </c>
      <c r="B878" s="12">
        <v>45652</v>
      </c>
      <c r="C878" s="18" t="s">
        <v>1303</v>
      </c>
      <c r="D878" s="18" t="s">
        <v>1541</v>
      </c>
      <c r="E878" s="18" t="s">
        <v>1782</v>
      </c>
      <c r="F878" s="13">
        <v>1</v>
      </c>
      <c r="G878" s="14">
        <v>384.57</v>
      </c>
      <c r="H878" s="15">
        <v>0.06</v>
      </c>
      <c r="I878" s="18" t="s">
        <v>1807</v>
      </c>
      <c r="J878" s="19">
        <v>361.49579999999997</v>
      </c>
    </row>
    <row r="879" spans="1:10" x14ac:dyDescent="0.35">
      <c r="A879" s="18" t="s">
        <v>3595</v>
      </c>
      <c r="B879" s="12">
        <v>45735</v>
      </c>
      <c r="C879" s="18" t="s">
        <v>678</v>
      </c>
      <c r="D879" s="18" t="s">
        <v>1543</v>
      </c>
      <c r="E879" s="18" t="s">
        <v>1778</v>
      </c>
      <c r="F879" s="13">
        <v>2</v>
      </c>
      <c r="G879" s="14">
        <v>194.09</v>
      </c>
      <c r="H879" s="15">
        <v>0.18</v>
      </c>
      <c r="I879" s="18" t="s">
        <v>1807</v>
      </c>
      <c r="J879" s="19">
        <v>318.30759999999998</v>
      </c>
    </row>
    <row r="880" spans="1:10" x14ac:dyDescent="0.35">
      <c r="A880" s="18" t="s">
        <v>3596</v>
      </c>
      <c r="B880" s="12">
        <v>45579</v>
      </c>
      <c r="C880" s="18" t="s">
        <v>565</v>
      </c>
      <c r="D880" s="18" t="s">
        <v>1705</v>
      </c>
      <c r="E880" s="18" t="s">
        <v>1747</v>
      </c>
      <c r="F880" s="13">
        <v>2</v>
      </c>
      <c r="G880" s="14">
        <v>403.91</v>
      </c>
      <c r="H880" s="15">
        <v>7.0000000000000007E-2</v>
      </c>
      <c r="I880" s="18" t="s">
        <v>1805</v>
      </c>
      <c r="J880" s="19">
        <v>751.27260000000001</v>
      </c>
    </row>
    <row r="881" spans="1:10" x14ac:dyDescent="0.35">
      <c r="A881" s="18" t="s">
        <v>1986</v>
      </c>
      <c r="B881" s="12">
        <v>45812</v>
      </c>
      <c r="C881" s="18" t="s">
        <v>292</v>
      </c>
      <c r="D881" s="18" t="s">
        <v>1619</v>
      </c>
      <c r="E881" s="18" t="s">
        <v>1733</v>
      </c>
      <c r="F881" s="13">
        <v>2</v>
      </c>
      <c r="G881" s="14">
        <v>522.16999999999996</v>
      </c>
      <c r="H881" s="15">
        <v>0.27</v>
      </c>
      <c r="I881" s="18" t="s">
        <v>1805</v>
      </c>
      <c r="J881" s="19">
        <v>762.36819999999989</v>
      </c>
    </row>
    <row r="882" spans="1:10" x14ac:dyDescent="0.35">
      <c r="A882" s="18" t="s">
        <v>3597</v>
      </c>
      <c r="B882" s="12">
        <v>45721</v>
      </c>
      <c r="C882" s="18" t="s">
        <v>275</v>
      </c>
      <c r="D882" s="18" t="s">
        <v>1563</v>
      </c>
      <c r="E882" s="18" t="s">
        <v>1780</v>
      </c>
      <c r="F882" s="13">
        <v>1</v>
      </c>
      <c r="G882" s="14">
        <v>878.69</v>
      </c>
      <c r="H882" s="15">
        <v>0.3</v>
      </c>
      <c r="I882" s="18" t="s">
        <v>1807</v>
      </c>
      <c r="J882" s="19">
        <v>615.08299999999997</v>
      </c>
    </row>
    <row r="883" spans="1:10" x14ac:dyDescent="0.35">
      <c r="A883" s="18" t="s">
        <v>3598</v>
      </c>
      <c r="B883" s="12">
        <v>45446</v>
      </c>
      <c r="C883" s="18" t="s">
        <v>1177</v>
      </c>
      <c r="D883" s="18" t="s">
        <v>1595</v>
      </c>
      <c r="E883" s="18" t="s">
        <v>1782</v>
      </c>
      <c r="F883" s="13">
        <v>1</v>
      </c>
      <c r="G883" s="14">
        <v>161.16999999999999</v>
      </c>
      <c r="H883" s="15">
        <v>0.05</v>
      </c>
      <c r="I883" s="18" t="s">
        <v>1805</v>
      </c>
      <c r="J883" s="19">
        <v>153.11150000000001</v>
      </c>
    </row>
    <row r="884" spans="1:10" x14ac:dyDescent="0.35">
      <c r="A884" s="18" t="s">
        <v>3599</v>
      </c>
      <c r="B884" s="12">
        <v>45387</v>
      </c>
      <c r="C884" s="18" t="s">
        <v>690</v>
      </c>
      <c r="D884" s="18" t="s">
        <v>1675</v>
      </c>
      <c r="E884" s="18" t="s">
        <v>1780</v>
      </c>
      <c r="F884" s="13">
        <v>2</v>
      </c>
      <c r="G884" s="14">
        <v>720.15</v>
      </c>
      <c r="H884" s="15">
        <v>0.22</v>
      </c>
      <c r="I884" s="18" t="s">
        <v>1810</v>
      </c>
      <c r="J884" s="19">
        <v>1123.434</v>
      </c>
    </row>
    <row r="885" spans="1:10" x14ac:dyDescent="0.35">
      <c r="A885" s="18" t="s">
        <v>3600</v>
      </c>
      <c r="B885" s="12">
        <v>45222</v>
      </c>
      <c r="C885" s="18" t="s">
        <v>1078</v>
      </c>
      <c r="D885" s="18" t="s">
        <v>1581</v>
      </c>
      <c r="E885" s="18" t="s">
        <v>1763</v>
      </c>
      <c r="F885" s="13">
        <v>1</v>
      </c>
      <c r="G885" s="14">
        <v>361.8</v>
      </c>
      <c r="H885" s="15">
        <v>0.02</v>
      </c>
      <c r="I885" s="18" t="s">
        <v>1810</v>
      </c>
      <c r="J885" s="19">
        <v>354.56400000000002</v>
      </c>
    </row>
    <row r="886" spans="1:10" x14ac:dyDescent="0.35">
      <c r="A886" s="18" t="s">
        <v>3601</v>
      </c>
      <c r="B886" s="12">
        <v>45402</v>
      </c>
      <c r="C886" s="18" t="s">
        <v>734</v>
      </c>
      <c r="D886" s="18" t="s">
        <v>1719</v>
      </c>
      <c r="E886" s="18" t="s">
        <v>1757</v>
      </c>
      <c r="F886" s="13">
        <v>1</v>
      </c>
      <c r="G886" s="14">
        <v>779.84</v>
      </c>
      <c r="H886" s="15">
        <v>0.28999999999999998</v>
      </c>
      <c r="I886" s="18" t="s">
        <v>1807</v>
      </c>
      <c r="J886" s="19">
        <v>553.68640000000005</v>
      </c>
    </row>
    <row r="887" spans="1:10" x14ac:dyDescent="0.35">
      <c r="A887" s="18" t="s">
        <v>3602</v>
      </c>
      <c r="B887" s="12">
        <v>45455</v>
      </c>
      <c r="C887" s="18" t="s">
        <v>27</v>
      </c>
      <c r="D887" s="18" t="s">
        <v>1721</v>
      </c>
      <c r="E887" s="18" t="s">
        <v>1750</v>
      </c>
      <c r="F887" s="13">
        <v>2</v>
      </c>
      <c r="G887" s="14">
        <v>649.89</v>
      </c>
      <c r="H887" s="15">
        <v>0.17</v>
      </c>
      <c r="I887" s="18" t="s">
        <v>1810</v>
      </c>
      <c r="J887" s="19">
        <v>1078.8173999999999</v>
      </c>
    </row>
    <row r="888" spans="1:10" x14ac:dyDescent="0.35">
      <c r="A888" s="18" t="s">
        <v>3603</v>
      </c>
      <c r="B888" s="12">
        <v>45877</v>
      </c>
      <c r="C888" s="18" t="s">
        <v>660</v>
      </c>
      <c r="D888" s="18" t="s">
        <v>1635</v>
      </c>
      <c r="E888" s="18" t="s">
        <v>1757</v>
      </c>
      <c r="F888" s="13">
        <v>1</v>
      </c>
      <c r="G888" s="14">
        <v>952.73</v>
      </c>
      <c r="H888" s="15">
        <v>0.17</v>
      </c>
      <c r="I888" s="18" t="s">
        <v>1805</v>
      </c>
      <c r="J888" s="19">
        <v>790.76589999999999</v>
      </c>
    </row>
    <row r="889" spans="1:10" x14ac:dyDescent="0.35">
      <c r="A889" s="18" t="s">
        <v>3604</v>
      </c>
      <c r="B889" s="12">
        <v>45875</v>
      </c>
      <c r="C889" s="18" t="s">
        <v>301</v>
      </c>
      <c r="D889" s="18" t="s">
        <v>1727</v>
      </c>
      <c r="E889" s="18" t="s">
        <v>1785</v>
      </c>
      <c r="F889" s="13">
        <v>4</v>
      </c>
      <c r="G889" s="14">
        <v>820.78</v>
      </c>
      <c r="H889" s="15">
        <v>0.25</v>
      </c>
      <c r="I889" s="18" t="s">
        <v>1805</v>
      </c>
      <c r="J889" s="19">
        <v>2462.34</v>
      </c>
    </row>
    <row r="890" spans="1:10" x14ac:dyDescent="0.35">
      <c r="A890" s="18" t="s">
        <v>3605</v>
      </c>
      <c r="B890" s="12">
        <v>45592</v>
      </c>
      <c r="C890" s="18" t="s">
        <v>1063</v>
      </c>
      <c r="D890" s="18" t="s">
        <v>1605</v>
      </c>
      <c r="E890" s="18" t="s">
        <v>1747</v>
      </c>
      <c r="F890" s="13">
        <v>4</v>
      </c>
      <c r="G890" s="14">
        <v>247.55</v>
      </c>
      <c r="H890" s="15">
        <v>0.05</v>
      </c>
      <c r="I890" s="18" t="s">
        <v>1805</v>
      </c>
      <c r="J890" s="19">
        <v>940.69</v>
      </c>
    </row>
    <row r="891" spans="1:10" x14ac:dyDescent="0.35">
      <c r="A891" s="18" t="s">
        <v>3606</v>
      </c>
      <c r="B891" s="12">
        <v>45369</v>
      </c>
      <c r="C891" s="18" t="s">
        <v>726</v>
      </c>
      <c r="D891" s="18" t="s">
        <v>1727</v>
      </c>
      <c r="E891" s="18" t="s">
        <v>1763</v>
      </c>
      <c r="F891" s="13">
        <v>3</v>
      </c>
      <c r="G891" s="14">
        <v>561.44000000000005</v>
      </c>
      <c r="H891" s="15">
        <v>0.2</v>
      </c>
      <c r="I891" s="18" t="s">
        <v>1810</v>
      </c>
      <c r="J891" s="19">
        <v>1347.4559999999999</v>
      </c>
    </row>
    <row r="892" spans="1:10" x14ac:dyDescent="0.35">
      <c r="A892" s="18" t="s">
        <v>1825</v>
      </c>
      <c r="B892" s="12">
        <v>45517</v>
      </c>
      <c r="C892" s="18" t="s">
        <v>333</v>
      </c>
      <c r="D892" s="18" t="s">
        <v>1607</v>
      </c>
      <c r="E892" s="18" t="s">
        <v>1750</v>
      </c>
      <c r="F892" s="13">
        <v>2</v>
      </c>
      <c r="G892" s="14">
        <v>559.23</v>
      </c>
      <c r="H892" s="15">
        <v>0.25</v>
      </c>
      <c r="I892" s="18" t="s">
        <v>1810</v>
      </c>
      <c r="J892" s="19">
        <v>838.84500000000003</v>
      </c>
    </row>
    <row r="893" spans="1:10" x14ac:dyDescent="0.35">
      <c r="A893" s="18" t="s">
        <v>1987</v>
      </c>
      <c r="B893" s="12">
        <v>45235</v>
      </c>
      <c r="C893" s="18" t="s">
        <v>1456</v>
      </c>
      <c r="D893" s="18" t="s">
        <v>1607</v>
      </c>
      <c r="E893" s="18" t="s">
        <v>1775</v>
      </c>
      <c r="F893" s="13">
        <v>3</v>
      </c>
      <c r="G893" s="14">
        <v>954.29</v>
      </c>
      <c r="H893" s="15">
        <v>0.27</v>
      </c>
      <c r="I893" s="18" t="s">
        <v>1805</v>
      </c>
      <c r="J893" s="19">
        <v>2089.8951000000002</v>
      </c>
    </row>
    <row r="894" spans="1:10" x14ac:dyDescent="0.35">
      <c r="A894" s="18" t="s">
        <v>3607</v>
      </c>
      <c r="B894" s="12">
        <v>45249</v>
      </c>
      <c r="C894" s="18" t="s">
        <v>885</v>
      </c>
      <c r="D894" s="18" t="s">
        <v>1673</v>
      </c>
      <c r="E894" s="18" t="s">
        <v>1763</v>
      </c>
      <c r="F894" s="13">
        <v>4</v>
      </c>
      <c r="G894" s="14">
        <v>214.37</v>
      </c>
      <c r="H894" s="15">
        <v>0.11</v>
      </c>
      <c r="I894" s="18" t="s">
        <v>1810</v>
      </c>
      <c r="J894" s="19">
        <v>763.15719999999999</v>
      </c>
    </row>
    <row r="895" spans="1:10" x14ac:dyDescent="0.35">
      <c r="A895" s="18" t="s">
        <v>3608</v>
      </c>
      <c r="B895" s="12">
        <v>45741</v>
      </c>
      <c r="C895" s="18" t="s">
        <v>1281</v>
      </c>
      <c r="D895" s="18" t="s">
        <v>1563</v>
      </c>
      <c r="E895" s="18" t="s">
        <v>1785</v>
      </c>
      <c r="F895" s="13">
        <v>3</v>
      </c>
      <c r="G895" s="14">
        <v>123.74</v>
      </c>
      <c r="H895" s="15">
        <v>0.23</v>
      </c>
      <c r="I895" s="18" t="s">
        <v>1807</v>
      </c>
      <c r="J895" s="19">
        <v>285.83940000000001</v>
      </c>
    </row>
    <row r="896" spans="1:10" x14ac:dyDescent="0.35">
      <c r="A896" s="18" t="s">
        <v>3609</v>
      </c>
      <c r="B896" s="12">
        <v>45427</v>
      </c>
      <c r="C896" s="18" t="s">
        <v>63</v>
      </c>
      <c r="D896" s="18" t="s">
        <v>1663</v>
      </c>
      <c r="E896" s="18" t="s">
        <v>1773</v>
      </c>
      <c r="F896" s="13">
        <v>4</v>
      </c>
      <c r="G896" s="14">
        <v>645.71</v>
      </c>
      <c r="H896" s="15">
        <v>0.1</v>
      </c>
      <c r="I896" s="18" t="s">
        <v>1807</v>
      </c>
      <c r="J896" s="19">
        <v>2324.556</v>
      </c>
    </row>
    <row r="897" spans="1:10" x14ac:dyDescent="0.35">
      <c r="A897" s="18" t="s">
        <v>3610</v>
      </c>
      <c r="B897" s="12">
        <v>45736</v>
      </c>
      <c r="C897" s="18" t="s">
        <v>134</v>
      </c>
      <c r="D897" s="18" t="s">
        <v>1571</v>
      </c>
      <c r="E897" s="18" t="s">
        <v>1775</v>
      </c>
      <c r="F897" s="13">
        <v>3</v>
      </c>
      <c r="G897" s="14">
        <v>587.12</v>
      </c>
      <c r="H897" s="15">
        <v>0.3</v>
      </c>
      <c r="I897" s="18" t="s">
        <v>1805</v>
      </c>
      <c r="J897" s="19">
        <v>1232.952</v>
      </c>
    </row>
    <row r="898" spans="1:10" x14ac:dyDescent="0.35">
      <c r="A898" s="18" t="s">
        <v>3611</v>
      </c>
      <c r="B898" s="12">
        <v>45941</v>
      </c>
      <c r="C898" s="18" t="s">
        <v>767</v>
      </c>
      <c r="D898" s="18" t="s">
        <v>1579</v>
      </c>
      <c r="E898" s="18" t="s">
        <v>1791</v>
      </c>
      <c r="F898" s="13">
        <v>1</v>
      </c>
      <c r="G898" s="14">
        <v>401.18</v>
      </c>
      <c r="H898" s="15">
        <v>0.15</v>
      </c>
      <c r="I898" s="18" t="s">
        <v>1810</v>
      </c>
      <c r="J898" s="19">
        <v>341.00299999999999</v>
      </c>
    </row>
    <row r="899" spans="1:10" x14ac:dyDescent="0.35">
      <c r="A899" s="18" t="s">
        <v>3612</v>
      </c>
      <c r="B899" s="12">
        <v>45486</v>
      </c>
      <c r="C899" s="18" t="s">
        <v>1132</v>
      </c>
      <c r="D899" s="18" t="s">
        <v>1645</v>
      </c>
      <c r="E899" s="18" t="s">
        <v>1791</v>
      </c>
      <c r="F899" s="13">
        <v>3</v>
      </c>
      <c r="G899" s="14">
        <v>658.33</v>
      </c>
      <c r="H899" s="15">
        <v>0.12</v>
      </c>
      <c r="I899" s="18" t="s">
        <v>1810</v>
      </c>
      <c r="J899" s="19">
        <v>1737.9911999999999</v>
      </c>
    </row>
    <row r="900" spans="1:10" x14ac:dyDescent="0.35">
      <c r="A900" s="18" t="s">
        <v>3613</v>
      </c>
      <c r="B900" s="12">
        <v>45474</v>
      </c>
      <c r="C900" s="18" t="s">
        <v>651</v>
      </c>
      <c r="D900" s="18" t="s">
        <v>1627</v>
      </c>
      <c r="E900" s="18" t="s">
        <v>1773</v>
      </c>
      <c r="F900" s="13">
        <v>4</v>
      </c>
      <c r="G900" s="14">
        <v>450.3</v>
      </c>
      <c r="H900" s="15">
        <v>0.02</v>
      </c>
      <c r="I900" s="18" t="s">
        <v>1805</v>
      </c>
      <c r="J900" s="19">
        <v>1765.1759999999999</v>
      </c>
    </row>
    <row r="901" spans="1:10" x14ac:dyDescent="0.35">
      <c r="A901" s="18" t="s">
        <v>3614</v>
      </c>
      <c r="B901" s="12">
        <v>45757</v>
      </c>
      <c r="C901" s="18" t="s">
        <v>485</v>
      </c>
      <c r="D901" s="18" t="s">
        <v>1717</v>
      </c>
      <c r="E901" s="18" t="s">
        <v>1770</v>
      </c>
      <c r="F901" s="13">
        <v>4</v>
      </c>
      <c r="G901" s="14">
        <v>33.630000000000003</v>
      </c>
      <c r="H901" s="15">
        <v>0.05</v>
      </c>
      <c r="I901" s="18" t="s">
        <v>1805</v>
      </c>
      <c r="J901" s="19">
        <v>127.794</v>
      </c>
    </row>
    <row r="902" spans="1:10" x14ac:dyDescent="0.35">
      <c r="A902" s="18" t="s">
        <v>3615</v>
      </c>
      <c r="B902" s="12">
        <v>45475</v>
      </c>
      <c r="C902" s="18" t="s">
        <v>140</v>
      </c>
      <c r="D902" s="18" t="s">
        <v>1561</v>
      </c>
      <c r="E902" s="18" t="s">
        <v>1733</v>
      </c>
      <c r="F902" s="13">
        <v>3</v>
      </c>
      <c r="G902" s="14">
        <v>168.89</v>
      </c>
      <c r="H902" s="15">
        <v>0.03</v>
      </c>
      <c r="I902" s="18" t="s">
        <v>1810</v>
      </c>
      <c r="J902" s="19">
        <v>491.46989999999988</v>
      </c>
    </row>
    <row r="903" spans="1:10" x14ac:dyDescent="0.35">
      <c r="A903" s="18" t="s">
        <v>3616</v>
      </c>
      <c r="B903" s="12">
        <v>45546</v>
      </c>
      <c r="C903" s="18" t="s">
        <v>336</v>
      </c>
      <c r="D903" s="18" t="s">
        <v>1649</v>
      </c>
      <c r="E903" s="18" t="s">
        <v>1773</v>
      </c>
      <c r="F903" s="13">
        <v>1</v>
      </c>
      <c r="G903" s="14">
        <v>141.85</v>
      </c>
      <c r="H903" s="15">
        <v>0.06</v>
      </c>
      <c r="I903" s="18" t="s">
        <v>1807</v>
      </c>
      <c r="J903" s="19">
        <v>133.339</v>
      </c>
    </row>
    <row r="904" spans="1:10" x14ac:dyDescent="0.35">
      <c r="A904" s="18" t="s">
        <v>1988</v>
      </c>
      <c r="B904" s="12">
        <v>45710</v>
      </c>
      <c r="C904" s="18" t="s">
        <v>1409</v>
      </c>
      <c r="D904" s="18" t="s">
        <v>1595</v>
      </c>
      <c r="E904" s="18" t="s">
        <v>1778</v>
      </c>
      <c r="F904" s="13">
        <v>3</v>
      </c>
      <c r="G904" s="14">
        <v>53.92</v>
      </c>
      <c r="H904" s="15">
        <v>0.15</v>
      </c>
      <c r="I904" s="18" t="s">
        <v>1807</v>
      </c>
      <c r="J904" s="19">
        <v>137.49600000000001</v>
      </c>
    </row>
    <row r="905" spans="1:10" x14ac:dyDescent="0.35">
      <c r="A905" s="18" t="s">
        <v>3617</v>
      </c>
      <c r="B905" s="12">
        <v>45520</v>
      </c>
      <c r="C905" s="18" t="s">
        <v>956</v>
      </c>
      <c r="D905" s="18" t="s">
        <v>1599</v>
      </c>
      <c r="E905" s="18" t="s">
        <v>1760</v>
      </c>
      <c r="F905" s="13">
        <v>1</v>
      </c>
      <c r="G905" s="14">
        <v>617.4</v>
      </c>
      <c r="H905" s="15">
        <v>0.21</v>
      </c>
      <c r="I905" s="18" t="s">
        <v>1805</v>
      </c>
      <c r="J905" s="19">
        <v>487.74599999999998</v>
      </c>
    </row>
    <row r="906" spans="1:10" x14ac:dyDescent="0.35">
      <c r="A906" s="18" t="s">
        <v>3618</v>
      </c>
      <c r="B906" s="12">
        <v>45534</v>
      </c>
      <c r="C906" s="18" t="s">
        <v>491</v>
      </c>
      <c r="D906" s="18" t="s">
        <v>1635</v>
      </c>
      <c r="E906" s="18" t="s">
        <v>1738</v>
      </c>
      <c r="F906" s="13">
        <v>3</v>
      </c>
      <c r="G906" s="14">
        <v>841.47</v>
      </c>
      <c r="H906" s="15">
        <v>0.15</v>
      </c>
      <c r="I906" s="18" t="s">
        <v>1810</v>
      </c>
      <c r="J906" s="19">
        <v>2145.7485000000001</v>
      </c>
    </row>
    <row r="907" spans="1:10" x14ac:dyDescent="0.35">
      <c r="A907" s="18" t="s">
        <v>3619</v>
      </c>
      <c r="B907" s="12">
        <v>45334</v>
      </c>
      <c r="C907" s="18" t="s">
        <v>218</v>
      </c>
      <c r="D907" s="18" t="s">
        <v>1571</v>
      </c>
      <c r="E907" s="18" t="s">
        <v>1778</v>
      </c>
      <c r="F907" s="13">
        <v>2</v>
      </c>
      <c r="G907" s="14">
        <v>960.41</v>
      </c>
      <c r="H907" s="15">
        <v>0.18</v>
      </c>
      <c r="I907" s="18" t="s">
        <v>1805</v>
      </c>
      <c r="J907" s="19">
        <v>1575.0724</v>
      </c>
    </row>
    <row r="908" spans="1:10" x14ac:dyDescent="0.35">
      <c r="A908" s="18" t="s">
        <v>3620</v>
      </c>
      <c r="B908" s="12">
        <v>45289</v>
      </c>
      <c r="C908" s="18" t="s">
        <v>1379</v>
      </c>
      <c r="D908" s="18" t="s">
        <v>1679</v>
      </c>
      <c r="E908" s="18" t="s">
        <v>1791</v>
      </c>
      <c r="F908" s="13">
        <v>3</v>
      </c>
      <c r="G908" s="14">
        <v>717.22</v>
      </c>
      <c r="H908" s="15">
        <v>0.24</v>
      </c>
      <c r="I908" s="18" t="s">
        <v>1807</v>
      </c>
      <c r="J908" s="19">
        <v>1635.2616</v>
      </c>
    </row>
    <row r="909" spans="1:10" x14ac:dyDescent="0.35">
      <c r="A909" s="18" t="s">
        <v>3621</v>
      </c>
      <c r="B909" s="12">
        <v>45832</v>
      </c>
      <c r="C909" s="18" t="s">
        <v>397</v>
      </c>
      <c r="D909" s="18" t="s">
        <v>1553</v>
      </c>
      <c r="E909" s="18" t="s">
        <v>1733</v>
      </c>
      <c r="F909" s="13">
        <v>1</v>
      </c>
      <c r="G909" s="14">
        <v>281.83</v>
      </c>
      <c r="H909" s="15">
        <v>0.16</v>
      </c>
      <c r="I909" s="18" t="s">
        <v>1810</v>
      </c>
      <c r="J909" s="19">
        <v>236.7372</v>
      </c>
    </row>
    <row r="910" spans="1:10" x14ac:dyDescent="0.35">
      <c r="A910" s="18" t="s">
        <v>3622</v>
      </c>
      <c r="B910" s="12">
        <v>45400</v>
      </c>
      <c r="C910" s="18" t="s">
        <v>660</v>
      </c>
      <c r="D910" s="18" t="s">
        <v>1647</v>
      </c>
      <c r="E910" s="18" t="s">
        <v>1780</v>
      </c>
      <c r="F910" s="13">
        <v>1</v>
      </c>
      <c r="G910" s="14">
        <v>509.08</v>
      </c>
      <c r="H910" s="15">
        <v>0.04</v>
      </c>
      <c r="I910" s="18" t="s">
        <v>1807</v>
      </c>
      <c r="J910" s="19">
        <v>488.71679999999998</v>
      </c>
    </row>
    <row r="911" spans="1:10" x14ac:dyDescent="0.35">
      <c r="A911" s="18" t="s">
        <v>3623</v>
      </c>
      <c r="B911" s="12">
        <v>45930</v>
      </c>
      <c r="C911" s="18" t="s">
        <v>1232</v>
      </c>
      <c r="D911" s="18" t="s">
        <v>1721</v>
      </c>
      <c r="E911" s="18" t="s">
        <v>1742</v>
      </c>
      <c r="F911" s="13">
        <v>4</v>
      </c>
      <c r="G911" s="14">
        <v>827.09</v>
      </c>
      <c r="H911" s="15">
        <v>0.3</v>
      </c>
      <c r="I911" s="18" t="s">
        <v>1805</v>
      </c>
      <c r="J911" s="19">
        <v>2315.8519999999999</v>
      </c>
    </row>
    <row r="912" spans="1:10" x14ac:dyDescent="0.35">
      <c r="A912" s="18" t="s">
        <v>3624</v>
      </c>
      <c r="B912" s="12">
        <v>45935</v>
      </c>
      <c r="C912" s="18" t="s">
        <v>678</v>
      </c>
      <c r="D912" s="18" t="s">
        <v>1587</v>
      </c>
      <c r="E912" s="18" t="s">
        <v>1750</v>
      </c>
      <c r="F912" s="13">
        <v>2</v>
      </c>
      <c r="G912" s="14">
        <v>823.36</v>
      </c>
      <c r="H912" s="15">
        <v>0.23</v>
      </c>
      <c r="I912" s="18" t="s">
        <v>1805</v>
      </c>
      <c r="J912" s="19">
        <v>1267.9744000000001</v>
      </c>
    </row>
    <row r="913" spans="1:10" x14ac:dyDescent="0.35">
      <c r="A913" s="18" t="s">
        <v>3625</v>
      </c>
      <c r="B913" s="12">
        <v>45814</v>
      </c>
      <c r="C913" s="18" t="s">
        <v>462</v>
      </c>
      <c r="D913" s="18" t="s">
        <v>1581</v>
      </c>
      <c r="E913" s="18" t="s">
        <v>1754</v>
      </c>
      <c r="F913" s="13">
        <v>4</v>
      </c>
      <c r="G913" s="14">
        <v>282.18</v>
      </c>
      <c r="H913" s="15">
        <v>0.13</v>
      </c>
      <c r="I913" s="18" t="s">
        <v>1810</v>
      </c>
      <c r="J913" s="19">
        <v>981.9864</v>
      </c>
    </row>
    <row r="914" spans="1:10" x14ac:dyDescent="0.35">
      <c r="A914" s="18" t="s">
        <v>3626</v>
      </c>
      <c r="B914" s="12">
        <v>45323</v>
      </c>
      <c r="C914" s="18" t="s">
        <v>565</v>
      </c>
      <c r="D914" s="18" t="s">
        <v>1571</v>
      </c>
      <c r="E914" s="18" t="s">
        <v>1738</v>
      </c>
      <c r="F914" s="13">
        <v>1</v>
      </c>
      <c r="G914" s="14">
        <v>486.39</v>
      </c>
      <c r="H914" s="15">
        <v>0.09</v>
      </c>
      <c r="I914" s="18" t="s">
        <v>1810</v>
      </c>
      <c r="J914" s="19">
        <v>442.61489999999998</v>
      </c>
    </row>
    <row r="915" spans="1:10" x14ac:dyDescent="0.35">
      <c r="A915" s="18" t="s">
        <v>1989</v>
      </c>
      <c r="B915" s="12">
        <v>45753</v>
      </c>
      <c r="C915" s="18" t="s">
        <v>1222</v>
      </c>
      <c r="D915" s="18" t="s">
        <v>1597</v>
      </c>
      <c r="E915" s="18" t="s">
        <v>1733</v>
      </c>
      <c r="F915" s="13">
        <v>4</v>
      </c>
      <c r="G915" s="14">
        <v>741.88</v>
      </c>
      <c r="H915" s="15">
        <v>0.02</v>
      </c>
      <c r="I915" s="18" t="s">
        <v>1810</v>
      </c>
      <c r="J915" s="19">
        <v>2908.1696000000002</v>
      </c>
    </row>
    <row r="916" spans="1:10" x14ac:dyDescent="0.35">
      <c r="A916" s="18" t="s">
        <v>3627</v>
      </c>
      <c r="B916" s="12">
        <v>45312</v>
      </c>
      <c r="C916" s="18" t="s">
        <v>171</v>
      </c>
      <c r="D916" s="18" t="s">
        <v>1565</v>
      </c>
      <c r="E916" s="18" t="s">
        <v>1747</v>
      </c>
      <c r="F916" s="13">
        <v>2</v>
      </c>
      <c r="G916" s="14">
        <v>603.62</v>
      </c>
      <c r="H916" s="15">
        <v>0.18</v>
      </c>
      <c r="I916" s="18" t="s">
        <v>1810</v>
      </c>
      <c r="J916" s="19">
        <v>989.93680000000006</v>
      </c>
    </row>
    <row r="917" spans="1:10" x14ac:dyDescent="0.35">
      <c r="A917" s="18" t="s">
        <v>3628</v>
      </c>
      <c r="B917" s="12">
        <v>45554</v>
      </c>
      <c r="C917" s="18" t="s">
        <v>491</v>
      </c>
      <c r="D917" s="18" t="s">
        <v>1603</v>
      </c>
      <c r="E917" s="18" t="s">
        <v>1763</v>
      </c>
      <c r="F917" s="13">
        <v>3</v>
      </c>
      <c r="G917" s="14">
        <v>204.17</v>
      </c>
      <c r="H917" s="15">
        <v>0.1</v>
      </c>
      <c r="I917" s="18" t="s">
        <v>1807</v>
      </c>
      <c r="J917" s="19">
        <v>551.25900000000001</v>
      </c>
    </row>
    <row r="918" spans="1:10" x14ac:dyDescent="0.35">
      <c r="A918" s="18" t="s">
        <v>3629</v>
      </c>
      <c r="B918" s="12">
        <v>45310</v>
      </c>
      <c r="C918" s="18" t="s">
        <v>462</v>
      </c>
      <c r="D918" s="18" t="s">
        <v>1543</v>
      </c>
      <c r="E918" s="18" t="s">
        <v>1782</v>
      </c>
      <c r="F918" s="13">
        <v>1</v>
      </c>
      <c r="G918" s="14">
        <v>43.58</v>
      </c>
      <c r="H918" s="15">
        <v>0.01</v>
      </c>
      <c r="I918" s="18" t="s">
        <v>1810</v>
      </c>
      <c r="J918" s="19">
        <v>43.144199999999998</v>
      </c>
    </row>
    <row r="919" spans="1:10" x14ac:dyDescent="0.35">
      <c r="A919" s="18" t="s">
        <v>3630</v>
      </c>
      <c r="B919" s="12">
        <v>45594</v>
      </c>
      <c r="C919" s="18" t="s">
        <v>1033</v>
      </c>
      <c r="D919" s="18" t="s">
        <v>1623</v>
      </c>
      <c r="E919" s="18" t="s">
        <v>1742</v>
      </c>
      <c r="F919" s="13">
        <v>3</v>
      </c>
      <c r="G919" s="14">
        <v>469.33</v>
      </c>
      <c r="H919" s="15">
        <v>0.14000000000000001</v>
      </c>
      <c r="I919" s="18" t="s">
        <v>1807</v>
      </c>
      <c r="J919" s="19">
        <v>1210.8714</v>
      </c>
    </row>
    <row r="920" spans="1:10" x14ac:dyDescent="0.35">
      <c r="A920" s="18" t="s">
        <v>3631</v>
      </c>
      <c r="B920" s="12">
        <v>45840</v>
      </c>
      <c r="C920" s="18" t="s">
        <v>675</v>
      </c>
      <c r="D920" s="18" t="s">
        <v>1543</v>
      </c>
      <c r="E920" s="18" t="s">
        <v>1763</v>
      </c>
      <c r="F920" s="13">
        <v>4</v>
      </c>
      <c r="G920" s="14">
        <v>836.23</v>
      </c>
      <c r="H920" s="15">
        <v>0.12</v>
      </c>
      <c r="I920" s="18" t="s">
        <v>1805</v>
      </c>
      <c r="J920" s="19">
        <v>2943.5295999999998</v>
      </c>
    </row>
    <row r="921" spans="1:10" x14ac:dyDescent="0.35">
      <c r="A921" s="18" t="s">
        <v>3632</v>
      </c>
      <c r="B921" s="12">
        <v>45549</v>
      </c>
      <c r="C921" s="18" t="s">
        <v>583</v>
      </c>
      <c r="D921" s="18" t="s">
        <v>1663</v>
      </c>
      <c r="E921" s="18" t="s">
        <v>1794</v>
      </c>
      <c r="F921" s="13">
        <v>2</v>
      </c>
      <c r="G921" s="14">
        <v>661.53</v>
      </c>
      <c r="H921" s="15">
        <v>0.2</v>
      </c>
      <c r="I921" s="18" t="s">
        <v>1807</v>
      </c>
      <c r="J921" s="19">
        <v>1058.4480000000001</v>
      </c>
    </row>
    <row r="922" spans="1:10" x14ac:dyDescent="0.35">
      <c r="A922" s="18" t="s">
        <v>3633</v>
      </c>
      <c r="B922" s="12">
        <v>45903</v>
      </c>
      <c r="C922" s="18" t="s">
        <v>406</v>
      </c>
      <c r="D922" s="18" t="s">
        <v>1641</v>
      </c>
      <c r="E922" s="18" t="s">
        <v>1785</v>
      </c>
      <c r="F922" s="13">
        <v>3</v>
      </c>
      <c r="G922" s="14">
        <v>753.47</v>
      </c>
      <c r="H922" s="15">
        <v>0.25</v>
      </c>
      <c r="I922" s="18" t="s">
        <v>1807</v>
      </c>
      <c r="J922" s="19">
        <v>1695.3074999999999</v>
      </c>
    </row>
    <row r="923" spans="1:10" x14ac:dyDescent="0.35">
      <c r="A923" s="18" t="s">
        <v>3634</v>
      </c>
      <c r="B923" s="12">
        <v>45673</v>
      </c>
      <c r="C923" s="18" t="s">
        <v>518</v>
      </c>
      <c r="D923" s="18" t="s">
        <v>1657</v>
      </c>
      <c r="E923" s="18" t="s">
        <v>1733</v>
      </c>
      <c r="F923" s="13">
        <v>3</v>
      </c>
      <c r="G923" s="14">
        <v>713.95</v>
      </c>
      <c r="H923" s="15">
        <v>0</v>
      </c>
      <c r="I923" s="18" t="s">
        <v>1805</v>
      </c>
      <c r="J923" s="19">
        <v>2141.85</v>
      </c>
    </row>
    <row r="924" spans="1:10" x14ac:dyDescent="0.35">
      <c r="A924" s="18" t="s">
        <v>3635</v>
      </c>
      <c r="B924" s="12">
        <v>45395</v>
      </c>
      <c r="C924" s="18" t="s">
        <v>348</v>
      </c>
      <c r="D924" s="18" t="s">
        <v>1551</v>
      </c>
      <c r="E924" s="18" t="s">
        <v>1754</v>
      </c>
      <c r="F924" s="13">
        <v>3</v>
      </c>
      <c r="G924" s="14">
        <v>596</v>
      </c>
      <c r="H924" s="15">
        <v>0.28000000000000003</v>
      </c>
      <c r="I924" s="18" t="s">
        <v>1810</v>
      </c>
      <c r="J924" s="19">
        <v>1287.3599999999999</v>
      </c>
    </row>
    <row r="925" spans="1:10" x14ac:dyDescent="0.35">
      <c r="A925" s="18" t="s">
        <v>3636</v>
      </c>
      <c r="B925" s="12">
        <v>45379</v>
      </c>
      <c r="C925" s="18" t="s">
        <v>1039</v>
      </c>
      <c r="D925" s="18" t="s">
        <v>1546</v>
      </c>
      <c r="E925" s="18" t="s">
        <v>1767</v>
      </c>
      <c r="F925" s="13">
        <v>2</v>
      </c>
      <c r="G925" s="14">
        <v>169.46</v>
      </c>
      <c r="H925" s="15">
        <v>0.03</v>
      </c>
      <c r="I925" s="18" t="s">
        <v>1807</v>
      </c>
      <c r="J925" s="19">
        <v>328.75240000000002</v>
      </c>
    </row>
    <row r="926" spans="1:10" x14ac:dyDescent="0.35">
      <c r="A926" s="18" t="s">
        <v>1990</v>
      </c>
      <c r="B926" s="12">
        <v>45594</v>
      </c>
      <c r="C926" s="18" t="s">
        <v>134</v>
      </c>
      <c r="D926" s="18" t="s">
        <v>1621</v>
      </c>
      <c r="E926" s="18" t="s">
        <v>1747</v>
      </c>
      <c r="F926" s="13">
        <v>1</v>
      </c>
      <c r="G926" s="14">
        <v>547.09</v>
      </c>
      <c r="H926" s="15">
        <v>0.01</v>
      </c>
      <c r="I926" s="18" t="s">
        <v>1807</v>
      </c>
      <c r="J926" s="19">
        <v>541.6191</v>
      </c>
    </row>
    <row r="927" spans="1:10" x14ac:dyDescent="0.35">
      <c r="A927" s="18" t="s">
        <v>3637</v>
      </c>
      <c r="B927" s="12">
        <v>45860</v>
      </c>
      <c r="C927" s="18" t="s">
        <v>939</v>
      </c>
      <c r="D927" s="18" t="s">
        <v>1659</v>
      </c>
      <c r="E927" s="18" t="s">
        <v>1780</v>
      </c>
      <c r="F927" s="13">
        <v>4</v>
      </c>
      <c r="G927" s="14">
        <v>611.91999999999996</v>
      </c>
      <c r="H927" s="15">
        <v>0.2</v>
      </c>
      <c r="I927" s="18" t="s">
        <v>1807</v>
      </c>
      <c r="J927" s="19">
        <v>1958.144</v>
      </c>
    </row>
    <row r="928" spans="1:10" x14ac:dyDescent="0.35">
      <c r="A928" s="18" t="s">
        <v>3638</v>
      </c>
      <c r="B928" s="12">
        <v>45704</v>
      </c>
      <c r="C928" s="18" t="s">
        <v>23</v>
      </c>
      <c r="D928" s="18" t="s">
        <v>1677</v>
      </c>
      <c r="E928" s="18" t="s">
        <v>1782</v>
      </c>
      <c r="F928" s="13">
        <v>2</v>
      </c>
      <c r="G928" s="14">
        <v>25.3</v>
      </c>
      <c r="H928" s="15">
        <v>0.21</v>
      </c>
      <c r="I928" s="18" t="s">
        <v>1805</v>
      </c>
      <c r="J928" s="19">
        <v>39.973999999999997</v>
      </c>
    </row>
    <row r="929" spans="1:10" x14ac:dyDescent="0.35">
      <c r="A929" s="18" t="s">
        <v>3639</v>
      </c>
      <c r="B929" s="12">
        <v>45327</v>
      </c>
      <c r="C929" s="18" t="s">
        <v>1327</v>
      </c>
      <c r="D929" s="18" t="s">
        <v>1675</v>
      </c>
      <c r="E929" s="18" t="s">
        <v>1770</v>
      </c>
      <c r="F929" s="13">
        <v>4</v>
      </c>
      <c r="G929" s="14">
        <v>166.93</v>
      </c>
      <c r="H929" s="15">
        <v>0.02</v>
      </c>
      <c r="I929" s="18" t="s">
        <v>1807</v>
      </c>
      <c r="J929" s="19">
        <v>654.36559999999997</v>
      </c>
    </row>
    <row r="930" spans="1:10" x14ac:dyDescent="0.35">
      <c r="A930" s="18" t="s">
        <v>3640</v>
      </c>
      <c r="B930" s="12">
        <v>45721</v>
      </c>
      <c r="C930" s="18" t="s">
        <v>882</v>
      </c>
      <c r="D930" s="18" t="s">
        <v>1649</v>
      </c>
      <c r="E930" s="18" t="s">
        <v>1773</v>
      </c>
      <c r="F930" s="13">
        <v>4</v>
      </c>
      <c r="G930" s="14">
        <v>861.55</v>
      </c>
      <c r="H930" s="15">
        <v>0.12</v>
      </c>
      <c r="I930" s="18" t="s">
        <v>1805</v>
      </c>
      <c r="J930" s="19">
        <v>3032.6559999999999</v>
      </c>
    </row>
    <row r="931" spans="1:10" x14ac:dyDescent="0.35">
      <c r="A931" s="18" t="s">
        <v>3641</v>
      </c>
      <c r="B931" s="12">
        <v>45842</v>
      </c>
      <c r="C931" s="18" t="s">
        <v>1115</v>
      </c>
      <c r="D931" s="18" t="s">
        <v>1615</v>
      </c>
      <c r="E931" s="18" t="s">
        <v>1754</v>
      </c>
      <c r="F931" s="13">
        <v>3</v>
      </c>
      <c r="G931" s="14">
        <v>56.17</v>
      </c>
      <c r="H931" s="15">
        <v>0.01</v>
      </c>
      <c r="I931" s="18" t="s">
        <v>1810</v>
      </c>
      <c r="J931" s="19">
        <v>166.82490000000001</v>
      </c>
    </row>
    <row r="932" spans="1:10" x14ac:dyDescent="0.35">
      <c r="A932" s="18" t="s">
        <v>3642</v>
      </c>
      <c r="B932" s="12">
        <v>45862</v>
      </c>
      <c r="C932" s="18" t="s">
        <v>842</v>
      </c>
      <c r="D932" s="18" t="s">
        <v>1559</v>
      </c>
      <c r="E932" s="18" t="s">
        <v>1794</v>
      </c>
      <c r="F932" s="13">
        <v>1</v>
      </c>
      <c r="G932" s="14">
        <v>582.29</v>
      </c>
      <c r="H932" s="15">
        <v>0.2</v>
      </c>
      <c r="I932" s="18" t="s">
        <v>1805</v>
      </c>
      <c r="J932" s="19">
        <v>465.83199999999999</v>
      </c>
    </row>
    <row r="933" spans="1:10" x14ac:dyDescent="0.35">
      <c r="A933" s="18" t="s">
        <v>3643</v>
      </c>
      <c r="B933" s="12">
        <v>45681</v>
      </c>
      <c r="C933" s="18" t="s">
        <v>826</v>
      </c>
      <c r="D933" s="18" t="s">
        <v>1695</v>
      </c>
      <c r="E933" s="18" t="s">
        <v>1733</v>
      </c>
      <c r="F933" s="13">
        <v>3</v>
      </c>
      <c r="G933" s="14">
        <v>63.96</v>
      </c>
      <c r="H933" s="15">
        <v>0.02</v>
      </c>
      <c r="I933" s="18" t="s">
        <v>1805</v>
      </c>
      <c r="J933" s="19">
        <v>188.04239999999999</v>
      </c>
    </row>
    <row r="934" spans="1:10" x14ac:dyDescent="0.35">
      <c r="A934" s="18" t="s">
        <v>3644</v>
      </c>
      <c r="B934" s="12">
        <v>45392</v>
      </c>
      <c r="C934" s="18" t="s">
        <v>238</v>
      </c>
      <c r="D934" s="18" t="s">
        <v>1546</v>
      </c>
      <c r="E934" s="18" t="s">
        <v>1775</v>
      </c>
      <c r="F934" s="13">
        <v>1</v>
      </c>
      <c r="G934" s="14">
        <v>829.83</v>
      </c>
      <c r="H934" s="15">
        <v>0.26</v>
      </c>
      <c r="I934" s="18" t="s">
        <v>1810</v>
      </c>
      <c r="J934" s="19">
        <v>614.07420000000002</v>
      </c>
    </row>
    <row r="935" spans="1:10" x14ac:dyDescent="0.35">
      <c r="A935" s="18" t="s">
        <v>3645</v>
      </c>
      <c r="B935" s="12">
        <v>45586</v>
      </c>
      <c r="C935" s="18" t="s">
        <v>1144</v>
      </c>
      <c r="D935" s="18" t="s">
        <v>1597</v>
      </c>
      <c r="E935" s="18" t="s">
        <v>1785</v>
      </c>
      <c r="F935" s="13">
        <v>2</v>
      </c>
      <c r="G935" s="14">
        <v>858.15</v>
      </c>
      <c r="H935" s="15">
        <v>0.03</v>
      </c>
      <c r="I935" s="18" t="s">
        <v>1805</v>
      </c>
      <c r="J935" s="19">
        <v>1664.8109999999999</v>
      </c>
    </row>
    <row r="936" spans="1:10" x14ac:dyDescent="0.35">
      <c r="A936" s="18" t="s">
        <v>3646</v>
      </c>
      <c r="B936" s="12">
        <v>45340</v>
      </c>
      <c r="C936" s="18" t="s">
        <v>1112</v>
      </c>
      <c r="D936" s="18" t="s">
        <v>1675</v>
      </c>
      <c r="E936" s="18" t="s">
        <v>1778</v>
      </c>
      <c r="F936" s="13">
        <v>3</v>
      </c>
      <c r="G936" s="14">
        <v>717.32</v>
      </c>
      <c r="H936" s="15">
        <v>0.23</v>
      </c>
      <c r="I936" s="18" t="s">
        <v>1810</v>
      </c>
      <c r="J936" s="19">
        <v>1657.0092</v>
      </c>
    </row>
    <row r="937" spans="1:10" x14ac:dyDescent="0.35">
      <c r="A937" s="18" t="s">
        <v>1991</v>
      </c>
      <c r="B937" s="12">
        <v>45686</v>
      </c>
      <c r="C937" s="18" t="s">
        <v>1487</v>
      </c>
      <c r="D937" s="18" t="s">
        <v>1707</v>
      </c>
      <c r="E937" s="18" t="s">
        <v>1747</v>
      </c>
      <c r="F937" s="13">
        <v>1</v>
      </c>
      <c r="G937" s="14">
        <v>789.35</v>
      </c>
      <c r="H937" s="15">
        <v>0.14000000000000001</v>
      </c>
      <c r="I937" s="18" t="s">
        <v>1807</v>
      </c>
      <c r="J937" s="19">
        <v>678.84100000000001</v>
      </c>
    </row>
    <row r="938" spans="1:10" x14ac:dyDescent="0.35">
      <c r="A938" s="18" t="s">
        <v>3647</v>
      </c>
      <c r="B938" s="12">
        <v>45853</v>
      </c>
      <c r="C938" s="18" t="s">
        <v>1312</v>
      </c>
      <c r="D938" s="18" t="s">
        <v>1695</v>
      </c>
      <c r="E938" s="18" t="s">
        <v>1775</v>
      </c>
      <c r="F938" s="13">
        <v>1</v>
      </c>
      <c r="G938" s="14">
        <v>163.19999999999999</v>
      </c>
      <c r="H938" s="15">
        <v>0.22</v>
      </c>
      <c r="I938" s="18" t="s">
        <v>1807</v>
      </c>
      <c r="J938" s="19">
        <v>127.29600000000001</v>
      </c>
    </row>
    <row r="939" spans="1:10" x14ac:dyDescent="0.35">
      <c r="A939" s="18" t="s">
        <v>3648</v>
      </c>
      <c r="B939" s="12">
        <v>45489</v>
      </c>
      <c r="C939" s="18" t="s">
        <v>430</v>
      </c>
      <c r="D939" s="18" t="s">
        <v>1691</v>
      </c>
      <c r="E939" s="18" t="s">
        <v>1775</v>
      </c>
      <c r="F939" s="13">
        <v>2</v>
      </c>
      <c r="G939" s="14">
        <v>966.71</v>
      </c>
      <c r="H939" s="15">
        <v>0.11</v>
      </c>
      <c r="I939" s="18" t="s">
        <v>1805</v>
      </c>
      <c r="J939" s="19">
        <v>1720.7438</v>
      </c>
    </row>
    <row r="940" spans="1:10" x14ac:dyDescent="0.35">
      <c r="A940" s="18" t="s">
        <v>3649</v>
      </c>
      <c r="B940" s="12">
        <v>45761</v>
      </c>
      <c r="C940" s="18" t="s">
        <v>1080</v>
      </c>
      <c r="D940" s="18" t="s">
        <v>1599</v>
      </c>
      <c r="E940" s="18" t="s">
        <v>1778</v>
      </c>
      <c r="F940" s="13">
        <v>2</v>
      </c>
      <c r="G940" s="14">
        <v>873.94</v>
      </c>
      <c r="H940" s="15">
        <v>0.14000000000000001</v>
      </c>
      <c r="I940" s="18" t="s">
        <v>1810</v>
      </c>
      <c r="J940" s="19">
        <v>1503.1768</v>
      </c>
    </row>
    <row r="941" spans="1:10" x14ac:dyDescent="0.35">
      <c r="A941" s="18" t="s">
        <v>3650</v>
      </c>
      <c r="B941" s="12">
        <v>45379</v>
      </c>
      <c r="C941" s="18" t="s">
        <v>497</v>
      </c>
      <c r="D941" s="18" t="s">
        <v>1524</v>
      </c>
      <c r="E941" s="18" t="s">
        <v>1747</v>
      </c>
      <c r="F941" s="13">
        <v>1</v>
      </c>
      <c r="G941" s="14">
        <v>140.24</v>
      </c>
      <c r="H941" s="15">
        <v>0.27</v>
      </c>
      <c r="I941" s="18" t="s">
        <v>1805</v>
      </c>
      <c r="J941" s="19">
        <v>102.37520000000001</v>
      </c>
    </row>
    <row r="942" spans="1:10" x14ac:dyDescent="0.35">
      <c r="A942" s="18" t="s">
        <v>3651</v>
      </c>
      <c r="B942" s="12">
        <v>45716</v>
      </c>
      <c r="C942" s="18" t="s">
        <v>651</v>
      </c>
      <c r="D942" s="18" t="s">
        <v>1615</v>
      </c>
      <c r="E942" s="18" t="s">
        <v>1754</v>
      </c>
      <c r="F942" s="13">
        <v>2</v>
      </c>
      <c r="G942" s="14">
        <v>549.91999999999996</v>
      </c>
      <c r="H942" s="15">
        <v>0.28000000000000003</v>
      </c>
      <c r="I942" s="18" t="s">
        <v>1805</v>
      </c>
      <c r="J942" s="19">
        <v>791.88479999999993</v>
      </c>
    </row>
    <row r="943" spans="1:10" x14ac:dyDescent="0.35">
      <c r="A943" s="18" t="s">
        <v>3652</v>
      </c>
      <c r="B943" s="12">
        <v>45364</v>
      </c>
      <c r="C943" s="18" t="s">
        <v>385</v>
      </c>
      <c r="D943" s="18" t="s">
        <v>1563</v>
      </c>
      <c r="E943" s="18" t="s">
        <v>1754</v>
      </c>
      <c r="F943" s="13">
        <v>4</v>
      </c>
      <c r="G943" s="14">
        <v>715.88</v>
      </c>
      <c r="H943" s="15">
        <v>0.19</v>
      </c>
      <c r="I943" s="18" t="s">
        <v>1807</v>
      </c>
      <c r="J943" s="19">
        <v>2319.4512</v>
      </c>
    </row>
    <row r="944" spans="1:10" x14ac:dyDescent="0.35">
      <c r="A944" s="18" t="s">
        <v>3653</v>
      </c>
      <c r="B944" s="12">
        <v>45752</v>
      </c>
      <c r="C944" s="18" t="s">
        <v>1147</v>
      </c>
      <c r="D944" s="18" t="s">
        <v>1530</v>
      </c>
      <c r="E944" s="18" t="s">
        <v>1763</v>
      </c>
      <c r="F944" s="13">
        <v>3</v>
      </c>
      <c r="G944" s="14">
        <v>591.9</v>
      </c>
      <c r="H944" s="15">
        <v>0.27</v>
      </c>
      <c r="I944" s="18" t="s">
        <v>1805</v>
      </c>
      <c r="J944" s="19">
        <v>1296.261</v>
      </c>
    </row>
    <row r="945" spans="1:10" x14ac:dyDescent="0.35">
      <c r="A945" s="18" t="s">
        <v>3654</v>
      </c>
      <c r="B945" s="12">
        <v>45883</v>
      </c>
      <c r="C945" s="18" t="s">
        <v>1159</v>
      </c>
      <c r="D945" s="18" t="s">
        <v>1573</v>
      </c>
      <c r="E945" s="18" t="s">
        <v>1770</v>
      </c>
      <c r="F945" s="13">
        <v>2</v>
      </c>
      <c r="G945" s="14">
        <v>523.14</v>
      </c>
      <c r="H945" s="15">
        <v>0.13</v>
      </c>
      <c r="I945" s="18" t="s">
        <v>1807</v>
      </c>
      <c r="J945" s="19">
        <v>910.2636</v>
      </c>
    </row>
    <row r="946" spans="1:10" x14ac:dyDescent="0.35">
      <c r="A946" s="18" t="s">
        <v>3655</v>
      </c>
      <c r="B946" s="12">
        <v>45477</v>
      </c>
      <c r="C946" s="18" t="s">
        <v>724</v>
      </c>
      <c r="D946" s="18" t="s">
        <v>1667</v>
      </c>
      <c r="E946" s="18" t="s">
        <v>1780</v>
      </c>
      <c r="F946" s="13">
        <v>2</v>
      </c>
      <c r="G946" s="14">
        <v>478.62</v>
      </c>
      <c r="H946" s="15">
        <v>0.17</v>
      </c>
      <c r="I946" s="18" t="s">
        <v>1810</v>
      </c>
      <c r="J946" s="19">
        <v>794.50919999999996</v>
      </c>
    </row>
    <row r="947" spans="1:10" x14ac:dyDescent="0.35">
      <c r="A947" s="18" t="s">
        <v>3656</v>
      </c>
      <c r="B947" s="12">
        <v>45556</v>
      </c>
      <c r="C947" s="18" t="s">
        <v>936</v>
      </c>
      <c r="D947" s="18" t="s">
        <v>1693</v>
      </c>
      <c r="E947" s="18" t="s">
        <v>1738</v>
      </c>
      <c r="F947" s="13">
        <v>4</v>
      </c>
      <c r="G947" s="14">
        <v>740.5</v>
      </c>
      <c r="H947" s="15">
        <v>0.17</v>
      </c>
      <c r="I947" s="18" t="s">
        <v>1807</v>
      </c>
      <c r="J947" s="19">
        <v>2458.46</v>
      </c>
    </row>
    <row r="948" spans="1:10" x14ac:dyDescent="0.35">
      <c r="A948" s="18" t="s">
        <v>1992</v>
      </c>
      <c r="B948" s="12">
        <v>45354</v>
      </c>
      <c r="C948" s="18" t="s">
        <v>1312</v>
      </c>
      <c r="D948" s="18" t="s">
        <v>1655</v>
      </c>
      <c r="E948" s="18" t="s">
        <v>1747</v>
      </c>
      <c r="F948" s="13">
        <v>3</v>
      </c>
      <c r="G948" s="14">
        <v>476.78</v>
      </c>
      <c r="H948" s="15">
        <v>0.09</v>
      </c>
      <c r="I948" s="18" t="s">
        <v>1810</v>
      </c>
      <c r="J948" s="19">
        <v>1301.6094000000001</v>
      </c>
    </row>
    <row r="949" spans="1:10" x14ac:dyDescent="0.35">
      <c r="A949" s="18" t="s">
        <v>3657</v>
      </c>
      <c r="B949" s="12">
        <v>45465</v>
      </c>
      <c r="C949" s="18" t="s">
        <v>388</v>
      </c>
      <c r="D949" s="18" t="s">
        <v>1621</v>
      </c>
      <c r="E949" s="18" t="s">
        <v>1742</v>
      </c>
      <c r="F949" s="13">
        <v>1</v>
      </c>
      <c r="G949" s="14">
        <v>780.24</v>
      </c>
      <c r="H949" s="15">
        <v>0.04</v>
      </c>
      <c r="I949" s="18" t="s">
        <v>1810</v>
      </c>
      <c r="J949" s="19">
        <v>749.03039999999999</v>
      </c>
    </row>
    <row r="950" spans="1:10" x14ac:dyDescent="0.35">
      <c r="A950" s="18" t="s">
        <v>3658</v>
      </c>
      <c r="B950" s="12">
        <v>45552</v>
      </c>
      <c r="C950" s="18" t="s">
        <v>373</v>
      </c>
      <c r="D950" s="18" t="s">
        <v>1669</v>
      </c>
      <c r="E950" s="18" t="s">
        <v>1785</v>
      </c>
      <c r="F950" s="13">
        <v>4</v>
      </c>
      <c r="G950" s="14">
        <v>579.24</v>
      </c>
      <c r="H950" s="15">
        <v>0.04</v>
      </c>
      <c r="I950" s="18" t="s">
        <v>1810</v>
      </c>
      <c r="J950" s="19">
        <v>2224.2815999999998</v>
      </c>
    </row>
    <row r="951" spans="1:10" x14ac:dyDescent="0.35">
      <c r="A951" s="18" t="s">
        <v>3659</v>
      </c>
      <c r="B951" s="12">
        <v>45635</v>
      </c>
      <c r="C951" s="18" t="s">
        <v>1147</v>
      </c>
      <c r="D951" s="18" t="s">
        <v>1527</v>
      </c>
      <c r="E951" s="18" t="s">
        <v>1742</v>
      </c>
      <c r="F951" s="13">
        <v>3</v>
      </c>
      <c r="G951" s="14">
        <v>268.95</v>
      </c>
      <c r="H951" s="15">
        <v>0.04</v>
      </c>
      <c r="I951" s="18" t="s">
        <v>1807</v>
      </c>
      <c r="J951" s="19">
        <v>774.57599999999991</v>
      </c>
    </row>
    <row r="952" spans="1:10" x14ac:dyDescent="0.35">
      <c r="A952" s="18" t="s">
        <v>3660</v>
      </c>
      <c r="B952" s="12">
        <v>45740</v>
      </c>
      <c r="C952" s="18" t="s">
        <v>953</v>
      </c>
      <c r="D952" s="18" t="s">
        <v>1536</v>
      </c>
      <c r="E952" s="18" t="s">
        <v>1750</v>
      </c>
      <c r="F952" s="13">
        <v>1</v>
      </c>
      <c r="G952" s="14">
        <v>47.47</v>
      </c>
      <c r="H952" s="15">
        <v>0.28000000000000003</v>
      </c>
      <c r="I952" s="18" t="s">
        <v>1805</v>
      </c>
      <c r="J952" s="19">
        <v>34.178400000000003</v>
      </c>
    </row>
    <row r="953" spans="1:10" x14ac:dyDescent="0.35">
      <c r="A953" s="18" t="s">
        <v>3661</v>
      </c>
      <c r="B953" s="12">
        <v>45796</v>
      </c>
      <c r="C953" s="18" t="s">
        <v>814</v>
      </c>
      <c r="D953" s="18" t="s">
        <v>1595</v>
      </c>
      <c r="E953" s="18" t="s">
        <v>1788</v>
      </c>
      <c r="F953" s="13">
        <v>3</v>
      </c>
      <c r="G953" s="14">
        <v>858.81</v>
      </c>
      <c r="H953" s="15">
        <v>7.0000000000000007E-2</v>
      </c>
      <c r="I953" s="18" t="s">
        <v>1805</v>
      </c>
      <c r="J953" s="19">
        <v>2396.0799000000002</v>
      </c>
    </row>
    <row r="954" spans="1:10" x14ac:dyDescent="0.35">
      <c r="A954" s="18" t="s">
        <v>3662</v>
      </c>
      <c r="B954" s="12">
        <v>45710</v>
      </c>
      <c r="C954" s="18" t="s">
        <v>968</v>
      </c>
      <c r="D954" s="18" t="s">
        <v>1567</v>
      </c>
      <c r="E954" s="18" t="s">
        <v>1770</v>
      </c>
      <c r="F954" s="13">
        <v>3</v>
      </c>
      <c r="G954" s="14">
        <v>569.98</v>
      </c>
      <c r="H954" s="15">
        <v>0.05</v>
      </c>
      <c r="I954" s="18" t="s">
        <v>1805</v>
      </c>
      <c r="J954" s="19">
        <v>1624.443</v>
      </c>
    </row>
    <row r="955" spans="1:10" x14ac:dyDescent="0.35">
      <c r="A955" s="18" t="s">
        <v>3663</v>
      </c>
      <c r="B955" s="12">
        <v>45596</v>
      </c>
      <c r="C955" s="18" t="s">
        <v>1018</v>
      </c>
      <c r="D955" s="18" t="s">
        <v>1677</v>
      </c>
      <c r="E955" s="18" t="s">
        <v>1775</v>
      </c>
      <c r="F955" s="13">
        <v>3</v>
      </c>
      <c r="G955" s="14">
        <v>306.52</v>
      </c>
      <c r="H955" s="15">
        <v>0.01</v>
      </c>
      <c r="I955" s="18" t="s">
        <v>1810</v>
      </c>
      <c r="J955" s="19">
        <v>910.36439999999993</v>
      </c>
    </row>
    <row r="956" spans="1:10" x14ac:dyDescent="0.35">
      <c r="A956" s="18" t="s">
        <v>3664</v>
      </c>
      <c r="B956" s="12">
        <v>45354</v>
      </c>
      <c r="C956" s="18" t="s">
        <v>235</v>
      </c>
      <c r="D956" s="18" t="s">
        <v>1641</v>
      </c>
      <c r="E956" s="18" t="s">
        <v>1778</v>
      </c>
      <c r="F956" s="13">
        <v>3</v>
      </c>
      <c r="G956" s="14">
        <v>184.67</v>
      </c>
      <c r="H956" s="15">
        <v>0.03</v>
      </c>
      <c r="I956" s="18" t="s">
        <v>1810</v>
      </c>
      <c r="J956" s="19">
        <v>537.38969999999995</v>
      </c>
    </row>
    <row r="957" spans="1:10" x14ac:dyDescent="0.35">
      <c r="A957" s="18" t="s">
        <v>3665</v>
      </c>
      <c r="B957" s="12">
        <v>45428</v>
      </c>
      <c r="C957" s="18" t="s">
        <v>1467</v>
      </c>
      <c r="D957" s="18" t="s">
        <v>1581</v>
      </c>
      <c r="E957" s="18" t="s">
        <v>1754</v>
      </c>
      <c r="F957" s="13">
        <v>4</v>
      </c>
      <c r="G957" s="14">
        <v>189.56</v>
      </c>
      <c r="H957" s="15">
        <v>0</v>
      </c>
      <c r="I957" s="18" t="s">
        <v>1810</v>
      </c>
      <c r="J957" s="19">
        <v>758.24</v>
      </c>
    </row>
    <row r="958" spans="1:10" x14ac:dyDescent="0.35">
      <c r="A958" s="18" t="s">
        <v>3666</v>
      </c>
      <c r="B958" s="12">
        <v>45511</v>
      </c>
      <c r="C958" s="18" t="s">
        <v>672</v>
      </c>
      <c r="D958" s="18" t="s">
        <v>1679</v>
      </c>
      <c r="E958" s="18" t="s">
        <v>1754</v>
      </c>
      <c r="F958" s="13">
        <v>1</v>
      </c>
      <c r="G958" s="14">
        <v>805.24</v>
      </c>
      <c r="H958" s="15">
        <v>0.04</v>
      </c>
      <c r="I958" s="18" t="s">
        <v>1807</v>
      </c>
      <c r="J958" s="19">
        <v>773.03039999999999</v>
      </c>
    </row>
    <row r="959" spans="1:10" x14ac:dyDescent="0.35">
      <c r="A959" s="18" t="s">
        <v>1993</v>
      </c>
      <c r="B959" s="12">
        <v>45600</v>
      </c>
      <c r="C959" s="18" t="s">
        <v>1384</v>
      </c>
      <c r="D959" s="18" t="s">
        <v>1687</v>
      </c>
      <c r="E959" s="18" t="s">
        <v>1791</v>
      </c>
      <c r="F959" s="13">
        <v>2</v>
      </c>
      <c r="G959" s="14">
        <v>504.26</v>
      </c>
      <c r="H959" s="15">
        <v>0.04</v>
      </c>
      <c r="I959" s="18" t="s">
        <v>1807</v>
      </c>
      <c r="J959" s="19">
        <v>968.17919999999992</v>
      </c>
    </row>
    <row r="960" spans="1:10" x14ac:dyDescent="0.35">
      <c r="A960" s="18" t="s">
        <v>3667</v>
      </c>
      <c r="B960" s="12">
        <v>45549</v>
      </c>
      <c r="C960" s="18" t="s">
        <v>613</v>
      </c>
      <c r="D960" s="18" t="s">
        <v>1637</v>
      </c>
      <c r="E960" s="18" t="s">
        <v>1788</v>
      </c>
      <c r="F960" s="13">
        <v>3</v>
      </c>
      <c r="G960" s="14">
        <v>683.74</v>
      </c>
      <c r="H960" s="15">
        <v>0.24</v>
      </c>
      <c r="I960" s="18" t="s">
        <v>1805</v>
      </c>
      <c r="J960" s="19">
        <v>1558.9272000000001</v>
      </c>
    </row>
    <row r="961" spans="1:10" x14ac:dyDescent="0.35">
      <c r="A961" s="18" t="s">
        <v>3668</v>
      </c>
      <c r="B961" s="12">
        <v>45573</v>
      </c>
      <c r="C961" s="18" t="s">
        <v>678</v>
      </c>
      <c r="D961" s="18" t="s">
        <v>1641</v>
      </c>
      <c r="E961" s="18" t="s">
        <v>1791</v>
      </c>
      <c r="F961" s="13">
        <v>3</v>
      </c>
      <c r="G961" s="14">
        <v>439.21</v>
      </c>
      <c r="H961" s="15">
        <v>0.28000000000000003</v>
      </c>
      <c r="I961" s="18" t="s">
        <v>1810</v>
      </c>
      <c r="J961" s="19">
        <v>948.69359999999983</v>
      </c>
    </row>
    <row r="962" spans="1:10" x14ac:dyDescent="0.35">
      <c r="A962" s="18" t="s">
        <v>3669</v>
      </c>
      <c r="B962" s="12">
        <v>45904</v>
      </c>
      <c r="C962" s="18" t="s">
        <v>409</v>
      </c>
      <c r="D962" s="18" t="s">
        <v>1661</v>
      </c>
      <c r="E962" s="18" t="s">
        <v>1757</v>
      </c>
      <c r="F962" s="13">
        <v>1</v>
      </c>
      <c r="G962" s="14">
        <v>126.92</v>
      </c>
      <c r="H962" s="15">
        <v>0.24</v>
      </c>
      <c r="I962" s="18" t="s">
        <v>1810</v>
      </c>
      <c r="J962" s="19">
        <v>96.459199999999996</v>
      </c>
    </row>
    <row r="963" spans="1:10" x14ac:dyDescent="0.35">
      <c r="A963" s="18" t="s">
        <v>3670</v>
      </c>
      <c r="B963" s="12">
        <v>45489</v>
      </c>
      <c r="C963" s="18" t="s">
        <v>27</v>
      </c>
      <c r="D963" s="18" t="s">
        <v>1675</v>
      </c>
      <c r="E963" s="18" t="s">
        <v>1750</v>
      </c>
      <c r="F963" s="13">
        <v>4</v>
      </c>
      <c r="G963" s="14">
        <v>834.7</v>
      </c>
      <c r="H963" s="15">
        <v>0.14000000000000001</v>
      </c>
      <c r="I963" s="18" t="s">
        <v>1805</v>
      </c>
      <c r="J963" s="19">
        <v>2871.3679999999999</v>
      </c>
    </row>
    <row r="964" spans="1:10" x14ac:dyDescent="0.35">
      <c r="A964" s="18" t="s">
        <v>3671</v>
      </c>
      <c r="B964" s="12">
        <v>45909</v>
      </c>
      <c r="C964" s="18" t="s">
        <v>1060</v>
      </c>
      <c r="D964" s="18" t="s">
        <v>1613</v>
      </c>
      <c r="E964" s="18" t="s">
        <v>1773</v>
      </c>
      <c r="F964" s="13">
        <v>2</v>
      </c>
      <c r="G964" s="14">
        <v>271.88</v>
      </c>
      <c r="H964" s="15">
        <v>0.11</v>
      </c>
      <c r="I964" s="18" t="s">
        <v>1810</v>
      </c>
      <c r="J964" s="19">
        <v>483.94639999999998</v>
      </c>
    </row>
    <row r="965" spans="1:10" x14ac:dyDescent="0.35">
      <c r="A965" s="18" t="s">
        <v>3672</v>
      </c>
      <c r="B965" s="12">
        <v>45720</v>
      </c>
      <c r="C965" s="18" t="s">
        <v>1461</v>
      </c>
      <c r="D965" s="18" t="s">
        <v>1551</v>
      </c>
      <c r="E965" s="18" t="s">
        <v>1738</v>
      </c>
      <c r="F965" s="13">
        <v>4</v>
      </c>
      <c r="G965" s="14">
        <v>972.14</v>
      </c>
      <c r="H965" s="15">
        <v>0.25</v>
      </c>
      <c r="I965" s="18" t="s">
        <v>1805</v>
      </c>
      <c r="J965" s="19">
        <v>2916.42</v>
      </c>
    </row>
    <row r="966" spans="1:10" x14ac:dyDescent="0.35">
      <c r="A966" s="18" t="s">
        <v>3673</v>
      </c>
      <c r="B966" s="12">
        <v>45831</v>
      </c>
      <c r="C966" s="18" t="s">
        <v>330</v>
      </c>
      <c r="D966" s="18" t="s">
        <v>1615</v>
      </c>
      <c r="E966" s="18" t="s">
        <v>1750</v>
      </c>
      <c r="F966" s="13">
        <v>3</v>
      </c>
      <c r="G966" s="14">
        <v>523.66</v>
      </c>
      <c r="H966" s="15">
        <v>0.27</v>
      </c>
      <c r="I966" s="18" t="s">
        <v>1807</v>
      </c>
      <c r="J966" s="19">
        <v>1146.8154</v>
      </c>
    </row>
    <row r="967" spans="1:10" x14ac:dyDescent="0.35">
      <c r="A967" s="18" t="s">
        <v>3674</v>
      </c>
      <c r="B967" s="12">
        <v>45602</v>
      </c>
      <c r="C967" s="18" t="s">
        <v>494</v>
      </c>
      <c r="D967" s="18" t="s">
        <v>1657</v>
      </c>
      <c r="E967" s="18" t="s">
        <v>1742</v>
      </c>
      <c r="F967" s="13">
        <v>4</v>
      </c>
      <c r="G967" s="14">
        <v>838.99</v>
      </c>
      <c r="H967" s="15">
        <v>0.16</v>
      </c>
      <c r="I967" s="18" t="s">
        <v>1805</v>
      </c>
      <c r="J967" s="19">
        <v>2819.0064000000002</v>
      </c>
    </row>
    <row r="968" spans="1:10" x14ac:dyDescent="0.35">
      <c r="A968" s="18" t="s">
        <v>3675</v>
      </c>
      <c r="B968" s="12">
        <v>45722</v>
      </c>
      <c r="C968" s="18" t="s">
        <v>456</v>
      </c>
      <c r="D968" s="18" t="s">
        <v>1551</v>
      </c>
      <c r="E968" s="18" t="s">
        <v>1788</v>
      </c>
      <c r="F968" s="13">
        <v>4</v>
      </c>
      <c r="G968" s="14">
        <v>838.7</v>
      </c>
      <c r="H968" s="15">
        <v>0.21</v>
      </c>
      <c r="I968" s="18" t="s">
        <v>1810</v>
      </c>
      <c r="J968" s="19">
        <v>2650.2919999999999</v>
      </c>
    </row>
    <row r="969" spans="1:10" x14ac:dyDescent="0.35">
      <c r="A969" s="18" t="s">
        <v>3676</v>
      </c>
      <c r="B969" s="12">
        <v>45794</v>
      </c>
      <c r="C969" s="18" t="s">
        <v>1290</v>
      </c>
      <c r="D969" s="18" t="s">
        <v>1677</v>
      </c>
      <c r="E969" s="18" t="s">
        <v>1763</v>
      </c>
      <c r="F969" s="13">
        <v>3</v>
      </c>
      <c r="G969" s="14">
        <v>943.24</v>
      </c>
      <c r="H969" s="15">
        <v>0.21</v>
      </c>
      <c r="I969" s="18" t="s">
        <v>1805</v>
      </c>
      <c r="J969" s="19">
        <v>2235.4787999999999</v>
      </c>
    </row>
    <row r="970" spans="1:10" x14ac:dyDescent="0.35">
      <c r="A970" s="18" t="s">
        <v>1994</v>
      </c>
      <c r="B970" s="12">
        <v>45538</v>
      </c>
      <c r="C970" s="18" t="s">
        <v>858</v>
      </c>
      <c r="D970" s="18" t="s">
        <v>1691</v>
      </c>
      <c r="E970" s="18" t="s">
        <v>1757</v>
      </c>
      <c r="F970" s="13">
        <v>2</v>
      </c>
      <c r="G970" s="14">
        <v>549.33000000000004</v>
      </c>
      <c r="H970" s="15">
        <v>0.01</v>
      </c>
      <c r="I970" s="18" t="s">
        <v>1810</v>
      </c>
      <c r="J970" s="19">
        <v>1087.6733999999999</v>
      </c>
    </row>
    <row r="971" spans="1:10" x14ac:dyDescent="0.35">
      <c r="A971" s="18" t="s">
        <v>3677</v>
      </c>
      <c r="B971" s="12">
        <v>45659</v>
      </c>
      <c r="C971" s="18" t="s">
        <v>936</v>
      </c>
      <c r="D971" s="18" t="s">
        <v>1524</v>
      </c>
      <c r="E971" s="18" t="s">
        <v>1788</v>
      </c>
      <c r="F971" s="13">
        <v>2</v>
      </c>
      <c r="G971" s="14">
        <v>310.33</v>
      </c>
      <c r="H971" s="15">
        <v>0.26</v>
      </c>
      <c r="I971" s="18" t="s">
        <v>1805</v>
      </c>
      <c r="J971" s="19">
        <v>459.28840000000002</v>
      </c>
    </row>
    <row r="972" spans="1:10" x14ac:dyDescent="0.35">
      <c r="A972" s="18" t="s">
        <v>3678</v>
      </c>
      <c r="B972" s="12">
        <v>45501</v>
      </c>
      <c r="C972" s="18" t="s">
        <v>1075</v>
      </c>
      <c r="D972" s="18" t="s">
        <v>1619</v>
      </c>
      <c r="E972" s="18" t="s">
        <v>1733</v>
      </c>
      <c r="F972" s="13">
        <v>3</v>
      </c>
      <c r="G972" s="14">
        <v>201.05</v>
      </c>
      <c r="H972" s="15">
        <v>0.23</v>
      </c>
      <c r="I972" s="18" t="s">
        <v>1807</v>
      </c>
      <c r="J972" s="19">
        <v>464.42550000000011</v>
      </c>
    </row>
    <row r="973" spans="1:10" x14ac:dyDescent="0.35">
      <c r="A973" s="18" t="s">
        <v>3679</v>
      </c>
      <c r="B973" s="12">
        <v>45408</v>
      </c>
      <c r="C973" s="18" t="s">
        <v>800</v>
      </c>
      <c r="D973" s="18" t="s">
        <v>1645</v>
      </c>
      <c r="E973" s="18" t="s">
        <v>1788</v>
      </c>
      <c r="F973" s="13">
        <v>1</v>
      </c>
      <c r="G973" s="14">
        <v>803.37</v>
      </c>
      <c r="H973" s="15">
        <v>0.3</v>
      </c>
      <c r="I973" s="18" t="s">
        <v>1807</v>
      </c>
      <c r="J973" s="19">
        <v>562.35899999999992</v>
      </c>
    </row>
    <row r="974" spans="1:10" x14ac:dyDescent="0.35">
      <c r="A974" s="18" t="s">
        <v>3680</v>
      </c>
      <c r="B974" s="12">
        <v>45886</v>
      </c>
      <c r="C974" s="18" t="s">
        <v>143</v>
      </c>
      <c r="D974" s="18" t="s">
        <v>1651</v>
      </c>
      <c r="E974" s="18" t="s">
        <v>1782</v>
      </c>
      <c r="F974" s="13">
        <v>3</v>
      </c>
      <c r="G974" s="14">
        <v>259.98</v>
      </c>
      <c r="H974" s="15">
        <v>7.0000000000000007E-2</v>
      </c>
      <c r="I974" s="18" t="s">
        <v>1810</v>
      </c>
      <c r="J974" s="19">
        <v>725.3442</v>
      </c>
    </row>
    <row r="975" spans="1:10" x14ac:dyDescent="0.35">
      <c r="A975" s="18" t="s">
        <v>3681</v>
      </c>
      <c r="B975" s="12">
        <v>45426</v>
      </c>
      <c r="C975" s="18" t="s">
        <v>423</v>
      </c>
      <c r="D975" s="18" t="s">
        <v>1530</v>
      </c>
      <c r="E975" s="18" t="s">
        <v>1747</v>
      </c>
      <c r="F975" s="13">
        <v>4</v>
      </c>
      <c r="G975" s="14">
        <v>591.9</v>
      </c>
      <c r="H975" s="15">
        <v>0.2</v>
      </c>
      <c r="I975" s="18" t="s">
        <v>1807</v>
      </c>
      <c r="J975" s="19">
        <v>1894.08</v>
      </c>
    </row>
    <row r="976" spans="1:10" x14ac:dyDescent="0.35">
      <c r="A976" s="18" t="s">
        <v>3682</v>
      </c>
      <c r="B976" s="12">
        <v>45730</v>
      </c>
      <c r="C976" s="18" t="s">
        <v>127</v>
      </c>
      <c r="D976" s="18" t="s">
        <v>1649</v>
      </c>
      <c r="E976" s="18" t="s">
        <v>1775</v>
      </c>
      <c r="F976" s="13">
        <v>2</v>
      </c>
      <c r="G976" s="14">
        <v>396.9</v>
      </c>
      <c r="H976" s="15">
        <v>0.18</v>
      </c>
      <c r="I976" s="18" t="s">
        <v>1807</v>
      </c>
      <c r="J976" s="19">
        <v>650.91600000000005</v>
      </c>
    </row>
    <row r="977" spans="1:10" x14ac:dyDescent="0.35">
      <c r="A977" s="18" t="s">
        <v>3683</v>
      </c>
      <c r="B977" s="12">
        <v>45731</v>
      </c>
      <c r="C977" s="18" t="s">
        <v>1384</v>
      </c>
      <c r="D977" s="18" t="s">
        <v>1725</v>
      </c>
      <c r="E977" s="18" t="s">
        <v>1742</v>
      </c>
      <c r="F977" s="13">
        <v>1</v>
      </c>
      <c r="G977" s="14">
        <v>176.84</v>
      </c>
      <c r="H977" s="15">
        <v>0.19</v>
      </c>
      <c r="I977" s="18" t="s">
        <v>1805</v>
      </c>
      <c r="J977" s="19">
        <v>143.24039999999999</v>
      </c>
    </row>
    <row r="978" spans="1:10" x14ac:dyDescent="0.35">
      <c r="A978" s="18" t="s">
        <v>3684</v>
      </c>
      <c r="B978" s="12">
        <v>45272</v>
      </c>
      <c r="C978" s="18" t="s">
        <v>805</v>
      </c>
      <c r="D978" s="18" t="s">
        <v>1581</v>
      </c>
      <c r="E978" s="18" t="s">
        <v>1733</v>
      </c>
      <c r="F978" s="13">
        <v>2</v>
      </c>
      <c r="G978" s="14">
        <v>614.21</v>
      </c>
      <c r="H978" s="15">
        <v>0.11</v>
      </c>
      <c r="I978" s="18" t="s">
        <v>1807</v>
      </c>
      <c r="J978" s="19">
        <v>1093.2937999999999</v>
      </c>
    </row>
    <row r="979" spans="1:10" x14ac:dyDescent="0.35">
      <c r="A979" s="18" t="s">
        <v>3685</v>
      </c>
      <c r="B979" s="12">
        <v>45584</v>
      </c>
      <c r="C979" s="18" t="s">
        <v>376</v>
      </c>
      <c r="D979" s="18" t="s">
        <v>1532</v>
      </c>
      <c r="E979" s="18" t="s">
        <v>1760</v>
      </c>
      <c r="F979" s="13">
        <v>3</v>
      </c>
      <c r="G979" s="14">
        <v>604.66</v>
      </c>
      <c r="H979" s="15">
        <v>0.18</v>
      </c>
      <c r="I979" s="18" t="s">
        <v>1810</v>
      </c>
      <c r="J979" s="19">
        <v>1487.4636</v>
      </c>
    </row>
    <row r="980" spans="1:10" x14ac:dyDescent="0.35">
      <c r="A980" s="18" t="s">
        <v>3686</v>
      </c>
      <c r="B980" s="12">
        <v>45534</v>
      </c>
      <c r="C980" s="18" t="s">
        <v>1513</v>
      </c>
      <c r="D980" s="18" t="s">
        <v>1530</v>
      </c>
      <c r="E980" s="18" t="s">
        <v>1775</v>
      </c>
      <c r="F980" s="13">
        <v>3</v>
      </c>
      <c r="G980" s="14">
        <v>24.29</v>
      </c>
      <c r="H980" s="15">
        <v>0.12</v>
      </c>
      <c r="I980" s="18" t="s">
        <v>1807</v>
      </c>
      <c r="J980" s="19">
        <v>64.125600000000006</v>
      </c>
    </row>
    <row r="981" spans="1:10" x14ac:dyDescent="0.35">
      <c r="A981" s="18" t="s">
        <v>1995</v>
      </c>
      <c r="B981" s="12">
        <v>45411</v>
      </c>
      <c r="C981" s="18" t="s">
        <v>1180</v>
      </c>
      <c r="D981" s="18" t="s">
        <v>1534</v>
      </c>
      <c r="E981" s="18" t="s">
        <v>1747</v>
      </c>
      <c r="F981" s="13">
        <v>3</v>
      </c>
      <c r="G981" s="14">
        <v>620.22</v>
      </c>
      <c r="H981" s="15">
        <v>0.04</v>
      </c>
      <c r="I981" s="18" t="s">
        <v>1805</v>
      </c>
      <c r="J981" s="19">
        <v>1786.2336</v>
      </c>
    </row>
    <row r="982" spans="1:10" x14ac:dyDescent="0.35">
      <c r="A982" s="18" t="s">
        <v>3687</v>
      </c>
      <c r="B982" s="12">
        <v>45482</v>
      </c>
      <c r="C982" s="18" t="s">
        <v>414</v>
      </c>
      <c r="D982" s="18" t="s">
        <v>1655</v>
      </c>
      <c r="E982" s="18" t="s">
        <v>1773</v>
      </c>
      <c r="F982" s="13">
        <v>1</v>
      </c>
      <c r="G982" s="14">
        <v>503.95</v>
      </c>
      <c r="H982" s="15">
        <v>0.24</v>
      </c>
      <c r="I982" s="18" t="s">
        <v>1807</v>
      </c>
      <c r="J982" s="19">
        <v>383.00200000000001</v>
      </c>
    </row>
    <row r="983" spans="1:10" x14ac:dyDescent="0.35">
      <c r="A983" s="18" t="s">
        <v>3688</v>
      </c>
      <c r="B983" s="12">
        <v>45475</v>
      </c>
      <c r="C983" s="18" t="s">
        <v>995</v>
      </c>
      <c r="D983" s="18" t="s">
        <v>1631</v>
      </c>
      <c r="E983" s="18" t="s">
        <v>1780</v>
      </c>
      <c r="F983" s="13">
        <v>4</v>
      </c>
      <c r="G983" s="14">
        <v>860.78</v>
      </c>
      <c r="H983" s="15">
        <v>0.03</v>
      </c>
      <c r="I983" s="18" t="s">
        <v>1805</v>
      </c>
      <c r="J983" s="19">
        <v>3339.8263999999999</v>
      </c>
    </row>
    <row r="984" spans="1:10" x14ac:dyDescent="0.35">
      <c r="A984" s="18" t="s">
        <v>3689</v>
      </c>
      <c r="B984" s="12">
        <v>45234</v>
      </c>
      <c r="C984" s="18" t="s">
        <v>640</v>
      </c>
      <c r="D984" s="18" t="s">
        <v>1613</v>
      </c>
      <c r="E984" s="18" t="s">
        <v>1747</v>
      </c>
      <c r="F984" s="13">
        <v>3</v>
      </c>
      <c r="G984" s="14">
        <v>41.97</v>
      </c>
      <c r="H984" s="15">
        <v>0.03</v>
      </c>
      <c r="I984" s="18" t="s">
        <v>1810</v>
      </c>
      <c r="J984" s="19">
        <v>122.1327</v>
      </c>
    </row>
    <row r="985" spans="1:10" x14ac:dyDescent="0.35">
      <c r="A985" s="18" t="s">
        <v>3690</v>
      </c>
      <c r="B985" s="12">
        <v>45397</v>
      </c>
      <c r="C985" s="18" t="s">
        <v>134</v>
      </c>
      <c r="D985" s="18" t="s">
        <v>1559</v>
      </c>
      <c r="E985" s="18" t="s">
        <v>1754</v>
      </c>
      <c r="F985" s="13">
        <v>1</v>
      </c>
      <c r="G985" s="14">
        <v>649.59</v>
      </c>
      <c r="H985" s="15">
        <v>0.12</v>
      </c>
      <c r="I985" s="18" t="s">
        <v>1810</v>
      </c>
      <c r="J985" s="19">
        <v>571.63920000000007</v>
      </c>
    </row>
    <row r="986" spans="1:10" x14ac:dyDescent="0.35">
      <c r="A986" s="18" t="s">
        <v>3691</v>
      </c>
      <c r="B986" s="12">
        <v>45502</v>
      </c>
      <c r="C986" s="18" t="s">
        <v>199</v>
      </c>
      <c r="D986" s="18" t="s">
        <v>1655</v>
      </c>
      <c r="E986" s="18" t="s">
        <v>1767</v>
      </c>
      <c r="F986" s="13">
        <v>2</v>
      </c>
      <c r="G986" s="14">
        <v>386.09</v>
      </c>
      <c r="H986" s="15">
        <v>0.19</v>
      </c>
      <c r="I986" s="18" t="s">
        <v>1807</v>
      </c>
      <c r="J986" s="19">
        <v>625.46579999999994</v>
      </c>
    </row>
    <row r="987" spans="1:10" x14ac:dyDescent="0.35">
      <c r="A987" s="18" t="s">
        <v>3692</v>
      </c>
      <c r="B987" s="12">
        <v>45644</v>
      </c>
      <c r="C987" s="18" t="s">
        <v>348</v>
      </c>
      <c r="D987" s="18" t="s">
        <v>1631</v>
      </c>
      <c r="E987" s="18" t="s">
        <v>1775</v>
      </c>
      <c r="F987" s="13">
        <v>1</v>
      </c>
      <c r="G987" s="14">
        <v>891.62</v>
      </c>
      <c r="H987" s="15">
        <v>0.06</v>
      </c>
      <c r="I987" s="18" t="s">
        <v>1807</v>
      </c>
      <c r="J987" s="19">
        <v>838.12279999999998</v>
      </c>
    </row>
    <row r="988" spans="1:10" x14ac:dyDescent="0.35">
      <c r="A988" s="18" t="s">
        <v>3693</v>
      </c>
      <c r="B988" s="12">
        <v>45617</v>
      </c>
      <c r="C988" s="18" t="s">
        <v>1177</v>
      </c>
      <c r="D988" s="18" t="s">
        <v>1657</v>
      </c>
      <c r="E988" s="18" t="s">
        <v>1782</v>
      </c>
      <c r="F988" s="13">
        <v>2</v>
      </c>
      <c r="G988" s="14">
        <v>558.9</v>
      </c>
      <c r="H988" s="15">
        <v>0.05</v>
      </c>
      <c r="I988" s="18" t="s">
        <v>1810</v>
      </c>
      <c r="J988" s="19">
        <v>1061.9100000000001</v>
      </c>
    </row>
    <row r="989" spans="1:10" x14ac:dyDescent="0.35">
      <c r="A989" s="18" t="s">
        <v>3694</v>
      </c>
      <c r="B989" s="12">
        <v>45797</v>
      </c>
      <c r="C989" s="18" t="s">
        <v>1092</v>
      </c>
      <c r="D989" s="18" t="s">
        <v>1527</v>
      </c>
      <c r="E989" s="18" t="s">
        <v>1747</v>
      </c>
      <c r="F989" s="13">
        <v>2</v>
      </c>
      <c r="G989" s="14">
        <v>99.04</v>
      </c>
      <c r="H989" s="15">
        <v>0.26</v>
      </c>
      <c r="I989" s="18" t="s">
        <v>1810</v>
      </c>
      <c r="J989" s="19">
        <v>146.57919999999999</v>
      </c>
    </row>
    <row r="990" spans="1:10" x14ac:dyDescent="0.35">
      <c r="A990" s="18" t="s">
        <v>3695</v>
      </c>
      <c r="B990" s="12">
        <v>45740</v>
      </c>
      <c r="C990" s="18" t="s">
        <v>914</v>
      </c>
      <c r="D990" s="18" t="s">
        <v>1532</v>
      </c>
      <c r="E990" s="18" t="s">
        <v>1763</v>
      </c>
      <c r="F990" s="13">
        <v>4</v>
      </c>
      <c r="G990" s="14">
        <v>625.13</v>
      </c>
      <c r="H990" s="15">
        <v>0.06</v>
      </c>
      <c r="I990" s="18" t="s">
        <v>1805</v>
      </c>
      <c r="J990" s="19">
        <v>2350.4888000000001</v>
      </c>
    </row>
    <row r="991" spans="1:10" x14ac:dyDescent="0.35">
      <c r="A991" s="18" t="s">
        <v>3696</v>
      </c>
      <c r="B991" s="12">
        <v>45824</v>
      </c>
      <c r="C991" s="18" t="s">
        <v>143</v>
      </c>
      <c r="D991" s="18" t="s">
        <v>1609</v>
      </c>
      <c r="E991" s="18" t="s">
        <v>1791</v>
      </c>
      <c r="F991" s="13">
        <v>4</v>
      </c>
      <c r="G991" s="14">
        <v>38.380000000000003</v>
      </c>
      <c r="H991" s="15">
        <v>0.16</v>
      </c>
      <c r="I991" s="18" t="s">
        <v>1810</v>
      </c>
      <c r="J991" s="19">
        <v>128.95679999999999</v>
      </c>
    </row>
    <row r="992" spans="1:10" x14ac:dyDescent="0.35">
      <c r="A992" s="18" t="s">
        <v>1996</v>
      </c>
      <c r="B992" s="12">
        <v>45411</v>
      </c>
      <c r="C992" s="18" t="s">
        <v>324</v>
      </c>
      <c r="D992" s="18" t="s">
        <v>1621</v>
      </c>
      <c r="E992" s="18" t="s">
        <v>1747</v>
      </c>
      <c r="F992" s="13">
        <v>1</v>
      </c>
      <c r="G992" s="14">
        <v>580.76</v>
      </c>
      <c r="H992" s="15">
        <v>0.1</v>
      </c>
      <c r="I992" s="18" t="s">
        <v>1810</v>
      </c>
      <c r="J992" s="19">
        <v>522.68399999999997</v>
      </c>
    </row>
    <row r="993" spans="1:10" x14ac:dyDescent="0.35">
      <c r="A993" s="18" t="s">
        <v>3697</v>
      </c>
      <c r="B993" s="12">
        <v>45404</v>
      </c>
      <c r="C993" s="18" t="s">
        <v>1496</v>
      </c>
      <c r="D993" s="18" t="s">
        <v>1717</v>
      </c>
      <c r="E993" s="18" t="s">
        <v>1770</v>
      </c>
      <c r="F993" s="13">
        <v>4</v>
      </c>
      <c r="G993" s="14">
        <v>731.72</v>
      </c>
      <c r="H993" s="15">
        <v>0.22</v>
      </c>
      <c r="I993" s="18" t="s">
        <v>1810</v>
      </c>
      <c r="J993" s="19">
        <v>2282.9663999999998</v>
      </c>
    </row>
    <row r="994" spans="1:10" x14ac:dyDescent="0.35">
      <c r="A994" s="18" t="s">
        <v>3698</v>
      </c>
      <c r="B994" s="12">
        <v>45916</v>
      </c>
      <c r="C994" s="18" t="s">
        <v>1395</v>
      </c>
      <c r="D994" s="18" t="s">
        <v>1691</v>
      </c>
      <c r="E994" s="18" t="s">
        <v>1794</v>
      </c>
      <c r="F994" s="13">
        <v>3</v>
      </c>
      <c r="G994" s="14">
        <v>825.33</v>
      </c>
      <c r="H994" s="15">
        <v>0.21</v>
      </c>
      <c r="I994" s="18" t="s">
        <v>1805</v>
      </c>
      <c r="J994" s="19">
        <v>1956.0320999999999</v>
      </c>
    </row>
    <row r="995" spans="1:10" x14ac:dyDescent="0.35">
      <c r="A995" s="18" t="s">
        <v>3699</v>
      </c>
      <c r="B995" s="12">
        <v>45269</v>
      </c>
      <c r="C995" s="18" t="s">
        <v>218</v>
      </c>
      <c r="D995" s="18" t="s">
        <v>1669</v>
      </c>
      <c r="E995" s="18" t="s">
        <v>1780</v>
      </c>
      <c r="F995" s="13">
        <v>2</v>
      </c>
      <c r="G995" s="14">
        <v>47.3</v>
      </c>
      <c r="H995" s="15">
        <v>0.01</v>
      </c>
      <c r="I995" s="18" t="s">
        <v>1807</v>
      </c>
      <c r="J995" s="19">
        <v>93.653999999999996</v>
      </c>
    </row>
    <row r="996" spans="1:10" x14ac:dyDescent="0.35">
      <c r="A996" s="18" t="s">
        <v>3700</v>
      </c>
      <c r="B996" s="12">
        <v>45493</v>
      </c>
      <c r="C996" s="18" t="s">
        <v>562</v>
      </c>
      <c r="D996" s="18" t="s">
        <v>1673</v>
      </c>
      <c r="E996" s="18" t="s">
        <v>1788</v>
      </c>
      <c r="F996" s="13">
        <v>1</v>
      </c>
      <c r="G996" s="14">
        <v>389.12</v>
      </c>
      <c r="H996" s="15">
        <v>0.18</v>
      </c>
      <c r="I996" s="18" t="s">
        <v>1807</v>
      </c>
      <c r="J996" s="19">
        <v>319.07839999999999</v>
      </c>
    </row>
    <row r="997" spans="1:10" x14ac:dyDescent="0.35">
      <c r="A997" s="18" t="s">
        <v>3701</v>
      </c>
      <c r="B997" s="12">
        <v>45558</v>
      </c>
      <c r="C997" s="18" t="s">
        <v>1398</v>
      </c>
      <c r="D997" s="18" t="s">
        <v>1693</v>
      </c>
      <c r="E997" s="18" t="s">
        <v>1791</v>
      </c>
      <c r="F997" s="13">
        <v>3</v>
      </c>
      <c r="G997" s="14">
        <v>543.83000000000004</v>
      </c>
      <c r="H997" s="15">
        <v>0.05</v>
      </c>
      <c r="I997" s="18" t="s">
        <v>1805</v>
      </c>
      <c r="J997" s="19">
        <v>1549.9155000000001</v>
      </c>
    </row>
    <row r="998" spans="1:10" x14ac:dyDescent="0.35">
      <c r="A998" s="18" t="s">
        <v>3702</v>
      </c>
      <c r="B998" s="12">
        <v>45423</v>
      </c>
      <c r="C998" s="18" t="s">
        <v>103</v>
      </c>
      <c r="D998" s="18" t="s">
        <v>1557</v>
      </c>
      <c r="E998" s="18" t="s">
        <v>1738</v>
      </c>
      <c r="F998" s="13">
        <v>2</v>
      </c>
      <c r="G998" s="14">
        <v>660.27</v>
      </c>
      <c r="H998" s="15">
        <v>0.01</v>
      </c>
      <c r="I998" s="18" t="s">
        <v>1807</v>
      </c>
      <c r="J998" s="19">
        <v>1307.3345999999999</v>
      </c>
    </row>
    <row r="999" spans="1:10" x14ac:dyDescent="0.35">
      <c r="A999" s="18" t="s">
        <v>3703</v>
      </c>
      <c r="B999" s="12">
        <v>45780</v>
      </c>
      <c r="C999" s="18" t="s">
        <v>1330</v>
      </c>
      <c r="D999" s="18" t="s">
        <v>1555</v>
      </c>
      <c r="E999" s="18" t="s">
        <v>1763</v>
      </c>
      <c r="F999" s="13">
        <v>4</v>
      </c>
      <c r="G999" s="14">
        <v>729.31</v>
      </c>
      <c r="H999" s="15">
        <v>0.03</v>
      </c>
      <c r="I999" s="18" t="s">
        <v>1805</v>
      </c>
      <c r="J999" s="19">
        <v>2829.7228</v>
      </c>
    </row>
    <row r="1000" spans="1:10" x14ac:dyDescent="0.35">
      <c r="A1000" s="18" t="s">
        <v>3704</v>
      </c>
      <c r="B1000" s="12">
        <v>45345</v>
      </c>
      <c r="C1000" s="18" t="s">
        <v>1292</v>
      </c>
      <c r="D1000" s="18" t="s">
        <v>1703</v>
      </c>
      <c r="E1000" s="18" t="s">
        <v>1757</v>
      </c>
      <c r="F1000" s="13">
        <v>2</v>
      </c>
      <c r="G1000" s="14">
        <v>152.91</v>
      </c>
      <c r="H1000" s="15">
        <v>0.24</v>
      </c>
      <c r="I1000" s="18" t="s">
        <v>1807</v>
      </c>
      <c r="J1000" s="19">
        <v>232.42320000000001</v>
      </c>
    </row>
    <row r="1001" spans="1:10" x14ac:dyDescent="0.35">
      <c r="A1001" s="18" t="s">
        <v>3705</v>
      </c>
      <c r="B1001" s="12">
        <v>45344</v>
      </c>
      <c r="C1001" s="18" t="s">
        <v>1406</v>
      </c>
      <c r="D1001" s="18" t="s">
        <v>1677</v>
      </c>
      <c r="E1001" s="18" t="s">
        <v>1782</v>
      </c>
      <c r="F1001" s="13">
        <v>4</v>
      </c>
      <c r="G1001" s="14">
        <v>592.14</v>
      </c>
      <c r="H1001" s="15">
        <v>0.12</v>
      </c>
      <c r="I1001" s="18" t="s">
        <v>1810</v>
      </c>
      <c r="J1001" s="19">
        <v>2084.3328000000001</v>
      </c>
    </row>
    <row r="1002" spans="1:10" x14ac:dyDescent="0.35">
      <c r="A1002" s="18" t="s">
        <v>3706</v>
      </c>
      <c r="B1002" s="12">
        <v>45525</v>
      </c>
      <c r="C1002" s="18" t="s">
        <v>227</v>
      </c>
      <c r="D1002" s="18" t="s">
        <v>1685</v>
      </c>
      <c r="E1002" s="18" t="s">
        <v>1775</v>
      </c>
      <c r="F1002" s="13">
        <v>1</v>
      </c>
      <c r="G1002" s="14">
        <v>984.37</v>
      </c>
      <c r="H1002" s="15">
        <v>0</v>
      </c>
      <c r="I1002" s="18" t="s">
        <v>1807</v>
      </c>
      <c r="J1002" s="19">
        <v>984.37</v>
      </c>
    </row>
    <row r="1003" spans="1:10" x14ac:dyDescent="0.35">
      <c r="A1003" s="18" t="s">
        <v>1826</v>
      </c>
      <c r="B1003" s="12">
        <v>45369</v>
      </c>
      <c r="C1003" s="18" t="s">
        <v>761</v>
      </c>
      <c r="D1003" s="18" t="s">
        <v>1649</v>
      </c>
      <c r="E1003" s="18" t="s">
        <v>1778</v>
      </c>
      <c r="F1003" s="13">
        <v>4</v>
      </c>
      <c r="G1003" s="14">
        <v>464.18</v>
      </c>
      <c r="H1003" s="15">
        <v>0.04</v>
      </c>
      <c r="I1003" s="18" t="s">
        <v>1810</v>
      </c>
      <c r="J1003" s="19">
        <v>1782.4512</v>
      </c>
    </row>
    <row r="1004" spans="1:10" x14ac:dyDescent="0.35">
      <c r="A1004" s="18" t="s">
        <v>1997</v>
      </c>
      <c r="B1004" s="12">
        <v>45775</v>
      </c>
      <c r="C1004" s="18" t="s">
        <v>1039</v>
      </c>
      <c r="D1004" s="18" t="s">
        <v>1671</v>
      </c>
      <c r="E1004" s="18" t="s">
        <v>1767</v>
      </c>
      <c r="F1004" s="13">
        <v>3</v>
      </c>
      <c r="G1004" s="14">
        <v>444.55</v>
      </c>
      <c r="H1004" s="15">
        <v>0.14000000000000001</v>
      </c>
      <c r="I1004" s="18" t="s">
        <v>1807</v>
      </c>
      <c r="J1004" s="19">
        <v>1146.9390000000001</v>
      </c>
    </row>
    <row r="1005" spans="1:10" x14ac:dyDescent="0.35">
      <c r="A1005" s="18" t="s">
        <v>3707</v>
      </c>
      <c r="B1005" s="12">
        <v>45329</v>
      </c>
      <c r="C1005" s="18" t="s">
        <v>917</v>
      </c>
      <c r="D1005" s="18" t="s">
        <v>1527</v>
      </c>
      <c r="E1005" s="18" t="s">
        <v>1775</v>
      </c>
      <c r="F1005" s="13">
        <v>2</v>
      </c>
      <c r="G1005" s="14">
        <v>237.59</v>
      </c>
      <c r="H1005" s="15">
        <v>0.12</v>
      </c>
      <c r="I1005" s="18" t="s">
        <v>1805</v>
      </c>
      <c r="J1005" s="19">
        <v>418.15839999999997</v>
      </c>
    </row>
    <row r="1006" spans="1:10" x14ac:dyDescent="0.35">
      <c r="A1006" s="18" t="s">
        <v>3708</v>
      </c>
      <c r="B1006" s="12">
        <v>45250</v>
      </c>
      <c r="C1006" s="18" t="s">
        <v>1321</v>
      </c>
      <c r="D1006" s="18" t="s">
        <v>1579</v>
      </c>
      <c r="E1006" s="18" t="s">
        <v>1763</v>
      </c>
      <c r="F1006" s="13">
        <v>1</v>
      </c>
      <c r="G1006" s="14">
        <v>52.06</v>
      </c>
      <c r="H1006" s="15">
        <v>0.27</v>
      </c>
      <c r="I1006" s="18" t="s">
        <v>1810</v>
      </c>
      <c r="J1006" s="19">
        <v>38.003799999999998</v>
      </c>
    </row>
    <row r="1007" spans="1:10" x14ac:dyDescent="0.35">
      <c r="A1007" s="18" t="s">
        <v>3709</v>
      </c>
      <c r="B1007" s="12">
        <v>45691</v>
      </c>
      <c r="C1007" s="18" t="s">
        <v>1389</v>
      </c>
      <c r="D1007" s="18" t="s">
        <v>1532</v>
      </c>
      <c r="E1007" s="18" t="s">
        <v>1738</v>
      </c>
      <c r="F1007" s="13">
        <v>2</v>
      </c>
      <c r="G1007" s="14">
        <v>594.63</v>
      </c>
      <c r="H1007" s="15">
        <v>0.12</v>
      </c>
      <c r="I1007" s="18" t="s">
        <v>1805</v>
      </c>
      <c r="J1007" s="19">
        <v>1046.5488</v>
      </c>
    </row>
    <row r="1008" spans="1:10" x14ac:dyDescent="0.35">
      <c r="A1008" s="18" t="s">
        <v>3710</v>
      </c>
      <c r="B1008" s="12">
        <v>45644</v>
      </c>
      <c r="C1008" s="18" t="s">
        <v>551</v>
      </c>
      <c r="D1008" s="18" t="s">
        <v>1532</v>
      </c>
      <c r="E1008" s="18" t="s">
        <v>1733</v>
      </c>
      <c r="F1008" s="13">
        <v>3</v>
      </c>
      <c r="G1008" s="14">
        <v>476.1</v>
      </c>
      <c r="H1008" s="15">
        <v>0.05</v>
      </c>
      <c r="I1008" s="18" t="s">
        <v>1810</v>
      </c>
      <c r="J1008" s="19">
        <v>1356.885</v>
      </c>
    </row>
    <row r="1009" spans="1:10" x14ac:dyDescent="0.35">
      <c r="A1009" s="18" t="s">
        <v>3711</v>
      </c>
      <c r="B1009" s="12">
        <v>45514</v>
      </c>
      <c r="C1009" s="18" t="s">
        <v>224</v>
      </c>
      <c r="D1009" s="18" t="s">
        <v>1651</v>
      </c>
      <c r="E1009" s="18" t="s">
        <v>1757</v>
      </c>
      <c r="F1009" s="13">
        <v>1</v>
      </c>
      <c r="G1009" s="14">
        <v>546.47</v>
      </c>
      <c r="H1009" s="15">
        <v>0.08</v>
      </c>
      <c r="I1009" s="18" t="s">
        <v>1810</v>
      </c>
      <c r="J1009" s="19">
        <v>502.75240000000002</v>
      </c>
    </row>
    <row r="1010" spans="1:10" x14ac:dyDescent="0.35">
      <c r="A1010" s="18" t="s">
        <v>3712</v>
      </c>
      <c r="B1010" s="12">
        <v>45760</v>
      </c>
      <c r="C1010" s="18" t="s">
        <v>576</v>
      </c>
      <c r="D1010" s="18" t="s">
        <v>1679</v>
      </c>
      <c r="E1010" s="18" t="s">
        <v>1775</v>
      </c>
      <c r="F1010" s="13">
        <v>1</v>
      </c>
      <c r="G1010" s="14">
        <v>979.49</v>
      </c>
      <c r="H1010" s="15">
        <v>0.19</v>
      </c>
      <c r="I1010" s="18" t="s">
        <v>1810</v>
      </c>
      <c r="J1010" s="19">
        <v>793.38690000000008</v>
      </c>
    </row>
    <row r="1011" spans="1:10" x14ac:dyDescent="0.35">
      <c r="A1011" s="18" t="s">
        <v>3713</v>
      </c>
      <c r="B1011" s="12">
        <v>45289</v>
      </c>
      <c r="C1011" s="18" t="s">
        <v>628</v>
      </c>
      <c r="D1011" s="18" t="s">
        <v>1563</v>
      </c>
      <c r="E1011" s="18" t="s">
        <v>1742</v>
      </c>
      <c r="F1011" s="13">
        <v>3</v>
      </c>
      <c r="G1011" s="14">
        <v>988.53</v>
      </c>
      <c r="H1011" s="15">
        <v>0.3</v>
      </c>
      <c r="I1011" s="18" t="s">
        <v>1810</v>
      </c>
      <c r="J1011" s="19">
        <v>2075.913</v>
      </c>
    </row>
    <row r="1012" spans="1:10" x14ac:dyDescent="0.35">
      <c r="A1012" s="18" t="s">
        <v>3714</v>
      </c>
      <c r="B1012" s="12">
        <v>45704</v>
      </c>
      <c r="C1012" s="18" t="s">
        <v>808</v>
      </c>
      <c r="D1012" s="18" t="s">
        <v>1681</v>
      </c>
      <c r="E1012" s="18" t="s">
        <v>1747</v>
      </c>
      <c r="F1012" s="13">
        <v>4</v>
      </c>
      <c r="G1012" s="14">
        <v>849.29</v>
      </c>
      <c r="H1012" s="15">
        <v>0.26</v>
      </c>
      <c r="I1012" s="18" t="s">
        <v>1805</v>
      </c>
      <c r="J1012" s="19">
        <v>2513.8984</v>
      </c>
    </row>
    <row r="1013" spans="1:10" x14ac:dyDescent="0.35">
      <c r="A1013" s="18" t="s">
        <v>3715</v>
      </c>
      <c r="B1013" s="12">
        <v>45318</v>
      </c>
      <c r="C1013" s="18" t="s">
        <v>1066</v>
      </c>
      <c r="D1013" s="18" t="s">
        <v>1719</v>
      </c>
      <c r="E1013" s="18" t="s">
        <v>1780</v>
      </c>
      <c r="F1013" s="13">
        <v>2</v>
      </c>
      <c r="G1013" s="14">
        <v>452.29</v>
      </c>
      <c r="H1013" s="15">
        <v>0.01</v>
      </c>
      <c r="I1013" s="18" t="s">
        <v>1810</v>
      </c>
      <c r="J1013" s="19">
        <v>895.53420000000006</v>
      </c>
    </row>
    <row r="1014" spans="1:10" x14ac:dyDescent="0.35">
      <c r="A1014" s="18" t="s">
        <v>3716</v>
      </c>
      <c r="B1014" s="12">
        <v>45495</v>
      </c>
      <c r="C1014" s="18" t="s">
        <v>1361</v>
      </c>
      <c r="D1014" s="18" t="s">
        <v>1637</v>
      </c>
      <c r="E1014" s="18" t="s">
        <v>1791</v>
      </c>
      <c r="F1014" s="13">
        <v>2</v>
      </c>
      <c r="G1014" s="14">
        <v>810.81</v>
      </c>
      <c r="H1014" s="15">
        <v>0.11</v>
      </c>
      <c r="I1014" s="18" t="s">
        <v>1810</v>
      </c>
      <c r="J1014" s="19">
        <v>1443.2418</v>
      </c>
    </row>
    <row r="1015" spans="1:10" x14ac:dyDescent="0.35">
      <c r="A1015" s="18" t="s">
        <v>1998</v>
      </c>
      <c r="B1015" s="12">
        <v>45459</v>
      </c>
      <c r="C1015" s="18" t="s">
        <v>465</v>
      </c>
      <c r="D1015" s="18" t="s">
        <v>1621</v>
      </c>
      <c r="E1015" s="18" t="s">
        <v>1791</v>
      </c>
      <c r="F1015" s="13">
        <v>1</v>
      </c>
      <c r="G1015" s="14">
        <v>804.9</v>
      </c>
      <c r="H1015" s="15">
        <v>0.03</v>
      </c>
      <c r="I1015" s="18" t="s">
        <v>1807</v>
      </c>
      <c r="J1015" s="19">
        <v>780.75299999999993</v>
      </c>
    </row>
    <row r="1016" spans="1:10" x14ac:dyDescent="0.35">
      <c r="A1016" s="18" t="s">
        <v>3717</v>
      </c>
      <c r="B1016" s="12">
        <v>45560</v>
      </c>
      <c r="C1016" s="18" t="s">
        <v>127</v>
      </c>
      <c r="D1016" s="18" t="s">
        <v>1651</v>
      </c>
      <c r="E1016" s="18" t="s">
        <v>1763</v>
      </c>
      <c r="F1016" s="13">
        <v>1</v>
      </c>
      <c r="G1016" s="14">
        <v>846.67</v>
      </c>
      <c r="H1016" s="15">
        <v>0.1</v>
      </c>
      <c r="I1016" s="18" t="s">
        <v>1810</v>
      </c>
      <c r="J1016" s="19">
        <v>762.00299999999993</v>
      </c>
    </row>
    <row r="1017" spans="1:10" x14ac:dyDescent="0.35">
      <c r="A1017" s="18" t="s">
        <v>3718</v>
      </c>
      <c r="B1017" s="12">
        <v>45367</v>
      </c>
      <c r="C1017" s="18" t="s">
        <v>78</v>
      </c>
      <c r="D1017" s="18" t="s">
        <v>1577</v>
      </c>
      <c r="E1017" s="18" t="s">
        <v>1757</v>
      </c>
      <c r="F1017" s="13">
        <v>4</v>
      </c>
      <c r="G1017" s="14">
        <v>73.55</v>
      </c>
      <c r="H1017" s="15">
        <v>0.24</v>
      </c>
      <c r="I1017" s="18" t="s">
        <v>1810</v>
      </c>
      <c r="J1017" s="19">
        <v>223.59200000000001</v>
      </c>
    </row>
    <row r="1018" spans="1:10" x14ac:dyDescent="0.35">
      <c r="A1018" s="18" t="s">
        <v>3719</v>
      </c>
      <c r="B1018" s="12">
        <v>45861</v>
      </c>
      <c r="C1018" s="18" t="s">
        <v>876</v>
      </c>
      <c r="D1018" s="18" t="s">
        <v>1713</v>
      </c>
      <c r="E1018" s="18" t="s">
        <v>1757</v>
      </c>
      <c r="F1018" s="13">
        <v>1</v>
      </c>
      <c r="G1018" s="14">
        <v>882.03</v>
      </c>
      <c r="H1018" s="15">
        <v>0.04</v>
      </c>
      <c r="I1018" s="18" t="s">
        <v>1810</v>
      </c>
      <c r="J1018" s="19">
        <v>846.74879999999996</v>
      </c>
    </row>
    <row r="1019" spans="1:10" x14ac:dyDescent="0.35">
      <c r="A1019" s="18" t="s">
        <v>3720</v>
      </c>
      <c r="B1019" s="12">
        <v>45589</v>
      </c>
      <c r="C1019" s="18" t="s">
        <v>44</v>
      </c>
      <c r="D1019" s="18" t="s">
        <v>1573</v>
      </c>
      <c r="E1019" s="18" t="s">
        <v>1780</v>
      </c>
      <c r="F1019" s="13">
        <v>1</v>
      </c>
      <c r="G1019" s="14">
        <v>958.44</v>
      </c>
      <c r="H1019" s="15">
        <v>0.21</v>
      </c>
      <c r="I1019" s="18" t="s">
        <v>1805</v>
      </c>
      <c r="J1019" s="19">
        <v>757.16760000000011</v>
      </c>
    </row>
    <row r="1020" spans="1:10" x14ac:dyDescent="0.35">
      <c r="A1020" s="18" t="s">
        <v>3721</v>
      </c>
      <c r="B1020" s="12">
        <v>45560</v>
      </c>
      <c r="C1020" s="18" t="s">
        <v>44</v>
      </c>
      <c r="D1020" s="18" t="s">
        <v>1727</v>
      </c>
      <c r="E1020" s="18" t="s">
        <v>1742</v>
      </c>
      <c r="F1020" s="13">
        <v>1</v>
      </c>
      <c r="G1020" s="14">
        <v>716.29</v>
      </c>
      <c r="H1020" s="15">
        <v>0.01</v>
      </c>
      <c r="I1020" s="18" t="s">
        <v>1807</v>
      </c>
      <c r="J1020" s="19">
        <v>709.12709999999993</v>
      </c>
    </row>
    <row r="1021" spans="1:10" x14ac:dyDescent="0.35">
      <c r="A1021" s="18" t="s">
        <v>3722</v>
      </c>
      <c r="B1021" s="12">
        <v>45408</v>
      </c>
      <c r="C1021" s="18" t="s">
        <v>1007</v>
      </c>
      <c r="D1021" s="18" t="s">
        <v>1546</v>
      </c>
      <c r="E1021" s="18" t="s">
        <v>1785</v>
      </c>
      <c r="F1021" s="13">
        <v>2</v>
      </c>
      <c r="G1021" s="14">
        <v>409.14</v>
      </c>
      <c r="H1021" s="15">
        <v>0.01</v>
      </c>
      <c r="I1021" s="18" t="s">
        <v>1807</v>
      </c>
      <c r="J1021" s="19">
        <v>810.09719999999993</v>
      </c>
    </row>
    <row r="1022" spans="1:10" x14ac:dyDescent="0.35">
      <c r="A1022" s="18" t="s">
        <v>3723</v>
      </c>
      <c r="B1022" s="12">
        <v>45714</v>
      </c>
      <c r="C1022" s="18" t="s">
        <v>301</v>
      </c>
      <c r="D1022" s="18" t="s">
        <v>1727</v>
      </c>
      <c r="E1022" s="18" t="s">
        <v>1767</v>
      </c>
      <c r="F1022" s="13">
        <v>4</v>
      </c>
      <c r="G1022" s="14">
        <v>261.73</v>
      </c>
      <c r="H1022" s="15">
        <v>0.1</v>
      </c>
      <c r="I1022" s="18" t="s">
        <v>1807</v>
      </c>
      <c r="J1022" s="19">
        <v>942.22800000000007</v>
      </c>
    </row>
    <row r="1023" spans="1:10" x14ac:dyDescent="0.35">
      <c r="A1023" s="18" t="s">
        <v>3724</v>
      </c>
      <c r="B1023" s="12">
        <v>45661</v>
      </c>
      <c r="C1023" s="18" t="s">
        <v>1421</v>
      </c>
      <c r="D1023" s="18" t="s">
        <v>1553</v>
      </c>
      <c r="E1023" s="18" t="s">
        <v>1733</v>
      </c>
      <c r="F1023" s="13">
        <v>2</v>
      </c>
      <c r="G1023" s="14">
        <v>687.35</v>
      </c>
      <c r="H1023" s="15">
        <v>0.2</v>
      </c>
      <c r="I1023" s="18" t="s">
        <v>1810</v>
      </c>
      <c r="J1023" s="19">
        <v>1099.76</v>
      </c>
    </row>
    <row r="1024" spans="1:10" x14ac:dyDescent="0.35">
      <c r="A1024" s="18" t="s">
        <v>3725</v>
      </c>
      <c r="B1024" s="12">
        <v>45921</v>
      </c>
      <c r="C1024" s="18" t="s">
        <v>669</v>
      </c>
      <c r="D1024" s="18" t="s">
        <v>1697</v>
      </c>
      <c r="E1024" s="18" t="s">
        <v>1763</v>
      </c>
      <c r="F1024" s="13">
        <v>2</v>
      </c>
      <c r="G1024" s="14">
        <v>30.14</v>
      </c>
      <c r="H1024" s="15">
        <v>0.21</v>
      </c>
      <c r="I1024" s="18" t="s">
        <v>1805</v>
      </c>
      <c r="J1024" s="19">
        <v>47.621200000000002</v>
      </c>
    </row>
    <row r="1025" spans="1:10" x14ac:dyDescent="0.35">
      <c r="A1025" s="18" t="s">
        <v>3726</v>
      </c>
      <c r="B1025" s="12">
        <v>45651</v>
      </c>
      <c r="C1025" s="18" t="s">
        <v>348</v>
      </c>
      <c r="D1025" s="18" t="s">
        <v>1597</v>
      </c>
      <c r="E1025" s="18" t="s">
        <v>1763</v>
      </c>
      <c r="F1025" s="13">
        <v>3</v>
      </c>
      <c r="G1025" s="14">
        <v>570.12</v>
      </c>
      <c r="H1025" s="15">
        <v>0.12</v>
      </c>
      <c r="I1025" s="18" t="s">
        <v>1807</v>
      </c>
      <c r="J1025" s="19">
        <v>1505.1168</v>
      </c>
    </row>
    <row r="1026" spans="1:10" x14ac:dyDescent="0.35">
      <c r="A1026" s="18" t="s">
        <v>1999</v>
      </c>
      <c r="B1026" s="12">
        <v>45617</v>
      </c>
      <c r="C1026" s="18" t="s">
        <v>1300</v>
      </c>
      <c r="D1026" s="18" t="s">
        <v>1713</v>
      </c>
      <c r="E1026" s="18" t="s">
        <v>1780</v>
      </c>
      <c r="F1026" s="13">
        <v>3</v>
      </c>
      <c r="G1026" s="14">
        <v>361.65</v>
      </c>
      <c r="H1026" s="15">
        <v>0.15</v>
      </c>
      <c r="I1026" s="18" t="s">
        <v>1810</v>
      </c>
      <c r="J1026" s="19">
        <v>922.20749999999987</v>
      </c>
    </row>
    <row r="1027" spans="1:10" x14ac:dyDescent="0.35">
      <c r="A1027" s="18" t="s">
        <v>3727</v>
      </c>
      <c r="B1027" s="12">
        <v>45883</v>
      </c>
      <c r="C1027" s="18" t="s">
        <v>885</v>
      </c>
      <c r="D1027" s="18" t="s">
        <v>1683</v>
      </c>
      <c r="E1027" s="18" t="s">
        <v>1794</v>
      </c>
      <c r="F1027" s="13">
        <v>3</v>
      </c>
      <c r="G1027" s="14">
        <v>401.87</v>
      </c>
      <c r="H1027" s="15">
        <v>0.28999999999999998</v>
      </c>
      <c r="I1027" s="18" t="s">
        <v>1810</v>
      </c>
      <c r="J1027" s="19">
        <v>855.98310000000004</v>
      </c>
    </row>
    <row r="1028" spans="1:10" x14ac:dyDescent="0.35">
      <c r="A1028" s="18" t="s">
        <v>3728</v>
      </c>
      <c r="B1028" s="12">
        <v>45624</v>
      </c>
      <c r="C1028" s="18" t="s">
        <v>1507</v>
      </c>
      <c r="D1028" s="18" t="s">
        <v>1687</v>
      </c>
      <c r="E1028" s="18" t="s">
        <v>1775</v>
      </c>
      <c r="F1028" s="13">
        <v>4</v>
      </c>
      <c r="G1028" s="14">
        <v>619.35</v>
      </c>
      <c r="H1028" s="15">
        <v>0.3</v>
      </c>
      <c r="I1028" s="18" t="s">
        <v>1805</v>
      </c>
      <c r="J1028" s="19">
        <v>1734.18</v>
      </c>
    </row>
    <row r="1029" spans="1:10" x14ac:dyDescent="0.35">
      <c r="A1029" s="18" t="s">
        <v>3729</v>
      </c>
      <c r="B1029" s="12">
        <v>45276</v>
      </c>
      <c r="C1029" s="18" t="s">
        <v>785</v>
      </c>
      <c r="D1029" s="18" t="s">
        <v>1621</v>
      </c>
      <c r="E1029" s="18" t="s">
        <v>1788</v>
      </c>
      <c r="F1029" s="13">
        <v>4</v>
      </c>
      <c r="G1029" s="14">
        <v>569.36</v>
      </c>
      <c r="H1029" s="15">
        <v>0.27</v>
      </c>
      <c r="I1029" s="18" t="s">
        <v>1807</v>
      </c>
      <c r="J1029" s="19">
        <v>1662.5311999999999</v>
      </c>
    </row>
    <row r="1030" spans="1:10" x14ac:dyDescent="0.35">
      <c r="A1030" s="18" t="s">
        <v>3730</v>
      </c>
      <c r="B1030" s="12">
        <v>45344</v>
      </c>
      <c r="C1030" s="18" t="s">
        <v>1450</v>
      </c>
      <c r="D1030" s="18" t="s">
        <v>1583</v>
      </c>
      <c r="E1030" s="18" t="s">
        <v>1750</v>
      </c>
      <c r="F1030" s="13">
        <v>2</v>
      </c>
      <c r="G1030" s="14">
        <v>846.35</v>
      </c>
      <c r="H1030" s="15">
        <v>0.3</v>
      </c>
      <c r="I1030" s="18" t="s">
        <v>1810</v>
      </c>
      <c r="J1030" s="19">
        <v>1184.8900000000001</v>
      </c>
    </row>
    <row r="1031" spans="1:10" x14ac:dyDescent="0.35">
      <c r="A1031" s="18" t="s">
        <v>3731</v>
      </c>
      <c r="B1031" s="12">
        <v>45849</v>
      </c>
      <c r="C1031" s="18" t="s">
        <v>1330</v>
      </c>
      <c r="D1031" s="18" t="s">
        <v>1589</v>
      </c>
      <c r="E1031" s="18" t="s">
        <v>1742</v>
      </c>
      <c r="F1031" s="13">
        <v>1</v>
      </c>
      <c r="G1031" s="14">
        <v>788.45</v>
      </c>
      <c r="H1031" s="15">
        <v>0.28999999999999998</v>
      </c>
      <c r="I1031" s="18" t="s">
        <v>1807</v>
      </c>
      <c r="J1031" s="19">
        <v>559.79949999999997</v>
      </c>
    </row>
    <row r="1032" spans="1:10" x14ac:dyDescent="0.35">
      <c r="A1032" s="18" t="s">
        <v>3732</v>
      </c>
      <c r="B1032" s="12">
        <v>45880</v>
      </c>
      <c r="C1032" s="18" t="s">
        <v>1115</v>
      </c>
      <c r="D1032" s="18" t="s">
        <v>1599</v>
      </c>
      <c r="E1032" s="18" t="s">
        <v>1775</v>
      </c>
      <c r="F1032" s="13">
        <v>2</v>
      </c>
      <c r="G1032" s="14">
        <v>338.81</v>
      </c>
      <c r="H1032" s="15">
        <v>7.0000000000000007E-2</v>
      </c>
      <c r="I1032" s="18" t="s">
        <v>1810</v>
      </c>
      <c r="J1032" s="19">
        <v>630.1866</v>
      </c>
    </row>
    <row r="1033" spans="1:10" x14ac:dyDescent="0.35">
      <c r="A1033" s="18" t="s">
        <v>3733</v>
      </c>
      <c r="B1033" s="12">
        <v>45907</v>
      </c>
      <c r="C1033" s="18" t="s">
        <v>110</v>
      </c>
      <c r="D1033" s="18" t="s">
        <v>1557</v>
      </c>
      <c r="E1033" s="18" t="s">
        <v>1754</v>
      </c>
      <c r="F1033" s="13">
        <v>4</v>
      </c>
      <c r="G1033" s="14">
        <v>94.48</v>
      </c>
      <c r="H1033" s="15">
        <v>0.06</v>
      </c>
      <c r="I1033" s="18" t="s">
        <v>1810</v>
      </c>
      <c r="J1033" s="19">
        <v>355.2448</v>
      </c>
    </row>
    <row r="1034" spans="1:10" x14ac:dyDescent="0.35">
      <c r="A1034" s="18" t="s">
        <v>3734</v>
      </c>
      <c r="B1034" s="12">
        <v>45545</v>
      </c>
      <c r="C1034" s="18" t="s">
        <v>1453</v>
      </c>
      <c r="D1034" s="18" t="s">
        <v>1567</v>
      </c>
      <c r="E1034" s="18" t="s">
        <v>1778</v>
      </c>
      <c r="F1034" s="13">
        <v>3</v>
      </c>
      <c r="G1034" s="14">
        <v>941.85</v>
      </c>
      <c r="H1034" s="15">
        <v>0.16</v>
      </c>
      <c r="I1034" s="18" t="s">
        <v>1807</v>
      </c>
      <c r="J1034" s="19">
        <v>2373.462</v>
      </c>
    </row>
    <row r="1035" spans="1:10" x14ac:dyDescent="0.35">
      <c r="A1035" s="18" t="s">
        <v>3735</v>
      </c>
      <c r="B1035" s="12">
        <v>45257</v>
      </c>
      <c r="C1035" s="18" t="s">
        <v>533</v>
      </c>
      <c r="D1035" s="18" t="s">
        <v>1619</v>
      </c>
      <c r="E1035" s="18" t="s">
        <v>1754</v>
      </c>
      <c r="F1035" s="13">
        <v>2</v>
      </c>
      <c r="G1035" s="14">
        <v>336.97</v>
      </c>
      <c r="H1035" s="15">
        <v>0.14000000000000001</v>
      </c>
      <c r="I1035" s="18" t="s">
        <v>1807</v>
      </c>
      <c r="J1035" s="19">
        <v>579.58840000000009</v>
      </c>
    </row>
    <row r="1036" spans="1:10" x14ac:dyDescent="0.35">
      <c r="A1036" s="18" t="s">
        <v>3736</v>
      </c>
      <c r="B1036" s="12">
        <v>45466</v>
      </c>
      <c r="C1036" s="18" t="s">
        <v>968</v>
      </c>
      <c r="D1036" s="18" t="s">
        <v>1536</v>
      </c>
      <c r="E1036" s="18" t="s">
        <v>1754</v>
      </c>
      <c r="F1036" s="13">
        <v>2</v>
      </c>
      <c r="G1036" s="14">
        <v>344.16</v>
      </c>
      <c r="H1036" s="15">
        <v>0.09</v>
      </c>
      <c r="I1036" s="18" t="s">
        <v>1807</v>
      </c>
      <c r="J1036" s="19">
        <v>626.37120000000004</v>
      </c>
    </row>
    <row r="1037" spans="1:10" x14ac:dyDescent="0.35">
      <c r="A1037" s="18" t="s">
        <v>2000</v>
      </c>
      <c r="B1037" s="12">
        <v>45763</v>
      </c>
      <c r="C1037" s="18" t="s">
        <v>536</v>
      </c>
      <c r="D1037" s="18" t="s">
        <v>1541</v>
      </c>
      <c r="E1037" s="18" t="s">
        <v>1750</v>
      </c>
      <c r="F1037" s="13">
        <v>1</v>
      </c>
      <c r="G1037" s="14">
        <v>271.76</v>
      </c>
      <c r="H1037" s="15">
        <v>0.03</v>
      </c>
      <c r="I1037" s="18" t="s">
        <v>1805</v>
      </c>
      <c r="J1037" s="19">
        <v>263.60719999999998</v>
      </c>
    </row>
    <row r="1038" spans="1:10" x14ac:dyDescent="0.35">
      <c r="A1038" s="18" t="s">
        <v>3737</v>
      </c>
      <c r="B1038" s="12">
        <v>45847</v>
      </c>
      <c r="C1038" s="18" t="s">
        <v>939</v>
      </c>
      <c r="D1038" s="18" t="s">
        <v>1625</v>
      </c>
      <c r="E1038" s="18" t="s">
        <v>1767</v>
      </c>
      <c r="F1038" s="13">
        <v>1</v>
      </c>
      <c r="G1038" s="14">
        <v>841.53</v>
      </c>
      <c r="H1038" s="15">
        <v>0.15</v>
      </c>
      <c r="I1038" s="18" t="s">
        <v>1805</v>
      </c>
      <c r="J1038" s="19">
        <v>715.30049999999994</v>
      </c>
    </row>
    <row r="1039" spans="1:10" x14ac:dyDescent="0.35">
      <c r="A1039" s="18" t="s">
        <v>3738</v>
      </c>
      <c r="B1039" s="12">
        <v>45825</v>
      </c>
      <c r="C1039" s="18" t="s">
        <v>1300</v>
      </c>
      <c r="D1039" s="18" t="s">
        <v>1695</v>
      </c>
      <c r="E1039" s="18" t="s">
        <v>1788</v>
      </c>
      <c r="F1039" s="13">
        <v>3</v>
      </c>
      <c r="G1039" s="14">
        <v>63.36</v>
      </c>
      <c r="H1039" s="15">
        <v>0.28999999999999998</v>
      </c>
      <c r="I1039" s="18" t="s">
        <v>1810</v>
      </c>
      <c r="J1039" s="19">
        <v>134.95679999999999</v>
      </c>
    </row>
    <row r="1040" spans="1:10" x14ac:dyDescent="0.35">
      <c r="A1040" s="18" t="s">
        <v>3739</v>
      </c>
      <c r="B1040" s="12">
        <v>45839</v>
      </c>
      <c r="C1040" s="18" t="s">
        <v>1507</v>
      </c>
      <c r="D1040" s="18" t="s">
        <v>1685</v>
      </c>
      <c r="E1040" s="18" t="s">
        <v>1763</v>
      </c>
      <c r="F1040" s="13">
        <v>2</v>
      </c>
      <c r="G1040" s="14">
        <v>552.49</v>
      </c>
      <c r="H1040" s="15">
        <v>0.1</v>
      </c>
      <c r="I1040" s="18" t="s">
        <v>1805</v>
      </c>
      <c r="J1040" s="19">
        <v>994.48200000000008</v>
      </c>
    </row>
    <row r="1041" spans="1:10" x14ac:dyDescent="0.35">
      <c r="A1041" s="18" t="s">
        <v>3740</v>
      </c>
      <c r="B1041" s="12">
        <v>45720</v>
      </c>
      <c r="C1041" s="18" t="s">
        <v>752</v>
      </c>
      <c r="D1041" s="18" t="s">
        <v>1577</v>
      </c>
      <c r="E1041" s="18" t="s">
        <v>1757</v>
      </c>
      <c r="F1041" s="13">
        <v>3</v>
      </c>
      <c r="G1041" s="14">
        <v>447.38</v>
      </c>
      <c r="H1041" s="15">
        <v>0.03</v>
      </c>
      <c r="I1041" s="18" t="s">
        <v>1805</v>
      </c>
      <c r="J1041" s="19">
        <v>1301.8758</v>
      </c>
    </row>
    <row r="1042" spans="1:10" x14ac:dyDescent="0.35">
      <c r="A1042" s="18" t="s">
        <v>3741</v>
      </c>
      <c r="B1042" s="12">
        <v>45250</v>
      </c>
      <c r="C1042" s="18" t="s">
        <v>1376</v>
      </c>
      <c r="D1042" s="18" t="s">
        <v>1675</v>
      </c>
      <c r="E1042" s="18" t="s">
        <v>1794</v>
      </c>
      <c r="F1042" s="13">
        <v>1</v>
      </c>
      <c r="G1042" s="14">
        <v>727.7</v>
      </c>
      <c r="H1042" s="15">
        <v>0.21</v>
      </c>
      <c r="I1042" s="18" t="s">
        <v>1810</v>
      </c>
      <c r="J1042" s="19">
        <v>574.88300000000004</v>
      </c>
    </row>
    <row r="1043" spans="1:10" x14ac:dyDescent="0.35">
      <c r="A1043" s="18" t="s">
        <v>3742</v>
      </c>
      <c r="B1043" s="12">
        <v>45258</v>
      </c>
      <c r="C1043" s="18" t="s">
        <v>1336</v>
      </c>
      <c r="D1043" s="18" t="s">
        <v>1631</v>
      </c>
      <c r="E1043" s="18" t="s">
        <v>1760</v>
      </c>
      <c r="F1043" s="13">
        <v>4</v>
      </c>
      <c r="G1043" s="14">
        <v>581.34</v>
      </c>
      <c r="H1043" s="15">
        <v>0.08</v>
      </c>
      <c r="I1043" s="18" t="s">
        <v>1805</v>
      </c>
      <c r="J1043" s="19">
        <v>2139.3312000000001</v>
      </c>
    </row>
    <row r="1044" spans="1:10" x14ac:dyDescent="0.35">
      <c r="A1044" s="18" t="s">
        <v>3743</v>
      </c>
      <c r="B1044" s="12">
        <v>45793</v>
      </c>
      <c r="C1044" s="18" t="s">
        <v>339</v>
      </c>
      <c r="D1044" s="18" t="s">
        <v>1661</v>
      </c>
      <c r="E1044" s="18" t="s">
        <v>1738</v>
      </c>
      <c r="F1044" s="13">
        <v>1</v>
      </c>
      <c r="G1044" s="14">
        <v>338.83</v>
      </c>
      <c r="H1044" s="15">
        <v>0.19</v>
      </c>
      <c r="I1044" s="18" t="s">
        <v>1807</v>
      </c>
      <c r="J1044" s="19">
        <v>274.45229999999998</v>
      </c>
    </row>
    <row r="1045" spans="1:10" x14ac:dyDescent="0.35">
      <c r="A1045" s="18" t="s">
        <v>3744</v>
      </c>
      <c r="B1045" s="12">
        <v>45265</v>
      </c>
      <c r="C1045" s="18" t="s">
        <v>897</v>
      </c>
      <c r="D1045" s="18" t="s">
        <v>1627</v>
      </c>
      <c r="E1045" s="18" t="s">
        <v>1778</v>
      </c>
      <c r="F1045" s="13">
        <v>4</v>
      </c>
      <c r="G1045" s="14">
        <v>568.80999999999995</v>
      </c>
      <c r="H1045" s="15">
        <v>0.25</v>
      </c>
      <c r="I1045" s="18" t="s">
        <v>1805</v>
      </c>
      <c r="J1045" s="19">
        <v>1706.43</v>
      </c>
    </row>
    <row r="1046" spans="1:10" x14ac:dyDescent="0.35">
      <c r="A1046" s="18" t="s">
        <v>3745</v>
      </c>
      <c r="B1046" s="12">
        <v>45607</v>
      </c>
      <c r="C1046" s="18" t="s">
        <v>1159</v>
      </c>
      <c r="D1046" s="18" t="s">
        <v>1651</v>
      </c>
      <c r="E1046" s="18" t="s">
        <v>1788</v>
      </c>
      <c r="F1046" s="13">
        <v>2</v>
      </c>
      <c r="G1046" s="14">
        <v>352.63</v>
      </c>
      <c r="H1046" s="15">
        <v>0.15</v>
      </c>
      <c r="I1046" s="18" t="s">
        <v>1807</v>
      </c>
      <c r="J1046" s="19">
        <v>599.471</v>
      </c>
    </row>
    <row r="1047" spans="1:10" x14ac:dyDescent="0.35">
      <c r="A1047" s="18" t="s">
        <v>3746</v>
      </c>
      <c r="B1047" s="12">
        <v>45382</v>
      </c>
      <c r="C1047" s="18" t="s">
        <v>518</v>
      </c>
      <c r="D1047" s="18" t="s">
        <v>1721</v>
      </c>
      <c r="E1047" s="18" t="s">
        <v>1778</v>
      </c>
      <c r="F1047" s="13">
        <v>2</v>
      </c>
      <c r="G1047" s="14">
        <v>629.86</v>
      </c>
      <c r="H1047" s="15">
        <v>0.15</v>
      </c>
      <c r="I1047" s="18" t="s">
        <v>1807</v>
      </c>
      <c r="J1047" s="19">
        <v>1070.7619999999999</v>
      </c>
    </row>
    <row r="1048" spans="1:10" x14ac:dyDescent="0.35">
      <c r="A1048" s="18" t="s">
        <v>2001</v>
      </c>
      <c r="B1048" s="12">
        <v>45618</v>
      </c>
      <c r="C1048" s="18" t="s">
        <v>1007</v>
      </c>
      <c r="D1048" s="18" t="s">
        <v>1627</v>
      </c>
      <c r="E1048" s="18" t="s">
        <v>1770</v>
      </c>
      <c r="F1048" s="13">
        <v>3</v>
      </c>
      <c r="G1048" s="14">
        <v>958.15</v>
      </c>
      <c r="H1048" s="15">
        <v>0.24</v>
      </c>
      <c r="I1048" s="18" t="s">
        <v>1810</v>
      </c>
      <c r="J1048" s="19">
        <v>2184.5819999999999</v>
      </c>
    </row>
    <row r="1049" spans="1:10" x14ac:dyDescent="0.35">
      <c r="A1049" s="18" t="s">
        <v>3747</v>
      </c>
      <c r="B1049" s="12">
        <v>45793</v>
      </c>
      <c r="C1049" s="18" t="s">
        <v>1499</v>
      </c>
      <c r="D1049" s="18" t="s">
        <v>1725</v>
      </c>
      <c r="E1049" s="18" t="s">
        <v>1747</v>
      </c>
      <c r="F1049" s="13">
        <v>3</v>
      </c>
      <c r="G1049" s="14">
        <v>212.08</v>
      </c>
      <c r="H1049" s="15">
        <v>7.0000000000000007E-2</v>
      </c>
      <c r="I1049" s="18" t="s">
        <v>1805</v>
      </c>
      <c r="J1049" s="19">
        <v>591.70319999999992</v>
      </c>
    </row>
    <row r="1050" spans="1:10" x14ac:dyDescent="0.35">
      <c r="A1050" s="18" t="s">
        <v>3748</v>
      </c>
      <c r="B1050" s="12">
        <v>45590</v>
      </c>
      <c r="C1050" s="18" t="s">
        <v>533</v>
      </c>
      <c r="D1050" s="18" t="s">
        <v>1643</v>
      </c>
      <c r="E1050" s="18" t="s">
        <v>1742</v>
      </c>
      <c r="F1050" s="13">
        <v>3</v>
      </c>
      <c r="G1050" s="14">
        <v>878.62</v>
      </c>
      <c r="H1050" s="15">
        <v>0.05</v>
      </c>
      <c r="I1050" s="18" t="s">
        <v>1807</v>
      </c>
      <c r="J1050" s="19">
        <v>2504.067</v>
      </c>
    </row>
    <row r="1051" spans="1:10" x14ac:dyDescent="0.35">
      <c r="A1051" s="18" t="s">
        <v>3749</v>
      </c>
      <c r="B1051" s="12">
        <v>45679</v>
      </c>
      <c r="C1051" s="18" t="s">
        <v>826</v>
      </c>
      <c r="D1051" s="18" t="s">
        <v>1689</v>
      </c>
      <c r="E1051" s="18" t="s">
        <v>1770</v>
      </c>
      <c r="F1051" s="13">
        <v>4</v>
      </c>
      <c r="G1051" s="14">
        <v>87.83</v>
      </c>
      <c r="H1051" s="15">
        <v>0.23</v>
      </c>
      <c r="I1051" s="18" t="s">
        <v>1807</v>
      </c>
      <c r="J1051" s="19">
        <v>270.51639999999998</v>
      </c>
    </row>
    <row r="1052" spans="1:10" x14ac:dyDescent="0.35">
      <c r="A1052" s="18" t="s">
        <v>3750</v>
      </c>
      <c r="B1052" s="12">
        <v>45814</v>
      </c>
      <c r="C1052" s="18" t="s">
        <v>867</v>
      </c>
      <c r="D1052" s="18" t="s">
        <v>1641</v>
      </c>
      <c r="E1052" s="18" t="s">
        <v>1767</v>
      </c>
      <c r="F1052" s="13">
        <v>3</v>
      </c>
      <c r="G1052" s="14">
        <v>442.64</v>
      </c>
      <c r="H1052" s="15">
        <v>0.15</v>
      </c>
      <c r="I1052" s="18" t="s">
        <v>1810</v>
      </c>
      <c r="J1052" s="19">
        <v>1128.732</v>
      </c>
    </row>
    <row r="1053" spans="1:10" x14ac:dyDescent="0.35">
      <c r="A1053" s="18" t="s">
        <v>3751</v>
      </c>
      <c r="B1053" s="12">
        <v>45795</v>
      </c>
      <c r="C1053" s="18" t="s">
        <v>330</v>
      </c>
      <c r="D1053" s="18" t="s">
        <v>1605</v>
      </c>
      <c r="E1053" s="18" t="s">
        <v>1742</v>
      </c>
      <c r="F1053" s="13">
        <v>3</v>
      </c>
      <c r="G1053" s="14">
        <v>410.04</v>
      </c>
      <c r="H1053" s="15">
        <v>0.09</v>
      </c>
      <c r="I1053" s="18" t="s">
        <v>1810</v>
      </c>
      <c r="J1053" s="19">
        <v>1119.4092000000001</v>
      </c>
    </row>
    <row r="1054" spans="1:10" x14ac:dyDescent="0.35">
      <c r="A1054" s="18" t="s">
        <v>3752</v>
      </c>
      <c r="B1054" s="12">
        <v>45797</v>
      </c>
      <c r="C1054" s="18" t="s">
        <v>450</v>
      </c>
      <c r="D1054" s="18" t="s">
        <v>1717</v>
      </c>
      <c r="E1054" s="18" t="s">
        <v>1788</v>
      </c>
      <c r="F1054" s="13">
        <v>1</v>
      </c>
      <c r="G1054" s="14">
        <v>355.31</v>
      </c>
      <c r="H1054" s="15">
        <v>0.27</v>
      </c>
      <c r="I1054" s="18" t="s">
        <v>1805</v>
      </c>
      <c r="J1054" s="19">
        <v>259.37630000000001</v>
      </c>
    </row>
    <row r="1055" spans="1:10" x14ac:dyDescent="0.35">
      <c r="A1055" s="18" t="s">
        <v>3753</v>
      </c>
      <c r="B1055" s="12">
        <v>45607</v>
      </c>
      <c r="C1055" s="18" t="s">
        <v>1162</v>
      </c>
      <c r="D1055" s="18" t="s">
        <v>1546</v>
      </c>
      <c r="E1055" s="18" t="s">
        <v>1778</v>
      </c>
      <c r="F1055" s="13">
        <v>4</v>
      </c>
      <c r="G1055" s="14">
        <v>243.13</v>
      </c>
      <c r="H1055" s="15">
        <v>0.25</v>
      </c>
      <c r="I1055" s="18" t="s">
        <v>1810</v>
      </c>
      <c r="J1055" s="19">
        <v>729.39</v>
      </c>
    </row>
    <row r="1056" spans="1:10" x14ac:dyDescent="0.35">
      <c r="A1056" s="18" t="s">
        <v>3754</v>
      </c>
      <c r="B1056" s="12">
        <v>45614</v>
      </c>
      <c r="C1056" s="18" t="s">
        <v>731</v>
      </c>
      <c r="D1056" s="18" t="s">
        <v>1647</v>
      </c>
      <c r="E1056" s="18" t="s">
        <v>1773</v>
      </c>
      <c r="F1056" s="13">
        <v>2</v>
      </c>
      <c r="G1056" s="14">
        <v>410.63</v>
      </c>
      <c r="H1056" s="15">
        <v>0.28000000000000003</v>
      </c>
      <c r="I1056" s="18" t="s">
        <v>1810</v>
      </c>
      <c r="J1056" s="19">
        <v>591.30719999999997</v>
      </c>
    </row>
    <row r="1057" spans="1:10" x14ac:dyDescent="0.35">
      <c r="A1057" s="18" t="s">
        <v>3755</v>
      </c>
      <c r="B1057" s="12">
        <v>45293</v>
      </c>
      <c r="C1057" s="18" t="s">
        <v>1303</v>
      </c>
      <c r="D1057" s="18" t="s">
        <v>1717</v>
      </c>
      <c r="E1057" s="18" t="s">
        <v>1770</v>
      </c>
      <c r="F1057" s="13">
        <v>4</v>
      </c>
      <c r="G1057" s="14">
        <v>101.25</v>
      </c>
      <c r="H1057" s="15">
        <v>0.16</v>
      </c>
      <c r="I1057" s="18" t="s">
        <v>1807</v>
      </c>
      <c r="J1057" s="19">
        <v>340.2</v>
      </c>
    </row>
    <row r="1058" spans="1:10" x14ac:dyDescent="0.35">
      <c r="A1058" s="18" t="s">
        <v>3756</v>
      </c>
      <c r="B1058" s="12">
        <v>45301</v>
      </c>
      <c r="C1058" s="18" t="s">
        <v>724</v>
      </c>
      <c r="D1058" s="18" t="s">
        <v>1541</v>
      </c>
      <c r="E1058" s="18" t="s">
        <v>1788</v>
      </c>
      <c r="F1058" s="13">
        <v>4</v>
      </c>
      <c r="G1058" s="14">
        <v>716.39</v>
      </c>
      <c r="H1058" s="15">
        <v>0.03</v>
      </c>
      <c r="I1058" s="18" t="s">
        <v>1807</v>
      </c>
      <c r="J1058" s="19">
        <v>2779.5931999999998</v>
      </c>
    </row>
    <row r="1059" spans="1:10" x14ac:dyDescent="0.35">
      <c r="A1059" s="18" t="s">
        <v>2002</v>
      </c>
      <c r="B1059" s="12">
        <v>45290</v>
      </c>
      <c r="C1059" s="18" t="s">
        <v>1309</v>
      </c>
      <c r="D1059" s="18" t="s">
        <v>1649</v>
      </c>
      <c r="E1059" s="18" t="s">
        <v>1788</v>
      </c>
      <c r="F1059" s="13">
        <v>1</v>
      </c>
      <c r="G1059" s="14">
        <v>889.19</v>
      </c>
      <c r="H1059" s="15">
        <v>0.03</v>
      </c>
      <c r="I1059" s="18" t="s">
        <v>1805</v>
      </c>
      <c r="J1059" s="19">
        <v>862.51430000000005</v>
      </c>
    </row>
    <row r="1060" spans="1:10" x14ac:dyDescent="0.35">
      <c r="A1060" s="18" t="s">
        <v>3757</v>
      </c>
      <c r="B1060" s="12">
        <v>45311</v>
      </c>
      <c r="C1060" s="18" t="s">
        <v>333</v>
      </c>
      <c r="D1060" s="18" t="s">
        <v>1675</v>
      </c>
      <c r="E1060" s="18" t="s">
        <v>1738</v>
      </c>
      <c r="F1060" s="13">
        <v>1</v>
      </c>
      <c r="G1060" s="14">
        <v>721.74</v>
      </c>
      <c r="H1060" s="15">
        <v>0.24</v>
      </c>
      <c r="I1060" s="18" t="s">
        <v>1807</v>
      </c>
      <c r="J1060" s="19">
        <v>548.52240000000006</v>
      </c>
    </row>
    <row r="1061" spans="1:10" x14ac:dyDescent="0.35">
      <c r="A1061" s="18" t="s">
        <v>3758</v>
      </c>
      <c r="B1061" s="12">
        <v>45702</v>
      </c>
      <c r="C1061" s="18" t="s">
        <v>202</v>
      </c>
      <c r="D1061" s="18" t="s">
        <v>1653</v>
      </c>
      <c r="E1061" s="18" t="s">
        <v>1773</v>
      </c>
      <c r="F1061" s="13">
        <v>2</v>
      </c>
      <c r="G1061" s="14">
        <v>527.91</v>
      </c>
      <c r="H1061" s="15">
        <v>0.02</v>
      </c>
      <c r="I1061" s="18" t="s">
        <v>1805</v>
      </c>
      <c r="J1061" s="19">
        <v>1034.7036000000001</v>
      </c>
    </row>
    <row r="1062" spans="1:10" x14ac:dyDescent="0.35">
      <c r="A1062" s="18" t="s">
        <v>3759</v>
      </c>
      <c r="B1062" s="12">
        <v>45525</v>
      </c>
      <c r="C1062" s="18" t="s">
        <v>995</v>
      </c>
      <c r="D1062" s="18" t="s">
        <v>1633</v>
      </c>
      <c r="E1062" s="18" t="s">
        <v>1778</v>
      </c>
      <c r="F1062" s="13">
        <v>2</v>
      </c>
      <c r="G1062" s="14">
        <v>945.92</v>
      </c>
      <c r="H1062" s="15">
        <v>0.19</v>
      </c>
      <c r="I1062" s="18" t="s">
        <v>1810</v>
      </c>
      <c r="J1062" s="19">
        <v>1532.3904</v>
      </c>
    </row>
    <row r="1063" spans="1:10" x14ac:dyDescent="0.35">
      <c r="A1063" s="18" t="s">
        <v>3760</v>
      </c>
      <c r="B1063" s="12">
        <v>45780</v>
      </c>
      <c r="C1063" s="18" t="s">
        <v>292</v>
      </c>
      <c r="D1063" s="18" t="s">
        <v>1641</v>
      </c>
      <c r="E1063" s="18" t="s">
        <v>1788</v>
      </c>
      <c r="F1063" s="13">
        <v>2</v>
      </c>
      <c r="G1063" s="14">
        <v>981.35</v>
      </c>
      <c r="H1063" s="15">
        <v>0.16</v>
      </c>
      <c r="I1063" s="18" t="s">
        <v>1807</v>
      </c>
      <c r="J1063" s="19">
        <v>1648.6679999999999</v>
      </c>
    </row>
    <row r="1064" spans="1:10" x14ac:dyDescent="0.35">
      <c r="A1064" s="18" t="s">
        <v>3761</v>
      </c>
      <c r="B1064" s="12">
        <v>45819</v>
      </c>
      <c r="C1064" s="18" t="s">
        <v>716</v>
      </c>
      <c r="D1064" s="18" t="s">
        <v>1647</v>
      </c>
      <c r="E1064" s="18" t="s">
        <v>1747</v>
      </c>
      <c r="F1064" s="13">
        <v>1</v>
      </c>
      <c r="G1064" s="14">
        <v>913.99</v>
      </c>
      <c r="H1064" s="15">
        <v>0.14000000000000001</v>
      </c>
      <c r="I1064" s="18" t="s">
        <v>1805</v>
      </c>
      <c r="J1064" s="19">
        <v>786.03139999999996</v>
      </c>
    </row>
    <row r="1065" spans="1:10" x14ac:dyDescent="0.35">
      <c r="A1065" s="18" t="s">
        <v>3762</v>
      </c>
      <c r="B1065" s="12">
        <v>45863</v>
      </c>
      <c r="C1065" s="18" t="s">
        <v>55</v>
      </c>
      <c r="D1065" s="18" t="s">
        <v>1661</v>
      </c>
      <c r="E1065" s="18" t="s">
        <v>1763</v>
      </c>
      <c r="F1065" s="13">
        <v>4</v>
      </c>
      <c r="G1065" s="14">
        <v>270.69</v>
      </c>
      <c r="H1065" s="15">
        <v>0.18</v>
      </c>
      <c r="I1065" s="18" t="s">
        <v>1807</v>
      </c>
      <c r="J1065" s="19">
        <v>887.86320000000001</v>
      </c>
    </row>
    <row r="1066" spans="1:10" x14ac:dyDescent="0.35">
      <c r="A1066" s="18" t="s">
        <v>3763</v>
      </c>
      <c r="B1066" s="12">
        <v>45687</v>
      </c>
      <c r="C1066" s="18" t="s">
        <v>533</v>
      </c>
      <c r="D1066" s="18" t="s">
        <v>1683</v>
      </c>
      <c r="E1066" s="18" t="s">
        <v>1757</v>
      </c>
      <c r="F1066" s="13">
        <v>3</v>
      </c>
      <c r="G1066" s="14">
        <v>998.58</v>
      </c>
      <c r="H1066" s="15">
        <v>0.02</v>
      </c>
      <c r="I1066" s="18" t="s">
        <v>1805</v>
      </c>
      <c r="J1066" s="19">
        <v>2935.8252000000002</v>
      </c>
    </row>
    <row r="1067" spans="1:10" x14ac:dyDescent="0.35">
      <c r="A1067" s="18" t="s">
        <v>3764</v>
      </c>
      <c r="B1067" s="12">
        <v>45806</v>
      </c>
      <c r="C1067" s="18" t="s">
        <v>1392</v>
      </c>
      <c r="D1067" s="18" t="s">
        <v>1603</v>
      </c>
      <c r="E1067" s="18" t="s">
        <v>1767</v>
      </c>
      <c r="F1067" s="13">
        <v>3</v>
      </c>
      <c r="G1067" s="14">
        <v>765.12</v>
      </c>
      <c r="H1067" s="15">
        <v>0.18</v>
      </c>
      <c r="I1067" s="18" t="s">
        <v>1805</v>
      </c>
      <c r="J1067" s="19">
        <v>1882.1952000000001</v>
      </c>
    </row>
    <row r="1068" spans="1:10" x14ac:dyDescent="0.35">
      <c r="A1068" s="18" t="s">
        <v>3765</v>
      </c>
      <c r="B1068" s="12">
        <v>45216</v>
      </c>
      <c r="C1068" s="18" t="s">
        <v>261</v>
      </c>
      <c r="D1068" s="18" t="s">
        <v>1657</v>
      </c>
      <c r="E1068" s="18" t="s">
        <v>1794</v>
      </c>
      <c r="F1068" s="13">
        <v>3</v>
      </c>
      <c r="G1068" s="14">
        <v>449.99</v>
      </c>
      <c r="H1068" s="15">
        <v>0.17</v>
      </c>
      <c r="I1068" s="18" t="s">
        <v>1810</v>
      </c>
      <c r="J1068" s="19">
        <v>1120.4751000000001</v>
      </c>
    </row>
    <row r="1069" spans="1:10" x14ac:dyDescent="0.35">
      <c r="A1069" s="18" t="s">
        <v>3766</v>
      </c>
      <c r="B1069" s="12">
        <v>45639</v>
      </c>
      <c r="C1069" s="18" t="s">
        <v>800</v>
      </c>
      <c r="D1069" s="18" t="s">
        <v>1615</v>
      </c>
      <c r="E1069" s="18" t="s">
        <v>1773</v>
      </c>
      <c r="F1069" s="13">
        <v>2</v>
      </c>
      <c r="G1069" s="14">
        <v>249.02</v>
      </c>
      <c r="H1069" s="15">
        <v>0.01</v>
      </c>
      <c r="I1069" s="18" t="s">
        <v>1810</v>
      </c>
      <c r="J1069" s="19">
        <v>493.05959999999999</v>
      </c>
    </row>
    <row r="1070" spans="1:10" x14ac:dyDescent="0.35">
      <c r="A1070" s="18" t="s">
        <v>2003</v>
      </c>
      <c r="B1070" s="12">
        <v>45904</v>
      </c>
      <c r="C1070" s="18" t="s">
        <v>1415</v>
      </c>
      <c r="D1070" s="18" t="s">
        <v>1643</v>
      </c>
      <c r="E1070" s="18" t="s">
        <v>1785</v>
      </c>
      <c r="F1070" s="13">
        <v>4</v>
      </c>
      <c r="G1070" s="14">
        <v>689.67</v>
      </c>
      <c r="H1070" s="15">
        <v>0.05</v>
      </c>
      <c r="I1070" s="18" t="s">
        <v>1810</v>
      </c>
      <c r="J1070" s="19">
        <v>2620.7460000000001</v>
      </c>
    </row>
    <row r="1071" spans="1:10" x14ac:dyDescent="0.35">
      <c r="A1071" s="18" t="s">
        <v>3767</v>
      </c>
      <c r="B1071" s="12">
        <v>45454</v>
      </c>
      <c r="C1071" s="18" t="s">
        <v>462</v>
      </c>
      <c r="D1071" s="18" t="s">
        <v>1643</v>
      </c>
      <c r="E1071" s="18" t="s">
        <v>1794</v>
      </c>
      <c r="F1071" s="13">
        <v>3</v>
      </c>
      <c r="G1071" s="14">
        <v>223.64</v>
      </c>
      <c r="H1071" s="15">
        <v>0.05</v>
      </c>
      <c r="I1071" s="18" t="s">
        <v>1805</v>
      </c>
      <c r="J1071" s="19">
        <v>637.37399999999991</v>
      </c>
    </row>
    <row r="1072" spans="1:10" x14ac:dyDescent="0.35">
      <c r="A1072" s="18" t="s">
        <v>3768</v>
      </c>
      <c r="B1072" s="12">
        <v>45934</v>
      </c>
      <c r="C1072" s="18" t="s">
        <v>370</v>
      </c>
      <c r="D1072" s="18" t="s">
        <v>1577</v>
      </c>
      <c r="E1072" s="18" t="s">
        <v>1750</v>
      </c>
      <c r="F1072" s="13">
        <v>2</v>
      </c>
      <c r="G1072" s="14">
        <v>92.94</v>
      </c>
      <c r="H1072" s="15">
        <v>0.12</v>
      </c>
      <c r="I1072" s="18" t="s">
        <v>1805</v>
      </c>
      <c r="J1072" s="19">
        <v>163.5744</v>
      </c>
    </row>
    <row r="1073" spans="1:10" x14ac:dyDescent="0.35">
      <c r="A1073" s="18" t="s">
        <v>3769</v>
      </c>
      <c r="B1073" s="12">
        <v>45401</v>
      </c>
      <c r="C1073" s="18" t="s">
        <v>1118</v>
      </c>
      <c r="D1073" s="18" t="s">
        <v>1561</v>
      </c>
      <c r="E1073" s="18" t="s">
        <v>1742</v>
      </c>
      <c r="F1073" s="13">
        <v>4</v>
      </c>
      <c r="G1073" s="14">
        <v>268.3</v>
      </c>
      <c r="H1073" s="15">
        <v>0.02</v>
      </c>
      <c r="I1073" s="18" t="s">
        <v>1810</v>
      </c>
      <c r="J1073" s="19">
        <v>1051.7360000000001</v>
      </c>
    </row>
    <row r="1074" spans="1:10" x14ac:dyDescent="0.35">
      <c r="A1074" s="18" t="s">
        <v>3770</v>
      </c>
      <c r="B1074" s="12">
        <v>45770</v>
      </c>
      <c r="C1074" s="18" t="s">
        <v>1352</v>
      </c>
      <c r="D1074" s="18" t="s">
        <v>1647</v>
      </c>
      <c r="E1074" s="18" t="s">
        <v>1794</v>
      </c>
      <c r="F1074" s="13">
        <v>4</v>
      </c>
      <c r="G1074" s="14">
        <v>835.61</v>
      </c>
      <c r="H1074" s="15">
        <v>0.03</v>
      </c>
      <c r="I1074" s="18" t="s">
        <v>1805</v>
      </c>
      <c r="J1074" s="19">
        <v>3242.1668</v>
      </c>
    </row>
    <row r="1075" spans="1:10" x14ac:dyDescent="0.35">
      <c r="A1075" s="18" t="s">
        <v>3771</v>
      </c>
      <c r="B1075" s="12">
        <v>45405</v>
      </c>
      <c r="C1075" s="18" t="s">
        <v>1180</v>
      </c>
      <c r="D1075" s="18" t="s">
        <v>1665</v>
      </c>
      <c r="E1075" s="18" t="s">
        <v>1754</v>
      </c>
      <c r="F1075" s="13">
        <v>3</v>
      </c>
      <c r="G1075" s="14">
        <v>120.97</v>
      </c>
      <c r="H1075" s="15">
        <v>0.11</v>
      </c>
      <c r="I1075" s="18" t="s">
        <v>1805</v>
      </c>
      <c r="J1075" s="19">
        <v>322.98989999999998</v>
      </c>
    </row>
    <row r="1076" spans="1:10" x14ac:dyDescent="0.35">
      <c r="A1076" s="18" t="s">
        <v>3772</v>
      </c>
      <c r="B1076" s="12">
        <v>45424</v>
      </c>
      <c r="C1076" s="18" t="s">
        <v>124</v>
      </c>
      <c r="D1076" s="18" t="s">
        <v>1609</v>
      </c>
      <c r="E1076" s="18" t="s">
        <v>1767</v>
      </c>
      <c r="F1076" s="13">
        <v>2</v>
      </c>
      <c r="G1076" s="14">
        <v>26.36</v>
      </c>
      <c r="H1076" s="15">
        <v>0.03</v>
      </c>
      <c r="I1076" s="18" t="s">
        <v>1810</v>
      </c>
      <c r="J1076" s="19">
        <v>51.138399999999997</v>
      </c>
    </row>
    <row r="1077" spans="1:10" x14ac:dyDescent="0.35">
      <c r="A1077" s="18" t="s">
        <v>3773</v>
      </c>
      <c r="B1077" s="12">
        <v>45881</v>
      </c>
      <c r="C1077" s="18" t="s">
        <v>134</v>
      </c>
      <c r="D1077" s="18" t="s">
        <v>1683</v>
      </c>
      <c r="E1077" s="18" t="s">
        <v>1757</v>
      </c>
      <c r="F1077" s="13">
        <v>1</v>
      </c>
      <c r="G1077" s="14">
        <v>918.87</v>
      </c>
      <c r="H1077" s="15">
        <v>0.11</v>
      </c>
      <c r="I1077" s="18" t="s">
        <v>1807</v>
      </c>
      <c r="J1077" s="19">
        <v>817.79430000000002</v>
      </c>
    </row>
    <row r="1078" spans="1:10" x14ac:dyDescent="0.35">
      <c r="A1078" s="18" t="s">
        <v>3774</v>
      </c>
      <c r="B1078" s="12">
        <v>45794</v>
      </c>
      <c r="C1078" s="18" t="s">
        <v>127</v>
      </c>
      <c r="D1078" s="18" t="s">
        <v>1663</v>
      </c>
      <c r="E1078" s="18" t="s">
        <v>1773</v>
      </c>
      <c r="F1078" s="13">
        <v>2</v>
      </c>
      <c r="G1078" s="14">
        <v>924.73</v>
      </c>
      <c r="H1078" s="15">
        <v>0.28999999999999998</v>
      </c>
      <c r="I1078" s="18" t="s">
        <v>1807</v>
      </c>
      <c r="J1078" s="19">
        <v>1313.1166000000001</v>
      </c>
    </row>
    <row r="1079" spans="1:10" x14ac:dyDescent="0.35">
      <c r="A1079" s="18" t="s">
        <v>3775</v>
      </c>
      <c r="B1079" s="12">
        <v>45665</v>
      </c>
      <c r="C1079" s="18" t="s">
        <v>93</v>
      </c>
      <c r="D1079" s="18" t="s">
        <v>1553</v>
      </c>
      <c r="E1079" s="18" t="s">
        <v>1770</v>
      </c>
      <c r="F1079" s="13">
        <v>3</v>
      </c>
      <c r="G1079" s="14">
        <v>195.31</v>
      </c>
      <c r="H1079" s="15">
        <v>0.13</v>
      </c>
      <c r="I1079" s="18" t="s">
        <v>1810</v>
      </c>
      <c r="J1079" s="19">
        <v>509.75909999999999</v>
      </c>
    </row>
    <row r="1080" spans="1:10" x14ac:dyDescent="0.35">
      <c r="A1080" s="18" t="s">
        <v>3776</v>
      </c>
      <c r="B1080" s="12">
        <v>45793</v>
      </c>
      <c r="C1080" s="18" t="s">
        <v>476</v>
      </c>
      <c r="D1080" s="18" t="s">
        <v>1605</v>
      </c>
      <c r="E1080" s="18" t="s">
        <v>1763</v>
      </c>
      <c r="F1080" s="13">
        <v>1</v>
      </c>
      <c r="G1080" s="14">
        <v>91.38</v>
      </c>
      <c r="H1080" s="15">
        <v>0.14000000000000001</v>
      </c>
      <c r="I1080" s="18" t="s">
        <v>1805</v>
      </c>
      <c r="J1080" s="19">
        <v>78.586799999999997</v>
      </c>
    </row>
    <row r="1081" spans="1:10" x14ac:dyDescent="0.35">
      <c r="A1081" s="18" t="s">
        <v>2004</v>
      </c>
      <c r="B1081" s="12">
        <v>45227</v>
      </c>
      <c r="C1081" s="18" t="s">
        <v>456</v>
      </c>
      <c r="D1081" s="18" t="s">
        <v>1617</v>
      </c>
      <c r="E1081" s="18" t="s">
        <v>1773</v>
      </c>
      <c r="F1081" s="13">
        <v>1</v>
      </c>
      <c r="G1081" s="14">
        <v>541.24</v>
      </c>
      <c r="H1081" s="15">
        <v>0.03</v>
      </c>
      <c r="I1081" s="18" t="s">
        <v>1807</v>
      </c>
      <c r="J1081" s="19">
        <v>525.00279999999998</v>
      </c>
    </row>
    <row r="1082" spans="1:10" x14ac:dyDescent="0.35">
      <c r="A1082" s="18" t="s">
        <v>3777</v>
      </c>
      <c r="B1082" s="12">
        <v>45563</v>
      </c>
      <c r="C1082" s="18" t="s">
        <v>1470</v>
      </c>
      <c r="D1082" s="18" t="s">
        <v>1701</v>
      </c>
      <c r="E1082" s="18" t="s">
        <v>1773</v>
      </c>
      <c r="F1082" s="13">
        <v>2</v>
      </c>
      <c r="G1082" s="14">
        <v>494.35</v>
      </c>
      <c r="H1082" s="15">
        <v>0.1</v>
      </c>
      <c r="I1082" s="18" t="s">
        <v>1805</v>
      </c>
      <c r="J1082" s="19">
        <v>889.83</v>
      </c>
    </row>
    <row r="1083" spans="1:10" x14ac:dyDescent="0.35">
      <c r="A1083" s="18" t="s">
        <v>3778</v>
      </c>
      <c r="B1083" s="12">
        <v>45577</v>
      </c>
      <c r="C1083" s="18" t="s">
        <v>808</v>
      </c>
      <c r="D1083" s="18" t="s">
        <v>1577</v>
      </c>
      <c r="E1083" s="18" t="s">
        <v>1770</v>
      </c>
      <c r="F1083" s="13">
        <v>1</v>
      </c>
      <c r="G1083" s="14">
        <v>412.2</v>
      </c>
      <c r="H1083" s="15">
        <v>0.11</v>
      </c>
      <c r="I1083" s="18" t="s">
        <v>1805</v>
      </c>
      <c r="J1083" s="19">
        <v>366.858</v>
      </c>
    </row>
    <row r="1084" spans="1:10" x14ac:dyDescent="0.35">
      <c r="A1084" s="18" t="s">
        <v>3779</v>
      </c>
      <c r="B1084" s="12">
        <v>45466</v>
      </c>
      <c r="C1084" s="18" t="s">
        <v>1216</v>
      </c>
      <c r="D1084" s="18" t="s">
        <v>1687</v>
      </c>
      <c r="E1084" s="18" t="s">
        <v>1785</v>
      </c>
      <c r="F1084" s="13">
        <v>1</v>
      </c>
      <c r="G1084" s="14">
        <v>650.47</v>
      </c>
      <c r="H1084" s="15">
        <v>0.13</v>
      </c>
      <c r="I1084" s="18" t="s">
        <v>1807</v>
      </c>
      <c r="J1084" s="19">
        <v>565.90890000000002</v>
      </c>
    </row>
    <row r="1085" spans="1:10" x14ac:dyDescent="0.35">
      <c r="A1085" s="18" t="s">
        <v>3780</v>
      </c>
      <c r="B1085" s="12">
        <v>45256</v>
      </c>
      <c r="C1085" s="18" t="s">
        <v>515</v>
      </c>
      <c r="D1085" s="18" t="s">
        <v>1557</v>
      </c>
      <c r="E1085" s="18" t="s">
        <v>1775</v>
      </c>
      <c r="F1085" s="13">
        <v>1</v>
      </c>
      <c r="G1085" s="14">
        <v>68.209999999999994</v>
      </c>
      <c r="H1085" s="15">
        <v>0.05</v>
      </c>
      <c r="I1085" s="18" t="s">
        <v>1807</v>
      </c>
      <c r="J1085" s="19">
        <v>64.799499999999995</v>
      </c>
    </row>
    <row r="1086" spans="1:10" x14ac:dyDescent="0.35">
      <c r="A1086" s="18" t="s">
        <v>3781</v>
      </c>
      <c r="B1086" s="12">
        <v>45886</v>
      </c>
      <c r="C1086" s="18" t="s">
        <v>456</v>
      </c>
      <c r="D1086" s="18" t="s">
        <v>1635</v>
      </c>
      <c r="E1086" s="18" t="s">
        <v>1760</v>
      </c>
      <c r="F1086" s="13">
        <v>2</v>
      </c>
      <c r="G1086" s="14">
        <v>842.89</v>
      </c>
      <c r="H1086" s="15">
        <v>0.25</v>
      </c>
      <c r="I1086" s="18" t="s">
        <v>1810</v>
      </c>
      <c r="J1086" s="19">
        <v>1264.335</v>
      </c>
    </row>
    <row r="1087" spans="1:10" x14ac:dyDescent="0.35">
      <c r="A1087" s="18" t="s">
        <v>3782</v>
      </c>
      <c r="B1087" s="12">
        <v>45390</v>
      </c>
      <c r="C1087" s="18" t="s">
        <v>939</v>
      </c>
      <c r="D1087" s="18" t="s">
        <v>1536</v>
      </c>
      <c r="E1087" s="18" t="s">
        <v>1750</v>
      </c>
      <c r="F1087" s="13">
        <v>2</v>
      </c>
      <c r="G1087" s="14">
        <v>227.95</v>
      </c>
      <c r="H1087" s="15">
        <v>0.24</v>
      </c>
      <c r="I1087" s="18" t="s">
        <v>1810</v>
      </c>
      <c r="J1087" s="19">
        <v>346.48399999999998</v>
      </c>
    </row>
    <row r="1088" spans="1:10" x14ac:dyDescent="0.35">
      <c r="A1088" s="18" t="s">
        <v>3783</v>
      </c>
      <c r="B1088" s="12">
        <v>45388</v>
      </c>
      <c r="C1088" s="18" t="s">
        <v>625</v>
      </c>
      <c r="D1088" s="18" t="s">
        <v>1661</v>
      </c>
      <c r="E1088" s="18" t="s">
        <v>1775</v>
      </c>
      <c r="F1088" s="13">
        <v>3</v>
      </c>
      <c r="G1088" s="14">
        <v>685.97</v>
      </c>
      <c r="H1088" s="15">
        <v>0.24</v>
      </c>
      <c r="I1088" s="18" t="s">
        <v>1807</v>
      </c>
      <c r="J1088" s="19">
        <v>1564.0116</v>
      </c>
    </row>
    <row r="1089" spans="1:10" x14ac:dyDescent="0.35">
      <c r="A1089" s="18" t="s">
        <v>3784</v>
      </c>
      <c r="B1089" s="12">
        <v>45793</v>
      </c>
      <c r="C1089" s="18" t="s">
        <v>1129</v>
      </c>
      <c r="D1089" s="18" t="s">
        <v>1587</v>
      </c>
      <c r="E1089" s="18" t="s">
        <v>1742</v>
      </c>
      <c r="F1089" s="13">
        <v>1</v>
      </c>
      <c r="G1089" s="14">
        <v>722.57</v>
      </c>
      <c r="H1089" s="15">
        <v>0.18</v>
      </c>
      <c r="I1089" s="18" t="s">
        <v>1805</v>
      </c>
      <c r="J1089" s="19">
        <v>592.50740000000008</v>
      </c>
    </row>
    <row r="1090" spans="1:10" x14ac:dyDescent="0.35">
      <c r="A1090" s="18" t="s">
        <v>3785</v>
      </c>
      <c r="B1090" s="12">
        <v>45615</v>
      </c>
      <c r="C1090" s="18" t="s">
        <v>470</v>
      </c>
      <c r="D1090" s="18" t="s">
        <v>1599</v>
      </c>
      <c r="E1090" s="18" t="s">
        <v>1754</v>
      </c>
      <c r="F1090" s="13">
        <v>3</v>
      </c>
      <c r="G1090" s="14">
        <v>585.54999999999995</v>
      </c>
      <c r="H1090" s="15">
        <v>0.14000000000000001</v>
      </c>
      <c r="I1090" s="18" t="s">
        <v>1810</v>
      </c>
      <c r="J1090" s="19">
        <v>1510.7190000000001</v>
      </c>
    </row>
    <row r="1091" spans="1:10" x14ac:dyDescent="0.35">
      <c r="A1091" s="18" t="s">
        <v>3786</v>
      </c>
      <c r="B1091" s="12">
        <v>45666</v>
      </c>
      <c r="C1091" s="18" t="s">
        <v>965</v>
      </c>
      <c r="D1091" s="18" t="s">
        <v>1621</v>
      </c>
      <c r="E1091" s="18" t="s">
        <v>1778</v>
      </c>
      <c r="F1091" s="13">
        <v>2</v>
      </c>
      <c r="G1091" s="14">
        <v>635.80999999999995</v>
      </c>
      <c r="H1091" s="15">
        <v>0.13</v>
      </c>
      <c r="I1091" s="18" t="s">
        <v>1807</v>
      </c>
      <c r="J1091" s="19">
        <v>1106.3094000000001</v>
      </c>
    </row>
    <row r="1092" spans="1:10" x14ac:dyDescent="0.35">
      <c r="A1092" s="18" t="s">
        <v>2005</v>
      </c>
      <c r="B1092" s="12">
        <v>45600</v>
      </c>
      <c r="C1092" s="18" t="s">
        <v>1370</v>
      </c>
      <c r="D1092" s="18" t="s">
        <v>1691</v>
      </c>
      <c r="E1092" s="18" t="s">
        <v>1757</v>
      </c>
      <c r="F1092" s="13">
        <v>1</v>
      </c>
      <c r="G1092" s="14">
        <v>454.71</v>
      </c>
      <c r="H1092" s="15">
        <v>0.16</v>
      </c>
      <c r="I1092" s="18" t="s">
        <v>1807</v>
      </c>
      <c r="J1092" s="19">
        <v>381.95639999999997</v>
      </c>
    </row>
    <row r="1093" spans="1:10" x14ac:dyDescent="0.35">
      <c r="A1093" s="18" t="s">
        <v>3787</v>
      </c>
      <c r="B1093" s="12">
        <v>45644</v>
      </c>
      <c r="C1093" s="18" t="s">
        <v>873</v>
      </c>
      <c r="D1093" s="18" t="s">
        <v>1557</v>
      </c>
      <c r="E1093" s="18" t="s">
        <v>1750</v>
      </c>
      <c r="F1093" s="13">
        <v>2</v>
      </c>
      <c r="G1093" s="14">
        <v>353.74</v>
      </c>
      <c r="H1093" s="15">
        <v>0.01</v>
      </c>
      <c r="I1093" s="18" t="s">
        <v>1805</v>
      </c>
      <c r="J1093" s="19">
        <v>700.40520000000004</v>
      </c>
    </row>
    <row r="1094" spans="1:10" x14ac:dyDescent="0.35">
      <c r="A1094" s="18" t="s">
        <v>3788</v>
      </c>
      <c r="B1094" s="12">
        <v>45648</v>
      </c>
      <c r="C1094" s="18" t="s">
        <v>835</v>
      </c>
      <c r="D1094" s="18" t="s">
        <v>1601</v>
      </c>
      <c r="E1094" s="18" t="s">
        <v>1760</v>
      </c>
      <c r="F1094" s="13">
        <v>1</v>
      </c>
      <c r="G1094" s="14">
        <v>377.52</v>
      </c>
      <c r="H1094" s="15">
        <v>0.15</v>
      </c>
      <c r="I1094" s="18" t="s">
        <v>1805</v>
      </c>
      <c r="J1094" s="19">
        <v>320.892</v>
      </c>
    </row>
    <row r="1095" spans="1:10" x14ac:dyDescent="0.35">
      <c r="A1095" s="18" t="s">
        <v>3789</v>
      </c>
      <c r="B1095" s="12">
        <v>45500</v>
      </c>
      <c r="C1095" s="18" t="s">
        <v>663</v>
      </c>
      <c r="D1095" s="18" t="s">
        <v>1665</v>
      </c>
      <c r="E1095" s="18" t="s">
        <v>1742</v>
      </c>
      <c r="F1095" s="13">
        <v>3</v>
      </c>
      <c r="G1095" s="14">
        <v>901.49</v>
      </c>
      <c r="H1095" s="15">
        <v>0</v>
      </c>
      <c r="I1095" s="18" t="s">
        <v>1805</v>
      </c>
      <c r="J1095" s="19">
        <v>2704.47</v>
      </c>
    </row>
    <row r="1096" spans="1:10" x14ac:dyDescent="0.35">
      <c r="A1096" s="18" t="s">
        <v>3790</v>
      </c>
      <c r="B1096" s="12">
        <v>45806</v>
      </c>
      <c r="C1096" s="18" t="s">
        <v>648</v>
      </c>
      <c r="D1096" s="18" t="s">
        <v>1589</v>
      </c>
      <c r="E1096" s="18" t="s">
        <v>1754</v>
      </c>
      <c r="F1096" s="13">
        <v>1</v>
      </c>
      <c r="G1096" s="14">
        <v>563.01</v>
      </c>
      <c r="H1096" s="15">
        <v>0.1</v>
      </c>
      <c r="I1096" s="18" t="s">
        <v>1805</v>
      </c>
      <c r="J1096" s="19">
        <v>506.709</v>
      </c>
    </row>
    <row r="1097" spans="1:10" x14ac:dyDescent="0.35">
      <c r="A1097" s="18" t="s">
        <v>3791</v>
      </c>
      <c r="B1097" s="12">
        <v>45365</v>
      </c>
      <c r="C1097" s="18" t="s">
        <v>195</v>
      </c>
      <c r="D1097" s="18" t="s">
        <v>1669</v>
      </c>
      <c r="E1097" s="18" t="s">
        <v>1757</v>
      </c>
      <c r="F1097" s="13">
        <v>4</v>
      </c>
      <c r="G1097" s="14">
        <v>167.25</v>
      </c>
      <c r="H1097" s="15">
        <v>0.11</v>
      </c>
      <c r="I1097" s="18" t="s">
        <v>1805</v>
      </c>
      <c r="J1097" s="19">
        <v>595.41</v>
      </c>
    </row>
    <row r="1098" spans="1:10" x14ac:dyDescent="0.35">
      <c r="A1098" s="18" t="s">
        <v>3792</v>
      </c>
      <c r="B1098" s="12">
        <v>45229</v>
      </c>
      <c r="C1098" s="18" t="s">
        <v>1387</v>
      </c>
      <c r="D1098" s="18" t="s">
        <v>1649</v>
      </c>
      <c r="E1098" s="18" t="s">
        <v>1791</v>
      </c>
      <c r="F1098" s="13">
        <v>3</v>
      </c>
      <c r="G1098" s="14">
        <v>345.43</v>
      </c>
      <c r="H1098" s="15">
        <v>0.08</v>
      </c>
      <c r="I1098" s="18" t="s">
        <v>1810</v>
      </c>
      <c r="J1098" s="19">
        <v>953.38679999999999</v>
      </c>
    </row>
    <row r="1099" spans="1:10" x14ac:dyDescent="0.35">
      <c r="A1099" s="18" t="s">
        <v>3793</v>
      </c>
      <c r="B1099" s="12">
        <v>45349</v>
      </c>
      <c r="C1099" s="18" t="s">
        <v>962</v>
      </c>
      <c r="D1099" s="18" t="s">
        <v>1693</v>
      </c>
      <c r="E1099" s="18" t="s">
        <v>1767</v>
      </c>
      <c r="F1099" s="13">
        <v>4</v>
      </c>
      <c r="G1099" s="14">
        <v>752.48</v>
      </c>
      <c r="H1099" s="15">
        <v>0.23</v>
      </c>
      <c r="I1099" s="18" t="s">
        <v>1805</v>
      </c>
      <c r="J1099" s="19">
        <v>2317.6383999999998</v>
      </c>
    </row>
    <row r="1100" spans="1:10" x14ac:dyDescent="0.35">
      <c r="A1100" s="18" t="s">
        <v>3794</v>
      </c>
      <c r="B1100" s="12">
        <v>45886</v>
      </c>
      <c r="C1100" s="18" t="s">
        <v>1373</v>
      </c>
      <c r="D1100" s="18" t="s">
        <v>1643</v>
      </c>
      <c r="E1100" s="18" t="s">
        <v>1794</v>
      </c>
      <c r="F1100" s="13">
        <v>1</v>
      </c>
      <c r="G1100" s="14">
        <v>120.02</v>
      </c>
      <c r="H1100" s="15">
        <v>0.26</v>
      </c>
      <c r="I1100" s="18" t="s">
        <v>1805</v>
      </c>
      <c r="J1100" s="19">
        <v>88.814799999999991</v>
      </c>
    </row>
    <row r="1101" spans="1:10" x14ac:dyDescent="0.35">
      <c r="A1101" s="18" t="s">
        <v>3795</v>
      </c>
      <c r="B1101" s="12">
        <v>45359</v>
      </c>
      <c r="C1101" s="18" t="s">
        <v>1007</v>
      </c>
      <c r="D1101" s="18" t="s">
        <v>1611</v>
      </c>
      <c r="E1101" s="18" t="s">
        <v>1763</v>
      </c>
      <c r="F1101" s="13">
        <v>3</v>
      </c>
      <c r="G1101" s="14">
        <v>146.71</v>
      </c>
      <c r="H1101" s="15">
        <v>0.28000000000000003</v>
      </c>
      <c r="I1101" s="18" t="s">
        <v>1805</v>
      </c>
      <c r="J1101" s="19">
        <v>316.89359999999999</v>
      </c>
    </row>
    <row r="1102" spans="1:10" x14ac:dyDescent="0.35">
      <c r="A1102" s="18" t="s">
        <v>3796</v>
      </c>
      <c r="B1102" s="12">
        <v>45730</v>
      </c>
      <c r="C1102" s="18" t="s">
        <v>295</v>
      </c>
      <c r="D1102" s="18" t="s">
        <v>1657</v>
      </c>
      <c r="E1102" s="18" t="s">
        <v>1733</v>
      </c>
      <c r="F1102" s="13">
        <v>2</v>
      </c>
      <c r="G1102" s="14">
        <v>358.87</v>
      </c>
      <c r="H1102" s="15">
        <v>0.24</v>
      </c>
      <c r="I1102" s="18" t="s">
        <v>1805</v>
      </c>
      <c r="J1102" s="19">
        <v>545.48239999999998</v>
      </c>
    </row>
    <row r="1103" spans="1:10" x14ac:dyDescent="0.35">
      <c r="A1103" s="18" t="s">
        <v>2006</v>
      </c>
      <c r="B1103" s="12">
        <v>45646</v>
      </c>
      <c r="C1103" s="18" t="s">
        <v>149</v>
      </c>
      <c r="D1103" s="18" t="s">
        <v>1661</v>
      </c>
      <c r="E1103" s="18" t="s">
        <v>1754</v>
      </c>
      <c r="F1103" s="13">
        <v>2</v>
      </c>
      <c r="G1103" s="14">
        <v>397.63</v>
      </c>
      <c r="H1103" s="15">
        <v>0.26</v>
      </c>
      <c r="I1103" s="18" t="s">
        <v>1805</v>
      </c>
      <c r="J1103" s="19">
        <v>588.49239999999998</v>
      </c>
    </row>
    <row r="1104" spans="1:10" x14ac:dyDescent="0.35">
      <c r="A1104" s="18" t="s">
        <v>3797</v>
      </c>
      <c r="B1104" s="12">
        <v>45456</v>
      </c>
      <c r="C1104" s="18" t="s">
        <v>767</v>
      </c>
      <c r="D1104" s="18" t="s">
        <v>1633</v>
      </c>
      <c r="E1104" s="18" t="s">
        <v>1747</v>
      </c>
      <c r="F1104" s="13">
        <v>4</v>
      </c>
      <c r="G1104" s="14">
        <v>212.75</v>
      </c>
      <c r="H1104" s="15">
        <v>0.11</v>
      </c>
      <c r="I1104" s="18" t="s">
        <v>1810</v>
      </c>
      <c r="J1104" s="19">
        <v>757.39</v>
      </c>
    </row>
    <row r="1105" spans="1:10" x14ac:dyDescent="0.35">
      <c r="A1105" s="18" t="s">
        <v>3798</v>
      </c>
      <c r="B1105" s="12">
        <v>45450</v>
      </c>
      <c r="C1105" s="18" t="s">
        <v>1018</v>
      </c>
      <c r="D1105" s="18" t="s">
        <v>1619</v>
      </c>
      <c r="E1105" s="18" t="s">
        <v>1773</v>
      </c>
      <c r="F1105" s="13">
        <v>1</v>
      </c>
      <c r="G1105" s="14">
        <v>183.47</v>
      </c>
      <c r="H1105" s="15">
        <v>0.17</v>
      </c>
      <c r="I1105" s="18" t="s">
        <v>1807</v>
      </c>
      <c r="J1105" s="19">
        <v>152.2801</v>
      </c>
    </row>
    <row r="1106" spans="1:10" x14ac:dyDescent="0.35">
      <c r="A1106" s="18" t="s">
        <v>3799</v>
      </c>
      <c r="B1106" s="12">
        <v>45493</v>
      </c>
      <c r="C1106" s="18" t="s">
        <v>248</v>
      </c>
      <c r="D1106" s="18" t="s">
        <v>1707</v>
      </c>
      <c r="E1106" s="18" t="s">
        <v>1782</v>
      </c>
      <c r="F1106" s="13">
        <v>4</v>
      </c>
      <c r="G1106" s="14">
        <v>569.98</v>
      </c>
      <c r="H1106" s="15">
        <v>0.23</v>
      </c>
      <c r="I1106" s="18" t="s">
        <v>1805</v>
      </c>
      <c r="J1106" s="19">
        <v>1755.5383999999999</v>
      </c>
    </row>
    <row r="1107" spans="1:10" x14ac:dyDescent="0.35">
      <c r="A1107" s="18" t="s">
        <v>3800</v>
      </c>
      <c r="B1107" s="12">
        <v>45274</v>
      </c>
      <c r="C1107" s="18" t="s">
        <v>1439</v>
      </c>
      <c r="D1107" s="18" t="s">
        <v>1571</v>
      </c>
      <c r="E1107" s="18" t="s">
        <v>1775</v>
      </c>
      <c r="F1107" s="13">
        <v>3</v>
      </c>
      <c r="G1107" s="14">
        <v>984.12</v>
      </c>
      <c r="H1107" s="15">
        <v>0.27</v>
      </c>
      <c r="I1107" s="18" t="s">
        <v>1805</v>
      </c>
      <c r="J1107" s="19">
        <v>2155.2228</v>
      </c>
    </row>
    <row r="1108" spans="1:10" x14ac:dyDescent="0.35">
      <c r="A1108" s="18" t="s">
        <v>3801</v>
      </c>
      <c r="B1108" s="12">
        <v>45844</v>
      </c>
      <c r="C1108" s="18" t="s">
        <v>1442</v>
      </c>
      <c r="D1108" s="18" t="s">
        <v>1697</v>
      </c>
      <c r="E1108" s="18" t="s">
        <v>1763</v>
      </c>
      <c r="F1108" s="13">
        <v>1</v>
      </c>
      <c r="G1108" s="14">
        <v>905.23</v>
      </c>
      <c r="H1108" s="15">
        <v>0</v>
      </c>
      <c r="I1108" s="18" t="s">
        <v>1805</v>
      </c>
      <c r="J1108" s="19">
        <v>905.23</v>
      </c>
    </row>
    <row r="1109" spans="1:10" x14ac:dyDescent="0.35">
      <c r="A1109" s="18" t="s">
        <v>3802</v>
      </c>
      <c r="B1109" s="12">
        <v>45264</v>
      </c>
      <c r="C1109" s="18" t="s">
        <v>607</v>
      </c>
      <c r="D1109" s="18" t="s">
        <v>1727</v>
      </c>
      <c r="E1109" s="18" t="s">
        <v>1794</v>
      </c>
      <c r="F1109" s="13">
        <v>3</v>
      </c>
      <c r="G1109" s="14">
        <v>112.77</v>
      </c>
      <c r="H1109" s="15">
        <v>0.19</v>
      </c>
      <c r="I1109" s="18" t="s">
        <v>1805</v>
      </c>
      <c r="J1109" s="19">
        <v>274.03109999999998</v>
      </c>
    </row>
    <row r="1110" spans="1:10" x14ac:dyDescent="0.35">
      <c r="A1110" s="18" t="s">
        <v>3803</v>
      </c>
      <c r="B1110" s="12">
        <v>45773</v>
      </c>
      <c r="C1110" s="18" t="s">
        <v>533</v>
      </c>
      <c r="D1110" s="18" t="s">
        <v>1599</v>
      </c>
      <c r="E1110" s="18" t="s">
        <v>1763</v>
      </c>
      <c r="F1110" s="13">
        <v>3</v>
      </c>
      <c r="G1110" s="14">
        <v>875.99</v>
      </c>
      <c r="H1110" s="15">
        <v>0.09</v>
      </c>
      <c r="I1110" s="18" t="s">
        <v>1807</v>
      </c>
      <c r="J1110" s="19">
        <v>2391.4526999999998</v>
      </c>
    </row>
    <row r="1111" spans="1:10" x14ac:dyDescent="0.35">
      <c r="A1111" s="18" t="s">
        <v>3804</v>
      </c>
      <c r="B1111" s="12">
        <v>45460</v>
      </c>
      <c r="C1111" s="18" t="s">
        <v>436</v>
      </c>
      <c r="D1111" s="18" t="s">
        <v>1707</v>
      </c>
      <c r="E1111" s="18" t="s">
        <v>1770</v>
      </c>
      <c r="F1111" s="13">
        <v>2</v>
      </c>
      <c r="G1111" s="14">
        <v>685.31</v>
      </c>
      <c r="H1111" s="15">
        <v>0.26</v>
      </c>
      <c r="I1111" s="18" t="s">
        <v>1807</v>
      </c>
      <c r="J1111" s="19">
        <v>1014.2588</v>
      </c>
    </row>
    <row r="1112" spans="1:10" x14ac:dyDescent="0.35">
      <c r="A1112" s="18" t="s">
        <v>3805</v>
      </c>
      <c r="B1112" s="12">
        <v>45607</v>
      </c>
      <c r="C1112" s="18" t="s">
        <v>195</v>
      </c>
      <c r="D1112" s="18" t="s">
        <v>1651</v>
      </c>
      <c r="E1112" s="18" t="s">
        <v>1773</v>
      </c>
      <c r="F1112" s="13">
        <v>3</v>
      </c>
      <c r="G1112" s="14">
        <v>945.37</v>
      </c>
      <c r="H1112" s="15">
        <v>0.05</v>
      </c>
      <c r="I1112" s="18" t="s">
        <v>1805</v>
      </c>
      <c r="J1112" s="19">
        <v>2694.3045000000002</v>
      </c>
    </row>
    <row r="1113" spans="1:10" x14ac:dyDescent="0.35">
      <c r="A1113" s="18" t="s">
        <v>3806</v>
      </c>
      <c r="B1113" s="12">
        <v>45267</v>
      </c>
      <c r="C1113" s="18" t="s">
        <v>100</v>
      </c>
      <c r="D1113" s="18" t="s">
        <v>1681</v>
      </c>
      <c r="E1113" s="18" t="s">
        <v>1794</v>
      </c>
      <c r="F1113" s="13">
        <v>3</v>
      </c>
      <c r="G1113" s="14">
        <v>68.45</v>
      </c>
      <c r="H1113" s="15">
        <v>0.17</v>
      </c>
      <c r="I1113" s="18" t="s">
        <v>1807</v>
      </c>
      <c r="J1113" s="19">
        <v>170.44049999999999</v>
      </c>
    </row>
    <row r="1114" spans="1:10" x14ac:dyDescent="0.35">
      <c r="A1114" s="18" t="s">
        <v>1808</v>
      </c>
      <c r="B1114" s="12">
        <v>45446</v>
      </c>
      <c r="C1114" s="18" t="s">
        <v>208</v>
      </c>
      <c r="D1114" s="18" t="s">
        <v>1627</v>
      </c>
      <c r="E1114" s="18" t="s">
        <v>1763</v>
      </c>
      <c r="F1114" s="13">
        <v>4</v>
      </c>
      <c r="G1114" s="14">
        <v>914.05</v>
      </c>
      <c r="H1114" s="15">
        <v>0.25</v>
      </c>
      <c r="I1114" s="18" t="s">
        <v>1805</v>
      </c>
      <c r="J1114" s="19">
        <v>2742.15</v>
      </c>
    </row>
    <row r="1115" spans="1:10" x14ac:dyDescent="0.35">
      <c r="A1115" s="18" t="s">
        <v>1827</v>
      </c>
      <c r="B1115" s="12">
        <v>45843</v>
      </c>
      <c r="C1115" s="18" t="s">
        <v>482</v>
      </c>
      <c r="D1115" s="18" t="s">
        <v>1673</v>
      </c>
      <c r="E1115" s="18" t="s">
        <v>1788</v>
      </c>
      <c r="F1115" s="13">
        <v>3</v>
      </c>
      <c r="G1115" s="14">
        <v>162.02110000000002</v>
      </c>
      <c r="H1115" s="15">
        <v>0.27</v>
      </c>
      <c r="I1115" s="18" t="s">
        <v>1810</v>
      </c>
      <c r="J1115" s="19">
        <v>2159.4276</v>
      </c>
    </row>
    <row r="1116" spans="1:10" x14ac:dyDescent="0.35">
      <c r="A1116" s="18" t="s">
        <v>2007</v>
      </c>
      <c r="B1116" s="12">
        <v>45725</v>
      </c>
      <c r="C1116" s="18" t="s">
        <v>560</v>
      </c>
      <c r="D1116" s="18" t="s">
        <v>1695</v>
      </c>
      <c r="E1116" s="18" t="s">
        <v>1757</v>
      </c>
      <c r="F1116" s="13">
        <v>3</v>
      </c>
      <c r="G1116" s="14">
        <v>748.56</v>
      </c>
      <c r="H1116" s="15">
        <v>0.26</v>
      </c>
      <c r="I1116" s="18" t="s">
        <v>1807</v>
      </c>
      <c r="J1116" s="19">
        <v>1661.8032000000001</v>
      </c>
    </row>
    <row r="1117" spans="1:10" x14ac:dyDescent="0.35">
      <c r="A1117" s="18" t="s">
        <v>2008</v>
      </c>
      <c r="B1117" s="12">
        <v>45742</v>
      </c>
      <c r="C1117" s="18" t="s">
        <v>482</v>
      </c>
      <c r="D1117" s="18" t="s">
        <v>1595</v>
      </c>
      <c r="E1117" s="18" t="s">
        <v>1750</v>
      </c>
      <c r="F1117" s="13">
        <v>1</v>
      </c>
      <c r="G1117" s="14">
        <v>885.72</v>
      </c>
      <c r="H1117" s="15">
        <v>0.15</v>
      </c>
      <c r="I1117" s="18" t="s">
        <v>1805</v>
      </c>
      <c r="J1117" s="19">
        <v>752.86199999999997</v>
      </c>
    </row>
    <row r="1118" spans="1:10" x14ac:dyDescent="0.35">
      <c r="A1118" s="18" t="s">
        <v>2009</v>
      </c>
      <c r="B1118" s="12">
        <v>45750</v>
      </c>
      <c r="C1118" s="18" t="s">
        <v>376</v>
      </c>
      <c r="D1118" s="18" t="s">
        <v>1653</v>
      </c>
      <c r="E1118" s="18" t="s">
        <v>1738</v>
      </c>
      <c r="F1118" s="13">
        <v>4</v>
      </c>
      <c r="G1118" s="14">
        <v>408.07</v>
      </c>
      <c r="H1118" s="15">
        <v>0.28000000000000003</v>
      </c>
      <c r="I1118" s="18" t="s">
        <v>1810</v>
      </c>
      <c r="J1118" s="19">
        <v>1175.2416000000001</v>
      </c>
    </row>
    <row r="1119" spans="1:10" x14ac:dyDescent="0.35">
      <c r="A1119" s="18" t="s">
        <v>2010</v>
      </c>
      <c r="B1119" s="12">
        <v>45327</v>
      </c>
      <c r="C1119" s="18" t="s">
        <v>1439</v>
      </c>
      <c r="D1119" s="18" t="s">
        <v>1597</v>
      </c>
      <c r="E1119" s="18" t="s">
        <v>1767</v>
      </c>
      <c r="F1119" s="13">
        <v>2</v>
      </c>
      <c r="G1119" s="14">
        <v>597.07000000000005</v>
      </c>
      <c r="H1119" s="15">
        <v>0.28000000000000003</v>
      </c>
      <c r="I1119" s="18" t="s">
        <v>1807</v>
      </c>
      <c r="J1119" s="19">
        <v>859.7808</v>
      </c>
    </row>
    <row r="1120" spans="1:10" x14ac:dyDescent="0.35">
      <c r="A1120" s="18" t="s">
        <v>2011</v>
      </c>
      <c r="B1120" s="12">
        <v>45465</v>
      </c>
      <c r="C1120" s="18" t="s">
        <v>97</v>
      </c>
      <c r="D1120" s="18" t="s">
        <v>1663</v>
      </c>
      <c r="E1120" s="18" t="s">
        <v>1767</v>
      </c>
      <c r="F1120" s="13">
        <v>3</v>
      </c>
      <c r="G1120" s="14">
        <v>723.47</v>
      </c>
      <c r="H1120" s="15">
        <v>0.12</v>
      </c>
      <c r="I1120" s="18" t="s">
        <v>1810</v>
      </c>
      <c r="J1120" s="19">
        <v>1909.9608000000001</v>
      </c>
    </row>
    <row r="1121" spans="1:10" x14ac:dyDescent="0.35">
      <c r="A1121" s="18" t="s">
        <v>2012</v>
      </c>
      <c r="B1121" s="12">
        <v>45883</v>
      </c>
      <c r="C1121" s="18" t="s">
        <v>1339</v>
      </c>
      <c r="D1121" s="18" t="s">
        <v>1705</v>
      </c>
      <c r="E1121" s="18" t="s">
        <v>1754</v>
      </c>
      <c r="F1121" s="13">
        <v>1</v>
      </c>
      <c r="G1121" s="14">
        <v>479.93</v>
      </c>
      <c r="H1121" s="15">
        <v>0.22</v>
      </c>
      <c r="I1121" s="18" t="s">
        <v>1805</v>
      </c>
      <c r="J1121" s="19">
        <v>374.34539999999998</v>
      </c>
    </row>
    <row r="1122" spans="1:10" x14ac:dyDescent="0.35">
      <c r="A1122" s="18" t="s">
        <v>2013</v>
      </c>
      <c r="B1122" s="12">
        <v>45445</v>
      </c>
      <c r="C1122" s="18" t="s">
        <v>773</v>
      </c>
      <c r="D1122" s="18" t="s">
        <v>1597</v>
      </c>
      <c r="E1122" s="18" t="s">
        <v>1785</v>
      </c>
      <c r="F1122" s="13">
        <v>4</v>
      </c>
      <c r="G1122" s="14">
        <v>362.81</v>
      </c>
      <c r="H1122" s="15">
        <v>0.21</v>
      </c>
      <c r="I1122" s="18" t="s">
        <v>1810</v>
      </c>
      <c r="J1122" s="19">
        <v>1146.4795999999999</v>
      </c>
    </row>
    <row r="1123" spans="1:10" x14ac:dyDescent="0.35">
      <c r="A1123" s="18" t="s">
        <v>2014</v>
      </c>
      <c r="B1123" s="12">
        <v>45640</v>
      </c>
      <c r="C1123" s="18" t="s">
        <v>604</v>
      </c>
      <c r="D1123" s="18" t="s">
        <v>1687</v>
      </c>
      <c r="E1123" s="18" t="s">
        <v>1747</v>
      </c>
      <c r="F1123" s="13">
        <v>1</v>
      </c>
      <c r="G1123" s="14">
        <v>127.11</v>
      </c>
      <c r="H1123" s="15">
        <v>0.01</v>
      </c>
      <c r="I1123" s="18" t="s">
        <v>1807</v>
      </c>
      <c r="J1123" s="19">
        <v>125.8389</v>
      </c>
    </row>
    <row r="1124" spans="1:10" x14ac:dyDescent="0.35">
      <c r="A1124" s="18" t="s">
        <v>2015</v>
      </c>
      <c r="B1124" s="12">
        <v>45411</v>
      </c>
      <c r="C1124" s="18" t="s">
        <v>601</v>
      </c>
      <c r="D1124" s="18" t="s">
        <v>1597</v>
      </c>
      <c r="E1124" s="18" t="s">
        <v>1788</v>
      </c>
      <c r="F1124" s="13">
        <v>4</v>
      </c>
      <c r="G1124" s="14">
        <v>931.26</v>
      </c>
      <c r="H1124" s="15">
        <v>0.04</v>
      </c>
      <c r="I1124" s="18" t="s">
        <v>1805</v>
      </c>
      <c r="J1124" s="19">
        <v>3576.0383999999999</v>
      </c>
    </row>
    <row r="1125" spans="1:10" x14ac:dyDescent="0.35">
      <c r="A1125" s="18" t="s">
        <v>2016</v>
      </c>
      <c r="B1125" s="12">
        <v>45224</v>
      </c>
      <c r="C1125" s="18" t="s">
        <v>1147</v>
      </c>
      <c r="D1125" s="18" t="s">
        <v>1663</v>
      </c>
      <c r="E1125" s="18" t="s">
        <v>1763</v>
      </c>
      <c r="F1125" s="13">
        <v>1</v>
      </c>
      <c r="G1125" s="14">
        <v>620.80999999999995</v>
      </c>
      <c r="H1125" s="15">
        <v>0.04</v>
      </c>
      <c r="I1125" s="18" t="s">
        <v>1807</v>
      </c>
      <c r="J1125" s="19">
        <v>595.97759999999994</v>
      </c>
    </row>
    <row r="1126" spans="1:10" x14ac:dyDescent="0.35">
      <c r="A1126" s="18" t="s">
        <v>1828</v>
      </c>
      <c r="B1126" s="12">
        <v>45447</v>
      </c>
      <c r="C1126" s="18" t="s">
        <v>1222</v>
      </c>
      <c r="D1126" s="18" t="s">
        <v>1615</v>
      </c>
      <c r="E1126" s="18" t="s">
        <v>1791</v>
      </c>
      <c r="F1126" s="13">
        <v>1</v>
      </c>
      <c r="G1126" s="14">
        <v>111.79</v>
      </c>
      <c r="H1126" s="15">
        <v>0.22</v>
      </c>
      <c r="I1126" s="18" t="s">
        <v>1805</v>
      </c>
      <c r="J1126" s="19">
        <v>459.85680000000002</v>
      </c>
    </row>
    <row r="1127" spans="1:10" x14ac:dyDescent="0.35">
      <c r="A1127" s="18" t="s">
        <v>2017</v>
      </c>
      <c r="B1127" s="12">
        <v>45497</v>
      </c>
      <c r="C1127" s="18" t="s">
        <v>333</v>
      </c>
      <c r="D1127" s="18" t="s">
        <v>1629</v>
      </c>
      <c r="E1127" s="18" t="s">
        <v>1742</v>
      </c>
      <c r="F1127" s="13">
        <v>1</v>
      </c>
      <c r="G1127" s="14">
        <v>823.26</v>
      </c>
      <c r="H1127" s="15">
        <v>0.27</v>
      </c>
      <c r="I1127" s="18" t="s">
        <v>1810</v>
      </c>
      <c r="J1127" s="19">
        <v>600.97979999999995</v>
      </c>
    </row>
    <row r="1128" spans="1:10" x14ac:dyDescent="0.35">
      <c r="A1128" s="18" t="s">
        <v>2018</v>
      </c>
      <c r="B1128" s="12">
        <v>45807</v>
      </c>
      <c r="C1128" s="18" t="s">
        <v>59</v>
      </c>
      <c r="D1128" s="18" t="s">
        <v>1583</v>
      </c>
      <c r="E1128" s="18" t="s">
        <v>1763</v>
      </c>
      <c r="F1128" s="13">
        <v>3</v>
      </c>
      <c r="G1128" s="14">
        <v>681.01</v>
      </c>
      <c r="H1128" s="15">
        <v>0.27</v>
      </c>
      <c r="I1128" s="18" t="s">
        <v>1810</v>
      </c>
      <c r="J1128" s="19">
        <v>1491.4119000000001</v>
      </c>
    </row>
    <row r="1129" spans="1:10" x14ac:dyDescent="0.35">
      <c r="A1129" s="18" t="s">
        <v>2019</v>
      </c>
      <c r="B1129" s="12">
        <v>45942</v>
      </c>
      <c r="C1129" s="18" t="s">
        <v>1352</v>
      </c>
      <c r="D1129" s="18" t="s">
        <v>1641</v>
      </c>
      <c r="E1129" s="18" t="s">
        <v>1794</v>
      </c>
      <c r="F1129" s="13">
        <v>4</v>
      </c>
      <c r="G1129" s="14">
        <v>119.83</v>
      </c>
      <c r="H1129" s="15">
        <v>0.13</v>
      </c>
      <c r="I1129" s="18" t="s">
        <v>1805</v>
      </c>
      <c r="J1129" s="19">
        <v>417.00839999999999</v>
      </c>
    </row>
    <row r="1130" spans="1:10" x14ac:dyDescent="0.35">
      <c r="A1130" s="18" t="s">
        <v>2020</v>
      </c>
      <c r="B1130" s="12">
        <v>45314</v>
      </c>
      <c r="C1130" s="18" t="s">
        <v>959</v>
      </c>
      <c r="D1130" s="18" t="s">
        <v>1685</v>
      </c>
      <c r="E1130" s="18" t="s">
        <v>1742</v>
      </c>
      <c r="F1130" s="13">
        <v>1</v>
      </c>
      <c r="G1130" s="14">
        <v>575.66</v>
      </c>
      <c r="H1130" s="15">
        <v>0.03</v>
      </c>
      <c r="I1130" s="18" t="s">
        <v>1807</v>
      </c>
      <c r="J1130" s="19">
        <v>558.39019999999994</v>
      </c>
    </row>
    <row r="1131" spans="1:10" x14ac:dyDescent="0.35">
      <c r="A1131" s="18" t="s">
        <v>2021</v>
      </c>
      <c r="B1131" s="12">
        <v>45943</v>
      </c>
      <c r="C1131" s="18" t="s">
        <v>645</v>
      </c>
      <c r="D1131" s="18" t="s">
        <v>1625</v>
      </c>
      <c r="E1131" s="18" t="s">
        <v>1785</v>
      </c>
      <c r="F1131" s="13">
        <v>1</v>
      </c>
      <c r="G1131" s="14">
        <v>775.84</v>
      </c>
      <c r="H1131" s="15">
        <v>0.26</v>
      </c>
      <c r="I1131" s="18" t="s">
        <v>1805</v>
      </c>
      <c r="J1131" s="19">
        <v>574.12160000000006</v>
      </c>
    </row>
    <row r="1132" spans="1:10" x14ac:dyDescent="0.35">
      <c r="A1132" s="18" t="s">
        <v>2022</v>
      </c>
      <c r="B1132" s="12">
        <v>45356</v>
      </c>
      <c r="C1132" s="18" t="s">
        <v>1355</v>
      </c>
      <c r="D1132" s="18" t="s">
        <v>1557</v>
      </c>
      <c r="E1132" s="18" t="s">
        <v>1767</v>
      </c>
      <c r="F1132" s="13">
        <v>3</v>
      </c>
      <c r="G1132" s="14">
        <v>318.43</v>
      </c>
      <c r="H1132" s="15">
        <v>0.05</v>
      </c>
      <c r="I1132" s="18" t="s">
        <v>1805</v>
      </c>
      <c r="J1132" s="19">
        <v>907.52549999999997</v>
      </c>
    </row>
    <row r="1133" spans="1:10" x14ac:dyDescent="0.35">
      <c r="A1133" s="18" t="s">
        <v>2023</v>
      </c>
      <c r="B1133" s="12">
        <v>45854</v>
      </c>
      <c r="C1133" s="18" t="s">
        <v>509</v>
      </c>
      <c r="D1133" s="18" t="s">
        <v>1673</v>
      </c>
      <c r="E1133" s="18" t="s">
        <v>1763</v>
      </c>
      <c r="F1133" s="13">
        <v>3</v>
      </c>
      <c r="G1133" s="14">
        <v>141.6</v>
      </c>
      <c r="H1133" s="15">
        <v>0.08</v>
      </c>
      <c r="I1133" s="18" t="s">
        <v>1810</v>
      </c>
      <c r="J1133" s="19">
        <v>390.81599999999997</v>
      </c>
    </row>
    <row r="1134" spans="1:10" x14ac:dyDescent="0.35">
      <c r="A1134" s="18" t="s">
        <v>2024</v>
      </c>
      <c r="B1134" s="12">
        <v>45219</v>
      </c>
      <c r="C1134" s="18" t="s">
        <v>842</v>
      </c>
      <c r="D1134" s="18" t="s">
        <v>1559</v>
      </c>
      <c r="E1134" s="18" t="s">
        <v>1794</v>
      </c>
      <c r="F1134" s="13">
        <v>1</v>
      </c>
      <c r="G1134" s="14">
        <v>332.82</v>
      </c>
      <c r="H1134" s="15">
        <v>0.14000000000000001</v>
      </c>
      <c r="I1134" s="18" t="s">
        <v>1807</v>
      </c>
      <c r="J1134" s="19">
        <v>286.22519999999997</v>
      </c>
    </row>
    <row r="1135" spans="1:10" x14ac:dyDescent="0.35">
      <c r="A1135" s="18" t="s">
        <v>2025</v>
      </c>
      <c r="B1135" s="12">
        <v>45447</v>
      </c>
      <c r="C1135" s="18" t="s">
        <v>782</v>
      </c>
      <c r="D1135" s="18" t="s">
        <v>1673</v>
      </c>
      <c r="E1135" s="18" t="s">
        <v>1738</v>
      </c>
      <c r="F1135" s="13">
        <v>4</v>
      </c>
      <c r="G1135" s="14">
        <v>640.97</v>
      </c>
      <c r="H1135" s="15">
        <v>0.11</v>
      </c>
      <c r="I1135" s="18" t="s">
        <v>1810</v>
      </c>
      <c r="J1135" s="19">
        <v>2281.8532</v>
      </c>
    </row>
    <row r="1136" spans="1:10" x14ac:dyDescent="0.35">
      <c r="A1136" s="18" t="s">
        <v>2026</v>
      </c>
      <c r="B1136" s="12">
        <v>45225</v>
      </c>
      <c r="C1136" s="18" t="s">
        <v>657</v>
      </c>
      <c r="D1136" s="18" t="s">
        <v>1709</v>
      </c>
      <c r="E1136" s="18" t="s">
        <v>1782</v>
      </c>
      <c r="F1136" s="13">
        <v>4</v>
      </c>
      <c r="G1136" s="14">
        <v>75.37</v>
      </c>
      <c r="H1136" s="15">
        <v>0.02</v>
      </c>
      <c r="I1136" s="18" t="s">
        <v>1810</v>
      </c>
      <c r="J1136" s="19">
        <v>295.4504</v>
      </c>
    </row>
    <row r="1137" spans="1:10" x14ac:dyDescent="0.35">
      <c r="A1137" s="18" t="s">
        <v>1829</v>
      </c>
      <c r="B1137" s="12">
        <v>45394</v>
      </c>
      <c r="C1137" s="18" t="s">
        <v>1450</v>
      </c>
      <c r="D1137" s="18" t="s">
        <v>1667</v>
      </c>
      <c r="E1137" s="18" t="s">
        <v>1770</v>
      </c>
      <c r="F1137" s="13">
        <v>3</v>
      </c>
      <c r="G1137" s="14">
        <v>979.42</v>
      </c>
      <c r="H1137" s="15">
        <v>0.03</v>
      </c>
      <c r="I1137" s="18" t="s">
        <v>1807</v>
      </c>
      <c r="J1137" s="19">
        <v>2850.1122</v>
      </c>
    </row>
    <row r="1138" spans="1:10" x14ac:dyDescent="0.35">
      <c r="A1138" s="18" t="s">
        <v>2027</v>
      </c>
      <c r="B1138" s="12">
        <v>45754</v>
      </c>
      <c r="C1138" s="18" t="s">
        <v>272</v>
      </c>
      <c r="D1138" s="18" t="s">
        <v>1561</v>
      </c>
      <c r="E1138" s="18" t="s">
        <v>1791</v>
      </c>
      <c r="F1138" s="13">
        <v>3</v>
      </c>
      <c r="G1138" s="14">
        <v>434.55</v>
      </c>
      <c r="H1138" s="15">
        <v>0.08</v>
      </c>
      <c r="I1138" s="18" t="s">
        <v>1810</v>
      </c>
      <c r="J1138" s="19">
        <v>1199.3579999999999</v>
      </c>
    </row>
    <row r="1139" spans="1:10" x14ac:dyDescent="0.35">
      <c r="A1139" s="18" t="s">
        <v>2028</v>
      </c>
      <c r="B1139" s="12">
        <v>45729</v>
      </c>
      <c r="C1139" s="18" t="s">
        <v>348</v>
      </c>
      <c r="D1139" s="18" t="s">
        <v>1581</v>
      </c>
      <c r="E1139" s="18" t="s">
        <v>1780</v>
      </c>
      <c r="F1139" s="13">
        <v>4</v>
      </c>
      <c r="G1139" s="14">
        <v>652.28</v>
      </c>
      <c r="H1139" s="15">
        <v>0.15</v>
      </c>
      <c r="I1139" s="18" t="s">
        <v>1805</v>
      </c>
      <c r="J1139" s="19">
        <v>2217.752</v>
      </c>
    </row>
    <row r="1140" spans="1:10" x14ac:dyDescent="0.35">
      <c r="A1140" s="18" t="s">
        <v>2029</v>
      </c>
      <c r="B1140" s="12">
        <v>45480</v>
      </c>
      <c r="C1140" s="18" t="s">
        <v>850</v>
      </c>
      <c r="D1140" s="18" t="s">
        <v>1681</v>
      </c>
      <c r="E1140" s="18" t="s">
        <v>1788</v>
      </c>
      <c r="F1140" s="13">
        <v>3</v>
      </c>
      <c r="G1140" s="14">
        <v>207.8</v>
      </c>
      <c r="H1140" s="15">
        <v>0.15</v>
      </c>
      <c r="I1140" s="18" t="s">
        <v>1805</v>
      </c>
      <c r="J1140" s="19">
        <v>529.8900000000001</v>
      </c>
    </row>
    <row r="1141" spans="1:10" x14ac:dyDescent="0.35">
      <c r="A1141" s="18" t="s">
        <v>2030</v>
      </c>
      <c r="B1141" s="12">
        <v>45361</v>
      </c>
      <c r="C1141" s="18" t="s">
        <v>1504</v>
      </c>
      <c r="D1141" s="18" t="s">
        <v>1651</v>
      </c>
      <c r="E1141" s="18" t="s">
        <v>1782</v>
      </c>
      <c r="F1141" s="13">
        <v>4</v>
      </c>
      <c r="G1141" s="14">
        <v>385.5</v>
      </c>
      <c r="H1141" s="15">
        <v>0.03</v>
      </c>
      <c r="I1141" s="18" t="s">
        <v>1807</v>
      </c>
      <c r="J1141" s="19">
        <v>1495.74</v>
      </c>
    </row>
    <row r="1142" spans="1:10" x14ac:dyDescent="0.35">
      <c r="A1142" s="18" t="s">
        <v>2031</v>
      </c>
      <c r="B1142" s="12">
        <v>45915</v>
      </c>
      <c r="C1142" s="18" t="s">
        <v>339</v>
      </c>
      <c r="D1142" s="18" t="s">
        <v>1659</v>
      </c>
      <c r="E1142" s="18" t="s">
        <v>1757</v>
      </c>
      <c r="F1142" s="13">
        <v>3</v>
      </c>
      <c r="G1142" s="14">
        <v>548.19000000000005</v>
      </c>
      <c r="H1142" s="15">
        <v>0.12</v>
      </c>
      <c r="I1142" s="18" t="s">
        <v>1805</v>
      </c>
      <c r="J1142" s="19">
        <v>1447.2216000000001</v>
      </c>
    </row>
    <row r="1143" spans="1:10" x14ac:dyDescent="0.35">
      <c r="A1143" s="18" t="s">
        <v>2032</v>
      </c>
      <c r="B1143" s="12">
        <v>45607</v>
      </c>
      <c r="C1143" s="18" t="s">
        <v>252</v>
      </c>
      <c r="D1143" s="18" t="s">
        <v>1675</v>
      </c>
      <c r="E1143" s="18" t="s">
        <v>1767</v>
      </c>
      <c r="F1143" s="13">
        <v>3</v>
      </c>
      <c r="G1143" s="14">
        <v>927.6</v>
      </c>
      <c r="H1143" s="15">
        <v>0.09</v>
      </c>
      <c r="I1143" s="18" t="s">
        <v>1805</v>
      </c>
      <c r="J1143" s="19">
        <v>2532.348</v>
      </c>
    </row>
    <row r="1144" spans="1:10" x14ac:dyDescent="0.35">
      <c r="A1144" s="18" t="s">
        <v>2033</v>
      </c>
      <c r="B1144" s="12">
        <v>45666</v>
      </c>
      <c r="C1144" s="18" t="s">
        <v>842</v>
      </c>
      <c r="D1144" s="18" t="s">
        <v>1651</v>
      </c>
      <c r="E1144" s="18" t="s">
        <v>1747</v>
      </c>
      <c r="F1144" s="13">
        <v>4</v>
      </c>
      <c r="G1144" s="14">
        <v>585.04</v>
      </c>
      <c r="H1144" s="15">
        <v>0.22</v>
      </c>
      <c r="I1144" s="18" t="s">
        <v>1807</v>
      </c>
      <c r="J1144" s="19">
        <v>1825.3248000000001</v>
      </c>
    </row>
    <row r="1145" spans="1:10" x14ac:dyDescent="0.35">
      <c r="A1145" s="18" t="s">
        <v>2034</v>
      </c>
      <c r="B1145" s="12">
        <v>45406</v>
      </c>
      <c r="C1145" s="18" t="s">
        <v>1516</v>
      </c>
      <c r="D1145" s="18" t="s">
        <v>1607</v>
      </c>
      <c r="E1145" s="18" t="s">
        <v>1742</v>
      </c>
      <c r="F1145" s="13">
        <v>2</v>
      </c>
      <c r="G1145" s="14">
        <v>999.89</v>
      </c>
      <c r="H1145" s="15">
        <v>0.09</v>
      </c>
      <c r="I1145" s="18" t="s">
        <v>1805</v>
      </c>
      <c r="J1145" s="19">
        <v>1819.7998</v>
      </c>
    </row>
    <row r="1146" spans="1:10" x14ac:dyDescent="0.35">
      <c r="A1146" s="18" t="s">
        <v>2035</v>
      </c>
      <c r="B1146" s="12">
        <v>45284</v>
      </c>
      <c r="C1146" s="18" t="s">
        <v>373</v>
      </c>
      <c r="D1146" s="18" t="s">
        <v>1679</v>
      </c>
      <c r="E1146" s="18" t="s">
        <v>1747</v>
      </c>
      <c r="F1146" s="13">
        <v>2</v>
      </c>
      <c r="G1146" s="14">
        <v>848.98</v>
      </c>
      <c r="H1146" s="15">
        <v>0.04</v>
      </c>
      <c r="I1146" s="18" t="s">
        <v>1807</v>
      </c>
      <c r="J1146" s="19">
        <v>1630.0416</v>
      </c>
    </row>
    <row r="1147" spans="1:10" x14ac:dyDescent="0.35">
      <c r="A1147" s="18" t="s">
        <v>2036</v>
      </c>
      <c r="B1147" s="12">
        <v>45348</v>
      </c>
      <c r="C1147" s="18" t="s">
        <v>476</v>
      </c>
      <c r="D1147" s="18" t="s">
        <v>1649</v>
      </c>
      <c r="E1147" s="18" t="s">
        <v>1780</v>
      </c>
      <c r="F1147" s="13">
        <v>3</v>
      </c>
      <c r="G1147" s="14">
        <v>769.56</v>
      </c>
      <c r="H1147" s="15">
        <v>0.08</v>
      </c>
      <c r="I1147" s="18" t="s">
        <v>1805</v>
      </c>
      <c r="J1147" s="19">
        <v>2123.9856</v>
      </c>
    </row>
    <row r="1148" spans="1:10" x14ac:dyDescent="0.35">
      <c r="A1148" s="18" t="s">
        <v>1830</v>
      </c>
      <c r="B1148" s="12">
        <v>45466</v>
      </c>
      <c r="C1148" s="18" t="s">
        <v>1138</v>
      </c>
      <c r="D1148" s="18" t="s">
        <v>1553</v>
      </c>
      <c r="E1148" s="18" t="s">
        <v>1763</v>
      </c>
      <c r="F1148" s="13">
        <v>1</v>
      </c>
      <c r="G1148" s="14">
        <v>719.28</v>
      </c>
      <c r="H1148" s="15">
        <v>0.08</v>
      </c>
      <c r="I1148" s="18" t="s">
        <v>1805</v>
      </c>
      <c r="J1148" s="19">
        <v>661.73760000000004</v>
      </c>
    </row>
    <row r="1149" spans="1:10" x14ac:dyDescent="0.35">
      <c r="A1149" s="18" t="s">
        <v>2037</v>
      </c>
      <c r="B1149" s="12">
        <v>45676</v>
      </c>
      <c r="C1149" s="18" t="s">
        <v>185</v>
      </c>
      <c r="D1149" s="18" t="s">
        <v>1625</v>
      </c>
      <c r="E1149" s="18" t="s">
        <v>1778</v>
      </c>
      <c r="F1149" s="13">
        <v>3</v>
      </c>
      <c r="G1149" s="14">
        <v>449.88</v>
      </c>
      <c r="H1149" s="15">
        <v>0.1</v>
      </c>
      <c r="I1149" s="18" t="s">
        <v>1807</v>
      </c>
      <c r="J1149" s="19">
        <v>1214.6759999999999</v>
      </c>
    </row>
    <row r="1150" spans="1:10" x14ac:dyDescent="0.35">
      <c r="A1150" s="18" t="s">
        <v>2038</v>
      </c>
      <c r="B1150" s="12">
        <v>45863</v>
      </c>
      <c r="C1150" s="18" t="s">
        <v>867</v>
      </c>
      <c r="D1150" s="18" t="s">
        <v>1667</v>
      </c>
      <c r="E1150" s="18" t="s">
        <v>1775</v>
      </c>
      <c r="F1150" s="13">
        <v>4</v>
      </c>
      <c r="G1150" s="14">
        <v>383.74</v>
      </c>
      <c r="H1150" s="15">
        <v>0.01</v>
      </c>
      <c r="I1150" s="18" t="s">
        <v>1805</v>
      </c>
      <c r="J1150" s="19">
        <v>1519.6104</v>
      </c>
    </row>
    <row r="1151" spans="1:10" x14ac:dyDescent="0.35">
      <c r="A1151" s="18" t="s">
        <v>2039</v>
      </c>
      <c r="B1151" s="12">
        <v>45409</v>
      </c>
      <c r="C1151" s="18" t="s">
        <v>494</v>
      </c>
      <c r="D1151" s="18" t="s">
        <v>1645</v>
      </c>
      <c r="E1151" s="18" t="s">
        <v>1770</v>
      </c>
      <c r="F1151" s="13">
        <v>4</v>
      </c>
      <c r="G1151" s="14">
        <v>794.97</v>
      </c>
      <c r="H1151" s="15">
        <v>0.24</v>
      </c>
      <c r="I1151" s="18" t="s">
        <v>1807</v>
      </c>
      <c r="J1151" s="19">
        <v>2416.7087999999999</v>
      </c>
    </row>
    <row r="1152" spans="1:10" x14ac:dyDescent="0.35">
      <c r="A1152" s="18" t="s">
        <v>2040</v>
      </c>
      <c r="B1152" s="12">
        <v>45880</v>
      </c>
      <c r="C1152" s="18" t="s">
        <v>52</v>
      </c>
      <c r="D1152" s="18" t="s">
        <v>1687</v>
      </c>
      <c r="E1152" s="18" t="s">
        <v>1754</v>
      </c>
      <c r="F1152" s="13">
        <v>1</v>
      </c>
      <c r="G1152" s="14">
        <v>989.63</v>
      </c>
      <c r="H1152" s="15">
        <v>0.05</v>
      </c>
      <c r="I1152" s="18" t="s">
        <v>1807</v>
      </c>
      <c r="J1152" s="19">
        <v>940.1484999999999</v>
      </c>
    </row>
    <row r="1153" spans="1:10" x14ac:dyDescent="0.35">
      <c r="A1153" s="18" t="s">
        <v>2041</v>
      </c>
      <c r="B1153" s="12">
        <v>45731</v>
      </c>
      <c r="C1153" s="18" t="s">
        <v>1042</v>
      </c>
      <c r="D1153" s="18" t="s">
        <v>1637</v>
      </c>
      <c r="E1153" s="18" t="s">
        <v>1733</v>
      </c>
      <c r="F1153" s="13">
        <v>1</v>
      </c>
      <c r="G1153" s="14">
        <v>447.16</v>
      </c>
      <c r="H1153" s="15">
        <v>0.22</v>
      </c>
      <c r="I1153" s="18" t="s">
        <v>1810</v>
      </c>
      <c r="J1153" s="19">
        <v>348.78480000000002</v>
      </c>
    </row>
    <row r="1154" spans="1:10" x14ac:dyDescent="0.35">
      <c r="A1154" s="18" t="s">
        <v>2042</v>
      </c>
      <c r="B1154" s="12">
        <v>45671</v>
      </c>
      <c r="C1154" s="18" t="s">
        <v>44</v>
      </c>
      <c r="D1154" s="18" t="s">
        <v>1717</v>
      </c>
      <c r="E1154" s="18" t="s">
        <v>1757</v>
      </c>
      <c r="F1154" s="13">
        <v>1</v>
      </c>
      <c r="G1154" s="14">
        <v>946.9</v>
      </c>
      <c r="H1154" s="15">
        <v>0.28999999999999998</v>
      </c>
      <c r="I1154" s="18" t="s">
        <v>1810</v>
      </c>
      <c r="J1154" s="19">
        <v>672.29899999999998</v>
      </c>
    </row>
    <row r="1155" spans="1:10" x14ac:dyDescent="0.35">
      <c r="A1155" s="18" t="s">
        <v>2043</v>
      </c>
      <c r="B1155" s="12">
        <v>45809</v>
      </c>
      <c r="C1155" s="18" t="s">
        <v>557</v>
      </c>
      <c r="D1155" s="18" t="s">
        <v>1563</v>
      </c>
      <c r="E1155" s="18" t="s">
        <v>1733</v>
      </c>
      <c r="F1155" s="13">
        <v>4</v>
      </c>
      <c r="G1155" s="14">
        <v>469.68</v>
      </c>
      <c r="H1155" s="15">
        <v>0.19</v>
      </c>
      <c r="I1155" s="18" t="s">
        <v>1805</v>
      </c>
      <c r="J1155" s="19">
        <v>1521.7632000000001</v>
      </c>
    </row>
    <row r="1156" spans="1:10" x14ac:dyDescent="0.35">
      <c r="A1156" s="18" t="s">
        <v>2044</v>
      </c>
      <c r="B1156" s="12">
        <v>45559</v>
      </c>
      <c r="C1156" s="18" t="s">
        <v>1501</v>
      </c>
      <c r="D1156" s="18" t="s">
        <v>1585</v>
      </c>
      <c r="E1156" s="18" t="s">
        <v>1788</v>
      </c>
      <c r="F1156" s="13">
        <v>4</v>
      </c>
      <c r="G1156" s="14">
        <v>320.64</v>
      </c>
      <c r="H1156" s="15">
        <v>0.2</v>
      </c>
      <c r="I1156" s="18" t="s">
        <v>1810</v>
      </c>
      <c r="J1156" s="19">
        <v>1026.048</v>
      </c>
    </row>
    <row r="1157" spans="1:10" x14ac:dyDescent="0.35">
      <c r="A1157" s="18" t="s">
        <v>2045</v>
      </c>
      <c r="B1157" s="12">
        <v>45253</v>
      </c>
      <c r="C1157" s="18" t="s">
        <v>456</v>
      </c>
      <c r="D1157" s="18" t="s">
        <v>1559</v>
      </c>
      <c r="E1157" s="18" t="s">
        <v>1754</v>
      </c>
      <c r="F1157" s="13">
        <v>1</v>
      </c>
      <c r="G1157" s="14">
        <v>594.44000000000005</v>
      </c>
      <c r="H1157" s="15">
        <v>0.21</v>
      </c>
      <c r="I1157" s="18" t="s">
        <v>1805</v>
      </c>
      <c r="J1157" s="19">
        <v>469.60759999999999</v>
      </c>
    </row>
    <row r="1158" spans="1:10" x14ac:dyDescent="0.35">
      <c r="A1158" s="18" t="s">
        <v>2046</v>
      </c>
      <c r="B1158" s="12">
        <v>45861</v>
      </c>
      <c r="C1158" s="18" t="s">
        <v>696</v>
      </c>
      <c r="D1158" s="18" t="s">
        <v>1701</v>
      </c>
      <c r="E1158" s="18" t="s">
        <v>1763</v>
      </c>
      <c r="F1158" s="13">
        <v>3</v>
      </c>
      <c r="G1158" s="14">
        <v>91.7</v>
      </c>
      <c r="H1158" s="15">
        <v>0.08</v>
      </c>
      <c r="I1158" s="18" t="s">
        <v>1810</v>
      </c>
      <c r="J1158" s="19">
        <v>253.09200000000001</v>
      </c>
    </row>
    <row r="1159" spans="1:10" x14ac:dyDescent="0.35">
      <c r="A1159" s="18" t="s">
        <v>1831</v>
      </c>
      <c r="B1159" s="12">
        <v>45908</v>
      </c>
      <c r="C1159" s="18" t="s">
        <v>607</v>
      </c>
      <c r="D1159" s="18" t="s">
        <v>1663</v>
      </c>
      <c r="E1159" s="18" t="s">
        <v>1757</v>
      </c>
      <c r="F1159" s="13">
        <v>3</v>
      </c>
      <c r="G1159" s="14">
        <v>77.599999999999994</v>
      </c>
      <c r="H1159" s="15">
        <v>7.0000000000000007E-2</v>
      </c>
      <c r="I1159" s="18" t="s">
        <v>1805</v>
      </c>
      <c r="J1159" s="19">
        <v>216.50399999999999</v>
      </c>
    </row>
    <row r="1160" spans="1:10" x14ac:dyDescent="0.35">
      <c r="A1160" s="18" t="s">
        <v>2047</v>
      </c>
      <c r="B1160" s="12">
        <v>45917</v>
      </c>
      <c r="C1160" s="18" t="s">
        <v>127</v>
      </c>
      <c r="D1160" s="18" t="s">
        <v>1653</v>
      </c>
      <c r="E1160" s="18" t="s">
        <v>1775</v>
      </c>
      <c r="F1160" s="13">
        <v>3</v>
      </c>
      <c r="G1160" s="14">
        <v>741.33</v>
      </c>
      <c r="H1160" s="15">
        <v>0.03</v>
      </c>
      <c r="I1160" s="18" t="s">
        <v>1805</v>
      </c>
      <c r="J1160" s="19">
        <v>2157.2703000000001</v>
      </c>
    </row>
    <row r="1161" spans="1:10" x14ac:dyDescent="0.35">
      <c r="A1161" s="18" t="s">
        <v>2048</v>
      </c>
      <c r="B1161" s="12">
        <v>45754</v>
      </c>
      <c r="C1161" s="18" t="s">
        <v>1450</v>
      </c>
      <c r="D1161" s="18" t="s">
        <v>1561</v>
      </c>
      <c r="E1161" s="18" t="s">
        <v>1794</v>
      </c>
      <c r="F1161" s="13">
        <v>1</v>
      </c>
      <c r="G1161" s="14">
        <v>922.78</v>
      </c>
      <c r="H1161" s="15">
        <v>0.28999999999999998</v>
      </c>
      <c r="I1161" s="18" t="s">
        <v>1810</v>
      </c>
      <c r="J1161" s="19">
        <v>655.17379999999991</v>
      </c>
    </row>
    <row r="1162" spans="1:10" x14ac:dyDescent="0.35">
      <c r="A1162" s="18" t="s">
        <v>2049</v>
      </c>
      <c r="B1162" s="12">
        <v>45312</v>
      </c>
      <c r="C1162" s="18" t="s">
        <v>1012</v>
      </c>
      <c r="D1162" s="18" t="s">
        <v>1543</v>
      </c>
      <c r="E1162" s="18" t="s">
        <v>1785</v>
      </c>
      <c r="F1162" s="13">
        <v>1</v>
      </c>
      <c r="G1162" s="14">
        <v>394.35</v>
      </c>
      <c r="H1162" s="15">
        <v>0.09</v>
      </c>
      <c r="I1162" s="18" t="s">
        <v>1807</v>
      </c>
      <c r="J1162" s="19">
        <v>358.85849999999999</v>
      </c>
    </row>
    <row r="1163" spans="1:10" x14ac:dyDescent="0.35">
      <c r="A1163" s="18" t="s">
        <v>2050</v>
      </c>
      <c r="B1163" s="12">
        <v>45480</v>
      </c>
      <c r="C1163" s="18" t="s">
        <v>1126</v>
      </c>
      <c r="D1163" s="18" t="s">
        <v>1659</v>
      </c>
      <c r="E1163" s="18" t="s">
        <v>1773</v>
      </c>
      <c r="F1163" s="13">
        <v>2</v>
      </c>
      <c r="G1163" s="14">
        <v>703.95</v>
      </c>
      <c r="H1163" s="15">
        <v>0.03</v>
      </c>
      <c r="I1163" s="18" t="s">
        <v>1805</v>
      </c>
      <c r="J1163" s="19">
        <v>1365.663</v>
      </c>
    </row>
    <row r="1164" spans="1:10" x14ac:dyDescent="0.35">
      <c r="A1164" s="18" t="s">
        <v>2051</v>
      </c>
      <c r="B1164" s="12">
        <v>45780</v>
      </c>
      <c r="C1164" s="18" t="s">
        <v>648</v>
      </c>
      <c r="D1164" s="18" t="s">
        <v>1557</v>
      </c>
      <c r="E1164" s="18" t="s">
        <v>1733</v>
      </c>
      <c r="F1164" s="13">
        <v>4</v>
      </c>
      <c r="G1164" s="14">
        <v>452.67</v>
      </c>
      <c r="H1164" s="15">
        <v>0.28000000000000003</v>
      </c>
      <c r="I1164" s="18" t="s">
        <v>1807</v>
      </c>
      <c r="J1164" s="19">
        <v>1303.6895999999999</v>
      </c>
    </row>
    <row r="1165" spans="1:10" x14ac:dyDescent="0.35">
      <c r="A1165" s="18" t="s">
        <v>2052</v>
      </c>
      <c r="B1165" s="12">
        <v>45349</v>
      </c>
      <c r="C1165" s="18" t="s">
        <v>1412</v>
      </c>
      <c r="D1165" s="18" t="s">
        <v>1543</v>
      </c>
      <c r="E1165" s="18" t="s">
        <v>1760</v>
      </c>
      <c r="F1165" s="13">
        <v>2</v>
      </c>
      <c r="G1165" s="14">
        <v>377.3</v>
      </c>
      <c r="H1165" s="15">
        <v>0.15</v>
      </c>
      <c r="I1165" s="18" t="s">
        <v>1807</v>
      </c>
      <c r="J1165" s="19">
        <v>641.41</v>
      </c>
    </row>
    <row r="1166" spans="1:10" x14ac:dyDescent="0.35">
      <c r="A1166" s="18" t="s">
        <v>2053</v>
      </c>
      <c r="B1166" s="12">
        <v>45846</v>
      </c>
      <c r="C1166" s="18" t="s">
        <v>1069</v>
      </c>
      <c r="D1166" s="18" t="s">
        <v>1677</v>
      </c>
      <c r="E1166" s="18" t="s">
        <v>1760</v>
      </c>
      <c r="F1166" s="13">
        <v>2</v>
      </c>
      <c r="G1166" s="14">
        <v>130.47999999999999</v>
      </c>
      <c r="H1166" s="15">
        <v>0.23</v>
      </c>
      <c r="I1166" s="18" t="s">
        <v>1807</v>
      </c>
      <c r="J1166" s="19">
        <v>200.9392</v>
      </c>
    </row>
    <row r="1167" spans="1:10" x14ac:dyDescent="0.35">
      <c r="A1167" s="18" t="s">
        <v>2054</v>
      </c>
      <c r="B1167" s="12">
        <v>45729</v>
      </c>
      <c r="C1167" s="18" t="s">
        <v>1333</v>
      </c>
      <c r="D1167" s="18" t="s">
        <v>1717</v>
      </c>
      <c r="E1167" s="18" t="s">
        <v>1775</v>
      </c>
      <c r="F1167" s="13">
        <v>1</v>
      </c>
      <c r="G1167" s="14">
        <v>809.45</v>
      </c>
      <c r="H1167" s="15">
        <v>0.09</v>
      </c>
      <c r="I1167" s="18" t="s">
        <v>1810</v>
      </c>
      <c r="J1167" s="19">
        <v>736.59950000000003</v>
      </c>
    </row>
    <row r="1168" spans="1:10" x14ac:dyDescent="0.35">
      <c r="A1168" s="18" t="s">
        <v>2055</v>
      </c>
      <c r="B1168" s="12">
        <v>45768</v>
      </c>
      <c r="C1168" s="18" t="s">
        <v>298</v>
      </c>
      <c r="D1168" s="18" t="s">
        <v>1619</v>
      </c>
      <c r="E1168" s="18" t="s">
        <v>1767</v>
      </c>
      <c r="F1168" s="13">
        <v>3</v>
      </c>
      <c r="G1168" s="14">
        <v>499.12</v>
      </c>
      <c r="H1168" s="15">
        <v>0.05</v>
      </c>
      <c r="I1168" s="18" t="s">
        <v>1807</v>
      </c>
      <c r="J1168" s="19">
        <v>1422.492</v>
      </c>
    </row>
    <row r="1169" spans="1:10" x14ac:dyDescent="0.35">
      <c r="A1169" s="18" t="s">
        <v>2056</v>
      </c>
      <c r="B1169" s="12">
        <v>45606</v>
      </c>
      <c r="C1169" s="18" t="s">
        <v>100</v>
      </c>
      <c r="D1169" s="18" t="s">
        <v>1665</v>
      </c>
      <c r="E1169" s="18" t="s">
        <v>1747</v>
      </c>
      <c r="F1169" s="13">
        <v>2</v>
      </c>
      <c r="G1169" s="14">
        <v>894.58</v>
      </c>
      <c r="H1169" s="15">
        <v>0.25</v>
      </c>
      <c r="I1169" s="18" t="s">
        <v>1805</v>
      </c>
      <c r="J1169" s="19">
        <v>1341.87</v>
      </c>
    </row>
    <row r="1170" spans="1:10" x14ac:dyDescent="0.35">
      <c r="A1170" s="18" t="s">
        <v>1832</v>
      </c>
      <c r="B1170" s="12">
        <v>45552</v>
      </c>
      <c r="C1170" s="18" t="s">
        <v>1177</v>
      </c>
      <c r="D1170" s="18" t="s">
        <v>1536</v>
      </c>
      <c r="E1170" s="18" t="s">
        <v>1747</v>
      </c>
      <c r="F1170" s="13">
        <v>4</v>
      </c>
      <c r="G1170" s="14">
        <v>852.71</v>
      </c>
      <c r="H1170" s="15">
        <v>0.14000000000000001</v>
      </c>
      <c r="I1170" s="18" t="s">
        <v>1807</v>
      </c>
      <c r="J1170" s="19">
        <v>2933.3224</v>
      </c>
    </row>
    <row r="1171" spans="1:10" x14ac:dyDescent="0.35">
      <c r="A1171" s="18" t="s">
        <v>2057</v>
      </c>
      <c r="B1171" s="12">
        <v>45513</v>
      </c>
      <c r="C1171" s="18" t="s">
        <v>444</v>
      </c>
      <c r="D1171" s="18" t="s">
        <v>1679</v>
      </c>
      <c r="E1171" s="18" t="s">
        <v>1767</v>
      </c>
      <c r="F1171" s="13">
        <v>4</v>
      </c>
      <c r="G1171" s="14">
        <v>578.39</v>
      </c>
      <c r="H1171" s="15">
        <v>0.01</v>
      </c>
      <c r="I1171" s="18" t="s">
        <v>1805</v>
      </c>
      <c r="J1171" s="19">
        <v>2290.4243999999999</v>
      </c>
    </row>
    <row r="1172" spans="1:10" x14ac:dyDescent="0.35">
      <c r="A1172" s="18" t="s">
        <v>2058</v>
      </c>
      <c r="B1172" s="12">
        <v>45356</v>
      </c>
      <c r="C1172" s="18" t="s">
        <v>1475</v>
      </c>
      <c r="D1172" s="18" t="s">
        <v>1611</v>
      </c>
      <c r="E1172" s="18" t="s">
        <v>1788</v>
      </c>
      <c r="F1172" s="13">
        <v>4</v>
      </c>
      <c r="G1172" s="14">
        <v>982.45</v>
      </c>
      <c r="H1172" s="15">
        <v>0.2</v>
      </c>
      <c r="I1172" s="18" t="s">
        <v>1807</v>
      </c>
      <c r="J1172" s="19">
        <v>3143.84</v>
      </c>
    </row>
    <row r="1173" spans="1:10" x14ac:dyDescent="0.35">
      <c r="A1173" s="18" t="s">
        <v>2059</v>
      </c>
      <c r="B1173" s="12">
        <v>45925</v>
      </c>
      <c r="C1173" s="18" t="s">
        <v>1373</v>
      </c>
      <c r="D1173" s="18" t="s">
        <v>1725</v>
      </c>
      <c r="E1173" s="18" t="s">
        <v>1794</v>
      </c>
      <c r="F1173" s="13">
        <v>1</v>
      </c>
      <c r="G1173" s="14">
        <v>549.52</v>
      </c>
      <c r="H1173" s="15">
        <v>0.1</v>
      </c>
      <c r="I1173" s="18" t="s">
        <v>1807</v>
      </c>
      <c r="J1173" s="19">
        <v>494.56799999999998</v>
      </c>
    </row>
    <row r="1174" spans="1:10" x14ac:dyDescent="0.35">
      <c r="A1174" s="18" t="s">
        <v>2060</v>
      </c>
      <c r="B1174" s="12">
        <v>45876</v>
      </c>
      <c r="C1174" s="18" t="s">
        <v>764</v>
      </c>
      <c r="D1174" s="18" t="s">
        <v>1713</v>
      </c>
      <c r="E1174" s="18" t="s">
        <v>1791</v>
      </c>
      <c r="F1174" s="13">
        <v>2</v>
      </c>
      <c r="G1174" s="14">
        <v>239.92</v>
      </c>
      <c r="H1174" s="15">
        <v>0.16</v>
      </c>
      <c r="I1174" s="18" t="s">
        <v>1805</v>
      </c>
      <c r="J1174" s="19">
        <v>403.06560000000002</v>
      </c>
    </row>
    <row r="1175" spans="1:10" x14ac:dyDescent="0.35">
      <c r="A1175" s="18" t="s">
        <v>2061</v>
      </c>
      <c r="B1175" s="12">
        <v>45338</v>
      </c>
      <c r="C1175" s="18" t="s">
        <v>295</v>
      </c>
      <c r="D1175" s="18" t="s">
        <v>1713</v>
      </c>
      <c r="E1175" s="18" t="s">
        <v>1757</v>
      </c>
      <c r="F1175" s="13">
        <v>2</v>
      </c>
      <c r="G1175" s="14">
        <v>878.05</v>
      </c>
      <c r="H1175" s="15">
        <v>0.11</v>
      </c>
      <c r="I1175" s="18" t="s">
        <v>1807</v>
      </c>
      <c r="J1175" s="19">
        <v>1562.9290000000001</v>
      </c>
    </row>
    <row r="1176" spans="1:10" x14ac:dyDescent="0.35">
      <c r="A1176" s="18" t="s">
        <v>2062</v>
      </c>
      <c r="B1176" s="12">
        <v>45746</v>
      </c>
      <c r="C1176" s="18" t="s">
        <v>171</v>
      </c>
      <c r="D1176" s="18" t="s">
        <v>1527</v>
      </c>
      <c r="E1176" s="18" t="s">
        <v>1767</v>
      </c>
      <c r="F1176" s="13">
        <v>3</v>
      </c>
      <c r="G1176" s="14">
        <v>546.96</v>
      </c>
      <c r="H1176" s="15">
        <v>0.19</v>
      </c>
      <c r="I1176" s="18" t="s">
        <v>1805</v>
      </c>
      <c r="J1176" s="19">
        <v>1329.1128000000001</v>
      </c>
    </row>
    <row r="1177" spans="1:10" x14ac:dyDescent="0.35">
      <c r="A1177" s="18" t="s">
        <v>2063</v>
      </c>
      <c r="B1177" s="12">
        <v>45706</v>
      </c>
      <c r="C1177" s="18" t="s">
        <v>1436</v>
      </c>
      <c r="D1177" s="18" t="s">
        <v>1563</v>
      </c>
      <c r="E1177" s="18" t="s">
        <v>1770</v>
      </c>
      <c r="F1177" s="13">
        <v>2</v>
      </c>
      <c r="G1177" s="14">
        <v>71.77</v>
      </c>
      <c r="H1177" s="15">
        <v>0.22</v>
      </c>
      <c r="I1177" s="18" t="s">
        <v>1805</v>
      </c>
      <c r="J1177" s="19">
        <v>111.96120000000001</v>
      </c>
    </row>
    <row r="1178" spans="1:10" x14ac:dyDescent="0.35">
      <c r="A1178" s="18" t="s">
        <v>2064</v>
      </c>
      <c r="B1178" s="12">
        <v>45717</v>
      </c>
      <c r="C1178" s="18" t="s">
        <v>63</v>
      </c>
      <c r="D1178" s="18" t="s">
        <v>1577</v>
      </c>
      <c r="E1178" s="18" t="s">
        <v>1738</v>
      </c>
      <c r="F1178" s="13">
        <v>2</v>
      </c>
      <c r="G1178" s="14">
        <v>679.86</v>
      </c>
      <c r="H1178" s="15">
        <v>0.22</v>
      </c>
      <c r="I1178" s="18" t="s">
        <v>1810</v>
      </c>
      <c r="J1178" s="19">
        <v>1060.5816</v>
      </c>
    </row>
    <row r="1179" spans="1:10" x14ac:dyDescent="0.35">
      <c r="A1179" s="18" t="s">
        <v>2065</v>
      </c>
      <c r="B1179" s="12">
        <v>45300</v>
      </c>
      <c r="C1179" s="18" t="s">
        <v>459</v>
      </c>
      <c r="D1179" s="18" t="s">
        <v>1599</v>
      </c>
      <c r="E1179" s="18" t="s">
        <v>1788</v>
      </c>
      <c r="F1179" s="13">
        <v>1</v>
      </c>
      <c r="G1179" s="14">
        <v>222.94</v>
      </c>
      <c r="H1179" s="15">
        <v>0.19</v>
      </c>
      <c r="I1179" s="18" t="s">
        <v>1805</v>
      </c>
      <c r="J1179" s="19">
        <v>180.5814</v>
      </c>
    </row>
    <row r="1180" spans="1:10" x14ac:dyDescent="0.35">
      <c r="A1180" s="18" t="s">
        <v>2066</v>
      </c>
      <c r="B1180" s="12">
        <v>45773</v>
      </c>
      <c r="C1180" s="18" t="s">
        <v>788</v>
      </c>
      <c r="D1180" s="18" t="s">
        <v>1599</v>
      </c>
      <c r="E1180" s="18" t="s">
        <v>1742</v>
      </c>
      <c r="F1180" s="13">
        <v>2</v>
      </c>
      <c r="G1180" s="14">
        <v>355.3</v>
      </c>
      <c r="H1180" s="15"/>
      <c r="I1180" s="18" t="s">
        <v>1807</v>
      </c>
      <c r="J1180" s="19">
        <v>589.798</v>
      </c>
    </row>
    <row r="1181" spans="1:10" x14ac:dyDescent="0.35">
      <c r="A1181" s="18" t="s">
        <v>1833</v>
      </c>
      <c r="B1181" s="12">
        <v>45294</v>
      </c>
      <c r="C1181" s="18" t="s">
        <v>687</v>
      </c>
      <c r="D1181" s="18" t="s">
        <v>1725</v>
      </c>
      <c r="E1181" s="18" t="s">
        <v>1763</v>
      </c>
      <c r="F1181" s="13">
        <v>4</v>
      </c>
      <c r="G1181" s="14">
        <v>156.16</v>
      </c>
      <c r="H1181" s="15"/>
      <c r="I1181" s="18" t="s">
        <v>1805</v>
      </c>
      <c r="J1181" s="19">
        <v>599.65440000000001</v>
      </c>
    </row>
    <row r="1182" spans="1:10" x14ac:dyDescent="0.35">
      <c r="A1182" s="18" t="s">
        <v>2067</v>
      </c>
      <c r="B1182" s="12">
        <v>45497</v>
      </c>
      <c r="C1182" s="18" t="s">
        <v>361</v>
      </c>
      <c r="D1182" s="18" t="s">
        <v>1707</v>
      </c>
      <c r="E1182" s="18" t="s">
        <v>1794</v>
      </c>
      <c r="F1182" s="13">
        <v>4</v>
      </c>
      <c r="G1182" s="14">
        <v>611.29999999999995</v>
      </c>
      <c r="H1182" s="15">
        <v>0.11</v>
      </c>
      <c r="I1182" s="18" t="s">
        <v>1807</v>
      </c>
      <c r="J1182" s="19">
        <v>2176.2280000000001</v>
      </c>
    </row>
    <row r="1183" spans="1:10" x14ac:dyDescent="0.35">
      <c r="A1183" s="18" t="s">
        <v>2068</v>
      </c>
      <c r="B1183" s="12">
        <v>45742</v>
      </c>
      <c r="C1183" s="18" t="s">
        <v>1036</v>
      </c>
      <c r="D1183" s="18" t="s">
        <v>1524</v>
      </c>
      <c r="E1183" s="18" t="s">
        <v>1763</v>
      </c>
      <c r="F1183" s="13">
        <v>4</v>
      </c>
      <c r="G1183" s="14">
        <v>849.21</v>
      </c>
      <c r="H1183" s="15">
        <v>7.0000000000000007E-2</v>
      </c>
      <c r="I1183" s="18" t="s">
        <v>1805</v>
      </c>
      <c r="J1183" s="19">
        <v>3159.0612000000001</v>
      </c>
    </row>
    <row r="1184" spans="1:10" x14ac:dyDescent="0.35">
      <c r="A1184" s="18" t="s">
        <v>2069</v>
      </c>
      <c r="B1184" s="12">
        <v>45713</v>
      </c>
      <c r="C1184" s="18" t="s">
        <v>675</v>
      </c>
      <c r="D1184" s="18" t="s">
        <v>1613</v>
      </c>
      <c r="E1184" s="18" t="s">
        <v>1760</v>
      </c>
      <c r="F1184" s="13">
        <v>3</v>
      </c>
      <c r="G1184" s="14">
        <v>553.12</v>
      </c>
      <c r="H1184" s="15">
        <v>0.28000000000000003</v>
      </c>
      <c r="I1184" s="18" t="s">
        <v>1810</v>
      </c>
      <c r="J1184" s="19">
        <v>1194.7392</v>
      </c>
    </row>
    <row r="1185" spans="1:10" x14ac:dyDescent="0.35">
      <c r="A1185" s="18" t="s">
        <v>2070</v>
      </c>
      <c r="B1185" s="12">
        <v>45826</v>
      </c>
      <c r="C1185" s="18" t="s">
        <v>888</v>
      </c>
      <c r="D1185" s="18" t="s">
        <v>1711</v>
      </c>
      <c r="E1185" s="18" t="s">
        <v>1767</v>
      </c>
      <c r="F1185" s="13">
        <v>2</v>
      </c>
      <c r="G1185" s="14">
        <v>903.08</v>
      </c>
      <c r="H1185" s="15">
        <v>0.18</v>
      </c>
      <c r="I1185" s="18" t="s">
        <v>1810</v>
      </c>
      <c r="J1185" s="19">
        <v>1481.0512000000001</v>
      </c>
    </row>
    <row r="1186" spans="1:10" x14ac:dyDescent="0.35">
      <c r="A1186" s="18" t="s">
        <v>2071</v>
      </c>
      <c r="B1186" s="12">
        <v>45648</v>
      </c>
      <c r="C1186" s="18" t="s">
        <v>1456</v>
      </c>
      <c r="D1186" s="18" t="s">
        <v>1561</v>
      </c>
      <c r="E1186" s="18" t="s">
        <v>1773</v>
      </c>
      <c r="F1186" s="13">
        <v>4</v>
      </c>
      <c r="G1186" s="14">
        <v>640.23</v>
      </c>
      <c r="H1186" s="15">
        <v>0.06</v>
      </c>
      <c r="I1186" s="18" t="s">
        <v>1810</v>
      </c>
      <c r="J1186" s="19">
        <v>2407.2647999999999</v>
      </c>
    </row>
    <row r="1187" spans="1:10" x14ac:dyDescent="0.35">
      <c r="A1187" s="18" t="s">
        <v>2072</v>
      </c>
      <c r="B1187" s="12">
        <v>45836</v>
      </c>
      <c r="C1187" s="18" t="s">
        <v>473</v>
      </c>
      <c r="D1187" s="18" t="s">
        <v>1571</v>
      </c>
      <c r="E1187" s="18" t="s">
        <v>1757</v>
      </c>
      <c r="F1187" s="13">
        <v>1</v>
      </c>
      <c r="G1187" s="14">
        <v>518</v>
      </c>
      <c r="H1187" s="15">
        <v>0.25</v>
      </c>
      <c r="I1187" s="18" t="s">
        <v>1805</v>
      </c>
      <c r="J1187" s="19">
        <v>388.5</v>
      </c>
    </row>
    <row r="1188" spans="1:10" x14ac:dyDescent="0.35">
      <c r="A1188" s="18" t="s">
        <v>2073</v>
      </c>
      <c r="B1188" s="12">
        <v>45437</v>
      </c>
      <c r="C1188" s="18" t="s">
        <v>1327</v>
      </c>
      <c r="D1188" s="18" t="s">
        <v>1657</v>
      </c>
      <c r="E1188" s="18" t="s">
        <v>1750</v>
      </c>
      <c r="F1188" s="13">
        <v>4</v>
      </c>
      <c r="G1188" s="14">
        <v>779.25</v>
      </c>
      <c r="H1188" s="15">
        <v>0.25</v>
      </c>
      <c r="I1188" s="18" t="s">
        <v>1805</v>
      </c>
      <c r="J1188" s="19">
        <v>2337.75</v>
      </c>
    </row>
    <row r="1189" spans="1:10" x14ac:dyDescent="0.35">
      <c r="A1189" s="18" t="s">
        <v>2074</v>
      </c>
      <c r="B1189" s="12">
        <v>45807</v>
      </c>
      <c r="C1189" s="18" t="s">
        <v>406</v>
      </c>
      <c r="D1189" s="18" t="s">
        <v>1695</v>
      </c>
      <c r="E1189" s="18" t="s">
        <v>1760</v>
      </c>
      <c r="F1189" s="13">
        <v>2</v>
      </c>
      <c r="G1189" s="14">
        <v>467.75</v>
      </c>
      <c r="H1189" s="15">
        <v>0.26</v>
      </c>
      <c r="I1189" s="18" t="s">
        <v>1805</v>
      </c>
      <c r="J1189" s="19">
        <v>692.27</v>
      </c>
    </row>
    <row r="1190" spans="1:10" x14ac:dyDescent="0.35">
      <c r="A1190" s="18" t="s">
        <v>2075</v>
      </c>
      <c r="B1190" s="12">
        <v>45555</v>
      </c>
      <c r="C1190" s="18" t="s">
        <v>1249</v>
      </c>
      <c r="D1190" s="18" t="s">
        <v>1709</v>
      </c>
      <c r="E1190" s="18" t="s">
        <v>1791</v>
      </c>
      <c r="F1190" s="13">
        <v>3</v>
      </c>
      <c r="G1190" s="14">
        <v>111.79</v>
      </c>
      <c r="H1190" s="15">
        <v>0.06</v>
      </c>
      <c r="I1190" s="18" t="s">
        <v>1805</v>
      </c>
      <c r="J1190" s="19">
        <v>315.24779999999998</v>
      </c>
    </row>
    <row r="1191" spans="1:10" x14ac:dyDescent="0.35">
      <c r="A1191" s="18" t="s">
        <v>2076</v>
      </c>
      <c r="B1191" s="12">
        <v>45803</v>
      </c>
      <c r="C1191" s="18" t="s">
        <v>705</v>
      </c>
      <c r="D1191" s="18" t="s">
        <v>1603</v>
      </c>
      <c r="E1191" s="18" t="s">
        <v>1733</v>
      </c>
      <c r="F1191" s="13">
        <v>4</v>
      </c>
      <c r="G1191" s="14">
        <v>747.01</v>
      </c>
      <c r="H1191" s="15">
        <v>0.13</v>
      </c>
      <c r="I1191" s="18" t="s">
        <v>1807</v>
      </c>
      <c r="J1191" s="19">
        <v>2599.5947999999999</v>
      </c>
    </row>
    <row r="1192" spans="1:10" x14ac:dyDescent="0.35">
      <c r="A1192" s="18" t="s">
        <v>1834</v>
      </c>
      <c r="B1192" s="12">
        <v>45710</v>
      </c>
      <c r="C1192" s="18" t="s">
        <v>648</v>
      </c>
      <c r="D1192" s="18" t="s">
        <v>1683</v>
      </c>
      <c r="E1192" s="18" t="s">
        <v>1763</v>
      </c>
      <c r="F1192" s="13">
        <v>3</v>
      </c>
      <c r="G1192" s="14">
        <v>815.49</v>
      </c>
      <c r="H1192" s="15">
        <v>0.17</v>
      </c>
      <c r="I1192" s="18" t="s">
        <v>1805</v>
      </c>
      <c r="J1192" s="19">
        <v>2030.5700999999999</v>
      </c>
    </row>
    <row r="1193" spans="1:10" x14ac:dyDescent="0.35">
      <c r="A1193" s="18" t="s">
        <v>2077</v>
      </c>
      <c r="B1193" s="12">
        <v>45735</v>
      </c>
      <c r="C1193" s="18" t="s">
        <v>355</v>
      </c>
      <c r="D1193" s="18" t="s">
        <v>1707</v>
      </c>
      <c r="E1193" s="18" t="s">
        <v>1775</v>
      </c>
      <c r="F1193" s="13">
        <v>4</v>
      </c>
      <c r="G1193" s="14">
        <v>461.83</v>
      </c>
      <c r="H1193" s="15">
        <v>0.28000000000000003</v>
      </c>
      <c r="I1193" s="18" t="s">
        <v>1807</v>
      </c>
      <c r="J1193" s="19">
        <v>1330.0704000000001</v>
      </c>
    </row>
    <row r="1194" spans="1:10" x14ac:dyDescent="0.35">
      <c r="A1194" s="18" t="s">
        <v>2078</v>
      </c>
      <c r="B1194" s="12">
        <v>45750</v>
      </c>
      <c r="C1194" s="18" t="s">
        <v>453</v>
      </c>
      <c r="D1194" s="18" t="s">
        <v>1669</v>
      </c>
      <c r="E1194" s="18" t="s">
        <v>1763</v>
      </c>
      <c r="F1194" s="13">
        <v>2</v>
      </c>
      <c r="G1194" s="14">
        <v>105.15</v>
      </c>
      <c r="H1194" s="15">
        <v>0.06</v>
      </c>
      <c r="I1194" s="18" t="s">
        <v>1805</v>
      </c>
      <c r="J1194" s="19">
        <v>197.68199999999999</v>
      </c>
    </row>
    <row r="1195" spans="1:10" x14ac:dyDescent="0.35">
      <c r="A1195" s="18" t="s">
        <v>2079</v>
      </c>
      <c r="B1195" s="12">
        <v>45693</v>
      </c>
      <c r="C1195" s="18" t="s">
        <v>134</v>
      </c>
      <c r="D1195" s="18" t="s">
        <v>1575</v>
      </c>
      <c r="E1195" s="18" t="s">
        <v>1747</v>
      </c>
      <c r="F1195" s="13">
        <v>3</v>
      </c>
      <c r="G1195" s="14">
        <v>610.24</v>
      </c>
      <c r="H1195" s="15">
        <v>0.17</v>
      </c>
      <c r="I1195" s="18" t="s">
        <v>1810</v>
      </c>
      <c r="J1195" s="19">
        <v>1519.4975999999999</v>
      </c>
    </row>
    <row r="1196" spans="1:10" x14ac:dyDescent="0.35">
      <c r="A1196" s="18" t="s">
        <v>2080</v>
      </c>
      <c r="B1196" s="12">
        <v>45667</v>
      </c>
      <c r="C1196" s="18" t="s">
        <v>974</v>
      </c>
      <c r="D1196" s="18" t="s">
        <v>1677</v>
      </c>
      <c r="E1196" s="18" t="s">
        <v>1763</v>
      </c>
      <c r="F1196" s="13">
        <v>1</v>
      </c>
      <c r="G1196" s="14">
        <v>872.12</v>
      </c>
      <c r="H1196" s="15">
        <v>7.0000000000000007E-2</v>
      </c>
      <c r="I1196" s="18" t="s">
        <v>1807</v>
      </c>
      <c r="J1196" s="19">
        <v>811.07159999999999</v>
      </c>
    </row>
    <row r="1197" spans="1:10" x14ac:dyDescent="0.35">
      <c r="A1197" s="18" t="s">
        <v>2081</v>
      </c>
      <c r="B1197" s="12">
        <v>45316</v>
      </c>
      <c r="C1197" s="18" t="s">
        <v>1327</v>
      </c>
      <c r="D1197" s="18" t="s">
        <v>1549</v>
      </c>
      <c r="E1197" s="18" t="s">
        <v>1738</v>
      </c>
      <c r="F1197" s="13">
        <v>1</v>
      </c>
      <c r="G1197" s="14">
        <v>406.79</v>
      </c>
      <c r="H1197" s="15">
        <v>0.03</v>
      </c>
      <c r="I1197" s="18" t="s">
        <v>1810</v>
      </c>
      <c r="J1197" s="19">
        <v>394.58629999999999</v>
      </c>
    </row>
    <row r="1198" spans="1:10" x14ac:dyDescent="0.35">
      <c r="A1198" s="18" t="s">
        <v>2082</v>
      </c>
      <c r="B1198" s="12">
        <v>45932</v>
      </c>
      <c r="C1198" s="18" t="s">
        <v>1150</v>
      </c>
      <c r="D1198" s="18" t="s">
        <v>1637</v>
      </c>
      <c r="E1198" s="18" t="s">
        <v>1780</v>
      </c>
      <c r="F1198" s="13">
        <v>1</v>
      </c>
      <c r="G1198" s="14">
        <v>606.01</v>
      </c>
      <c r="H1198" s="15">
        <v>0.04</v>
      </c>
      <c r="I1198" s="18" t="s">
        <v>1807</v>
      </c>
      <c r="J1198" s="19">
        <v>581.76959999999997</v>
      </c>
    </row>
    <row r="1199" spans="1:10" x14ac:dyDescent="0.35">
      <c r="A1199" s="18" t="s">
        <v>2083</v>
      </c>
      <c r="B1199" s="12">
        <v>45483</v>
      </c>
      <c r="C1199" s="18" t="s">
        <v>1083</v>
      </c>
      <c r="D1199" s="18" t="s">
        <v>1563</v>
      </c>
      <c r="E1199" s="18" t="s">
        <v>1754</v>
      </c>
      <c r="F1199" s="13">
        <v>4</v>
      </c>
      <c r="G1199" s="14">
        <v>322.58</v>
      </c>
      <c r="H1199" s="15">
        <v>0.06</v>
      </c>
      <c r="I1199" s="18" t="s">
        <v>1805</v>
      </c>
      <c r="J1199" s="19">
        <v>1212.9007999999999</v>
      </c>
    </row>
    <row r="1200" spans="1:10" x14ac:dyDescent="0.35">
      <c r="A1200" s="18" t="s">
        <v>2084</v>
      </c>
      <c r="B1200" s="12">
        <v>45661</v>
      </c>
      <c r="C1200" s="18" t="s">
        <v>1472</v>
      </c>
      <c r="D1200" s="18" t="s">
        <v>1683</v>
      </c>
      <c r="E1200" s="18" t="s">
        <v>1791</v>
      </c>
      <c r="F1200" s="13">
        <v>4</v>
      </c>
      <c r="G1200" s="14">
        <v>463.17</v>
      </c>
      <c r="H1200" s="15">
        <v>0.06</v>
      </c>
      <c r="I1200" s="18" t="s">
        <v>1807</v>
      </c>
      <c r="J1200" s="19">
        <v>1741.5192</v>
      </c>
    </row>
    <row r="1201" spans="1:10" x14ac:dyDescent="0.35">
      <c r="A1201" s="18" t="s">
        <v>2085</v>
      </c>
      <c r="B1201" s="12">
        <v>45798</v>
      </c>
      <c r="C1201" s="18" t="s">
        <v>986</v>
      </c>
      <c r="D1201" s="18" t="s">
        <v>1579</v>
      </c>
      <c r="E1201" s="18" t="s">
        <v>1760</v>
      </c>
      <c r="F1201" s="13">
        <v>4</v>
      </c>
      <c r="G1201" s="14">
        <v>285.82</v>
      </c>
      <c r="H1201" s="15">
        <v>0.18</v>
      </c>
      <c r="I1201" s="18" t="s">
        <v>1807</v>
      </c>
      <c r="J1201" s="19">
        <v>937.4896</v>
      </c>
    </row>
    <row r="1202" spans="1:10" x14ac:dyDescent="0.35">
      <c r="A1202" s="18" t="s">
        <v>2086</v>
      </c>
      <c r="B1202" s="12">
        <v>45868</v>
      </c>
      <c r="C1202" s="18" t="s">
        <v>1015</v>
      </c>
      <c r="D1202" s="18" t="s">
        <v>1603</v>
      </c>
      <c r="E1202" s="18" t="s">
        <v>1773</v>
      </c>
      <c r="F1202" s="13">
        <v>3</v>
      </c>
      <c r="G1202" s="14">
        <v>995.38</v>
      </c>
      <c r="H1202" s="15">
        <v>0.1</v>
      </c>
      <c r="I1202" s="18" t="s">
        <v>1807</v>
      </c>
      <c r="J1202" s="19">
        <v>2687.5259999999998</v>
      </c>
    </row>
    <row r="1203" spans="1:10" x14ac:dyDescent="0.35">
      <c r="A1203" s="18" t="s">
        <v>1835</v>
      </c>
      <c r="B1203" s="12">
        <v>45923</v>
      </c>
      <c r="C1203" s="18" t="s">
        <v>494</v>
      </c>
      <c r="D1203" s="18" t="s">
        <v>1555</v>
      </c>
      <c r="E1203" s="18" t="s">
        <v>1742</v>
      </c>
      <c r="F1203" s="13">
        <v>2</v>
      </c>
      <c r="G1203" s="14">
        <v>74.209999999999994</v>
      </c>
      <c r="H1203" s="15">
        <v>0.11</v>
      </c>
      <c r="I1203" s="18" t="s">
        <v>1807</v>
      </c>
      <c r="J1203" s="19">
        <v>132.09379999999999</v>
      </c>
    </row>
    <row r="1204" spans="1:10" x14ac:dyDescent="0.35">
      <c r="A1204" s="18" t="s">
        <v>2087</v>
      </c>
      <c r="B1204" s="12">
        <v>45757</v>
      </c>
      <c r="C1204" s="18" t="s">
        <v>409</v>
      </c>
      <c r="D1204" s="18" t="s">
        <v>1653</v>
      </c>
      <c r="E1204" s="18" t="s">
        <v>1763</v>
      </c>
      <c r="F1204" s="13">
        <v>1</v>
      </c>
      <c r="G1204" s="14">
        <v>329.31</v>
      </c>
      <c r="H1204" s="15">
        <v>0.09</v>
      </c>
      <c r="I1204" s="18" t="s">
        <v>1805</v>
      </c>
      <c r="J1204" s="19">
        <v>299.6721</v>
      </c>
    </row>
    <row r="1205" spans="1:10" x14ac:dyDescent="0.35">
      <c r="A1205" s="18" t="s">
        <v>2088</v>
      </c>
      <c r="B1205" s="12">
        <v>45475</v>
      </c>
      <c r="C1205" s="18" t="s">
        <v>1490</v>
      </c>
      <c r="D1205" s="18" t="s">
        <v>1623</v>
      </c>
      <c r="E1205" s="18" t="s">
        <v>1785</v>
      </c>
      <c r="F1205" s="13">
        <v>3</v>
      </c>
      <c r="G1205" s="14">
        <v>64.2</v>
      </c>
      <c r="H1205" s="15">
        <v>0.08</v>
      </c>
      <c r="I1205" s="18" t="s">
        <v>1810</v>
      </c>
      <c r="J1205" s="19">
        <v>177.19200000000001</v>
      </c>
    </row>
    <row r="1206" spans="1:10" x14ac:dyDescent="0.35">
      <c r="A1206" s="18" t="s">
        <v>2089</v>
      </c>
      <c r="B1206" s="12">
        <v>45829</v>
      </c>
      <c r="C1206" s="18" t="s">
        <v>829</v>
      </c>
      <c r="D1206" s="18" t="s">
        <v>1551</v>
      </c>
      <c r="E1206" s="18" t="s">
        <v>1778</v>
      </c>
      <c r="F1206" s="13">
        <v>3</v>
      </c>
      <c r="G1206" s="14">
        <v>697.13</v>
      </c>
      <c r="H1206" s="15">
        <v>0.25</v>
      </c>
      <c r="I1206" s="18" t="s">
        <v>1810</v>
      </c>
      <c r="J1206" s="19">
        <v>1568.5425</v>
      </c>
    </row>
    <row r="1207" spans="1:10" x14ac:dyDescent="0.35">
      <c r="A1207" s="18" t="s">
        <v>2090</v>
      </c>
      <c r="B1207" s="12">
        <v>45639</v>
      </c>
      <c r="C1207" s="18" t="s">
        <v>97</v>
      </c>
      <c r="D1207" s="18" t="s">
        <v>1546</v>
      </c>
      <c r="E1207" s="18" t="s">
        <v>1754</v>
      </c>
      <c r="F1207" s="13">
        <v>3</v>
      </c>
      <c r="G1207" s="14">
        <v>134.30000000000001</v>
      </c>
      <c r="H1207" s="15">
        <v>0.14000000000000001</v>
      </c>
      <c r="I1207" s="18" t="s">
        <v>1805</v>
      </c>
      <c r="J1207" s="19">
        <v>346.49400000000003</v>
      </c>
    </row>
    <row r="1208" spans="1:10" x14ac:dyDescent="0.35">
      <c r="A1208" s="18" t="s">
        <v>2091</v>
      </c>
      <c r="B1208" s="12">
        <v>45518</v>
      </c>
      <c r="C1208" s="18" t="s">
        <v>823</v>
      </c>
      <c r="D1208" s="18" t="s">
        <v>1697</v>
      </c>
      <c r="E1208" s="18" t="s">
        <v>1778</v>
      </c>
      <c r="F1208" s="13">
        <v>1</v>
      </c>
      <c r="G1208" s="14">
        <v>520.92999999999995</v>
      </c>
      <c r="H1208" s="15">
        <v>0.15</v>
      </c>
      <c r="I1208" s="18" t="s">
        <v>1805</v>
      </c>
      <c r="J1208" s="19">
        <v>442.79050000000001</v>
      </c>
    </row>
    <row r="1209" spans="1:10" x14ac:dyDescent="0.35">
      <c r="A1209" s="18" t="s">
        <v>2092</v>
      </c>
      <c r="B1209" s="12">
        <v>45721</v>
      </c>
      <c r="C1209" s="18" t="s">
        <v>721</v>
      </c>
      <c r="D1209" s="18" t="s">
        <v>1567</v>
      </c>
      <c r="E1209" s="18" t="s">
        <v>1760</v>
      </c>
      <c r="F1209" s="13">
        <v>2</v>
      </c>
      <c r="G1209" s="14">
        <v>350.12</v>
      </c>
      <c r="H1209" s="15">
        <v>0.21</v>
      </c>
      <c r="I1209" s="18" t="s">
        <v>1810</v>
      </c>
      <c r="J1209" s="19">
        <v>553.18960000000004</v>
      </c>
    </row>
    <row r="1210" spans="1:10" x14ac:dyDescent="0.35">
      <c r="A1210" s="18" t="s">
        <v>2093</v>
      </c>
      <c r="B1210" s="12">
        <v>45308</v>
      </c>
      <c r="C1210" s="18" t="s">
        <v>1421</v>
      </c>
      <c r="D1210" s="18" t="s">
        <v>1625</v>
      </c>
      <c r="E1210" s="18" t="s">
        <v>1794</v>
      </c>
      <c r="F1210" s="13">
        <v>3</v>
      </c>
      <c r="G1210" s="14">
        <v>807.95</v>
      </c>
      <c r="H1210" s="15">
        <v>0.1</v>
      </c>
      <c r="I1210" s="18" t="s">
        <v>1807</v>
      </c>
      <c r="J1210" s="19">
        <v>2181.4650000000011</v>
      </c>
    </row>
    <row r="1211" spans="1:10" x14ac:dyDescent="0.35">
      <c r="A1211" s="18" t="s">
        <v>2094</v>
      </c>
      <c r="B1211" s="12">
        <v>45889</v>
      </c>
      <c r="C1211" s="18" t="s">
        <v>1042</v>
      </c>
      <c r="D1211" s="18" t="s">
        <v>1605</v>
      </c>
      <c r="E1211" s="18" t="s">
        <v>1757</v>
      </c>
      <c r="F1211" s="13">
        <v>4</v>
      </c>
      <c r="G1211" s="14">
        <v>766.03</v>
      </c>
      <c r="H1211" s="15">
        <v>0.28999999999999998</v>
      </c>
      <c r="I1211" s="18" t="s">
        <v>1807</v>
      </c>
      <c r="J1211" s="19">
        <v>2175.5252</v>
      </c>
    </row>
    <row r="1212" spans="1:10" x14ac:dyDescent="0.35">
      <c r="A1212" s="18" t="s">
        <v>2095</v>
      </c>
      <c r="B1212" s="12">
        <v>45386</v>
      </c>
      <c r="C1212" s="18" t="s">
        <v>595</v>
      </c>
      <c r="D1212" s="18" t="s">
        <v>1643</v>
      </c>
      <c r="E1212" s="18" t="s">
        <v>1763</v>
      </c>
      <c r="F1212" s="13">
        <v>3</v>
      </c>
      <c r="G1212" s="14">
        <v>545.1</v>
      </c>
      <c r="H1212" s="15">
        <v>0.08</v>
      </c>
      <c r="I1212" s="18" t="s">
        <v>1810</v>
      </c>
      <c r="J1212" s="19">
        <v>1504.4760000000001</v>
      </c>
    </row>
    <row r="1213" spans="1:10" x14ac:dyDescent="0.35">
      <c r="A1213" s="18" t="s">
        <v>2096</v>
      </c>
      <c r="B1213" s="12">
        <v>45438</v>
      </c>
      <c r="C1213" s="18" t="s">
        <v>832</v>
      </c>
      <c r="D1213" s="18" t="s">
        <v>1659</v>
      </c>
      <c r="E1213" s="18" t="s">
        <v>1760</v>
      </c>
      <c r="F1213" s="13">
        <v>1</v>
      </c>
      <c r="G1213" s="14">
        <v>203.61</v>
      </c>
      <c r="H1213" s="15">
        <v>0.24</v>
      </c>
      <c r="I1213" s="18" t="s">
        <v>1810</v>
      </c>
      <c r="J1213" s="19">
        <v>154.74359999999999</v>
      </c>
    </row>
    <row r="1214" spans="1:10" x14ac:dyDescent="0.35">
      <c r="A1214" s="18" t="s">
        <v>1836</v>
      </c>
      <c r="B1214" s="12">
        <v>45302</v>
      </c>
      <c r="C1214" s="18" t="s">
        <v>1080</v>
      </c>
      <c r="D1214" s="18" t="s">
        <v>1727</v>
      </c>
      <c r="E1214" s="18" t="s">
        <v>1747</v>
      </c>
      <c r="F1214" s="13">
        <v>4</v>
      </c>
      <c r="G1214" s="14">
        <v>451.67</v>
      </c>
      <c r="H1214" s="15">
        <v>0.15</v>
      </c>
      <c r="I1214" s="18" t="s">
        <v>1805</v>
      </c>
      <c r="J1214" s="19">
        <v>1535.6780000000001</v>
      </c>
    </row>
    <row r="1215" spans="1:10" x14ac:dyDescent="0.35">
      <c r="A1215" s="18" t="s">
        <v>2097</v>
      </c>
      <c r="B1215" s="12">
        <v>45856</v>
      </c>
      <c r="C1215" s="18" t="s">
        <v>1281</v>
      </c>
      <c r="D1215" s="18" t="s">
        <v>1723</v>
      </c>
      <c r="E1215" s="18" t="s">
        <v>1782</v>
      </c>
      <c r="F1215" s="13">
        <v>4</v>
      </c>
      <c r="G1215" s="14">
        <v>493.8</v>
      </c>
      <c r="H1215" s="15">
        <v>0.24</v>
      </c>
      <c r="I1215" s="18" t="s">
        <v>1810</v>
      </c>
      <c r="J1215" s="19">
        <v>1501.152</v>
      </c>
    </row>
    <row r="1216" spans="1:10" x14ac:dyDescent="0.35">
      <c r="A1216" s="18" t="s">
        <v>2098</v>
      </c>
      <c r="B1216" s="12">
        <v>45485</v>
      </c>
      <c r="C1216" s="18" t="s">
        <v>78</v>
      </c>
      <c r="D1216" s="18" t="s">
        <v>1611</v>
      </c>
      <c r="E1216" s="18" t="s">
        <v>1788</v>
      </c>
      <c r="F1216" s="13">
        <v>1</v>
      </c>
      <c r="G1216" s="14">
        <v>640.54999999999995</v>
      </c>
      <c r="H1216" s="15">
        <v>0.25</v>
      </c>
      <c r="I1216" s="18" t="s">
        <v>1805</v>
      </c>
      <c r="J1216" s="19">
        <v>480.41250000000002</v>
      </c>
    </row>
    <row r="1217" spans="1:10" x14ac:dyDescent="0.35">
      <c r="A1217" s="18" t="s">
        <v>2099</v>
      </c>
      <c r="B1217" s="12">
        <v>45545</v>
      </c>
      <c r="C1217" s="18" t="s">
        <v>409</v>
      </c>
      <c r="D1217" s="18" t="s">
        <v>1677</v>
      </c>
      <c r="E1217" s="18" t="s">
        <v>1750</v>
      </c>
      <c r="F1217" s="13">
        <v>1</v>
      </c>
      <c r="G1217" s="14">
        <v>702.53</v>
      </c>
      <c r="H1217" s="15">
        <v>0.3</v>
      </c>
      <c r="I1217" s="18" t="s">
        <v>1805</v>
      </c>
      <c r="J1217" s="19">
        <v>491.77100000000002</v>
      </c>
    </row>
    <row r="1218" spans="1:10" x14ac:dyDescent="0.35">
      <c r="A1218" s="18" t="s">
        <v>2100</v>
      </c>
      <c r="B1218" s="12">
        <v>45826</v>
      </c>
      <c r="C1218" s="18" t="s">
        <v>718</v>
      </c>
      <c r="D1218" s="18" t="s">
        <v>1607</v>
      </c>
      <c r="E1218" s="18" t="s">
        <v>1763</v>
      </c>
      <c r="F1218" s="13">
        <v>4</v>
      </c>
      <c r="G1218" s="14">
        <v>139.94</v>
      </c>
      <c r="H1218" s="15">
        <v>0.24</v>
      </c>
      <c r="I1218" s="18" t="s">
        <v>1805</v>
      </c>
      <c r="J1218" s="19">
        <v>425.41759999999999</v>
      </c>
    </row>
    <row r="1219" spans="1:10" x14ac:dyDescent="0.35">
      <c r="A1219" s="18" t="s">
        <v>2101</v>
      </c>
      <c r="B1219" s="12">
        <v>45654</v>
      </c>
      <c r="C1219" s="18" t="s">
        <v>873</v>
      </c>
      <c r="D1219" s="18" t="s">
        <v>1567</v>
      </c>
      <c r="E1219" s="18" t="s">
        <v>1763</v>
      </c>
      <c r="F1219" s="13">
        <v>2</v>
      </c>
      <c r="G1219" s="14">
        <v>230.85</v>
      </c>
      <c r="H1219" s="15">
        <v>0.18</v>
      </c>
      <c r="I1219" s="18" t="s">
        <v>1805</v>
      </c>
      <c r="J1219" s="19">
        <v>378.59399999999999</v>
      </c>
    </row>
    <row r="1220" spans="1:10" x14ac:dyDescent="0.35">
      <c r="A1220" s="18" t="s">
        <v>2102</v>
      </c>
      <c r="B1220" s="12">
        <v>45556</v>
      </c>
      <c r="C1220" s="18" t="s">
        <v>681</v>
      </c>
      <c r="D1220" s="18" t="s">
        <v>1699</v>
      </c>
      <c r="E1220" s="18" t="s">
        <v>1788</v>
      </c>
      <c r="F1220" s="13">
        <v>4</v>
      </c>
      <c r="G1220" s="14">
        <v>626.35</v>
      </c>
      <c r="H1220" s="15">
        <v>0.25</v>
      </c>
      <c r="I1220" s="18" t="s">
        <v>1810</v>
      </c>
      <c r="J1220" s="19">
        <v>1879.05</v>
      </c>
    </row>
    <row r="1221" spans="1:10" x14ac:dyDescent="0.35">
      <c r="A1221" s="18" t="s">
        <v>2103</v>
      </c>
      <c r="B1221" s="12">
        <v>45434</v>
      </c>
      <c r="C1221" s="18" t="s">
        <v>295</v>
      </c>
      <c r="D1221" s="18" t="s">
        <v>1611</v>
      </c>
      <c r="E1221" s="18" t="s">
        <v>1780</v>
      </c>
      <c r="F1221" s="13">
        <v>4</v>
      </c>
      <c r="G1221" s="14">
        <v>108.55</v>
      </c>
      <c r="H1221" s="15">
        <v>0.18</v>
      </c>
      <c r="I1221" s="18" t="s">
        <v>1807</v>
      </c>
      <c r="J1221" s="19">
        <v>356.04399999999998</v>
      </c>
    </row>
    <row r="1222" spans="1:10" x14ac:dyDescent="0.35">
      <c r="A1222" s="18" t="s">
        <v>2104</v>
      </c>
      <c r="B1222" s="12">
        <v>45871</v>
      </c>
      <c r="C1222" s="18" t="s">
        <v>622</v>
      </c>
      <c r="D1222" s="18" t="s">
        <v>1563</v>
      </c>
      <c r="E1222" s="18" t="s">
        <v>1738</v>
      </c>
      <c r="F1222" s="13">
        <v>4</v>
      </c>
      <c r="G1222" s="14">
        <v>353.67</v>
      </c>
      <c r="H1222" s="15">
        <v>0.03</v>
      </c>
      <c r="I1222" s="18" t="s">
        <v>1810</v>
      </c>
      <c r="J1222" s="19">
        <v>1372.2396000000001</v>
      </c>
    </row>
    <row r="1223" spans="1:10" x14ac:dyDescent="0.35">
      <c r="A1223" s="18" t="s">
        <v>2105</v>
      </c>
      <c r="B1223" s="12">
        <v>45583</v>
      </c>
      <c r="C1223" s="18" t="s">
        <v>238</v>
      </c>
      <c r="D1223" s="18" t="s">
        <v>1709</v>
      </c>
      <c r="E1223" s="18" t="s">
        <v>1738</v>
      </c>
      <c r="F1223" s="13">
        <v>4</v>
      </c>
      <c r="G1223" s="14">
        <v>61.98</v>
      </c>
      <c r="H1223" s="15">
        <v>0.16</v>
      </c>
      <c r="I1223" s="18" t="s">
        <v>1805</v>
      </c>
      <c r="J1223" s="19">
        <v>208.25280000000001</v>
      </c>
    </row>
    <row r="1224" spans="1:10" x14ac:dyDescent="0.35">
      <c r="A1224" s="18" t="s">
        <v>2106</v>
      </c>
      <c r="B1224" s="12">
        <v>45348</v>
      </c>
      <c r="C1224" s="18" t="s">
        <v>696</v>
      </c>
      <c r="D1224" s="18" t="s">
        <v>1573</v>
      </c>
      <c r="E1224" s="18" t="s">
        <v>1794</v>
      </c>
      <c r="F1224" s="13">
        <v>2</v>
      </c>
      <c r="G1224" s="14">
        <v>873.1</v>
      </c>
      <c r="H1224" s="15">
        <v>0.12</v>
      </c>
      <c r="I1224" s="18" t="s">
        <v>1807</v>
      </c>
      <c r="J1224" s="19">
        <v>1536.6559999999999</v>
      </c>
    </row>
    <row r="1225" spans="1:10" x14ac:dyDescent="0.35">
      <c r="A1225" s="18" t="s">
        <v>1809</v>
      </c>
      <c r="B1225" s="12">
        <v>45259</v>
      </c>
      <c r="C1225" s="18" t="s">
        <v>1075</v>
      </c>
      <c r="D1225" s="18" t="s">
        <v>1681</v>
      </c>
      <c r="E1225" s="18" t="s">
        <v>1763</v>
      </c>
      <c r="F1225" s="13">
        <v>1</v>
      </c>
      <c r="G1225" s="14">
        <v>921.51</v>
      </c>
      <c r="H1225" s="15">
        <v>0.16</v>
      </c>
      <c r="I1225" s="18" t="s">
        <v>1810</v>
      </c>
      <c r="J1225" s="19">
        <v>774.0684</v>
      </c>
    </row>
    <row r="1226" spans="1:10" x14ac:dyDescent="0.35">
      <c r="A1226" s="18" t="s">
        <v>1837</v>
      </c>
      <c r="B1226" s="12">
        <v>45217</v>
      </c>
      <c r="C1226" s="18" t="s">
        <v>118</v>
      </c>
      <c r="D1226" s="18" t="s">
        <v>1536</v>
      </c>
      <c r="E1226" s="18" t="s">
        <v>1794</v>
      </c>
      <c r="F1226" s="13">
        <v>1</v>
      </c>
      <c r="G1226" s="14">
        <v>429.38</v>
      </c>
      <c r="H1226" s="15">
        <v>0.13</v>
      </c>
      <c r="I1226" s="18" t="s">
        <v>1807</v>
      </c>
      <c r="J1226" s="19">
        <v>373.56060000000002</v>
      </c>
    </row>
    <row r="1227" spans="1:10" x14ac:dyDescent="0.35">
      <c r="A1227" s="18" t="s">
        <v>2107</v>
      </c>
      <c r="B1227" s="12">
        <v>45268</v>
      </c>
      <c r="C1227" s="18" t="s">
        <v>642</v>
      </c>
      <c r="D1227" s="18" t="s">
        <v>1553</v>
      </c>
      <c r="E1227" s="18" t="s">
        <v>1782</v>
      </c>
      <c r="F1227" s="13">
        <v>4</v>
      </c>
      <c r="G1227" s="14">
        <v>889.47</v>
      </c>
      <c r="H1227" s="15">
        <v>0.24</v>
      </c>
      <c r="I1227" s="18" t="s">
        <v>1805</v>
      </c>
      <c r="J1227" s="19">
        <v>2703.9888000000001</v>
      </c>
    </row>
    <row r="1228" spans="1:10" x14ac:dyDescent="0.35">
      <c r="A1228" s="18" t="s">
        <v>2108</v>
      </c>
      <c r="B1228" s="12">
        <v>45596</v>
      </c>
      <c r="C1228" s="18" t="s">
        <v>118</v>
      </c>
      <c r="D1228" s="18" t="s">
        <v>1677</v>
      </c>
      <c r="E1228" s="18" t="s">
        <v>1773</v>
      </c>
      <c r="F1228" s="13">
        <v>3</v>
      </c>
      <c r="G1228" s="14">
        <v>803.76</v>
      </c>
      <c r="H1228" s="15">
        <v>0.19</v>
      </c>
      <c r="I1228" s="18" t="s">
        <v>1810</v>
      </c>
      <c r="J1228" s="19">
        <v>1953.1368</v>
      </c>
    </row>
    <row r="1229" spans="1:10" x14ac:dyDescent="0.35">
      <c r="A1229" s="18" t="s">
        <v>2109</v>
      </c>
      <c r="B1229" s="12">
        <v>45624</v>
      </c>
      <c r="C1229" s="18" t="s">
        <v>1427</v>
      </c>
      <c r="D1229" s="18" t="s">
        <v>1679</v>
      </c>
      <c r="E1229" s="18" t="s">
        <v>1754</v>
      </c>
      <c r="F1229" s="13">
        <v>2</v>
      </c>
      <c r="G1229" s="14">
        <v>865.14</v>
      </c>
      <c r="H1229" s="15">
        <v>0.2</v>
      </c>
      <c r="I1229" s="18" t="s">
        <v>1807</v>
      </c>
      <c r="J1229" s="19">
        <v>1384.2239999999999</v>
      </c>
    </row>
    <row r="1230" spans="1:10" x14ac:dyDescent="0.35">
      <c r="A1230" s="18" t="s">
        <v>2110</v>
      </c>
      <c r="B1230" s="12">
        <v>45813</v>
      </c>
      <c r="C1230" s="18" t="s">
        <v>342</v>
      </c>
      <c r="D1230" s="18" t="s">
        <v>1591</v>
      </c>
      <c r="E1230" s="18" t="s">
        <v>1767</v>
      </c>
      <c r="F1230" s="13">
        <v>2</v>
      </c>
      <c r="G1230" s="14">
        <v>916.49</v>
      </c>
      <c r="H1230" s="15">
        <v>0.3</v>
      </c>
      <c r="I1230" s="18" t="s">
        <v>1810</v>
      </c>
      <c r="J1230" s="19">
        <v>1283.086</v>
      </c>
    </row>
    <row r="1231" spans="1:10" x14ac:dyDescent="0.35">
      <c r="A1231" s="18" t="s">
        <v>2111</v>
      </c>
      <c r="B1231" s="12">
        <v>45615</v>
      </c>
      <c r="C1231" s="18" t="s">
        <v>163</v>
      </c>
      <c r="D1231" s="18" t="s">
        <v>1631</v>
      </c>
      <c r="E1231" s="18" t="s">
        <v>1775</v>
      </c>
      <c r="F1231" s="13">
        <v>3</v>
      </c>
      <c r="G1231" s="14">
        <v>781.39</v>
      </c>
      <c r="H1231" s="15">
        <v>0.12</v>
      </c>
      <c r="I1231" s="18" t="s">
        <v>1805</v>
      </c>
      <c r="J1231" s="19">
        <v>2062.8696</v>
      </c>
    </row>
    <row r="1232" spans="1:10" x14ac:dyDescent="0.35">
      <c r="A1232" s="18" t="s">
        <v>2112</v>
      </c>
      <c r="B1232" s="12">
        <v>45431</v>
      </c>
      <c r="C1232" s="18" t="s">
        <v>681</v>
      </c>
      <c r="D1232" s="18" t="s">
        <v>1605</v>
      </c>
      <c r="E1232" s="18" t="s">
        <v>1775</v>
      </c>
      <c r="F1232" s="13">
        <v>4</v>
      </c>
      <c r="G1232" s="14">
        <v>619.74</v>
      </c>
      <c r="H1232" s="15">
        <v>0.13</v>
      </c>
      <c r="I1232" s="18" t="s">
        <v>1810</v>
      </c>
      <c r="J1232" s="19">
        <v>2156.6952000000001</v>
      </c>
    </row>
    <row r="1233" spans="1:10" x14ac:dyDescent="0.35">
      <c r="A1233" s="18" t="s">
        <v>2113</v>
      </c>
      <c r="B1233" s="12">
        <v>45679</v>
      </c>
      <c r="C1233" s="18" t="s">
        <v>1464</v>
      </c>
      <c r="D1233" s="18" t="s">
        <v>1653</v>
      </c>
      <c r="E1233" s="18" t="s">
        <v>1780</v>
      </c>
      <c r="F1233" s="13">
        <v>2</v>
      </c>
      <c r="G1233" s="14">
        <v>837.76</v>
      </c>
      <c r="H1233" s="15">
        <v>0.03</v>
      </c>
      <c r="I1233" s="18" t="s">
        <v>1810</v>
      </c>
      <c r="J1233" s="19">
        <v>1625.2544</v>
      </c>
    </row>
    <row r="1234" spans="1:10" x14ac:dyDescent="0.35">
      <c r="A1234" s="18" t="s">
        <v>2114</v>
      </c>
      <c r="B1234" s="12">
        <v>45842</v>
      </c>
      <c r="C1234" s="18" t="s">
        <v>1379</v>
      </c>
      <c r="D1234" s="18" t="s">
        <v>1709</v>
      </c>
      <c r="E1234" s="18" t="s">
        <v>1738</v>
      </c>
      <c r="F1234" s="13">
        <v>3</v>
      </c>
      <c r="G1234" s="14">
        <v>135.94</v>
      </c>
      <c r="H1234" s="15">
        <v>0.2</v>
      </c>
      <c r="I1234" s="18" t="s">
        <v>1805</v>
      </c>
      <c r="J1234" s="19">
        <v>326.25599999999997</v>
      </c>
    </row>
    <row r="1235" spans="1:10" x14ac:dyDescent="0.35">
      <c r="A1235" s="18" t="s">
        <v>2115</v>
      </c>
      <c r="B1235" s="12">
        <v>45796</v>
      </c>
      <c r="C1235" s="18" t="s">
        <v>1458</v>
      </c>
      <c r="D1235" s="18" t="s">
        <v>1677</v>
      </c>
      <c r="E1235" s="18" t="s">
        <v>1738</v>
      </c>
      <c r="F1235" s="13">
        <v>4</v>
      </c>
      <c r="G1235" s="14">
        <v>396.53</v>
      </c>
      <c r="H1235" s="15">
        <v>7.0000000000000007E-2</v>
      </c>
      <c r="I1235" s="18" t="s">
        <v>1807</v>
      </c>
      <c r="J1235" s="19">
        <v>1475.0916</v>
      </c>
    </row>
    <row r="1236" spans="1:10" x14ac:dyDescent="0.35">
      <c r="A1236" s="18" t="s">
        <v>2116</v>
      </c>
      <c r="B1236" s="12">
        <v>45264</v>
      </c>
      <c r="C1236" s="18" t="s">
        <v>707</v>
      </c>
      <c r="D1236" s="18" t="s">
        <v>1587</v>
      </c>
      <c r="E1236" s="18" t="s">
        <v>1780</v>
      </c>
      <c r="F1236" s="13">
        <v>2</v>
      </c>
      <c r="G1236" s="14">
        <v>722.45</v>
      </c>
      <c r="H1236" s="15">
        <v>0.22</v>
      </c>
      <c r="I1236" s="18" t="s">
        <v>1807</v>
      </c>
      <c r="J1236" s="19">
        <v>1127.0219999999999</v>
      </c>
    </row>
    <row r="1237" spans="1:10" x14ac:dyDescent="0.35">
      <c r="A1237" s="18" t="s">
        <v>1838</v>
      </c>
      <c r="B1237" s="12">
        <v>45593</v>
      </c>
      <c r="C1237" s="18" t="s">
        <v>1267</v>
      </c>
      <c r="D1237" s="18" t="s">
        <v>1635</v>
      </c>
      <c r="E1237" s="18" t="s">
        <v>1775</v>
      </c>
      <c r="F1237" s="13">
        <v>2</v>
      </c>
      <c r="G1237" s="14">
        <v>148.96</v>
      </c>
      <c r="H1237" s="15">
        <v>0.03</v>
      </c>
      <c r="I1237" s="18" t="s">
        <v>1810</v>
      </c>
      <c r="J1237" s="19">
        <v>288.98239999999998</v>
      </c>
    </row>
    <row r="1238" spans="1:10" x14ac:dyDescent="0.35">
      <c r="A1238" s="18" t="s">
        <v>2117</v>
      </c>
      <c r="B1238" s="12">
        <v>45504</v>
      </c>
      <c r="C1238" s="18" t="s">
        <v>178</v>
      </c>
      <c r="D1238" s="18" t="s">
        <v>1657</v>
      </c>
      <c r="E1238" s="18" t="s">
        <v>1742</v>
      </c>
      <c r="F1238" s="13">
        <v>2</v>
      </c>
      <c r="G1238" s="14">
        <v>138.41</v>
      </c>
      <c r="H1238" s="15">
        <v>0.02</v>
      </c>
      <c r="I1238" s="18" t="s">
        <v>1805</v>
      </c>
      <c r="J1238" s="19">
        <v>271.28359999999998</v>
      </c>
    </row>
    <row r="1239" spans="1:10" x14ac:dyDescent="0.35">
      <c r="A1239" s="18" t="s">
        <v>2118</v>
      </c>
      <c r="B1239" s="12">
        <v>45679</v>
      </c>
      <c r="C1239" s="18" t="s">
        <v>430</v>
      </c>
      <c r="D1239" s="18" t="s">
        <v>1689</v>
      </c>
      <c r="E1239" s="18" t="s">
        <v>1742</v>
      </c>
      <c r="F1239" s="13">
        <v>4</v>
      </c>
      <c r="G1239" s="14">
        <v>741.51</v>
      </c>
      <c r="H1239" s="15">
        <v>0.09</v>
      </c>
      <c r="I1239" s="18" t="s">
        <v>1810</v>
      </c>
      <c r="J1239" s="19">
        <v>2699.0963999999999</v>
      </c>
    </row>
    <row r="1240" spans="1:10" x14ac:dyDescent="0.35">
      <c r="A1240" s="18" t="s">
        <v>2119</v>
      </c>
      <c r="B1240" s="12">
        <v>45611</v>
      </c>
      <c r="C1240" s="18" t="s">
        <v>100</v>
      </c>
      <c r="D1240" s="18" t="s">
        <v>1689</v>
      </c>
      <c r="E1240" s="18" t="s">
        <v>1788</v>
      </c>
      <c r="F1240" s="13">
        <v>2</v>
      </c>
      <c r="G1240" s="14">
        <v>588.9</v>
      </c>
      <c r="H1240" s="15">
        <v>0.19</v>
      </c>
      <c r="I1240" s="18" t="s">
        <v>1807</v>
      </c>
      <c r="J1240" s="19">
        <v>954.01800000000003</v>
      </c>
    </row>
    <row r="1241" spans="1:10" x14ac:dyDescent="0.35">
      <c r="A1241" s="18" t="s">
        <v>2120</v>
      </c>
      <c r="B1241" s="12">
        <v>45389</v>
      </c>
      <c r="C1241" s="18" t="s">
        <v>951</v>
      </c>
      <c r="D1241" s="18" t="s">
        <v>1629</v>
      </c>
      <c r="E1241" s="18" t="s">
        <v>1742</v>
      </c>
      <c r="F1241" s="13">
        <v>1</v>
      </c>
      <c r="G1241" s="14">
        <v>88.92</v>
      </c>
      <c r="H1241" s="15">
        <v>0.19</v>
      </c>
      <c r="I1241" s="18" t="s">
        <v>1807</v>
      </c>
      <c r="J1241" s="19">
        <v>72.025200000000012</v>
      </c>
    </row>
    <row r="1242" spans="1:10" x14ac:dyDescent="0.35">
      <c r="A1242" s="18" t="s">
        <v>2121</v>
      </c>
      <c r="B1242" s="12">
        <v>45339</v>
      </c>
      <c r="C1242" s="18" t="s">
        <v>406</v>
      </c>
      <c r="D1242" s="18" t="s">
        <v>1651</v>
      </c>
      <c r="E1242" s="18" t="s">
        <v>1785</v>
      </c>
      <c r="F1242" s="13">
        <v>1</v>
      </c>
      <c r="G1242" s="14">
        <v>299.13</v>
      </c>
      <c r="H1242" s="15">
        <v>0.1</v>
      </c>
      <c r="I1242" s="18" t="s">
        <v>1810</v>
      </c>
      <c r="J1242" s="19">
        <v>269.21699999999998</v>
      </c>
    </row>
    <row r="1243" spans="1:10" x14ac:dyDescent="0.35">
      <c r="A1243" s="18" t="s">
        <v>2122</v>
      </c>
      <c r="B1243" s="12">
        <v>45433</v>
      </c>
      <c r="C1243" s="18" t="s">
        <v>400</v>
      </c>
      <c r="D1243" s="18" t="s">
        <v>1683</v>
      </c>
      <c r="E1243" s="18" t="s">
        <v>1747</v>
      </c>
      <c r="F1243" s="13">
        <v>2</v>
      </c>
      <c r="G1243" s="14">
        <v>548.29999999999995</v>
      </c>
      <c r="H1243" s="15">
        <v>0.23</v>
      </c>
      <c r="I1243" s="18" t="s">
        <v>1805</v>
      </c>
      <c r="J1243" s="19">
        <v>844.38199999999995</v>
      </c>
    </row>
    <row r="1244" spans="1:10" x14ac:dyDescent="0.35">
      <c r="A1244" s="18" t="s">
        <v>2123</v>
      </c>
      <c r="B1244" s="12">
        <v>45435</v>
      </c>
      <c r="C1244" s="18" t="s">
        <v>829</v>
      </c>
      <c r="D1244" s="18" t="s">
        <v>1637</v>
      </c>
      <c r="E1244" s="18" t="s">
        <v>1770</v>
      </c>
      <c r="F1244" s="13">
        <v>3</v>
      </c>
      <c r="G1244" s="14">
        <v>977.55</v>
      </c>
      <c r="H1244" s="15">
        <v>0.02</v>
      </c>
      <c r="I1244" s="18" t="s">
        <v>1807</v>
      </c>
      <c r="J1244" s="19">
        <v>2873.9969999999989</v>
      </c>
    </row>
    <row r="1245" spans="1:10" x14ac:dyDescent="0.35">
      <c r="A1245" s="18" t="s">
        <v>2124</v>
      </c>
      <c r="B1245" s="12">
        <v>45823</v>
      </c>
      <c r="C1245" s="18" t="s">
        <v>1075</v>
      </c>
      <c r="D1245" s="18" t="s">
        <v>1617</v>
      </c>
      <c r="E1245" s="18" t="s">
        <v>1791</v>
      </c>
      <c r="F1245" s="13">
        <v>1</v>
      </c>
      <c r="G1245" s="14">
        <v>459.42</v>
      </c>
      <c r="H1245" s="15">
        <v>0.28000000000000003</v>
      </c>
      <c r="I1245" s="18" t="s">
        <v>1810</v>
      </c>
      <c r="J1245" s="19">
        <v>330.7824</v>
      </c>
    </row>
    <row r="1246" spans="1:10" x14ac:dyDescent="0.35">
      <c r="A1246" s="18" t="s">
        <v>2125</v>
      </c>
      <c r="B1246" s="12">
        <v>45663</v>
      </c>
      <c r="C1246" s="18" t="s">
        <v>313</v>
      </c>
      <c r="D1246" s="18" t="s">
        <v>1530</v>
      </c>
      <c r="E1246" s="18" t="s">
        <v>1750</v>
      </c>
      <c r="F1246" s="13">
        <v>2</v>
      </c>
      <c r="G1246" s="14">
        <v>123.19</v>
      </c>
      <c r="H1246" s="15">
        <v>0.19</v>
      </c>
      <c r="I1246" s="18" t="s">
        <v>1805</v>
      </c>
      <c r="J1246" s="19">
        <v>199.56780000000001</v>
      </c>
    </row>
    <row r="1247" spans="1:10" x14ac:dyDescent="0.35">
      <c r="A1247" s="18" t="s">
        <v>2126</v>
      </c>
      <c r="B1247" s="12">
        <v>45879</v>
      </c>
      <c r="C1247" s="18" t="s">
        <v>1109</v>
      </c>
      <c r="D1247" s="18" t="s">
        <v>1639</v>
      </c>
      <c r="E1247" s="18" t="s">
        <v>1794</v>
      </c>
      <c r="F1247" s="13">
        <v>1</v>
      </c>
      <c r="G1247" s="14">
        <v>222.95</v>
      </c>
      <c r="H1247" s="15">
        <v>0.02</v>
      </c>
      <c r="I1247" s="18" t="s">
        <v>1807</v>
      </c>
      <c r="J1247" s="19">
        <v>218.49100000000001</v>
      </c>
    </row>
    <row r="1248" spans="1:10" x14ac:dyDescent="0.35">
      <c r="A1248" s="18" t="s">
        <v>1839</v>
      </c>
      <c r="B1248" s="12">
        <v>45597</v>
      </c>
      <c r="C1248" s="18" t="s">
        <v>1226</v>
      </c>
      <c r="D1248" s="18" t="s">
        <v>1679</v>
      </c>
      <c r="E1248" s="18" t="s">
        <v>1763</v>
      </c>
      <c r="F1248" s="13">
        <v>4</v>
      </c>
      <c r="G1248" s="14">
        <v>313.83</v>
      </c>
      <c r="H1248" s="15">
        <v>0.08</v>
      </c>
      <c r="I1248" s="18" t="s">
        <v>1805</v>
      </c>
      <c r="J1248" s="19">
        <v>1154.8943999999999</v>
      </c>
    </row>
    <row r="1249" spans="1:10" x14ac:dyDescent="0.35">
      <c r="A1249" s="18" t="s">
        <v>2127</v>
      </c>
      <c r="B1249" s="12">
        <v>45840</v>
      </c>
      <c r="C1249" s="18" t="s">
        <v>1033</v>
      </c>
      <c r="D1249" s="18" t="s">
        <v>1593</v>
      </c>
      <c r="E1249" s="18" t="s">
        <v>1750</v>
      </c>
      <c r="F1249" s="13">
        <v>3</v>
      </c>
      <c r="G1249" s="14">
        <v>601.92999999999995</v>
      </c>
      <c r="H1249" s="15">
        <v>0.14000000000000001</v>
      </c>
      <c r="I1249" s="18" t="s">
        <v>1805</v>
      </c>
      <c r="J1249" s="19">
        <v>1552.9793999999999</v>
      </c>
    </row>
    <row r="1250" spans="1:10" x14ac:dyDescent="0.35">
      <c r="A1250" s="18" t="s">
        <v>2128</v>
      </c>
      <c r="B1250" s="12">
        <v>45380</v>
      </c>
      <c r="C1250" s="18" t="s">
        <v>930</v>
      </c>
      <c r="D1250" s="18" t="s">
        <v>1667</v>
      </c>
      <c r="E1250" s="18" t="s">
        <v>1742</v>
      </c>
      <c r="F1250" s="13">
        <v>1</v>
      </c>
      <c r="G1250" s="14">
        <v>564.1</v>
      </c>
      <c r="H1250" s="15">
        <v>0.03</v>
      </c>
      <c r="I1250" s="18" t="s">
        <v>1805</v>
      </c>
      <c r="J1250" s="19">
        <v>547.17700000000002</v>
      </c>
    </row>
    <row r="1251" spans="1:10" x14ac:dyDescent="0.35">
      <c r="A1251" s="18" t="s">
        <v>2129</v>
      </c>
      <c r="B1251" s="12">
        <v>45672</v>
      </c>
      <c r="C1251" s="18" t="s">
        <v>336</v>
      </c>
      <c r="D1251" s="18" t="s">
        <v>1689</v>
      </c>
      <c r="E1251" s="18" t="s">
        <v>1754</v>
      </c>
      <c r="F1251" s="13">
        <v>1</v>
      </c>
      <c r="G1251" s="14">
        <v>516.62</v>
      </c>
      <c r="H1251" s="15">
        <v>0.18</v>
      </c>
      <c r="I1251" s="18" t="s">
        <v>1805</v>
      </c>
      <c r="J1251" s="19">
        <v>423.62840000000011</v>
      </c>
    </row>
    <row r="1252" spans="1:10" x14ac:dyDescent="0.35">
      <c r="A1252" s="18" t="s">
        <v>2130</v>
      </c>
      <c r="B1252" s="12">
        <v>45497</v>
      </c>
      <c r="C1252" s="18" t="s">
        <v>1341</v>
      </c>
      <c r="D1252" s="18" t="s">
        <v>1655</v>
      </c>
      <c r="E1252" s="18" t="s">
        <v>1775</v>
      </c>
      <c r="F1252" s="13">
        <v>1</v>
      </c>
      <c r="G1252" s="14">
        <v>934.75</v>
      </c>
      <c r="H1252" s="15">
        <v>0.11</v>
      </c>
      <c r="I1252" s="18" t="s">
        <v>1807</v>
      </c>
      <c r="J1252" s="19">
        <v>831.92750000000001</v>
      </c>
    </row>
    <row r="1253" spans="1:10" x14ac:dyDescent="0.35">
      <c r="A1253" s="18" t="s">
        <v>2131</v>
      </c>
      <c r="B1253" s="12">
        <v>45407</v>
      </c>
      <c r="C1253" s="18" t="s">
        <v>746</v>
      </c>
      <c r="D1253" s="18" t="s">
        <v>1725</v>
      </c>
      <c r="E1253" s="18" t="s">
        <v>1760</v>
      </c>
      <c r="F1253" s="13">
        <v>4</v>
      </c>
      <c r="G1253" s="14">
        <v>548.44000000000005</v>
      </c>
      <c r="H1253" s="15">
        <v>0.05</v>
      </c>
      <c r="I1253" s="18" t="s">
        <v>1807</v>
      </c>
      <c r="J1253" s="19">
        <v>2084.0720000000001</v>
      </c>
    </row>
    <row r="1254" spans="1:10" x14ac:dyDescent="0.35">
      <c r="A1254" s="18" t="s">
        <v>2132</v>
      </c>
      <c r="B1254" s="12">
        <v>45764</v>
      </c>
      <c r="C1254" s="18" t="s">
        <v>63</v>
      </c>
      <c r="D1254" s="18" t="s">
        <v>1603</v>
      </c>
      <c r="E1254" s="18" t="s">
        <v>1747</v>
      </c>
      <c r="F1254" s="13">
        <v>3</v>
      </c>
      <c r="G1254" s="14">
        <v>361.11</v>
      </c>
      <c r="H1254" s="15">
        <v>0.06</v>
      </c>
      <c r="I1254" s="18" t="s">
        <v>1805</v>
      </c>
      <c r="J1254" s="19">
        <v>1018.3302</v>
      </c>
    </row>
    <row r="1255" spans="1:10" x14ac:dyDescent="0.35">
      <c r="A1255" s="18" t="s">
        <v>2133</v>
      </c>
      <c r="B1255" s="12">
        <v>45924</v>
      </c>
      <c r="C1255" s="18" t="s">
        <v>610</v>
      </c>
      <c r="D1255" s="18" t="s">
        <v>1555</v>
      </c>
      <c r="E1255" s="18" t="s">
        <v>1738</v>
      </c>
      <c r="F1255" s="13">
        <v>2</v>
      </c>
      <c r="G1255" s="14">
        <v>610.37</v>
      </c>
      <c r="H1255" s="15">
        <v>0.1</v>
      </c>
      <c r="I1255" s="18" t="s">
        <v>1807</v>
      </c>
      <c r="J1255" s="19">
        <v>1098.6659999999999</v>
      </c>
    </row>
    <row r="1256" spans="1:10" x14ac:dyDescent="0.35">
      <c r="A1256" s="18" t="s">
        <v>2134</v>
      </c>
      <c r="B1256" s="12">
        <v>45240</v>
      </c>
      <c r="C1256" s="18" t="s">
        <v>1039</v>
      </c>
      <c r="D1256" s="18" t="s">
        <v>1631</v>
      </c>
      <c r="E1256" s="18" t="s">
        <v>1785</v>
      </c>
      <c r="F1256" s="13">
        <v>1</v>
      </c>
      <c r="G1256" s="14">
        <v>272.2</v>
      </c>
      <c r="H1256" s="15">
        <v>0.3</v>
      </c>
      <c r="I1256" s="18" t="s">
        <v>1805</v>
      </c>
      <c r="J1256" s="19">
        <v>190.54</v>
      </c>
    </row>
    <row r="1257" spans="1:10" x14ac:dyDescent="0.35">
      <c r="A1257" s="18" t="s">
        <v>2135</v>
      </c>
      <c r="B1257" s="12">
        <v>45349</v>
      </c>
      <c r="C1257" s="18" t="s">
        <v>1341</v>
      </c>
      <c r="D1257" s="18" t="s">
        <v>1683</v>
      </c>
      <c r="E1257" s="18" t="s">
        <v>1757</v>
      </c>
      <c r="F1257" s="13">
        <v>3</v>
      </c>
      <c r="G1257" s="14">
        <v>573.1</v>
      </c>
      <c r="H1257" s="15">
        <v>0.16</v>
      </c>
      <c r="I1257" s="18" t="s">
        <v>1810</v>
      </c>
      <c r="J1257" s="19">
        <v>1444.212</v>
      </c>
    </row>
    <row r="1258" spans="1:10" x14ac:dyDescent="0.35">
      <c r="A1258" s="18" t="s">
        <v>2136</v>
      </c>
      <c r="B1258" s="12">
        <v>45756</v>
      </c>
      <c r="C1258" s="18" t="s">
        <v>1004</v>
      </c>
      <c r="D1258" s="18" t="s">
        <v>1538</v>
      </c>
      <c r="E1258" s="18" t="s">
        <v>1733</v>
      </c>
      <c r="F1258" s="13">
        <v>4</v>
      </c>
      <c r="G1258" s="14">
        <v>24.72</v>
      </c>
      <c r="H1258" s="15">
        <v>0.28000000000000003</v>
      </c>
      <c r="I1258" s="18" t="s">
        <v>1805</v>
      </c>
      <c r="J1258" s="19">
        <v>71.193599999999989</v>
      </c>
    </row>
    <row r="1259" spans="1:10" x14ac:dyDescent="0.35">
      <c r="A1259" s="18" t="s">
        <v>1840</v>
      </c>
      <c r="B1259" s="12">
        <v>45620</v>
      </c>
      <c r="C1259" s="18" t="s">
        <v>1384</v>
      </c>
      <c r="D1259" s="18" t="s">
        <v>1553</v>
      </c>
      <c r="E1259" s="18" t="s">
        <v>1757</v>
      </c>
      <c r="F1259" s="13">
        <v>2</v>
      </c>
      <c r="G1259" s="14">
        <v>717.31</v>
      </c>
      <c r="H1259" s="15">
        <v>0.15</v>
      </c>
      <c r="I1259" s="18" t="s">
        <v>1805</v>
      </c>
      <c r="J1259" s="19">
        <v>1219.4269999999999</v>
      </c>
    </row>
    <row r="1260" spans="1:10" x14ac:dyDescent="0.35">
      <c r="A1260" s="18" t="s">
        <v>2137</v>
      </c>
      <c r="B1260" s="12">
        <v>45478</v>
      </c>
      <c r="C1260" s="18" t="s">
        <v>797</v>
      </c>
      <c r="D1260" s="18" t="s">
        <v>1546</v>
      </c>
      <c r="E1260" s="18" t="s">
        <v>1767</v>
      </c>
      <c r="F1260" s="13">
        <v>3</v>
      </c>
      <c r="G1260" s="14">
        <v>268.89</v>
      </c>
      <c r="H1260" s="15">
        <v>7.0000000000000007E-2</v>
      </c>
      <c r="I1260" s="18" t="s">
        <v>1810</v>
      </c>
      <c r="J1260" s="19">
        <v>750.20309999999995</v>
      </c>
    </row>
    <row r="1261" spans="1:10" x14ac:dyDescent="0.35">
      <c r="A1261" s="18" t="s">
        <v>2138</v>
      </c>
      <c r="B1261" s="12">
        <v>45890</v>
      </c>
      <c r="C1261" s="18" t="s">
        <v>814</v>
      </c>
      <c r="D1261" s="18" t="s">
        <v>1665</v>
      </c>
      <c r="E1261" s="18" t="s">
        <v>1767</v>
      </c>
      <c r="F1261" s="13">
        <v>1</v>
      </c>
      <c r="G1261" s="14">
        <v>78.5</v>
      </c>
      <c r="H1261" s="15">
        <v>0.17</v>
      </c>
      <c r="I1261" s="18" t="s">
        <v>1810</v>
      </c>
      <c r="J1261" s="19">
        <v>65.155000000000001</v>
      </c>
    </row>
    <row r="1262" spans="1:10" x14ac:dyDescent="0.35">
      <c r="A1262" s="18" t="s">
        <v>2139</v>
      </c>
      <c r="B1262" s="12">
        <v>45815</v>
      </c>
      <c r="C1262" s="18" t="s">
        <v>450</v>
      </c>
      <c r="D1262" s="18" t="s">
        <v>1601</v>
      </c>
      <c r="E1262" s="18" t="s">
        <v>1750</v>
      </c>
      <c r="F1262" s="13">
        <v>3</v>
      </c>
      <c r="G1262" s="14">
        <v>399.42</v>
      </c>
      <c r="H1262" s="15">
        <v>0.02</v>
      </c>
      <c r="I1262" s="18" t="s">
        <v>1805</v>
      </c>
      <c r="J1262" s="19">
        <v>1174.2947999999999</v>
      </c>
    </row>
    <row r="1263" spans="1:10" x14ac:dyDescent="0.35">
      <c r="A1263" s="18" t="s">
        <v>2140</v>
      </c>
      <c r="B1263" s="12">
        <v>45891</v>
      </c>
      <c r="C1263" s="18" t="s">
        <v>304</v>
      </c>
      <c r="D1263" s="18" t="s">
        <v>1591</v>
      </c>
      <c r="E1263" s="18" t="s">
        <v>1794</v>
      </c>
      <c r="F1263" s="13">
        <v>3</v>
      </c>
      <c r="G1263" s="14">
        <v>455.82</v>
      </c>
      <c r="H1263" s="15">
        <v>0.01</v>
      </c>
      <c r="I1263" s="18" t="s">
        <v>1807</v>
      </c>
      <c r="J1263" s="19">
        <v>1353.7854</v>
      </c>
    </row>
    <row r="1264" spans="1:10" x14ac:dyDescent="0.35">
      <c r="A1264" s="18" t="s">
        <v>2141</v>
      </c>
      <c r="B1264" s="12">
        <v>45609</v>
      </c>
      <c r="C1264" s="18" t="s">
        <v>1083</v>
      </c>
      <c r="D1264" s="18" t="s">
        <v>1629</v>
      </c>
      <c r="E1264" s="18" t="s">
        <v>1754</v>
      </c>
      <c r="F1264" s="13">
        <v>2</v>
      </c>
      <c r="G1264" s="14">
        <v>613.23</v>
      </c>
      <c r="H1264" s="15">
        <v>0.15</v>
      </c>
      <c r="I1264" s="18" t="s">
        <v>1807</v>
      </c>
      <c r="J1264" s="19">
        <v>1042.491</v>
      </c>
    </row>
    <row r="1265" spans="1:10" x14ac:dyDescent="0.35">
      <c r="A1265" s="18" t="s">
        <v>2142</v>
      </c>
      <c r="B1265" s="12">
        <v>45309</v>
      </c>
      <c r="C1265" s="18" t="s">
        <v>1398</v>
      </c>
      <c r="D1265" s="18" t="s">
        <v>1530</v>
      </c>
      <c r="E1265" s="18" t="s">
        <v>1780</v>
      </c>
      <c r="F1265" s="13">
        <v>4</v>
      </c>
      <c r="G1265" s="14">
        <v>971.9</v>
      </c>
      <c r="H1265" s="15">
        <v>0.28000000000000003</v>
      </c>
      <c r="I1265" s="18" t="s">
        <v>1807</v>
      </c>
      <c r="J1265" s="19">
        <v>2799.0720000000001</v>
      </c>
    </row>
    <row r="1266" spans="1:10" x14ac:dyDescent="0.35">
      <c r="A1266" s="18" t="s">
        <v>2143</v>
      </c>
      <c r="B1266" s="12">
        <v>45519</v>
      </c>
      <c r="C1266" s="18" t="s">
        <v>136</v>
      </c>
      <c r="D1266" s="18" t="s">
        <v>1585</v>
      </c>
      <c r="E1266" s="18" t="s">
        <v>1760</v>
      </c>
      <c r="F1266" s="13">
        <v>3</v>
      </c>
      <c r="G1266" s="14">
        <v>884.92</v>
      </c>
      <c r="H1266" s="15">
        <v>0.06</v>
      </c>
      <c r="I1266" s="18" t="s">
        <v>1807</v>
      </c>
      <c r="J1266" s="19">
        <v>2495.4744000000001</v>
      </c>
    </row>
    <row r="1267" spans="1:10" x14ac:dyDescent="0.35">
      <c r="A1267" s="18" t="s">
        <v>2144</v>
      </c>
      <c r="B1267" s="12">
        <v>45921</v>
      </c>
      <c r="C1267" s="18" t="s">
        <v>310</v>
      </c>
      <c r="D1267" s="18" t="s">
        <v>1543</v>
      </c>
      <c r="E1267" s="18" t="s">
        <v>1767</v>
      </c>
      <c r="F1267" s="13">
        <v>1</v>
      </c>
      <c r="G1267" s="14">
        <v>125</v>
      </c>
      <c r="H1267" s="15">
        <v>0.23</v>
      </c>
      <c r="I1267" s="18" t="s">
        <v>1805</v>
      </c>
      <c r="J1267" s="19">
        <v>96.25</v>
      </c>
    </row>
    <row r="1268" spans="1:10" x14ac:dyDescent="0.35">
      <c r="A1268" s="18" t="s">
        <v>2145</v>
      </c>
      <c r="B1268" s="12">
        <v>45465</v>
      </c>
      <c r="C1268" s="18" t="s">
        <v>436</v>
      </c>
      <c r="D1268" s="18" t="s">
        <v>1549</v>
      </c>
      <c r="E1268" s="18" t="s">
        <v>1782</v>
      </c>
      <c r="F1268" s="13">
        <v>2</v>
      </c>
      <c r="G1268" s="14">
        <v>188.25</v>
      </c>
      <c r="H1268" s="15">
        <v>0.08</v>
      </c>
      <c r="I1268" s="18" t="s">
        <v>1807</v>
      </c>
      <c r="J1268" s="19">
        <v>346.38</v>
      </c>
    </row>
    <row r="1269" spans="1:10" x14ac:dyDescent="0.35">
      <c r="A1269" s="18" t="s">
        <v>2146</v>
      </c>
      <c r="B1269" s="12">
        <v>45303</v>
      </c>
      <c r="C1269" s="18" t="s">
        <v>713</v>
      </c>
      <c r="D1269" s="18" t="s">
        <v>1621</v>
      </c>
      <c r="E1269" s="18" t="s">
        <v>1757</v>
      </c>
      <c r="F1269" s="13">
        <v>4</v>
      </c>
      <c r="G1269" s="14">
        <v>344.12</v>
      </c>
      <c r="H1269" s="15">
        <v>0.25</v>
      </c>
      <c r="I1269" s="18" t="s">
        <v>1807</v>
      </c>
      <c r="J1269" s="19">
        <v>1032.3599999999999</v>
      </c>
    </row>
    <row r="1270" spans="1:10" x14ac:dyDescent="0.35">
      <c r="A1270" s="18" t="s">
        <v>1841</v>
      </c>
      <c r="B1270" s="12">
        <v>45215</v>
      </c>
      <c r="C1270" s="18" t="s">
        <v>1069</v>
      </c>
      <c r="D1270" s="18" t="s">
        <v>1687</v>
      </c>
      <c r="E1270" s="18" t="s">
        <v>1738</v>
      </c>
      <c r="F1270" s="13">
        <v>2.9999999999999996</v>
      </c>
      <c r="G1270" s="14">
        <v>873.22</v>
      </c>
      <c r="H1270" s="15">
        <v>0.18</v>
      </c>
      <c r="I1270" s="18" t="s">
        <v>1805</v>
      </c>
      <c r="J1270" s="19">
        <v>2148.1212</v>
      </c>
    </row>
    <row r="1271" spans="1:10" x14ac:dyDescent="0.35">
      <c r="A1271" s="18" t="s">
        <v>2147</v>
      </c>
      <c r="B1271" s="12">
        <v>45218</v>
      </c>
      <c r="C1271" s="18" t="s">
        <v>178</v>
      </c>
      <c r="D1271" s="18" t="s">
        <v>1563</v>
      </c>
      <c r="E1271" s="18" t="s">
        <v>1794</v>
      </c>
      <c r="F1271" s="13">
        <v>3</v>
      </c>
      <c r="G1271" s="14">
        <v>997.95</v>
      </c>
      <c r="H1271" s="15">
        <v>0.09</v>
      </c>
      <c r="I1271" s="18" t="s">
        <v>1810</v>
      </c>
      <c r="J1271" s="19">
        <v>2724.4034999999999</v>
      </c>
    </row>
    <row r="1272" spans="1:10" x14ac:dyDescent="0.35">
      <c r="A1272" s="18" t="s">
        <v>2148</v>
      </c>
      <c r="B1272" s="12">
        <v>45727</v>
      </c>
      <c r="C1272" s="18" t="s">
        <v>500</v>
      </c>
      <c r="D1272" s="18" t="s">
        <v>1551</v>
      </c>
      <c r="E1272" s="18" t="s">
        <v>1782</v>
      </c>
      <c r="F1272" s="13">
        <v>3</v>
      </c>
      <c r="G1272" s="14">
        <v>121.64</v>
      </c>
      <c r="H1272" s="15">
        <v>7.0000000000000007E-2</v>
      </c>
      <c r="I1272" s="18" t="s">
        <v>1807</v>
      </c>
      <c r="J1272" s="19">
        <v>339.37560000000002</v>
      </c>
    </row>
    <row r="1273" spans="1:10" x14ac:dyDescent="0.35">
      <c r="A1273" s="18" t="s">
        <v>2149</v>
      </c>
      <c r="B1273" s="12">
        <v>45557</v>
      </c>
      <c r="C1273" s="18" t="s">
        <v>710</v>
      </c>
      <c r="D1273" s="18" t="s">
        <v>1665</v>
      </c>
      <c r="E1273" s="18" t="s">
        <v>1770</v>
      </c>
      <c r="F1273" s="13">
        <v>2</v>
      </c>
      <c r="G1273" s="14">
        <v>692.72</v>
      </c>
      <c r="H1273" s="15">
        <v>0.13</v>
      </c>
      <c r="I1273" s="18" t="s">
        <v>1807</v>
      </c>
      <c r="J1273" s="19">
        <v>1205.3327999999999</v>
      </c>
    </row>
    <row r="1274" spans="1:10" x14ac:dyDescent="0.35">
      <c r="A1274" s="18" t="s">
        <v>2150</v>
      </c>
      <c r="B1274" s="12">
        <v>45623</v>
      </c>
      <c r="C1274" s="18" t="s">
        <v>114</v>
      </c>
      <c r="D1274" s="18" t="s">
        <v>1577</v>
      </c>
      <c r="E1274" s="18" t="s">
        <v>1794</v>
      </c>
      <c r="F1274" s="13">
        <v>3</v>
      </c>
      <c r="G1274" s="14">
        <v>794.59</v>
      </c>
      <c r="H1274" s="15">
        <v>0.03</v>
      </c>
      <c r="I1274" s="18" t="s">
        <v>1807</v>
      </c>
      <c r="J1274" s="19">
        <v>2312.2568999999999</v>
      </c>
    </row>
    <row r="1275" spans="1:10" x14ac:dyDescent="0.35">
      <c r="A1275" s="18" t="s">
        <v>2151</v>
      </c>
      <c r="B1275" s="12">
        <v>45224</v>
      </c>
      <c r="C1275" s="18" t="s">
        <v>67</v>
      </c>
      <c r="D1275" s="18" t="s">
        <v>1581</v>
      </c>
      <c r="E1275" s="18" t="s">
        <v>1767</v>
      </c>
      <c r="F1275" s="13">
        <v>1</v>
      </c>
      <c r="G1275" s="14">
        <v>907.95</v>
      </c>
      <c r="H1275" s="15">
        <v>0.1</v>
      </c>
      <c r="I1275" s="18" t="s">
        <v>1807</v>
      </c>
      <c r="J1275" s="19">
        <v>817.15500000000009</v>
      </c>
    </row>
    <row r="1276" spans="1:10" x14ac:dyDescent="0.35">
      <c r="A1276" s="18" t="s">
        <v>2152</v>
      </c>
      <c r="B1276" s="12">
        <v>45940</v>
      </c>
      <c r="C1276" s="18" t="s">
        <v>903</v>
      </c>
      <c r="D1276" s="18" t="s">
        <v>1629</v>
      </c>
      <c r="E1276" s="18" t="s">
        <v>1733</v>
      </c>
      <c r="F1276" s="13">
        <v>2</v>
      </c>
      <c r="G1276" s="14">
        <v>660.81</v>
      </c>
      <c r="H1276" s="15">
        <v>0.18</v>
      </c>
      <c r="I1276" s="18" t="s">
        <v>1805</v>
      </c>
      <c r="J1276" s="19">
        <v>1083.7284</v>
      </c>
    </row>
    <row r="1277" spans="1:10" x14ac:dyDescent="0.35">
      <c r="A1277" s="18" t="s">
        <v>2153</v>
      </c>
      <c r="B1277" s="12">
        <v>45915</v>
      </c>
      <c r="C1277" s="18" t="s">
        <v>224</v>
      </c>
      <c r="D1277" s="18" t="s">
        <v>1631</v>
      </c>
      <c r="E1277" s="18" t="s">
        <v>1763</v>
      </c>
      <c r="F1277" s="13">
        <v>3</v>
      </c>
      <c r="G1277" s="14">
        <v>564.94000000000005</v>
      </c>
      <c r="H1277" s="15">
        <v>0.22</v>
      </c>
      <c r="I1277" s="18" t="s">
        <v>1810</v>
      </c>
      <c r="J1277" s="19">
        <v>1321.9595999999999</v>
      </c>
    </row>
    <row r="1278" spans="1:10" x14ac:dyDescent="0.35">
      <c r="A1278" s="18" t="s">
        <v>2154</v>
      </c>
      <c r="B1278" s="12">
        <v>45541</v>
      </c>
      <c r="C1278" s="18" t="s">
        <v>202</v>
      </c>
      <c r="D1278" s="18" t="s">
        <v>1559</v>
      </c>
      <c r="E1278" s="18" t="s">
        <v>1782</v>
      </c>
      <c r="F1278" s="13">
        <v>2</v>
      </c>
      <c r="G1278" s="14">
        <v>280.37</v>
      </c>
      <c r="H1278" s="15">
        <v>0.22</v>
      </c>
      <c r="I1278" s="18" t="s">
        <v>1810</v>
      </c>
      <c r="J1278" s="19">
        <v>437.37720000000002</v>
      </c>
    </row>
    <row r="1279" spans="1:10" x14ac:dyDescent="0.35">
      <c r="A1279" s="18" t="s">
        <v>2155</v>
      </c>
      <c r="B1279" s="12">
        <v>45489</v>
      </c>
      <c r="C1279" s="18" t="s">
        <v>1150</v>
      </c>
      <c r="D1279" s="18" t="s">
        <v>1629</v>
      </c>
      <c r="E1279" s="18" t="s">
        <v>1747</v>
      </c>
      <c r="F1279" s="13">
        <v>2</v>
      </c>
      <c r="G1279" s="14">
        <v>85.23</v>
      </c>
      <c r="H1279" s="15">
        <v>0.13</v>
      </c>
      <c r="I1279" s="18" t="s">
        <v>1805</v>
      </c>
      <c r="J1279" s="19">
        <v>148.30019999999999</v>
      </c>
    </row>
    <row r="1280" spans="1:10" x14ac:dyDescent="0.35">
      <c r="A1280" s="18" t="s">
        <v>2156</v>
      </c>
      <c r="B1280" s="12">
        <v>45748</v>
      </c>
      <c r="C1280" s="18" t="s">
        <v>974</v>
      </c>
      <c r="D1280" s="18" t="s">
        <v>1583</v>
      </c>
      <c r="E1280" s="18" t="s">
        <v>1778</v>
      </c>
      <c r="F1280" s="13">
        <v>2</v>
      </c>
      <c r="G1280" s="14">
        <v>563.29999999999995</v>
      </c>
      <c r="H1280" s="15">
        <v>0.26</v>
      </c>
      <c r="I1280" s="18" t="s">
        <v>1805</v>
      </c>
      <c r="J1280" s="19">
        <v>833.68399999999997</v>
      </c>
    </row>
    <row r="1281" spans="1:10" x14ac:dyDescent="0.35">
      <c r="A1281" s="18" t="s">
        <v>1842</v>
      </c>
      <c r="B1281" s="12">
        <v>45878</v>
      </c>
      <c r="C1281" s="18" t="s">
        <v>702</v>
      </c>
      <c r="D1281" s="18" t="s">
        <v>1561</v>
      </c>
      <c r="E1281" s="18" t="s">
        <v>1747</v>
      </c>
      <c r="F1281" s="13">
        <v>4</v>
      </c>
      <c r="G1281" s="14">
        <v>109.36</v>
      </c>
      <c r="H1281" s="15">
        <v>0.19</v>
      </c>
      <c r="I1281" s="18" t="s">
        <v>1810</v>
      </c>
      <c r="J1281" s="19">
        <v>354.32639999999998</v>
      </c>
    </row>
    <row r="1282" spans="1:10" x14ac:dyDescent="0.35">
      <c r="A1282" s="18" t="s">
        <v>2157</v>
      </c>
      <c r="B1282" s="12">
        <v>45309</v>
      </c>
      <c r="C1282" s="18" t="s">
        <v>134</v>
      </c>
      <c r="D1282" s="18" t="s">
        <v>1689</v>
      </c>
      <c r="E1282" s="18" t="s">
        <v>1791</v>
      </c>
      <c r="F1282" s="13">
        <v>2</v>
      </c>
      <c r="G1282" s="14">
        <v>827.81</v>
      </c>
      <c r="H1282" s="15">
        <v>0.04</v>
      </c>
      <c r="I1282" s="18" t="s">
        <v>1807</v>
      </c>
      <c r="J1282" s="19">
        <v>1589.3951999999999</v>
      </c>
    </row>
    <row r="1283" spans="1:10" x14ac:dyDescent="0.35">
      <c r="A1283" s="18" t="s">
        <v>2158</v>
      </c>
      <c r="B1283" s="12">
        <v>45621</v>
      </c>
      <c r="C1283" s="18" t="s">
        <v>690</v>
      </c>
      <c r="D1283" s="18" t="s">
        <v>1553</v>
      </c>
      <c r="E1283" s="18" t="s">
        <v>1791</v>
      </c>
      <c r="F1283" s="13">
        <v>3</v>
      </c>
      <c r="G1283" s="14">
        <v>877.71</v>
      </c>
      <c r="H1283" s="15">
        <v>0.12</v>
      </c>
      <c r="I1283" s="18" t="s">
        <v>1807</v>
      </c>
      <c r="J1283" s="19">
        <v>2317.1543999999999</v>
      </c>
    </row>
    <row r="1284" spans="1:10" x14ac:dyDescent="0.35">
      <c r="A1284" s="18" t="s">
        <v>2159</v>
      </c>
      <c r="B1284" s="12">
        <v>45603</v>
      </c>
      <c r="C1284" s="18" t="s">
        <v>814</v>
      </c>
      <c r="D1284" s="18" t="s">
        <v>1643</v>
      </c>
      <c r="E1284" s="18" t="s">
        <v>1767</v>
      </c>
      <c r="F1284" s="13">
        <v>4</v>
      </c>
      <c r="G1284" s="14">
        <v>488.56</v>
      </c>
      <c r="H1284" s="15">
        <v>0.26</v>
      </c>
      <c r="I1284" s="18" t="s">
        <v>1810</v>
      </c>
      <c r="J1284" s="19">
        <v>1446.1376</v>
      </c>
    </row>
    <row r="1285" spans="1:10" x14ac:dyDescent="0.35">
      <c r="A1285" s="18" t="s">
        <v>2160</v>
      </c>
      <c r="B1285" s="12">
        <v>45501</v>
      </c>
      <c r="C1285" s="18" t="s">
        <v>364</v>
      </c>
      <c r="D1285" s="18" t="s">
        <v>1579</v>
      </c>
      <c r="E1285" s="18" t="s">
        <v>1775</v>
      </c>
      <c r="F1285" s="13">
        <v>4</v>
      </c>
      <c r="G1285" s="14">
        <v>175.91</v>
      </c>
      <c r="H1285" s="15">
        <v>0.13</v>
      </c>
      <c r="I1285" s="18" t="s">
        <v>1807</v>
      </c>
      <c r="J1285" s="19">
        <v>612.16679999999997</v>
      </c>
    </row>
    <row r="1286" spans="1:10" x14ac:dyDescent="0.35">
      <c r="A1286" s="18" t="s">
        <v>2161</v>
      </c>
      <c r="B1286" s="12">
        <v>45398</v>
      </c>
      <c r="C1286" s="18" t="s">
        <v>788</v>
      </c>
      <c r="D1286" s="18" t="s">
        <v>1703</v>
      </c>
      <c r="E1286" s="18" t="s">
        <v>1763</v>
      </c>
      <c r="F1286" s="13">
        <v>4</v>
      </c>
      <c r="G1286" s="14">
        <v>289.66000000000003</v>
      </c>
      <c r="H1286" s="15">
        <v>0.25</v>
      </c>
      <c r="I1286" s="18" t="s">
        <v>1810</v>
      </c>
      <c r="J1286" s="19">
        <v>868.98</v>
      </c>
    </row>
    <row r="1287" spans="1:10" x14ac:dyDescent="0.35">
      <c r="A1287" s="18" t="s">
        <v>2162</v>
      </c>
      <c r="B1287" s="12">
        <v>45304</v>
      </c>
      <c r="C1287" s="18" t="s">
        <v>767</v>
      </c>
      <c r="D1287" s="18" t="s">
        <v>1559</v>
      </c>
      <c r="E1287" s="18" t="s">
        <v>1782</v>
      </c>
      <c r="F1287" s="13">
        <v>2</v>
      </c>
      <c r="G1287" s="14">
        <v>899.27</v>
      </c>
      <c r="H1287" s="15">
        <v>0.17</v>
      </c>
      <c r="I1287" s="18" t="s">
        <v>1805</v>
      </c>
      <c r="J1287" s="19">
        <v>1492.7882</v>
      </c>
    </row>
    <row r="1288" spans="1:10" x14ac:dyDescent="0.35">
      <c r="A1288" s="18" t="s">
        <v>2163</v>
      </c>
      <c r="B1288" s="12">
        <v>45299</v>
      </c>
      <c r="C1288" s="18" t="s">
        <v>238</v>
      </c>
      <c r="D1288" s="18" t="s">
        <v>1565</v>
      </c>
      <c r="E1288" s="18" t="s">
        <v>1738</v>
      </c>
      <c r="F1288" s="13">
        <v>1</v>
      </c>
      <c r="G1288" s="14">
        <v>691.38</v>
      </c>
      <c r="H1288" s="15">
        <v>0.11</v>
      </c>
      <c r="I1288" s="18" t="s">
        <v>1810</v>
      </c>
      <c r="J1288" s="19">
        <v>615.32820000000004</v>
      </c>
    </row>
    <row r="1289" spans="1:10" x14ac:dyDescent="0.35">
      <c r="A1289" s="18" t="s">
        <v>2164</v>
      </c>
      <c r="B1289" s="12">
        <v>45564</v>
      </c>
      <c r="C1289" s="18" t="s">
        <v>545</v>
      </c>
      <c r="D1289" s="18" t="s">
        <v>1583</v>
      </c>
      <c r="E1289" s="18" t="s">
        <v>1733</v>
      </c>
      <c r="F1289" s="13">
        <v>3</v>
      </c>
      <c r="G1289" s="14">
        <v>158.72</v>
      </c>
      <c r="H1289" s="15">
        <v>0.13</v>
      </c>
      <c r="I1289" s="18" t="s">
        <v>1805</v>
      </c>
      <c r="J1289" s="19">
        <v>414.25920000000002</v>
      </c>
    </row>
    <row r="1290" spans="1:10" x14ac:dyDescent="0.35">
      <c r="A1290" s="18" t="s">
        <v>2165</v>
      </c>
      <c r="B1290" s="12">
        <v>45413</v>
      </c>
      <c r="C1290" s="18" t="s">
        <v>678</v>
      </c>
      <c r="D1290" s="18" t="s">
        <v>1649</v>
      </c>
      <c r="E1290" s="18" t="s">
        <v>1785</v>
      </c>
      <c r="F1290" s="13">
        <v>4</v>
      </c>
      <c r="G1290" s="14">
        <v>537.15</v>
      </c>
      <c r="H1290" s="15">
        <v>0.06</v>
      </c>
      <c r="I1290" s="18" t="s">
        <v>1810</v>
      </c>
      <c r="J1290" s="19">
        <v>2019.684</v>
      </c>
    </row>
    <row r="1291" spans="1:10" x14ac:dyDescent="0.35">
      <c r="A1291" s="18" t="s">
        <v>2166</v>
      </c>
      <c r="B1291" s="12">
        <v>45480</v>
      </c>
      <c r="C1291" s="18" t="s">
        <v>1281</v>
      </c>
      <c r="D1291" s="18" t="s">
        <v>1611</v>
      </c>
      <c r="E1291" s="18" t="s">
        <v>1767</v>
      </c>
      <c r="F1291" s="13">
        <v>3</v>
      </c>
      <c r="G1291" s="14">
        <v>771.7</v>
      </c>
      <c r="H1291" s="15">
        <v>0.05</v>
      </c>
      <c r="I1291" s="18" t="s">
        <v>1810</v>
      </c>
      <c r="J1291" s="19">
        <v>2199.3449999999998</v>
      </c>
    </row>
    <row r="1292" spans="1:10" x14ac:dyDescent="0.35">
      <c r="A1292" s="18" t="s">
        <v>1843</v>
      </c>
      <c r="B1292" s="12">
        <v>45635</v>
      </c>
      <c r="C1292" s="18" t="s">
        <v>307</v>
      </c>
      <c r="D1292" s="18" t="s">
        <v>1536</v>
      </c>
      <c r="E1292" s="18" t="s">
        <v>1760</v>
      </c>
      <c r="F1292" s="13">
        <v>3</v>
      </c>
      <c r="G1292" s="14">
        <v>559.52</v>
      </c>
      <c r="H1292" s="15">
        <v>0.16</v>
      </c>
      <c r="I1292" s="18" t="s">
        <v>1807</v>
      </c>
      <c r="J1292" s="19">
        <v>1409.9903999999999</v>
      </c>
    </row>
    <row r="1293" spans="1:10" x14ac:dyDescent="0.35">
      <c r="A1293" s="18" t="s">
        <v>2167</v>
      </c>
      <c r="B1293" s="12">
        <v>45610</v>
      </c>
      <c r="C1293" s="18" t="s">
        <v>376</v>
      </c>
      <c r="D1293" s="18" t="s">
        <v>1705</v>
      </c>
      <c r="E1293" s="18" t="s">
        <v>1738</v>
      </c>
      <c r="F1293" s="13">
        <v>4</v>
      </c>
      <c r="G1293" s="14">
        <v>677.25</v>
      </c>
      <c r="H1293" s="15">
        <v>0.14000000000000001</v>
      </c>
      <c r="I1293" s="18" t="s">
        <v>1807</v>
      </c>
      <c r="J1293" s="19">
        <v>2329.7399999999998</v>
      </c>
    </row>
    <row r="1294" spans="1:10" x14ac:dyDescent="0.35">
      <c r="A1294" s="18" t="s">
        <v>2168</v>
      </c>
      <c r="B1294" s="12">
        <v>45763</v>
      </c>
      <c r="C1294" s="18" t="s">
        <v>358</v>
      </c>
      <c r="D1294" s="18" t="s">
        <v>1725</v>
      </c>
      <c r="E1294" s="18" t="s">
        <v>1773</v>
      </c>
      <c r="F1294" s="13">
        <v>1</v>
      </c>
      <c r="G1294" s="14">
        <v>645.48</v>
      </c>
      <c r="H1294" s="15">
        <v>0.26</v>
      </c>
      <c r="I1294" s="18" t="s">
        <v>1810</v>
      </c>
      <c r="J1294" s="19">
        <v>477.65519999999998</v>
      </c>
    </row>
    <row r="1295" spans="1:10" x14ac:dyDescent="0.35">
      <c r="A1295" s="18" t="s">
        <v>2169</v>
      </c>
      <c r="B1295" s="12">
        <v>45856</v>
      </c>
      <c r="C1295" s="18" t="s">
        <v>1115</v>
      </c>
      <c r="D1295" s="18" t="s">
        <v>1675</v>
      </c>
      <c r="E1295" s="18" t="s">
        <v>1742</v>
      </c>
      <c r="F1295" s="13">
        <v>2</v>
      </c>
      <c r="G1295" s="14">
        <v>934</v>
      </c>
      <c r="H1295" s="15">
        <v>0.3</v>
      </c>
      <c r="I1295" s="18" t="s">
        <v>1810</v>
      </c>
      <c r="J1295" s="19">
        <v>1307.5999999999999</v>
      </c>
    </row>
    <row r="1296" spans="1:10" x14ac:dyDescent="0.35">
      <c r="A1296" s="18" t="s">
        <v>2170</v>
      </c>
      <c r="B1296" s="12">
        <v>45712</v>
      </c>
      <c r="C1296" s="18" t="s">
        <v>1039</v>
      </c>
      <c r="D1296" s="18" t="s">
        <v>1621</v>
      </c>
      <c r="E1296" s="18" t="s">
        <v>1742</v>
      </c>
      <c r="F1296" s="13">
        <v>1</v>
      </c>
      <c r="G1296" s="14">
        <v>669.53</v>
      </c>
      <c r="H1296" s="15">
        <v>0.2</v>
      </c>
      <c r="I1296" s="18" t="s">
        <v>1805</v>
      </c>
      <c r="J1296" s="19">
        <v>535.62400000000002</v>
      </c>
    </row>
    <row r="1297" spans="1:10" x14ac:dyDescent="0.35">
      <c r="A1297" s="18" t="s">
        <v>2171</v>
      </c>
      <c r="B1297" s="12">
        <v>45723</v>
      </c>
      <c r="C1297" s="18" t="s">
        <v>696</v>
      </c>
      <c r="D1297" s="18" t="s">
        <v>1599</v>
      </c>
      <c r="E1297" s="18" t="s">
        <v>1791</v>
      </c>
      <c r="F1297" s="13">
        <v>1</v>
      </c>
      <c r="G1297" s="14">
        <v>213.69</v>
      </c>
      <c r="H1297" s="15">
        <v>0.28000000000000003</v>
      </c>
      <c r="I1297" s="18" t="s">
        <v>1810</v>
      </c>
      <c r="J1297" s="19">
        <v>153.85679999999999</v>
      </c>
    </row>
    <row r="1298" spans="1:10" x14ac:dyDescent="0.35">
      <c r="A1298" s="18" t="s">
        <v>2172</v>
      </c>
      <c r="B1298" s="12">
        <v>45706</v>
      </c>
      <c r="C1298" s="18" t="s">
        <v>278</v>
      </c>
      <c r="D1298" s="18" t="s">
        <v>1571</v>
      </c>
      <c r="E1298" s="18" t="s">
        <v>1794</v>
      </c>
      <c r="F1298" s="13">
        <v>2</v>
      </c>
      <c r="G1298" s="14">
        <v>99.1</v>
      </c>
      <c r="H1298" s="15">
        <v>0.2</v>
      </c>
      <c r="I1298" s="18" t="s">
        <v>1807</v>
      </c>
      <c r="J1298" s="19">
        <v>158.56</v>
      </c>
    </row>
    <row r="1299" spans="1:10" x14ac:dyDescent="0.35">
      <c r="A1299" s="18" t="s">
        <v>2173</v>
      </c>
      <c r="B1299" s="12">
        <v>45469</v>
      </c>
      <c r="C1299" s="18" t="s">
        <v>1144</v>
      </c>
      <c r="D1299" s="18" t="s">
        <v>1603</v>
      </c>
      <c r="E1299" s="18" t="s">
        <v>1785</v>
      </c>
      <c r="F1299" s="13">
        <v>1</v>
      </c>
      <c r="G1299" s="14">
        <v>628.98</v>
      </c>
      <c r="H1299" s="15">
        <v>0.03</v>
      </c>
      <c r="I1299" s="18" t="s">
        <v>1810</v>
      </c>
      <c r="J1299" s="19">
        <v>610.11059999999998</v>
      </c>
    </row>
    <row r="1300" spans="1:10" x14ac:dyDescent="0.35">
      <c r="A1300" s="18" t="s">
        <v>2174</v>
      </c>
      <c r="B1300" s="12">
        <v>45711</v>
      </c>
      <c r="C1300" s="18" t="s">
        <v>304</v>
      </c>
      <c r="D1300" s="18" t="s">
        <v>1697</v>
      </c>
      <c r="E1300" s="18" t="s">
        <v>1750</v>
      </c>
      <c r="F1300" s="13">
        <v>3</v>
      </c>
      <c r="G1300" s="14">
        <v>944.64</v>
      </c>
      <c r="H1300" s="15">
        <v>0.26</v>
      </c>
      <c r="I1300" s="18" t="s">
        <v>1805</v>
      </c>
      <c r="J1300" s="19">
        <v>2097.1008000000002</v>
      </c>
    </row>
    <row r="1301" spans="1:10" x14ac:dyDescent="0.35">
      <c r="A1301" s="18" t="s">
        <v>2175</v>
      </c>
      <c r="B1301" s="12">
        <v>45823</v>
      </c>
      <c r="C1301" s="18" t="s">
        <v>1436</v>
      </c>
      <c r="D1301" s="18" t="s">
        <v>1715</v>
      </c>
      <c r="E1301" s="18" t="s">
        <v>1775</v>
      </c>
      <c r="F1301" s="13">
        <v>2</v>
      </c>
      <c r="G1301" s="14">
        <v>121.7</v>
      </c>
      <c r="H1301" s="15">
        <v>0.06</v>
      </c>
      <c r="I1301" s="18" t="s">
        <v>1810</v>
      </c>
      <c r="J1301" s="19">
        <v>228.79599999999999</v>
      </c>
    </row>
    <row r="1302" spans="1:10" x14ac:dyDescent="0.35">
      <c r="A1302" s="18" t="s">
        <v>2176</v>
      </c>
      <c r="B1302" s="12">
        <v>45217</v>
      </c>
      <c r="C1302" s="18" t="s">
        <v>1370</v>
      </c>
      <c r="D1302" s="18" t="s">
        <v>1659</v>
      </c>
      <c r="E1302" s="18" t="s">
        <v>1747</v>
      </c>
      <c r="F1302" s="13">
        <v>4</v>
      </c>
      <c r="G1302" s="14">
        <v>269.49</v>
      </c>
      <c r="H1302" s="15">
        <v>7.0000000000000007E-2</v>
      </c>
      <c r="I1302" s="18" t="s">
        <v>1807</v>
      </c>
      <c r="J1302" s="19">
        <v>1002.5028</v>
      </c>
    </row>
    <row r="1303" spans="1:10" x14ac:dyDescent="0.35">
      <c r="A1303" s="18" t="s">
        <v>1844</v>
      </c>
      <c r="B1303" s="12">
        <v>45329</v>
      </c>
      <c r="C1303" s="18" t="s">
        <v>1496</v>
      </c>
      <c r="D1303" s="18" t="s">
        <v>1549</v>
      </c>
      <c r="E1303" s="18" t="s">
        <v>1788</v>
      </c>
      <c r="F1303" s="13">
        <v>3</v>
      </c>
      <c r="G1303" s="14">
        <v>121.76</v>
      </c>
      <c r="H1303" s="15">
        <v>0.27</v>
      </c>
      <c r="I1303" s="18" t="s">
        <v>1807</v>
      </c>
      <c r="J1303" s="19">
        <v>266.65440000000001</v>
      </c>
    </row>
    <row r="1304" spans="1:10" x14ac:dyDescent="0.35">
      <c r="A1304" s="18" t="s">
        <v>2177</v>
      </c>
      <c r="B1304" s="12">
        <v>45733</v>
      </c>
      <c r="C1304" s="18" t="s">
        <v>348</v>
      </c>
      <c r="D1304" s="18" t="s">
        <v>1573</v>
      </c>
      <c r="E1304" s="18" t="s">
        <v>1791</v>
      </c>
      <c r="F1304" s="13">
        <v>1</v>
      </c>
      <c r="G1304" s="14">
        <v>678.2</v>
      </c>
      <c r="H1304" s="15">
        <v>0.14000000000000001</v>
      </c>
      <c r="I1304" s="18" t="s">
        <v>1805</v>
      </c>
      <c r="J1304" s="19">
        <v>583.25200000000007</v>
      </c>
    </row>
    <row r="1305" spans="1:10" x14ac:dyDescent="0.35">
      <c r="A1305" s="18" t="s">
        <v>2178</v>
      </c>
      <c r="B1305" s="12">
        <v>45520</v>
      </c>
      <c r="C1305" s="18" t="s">
        <v>737</v>
      </c>
      <c r="D1305" s="18" t="s">
        <v>1709</v>
      </c>
      <c r="E1305" s="18" t="s">
        <v>1778</v>
      </c>
      <c r="F1305" s="13">
        <v>1</v>
      </c>
      <c r="G1305" s="14">
        <v>752.45</v>
      </c>
      <c r="H1305" s="15">
        <v>0.21</v>
      </c>
      <c r="I1305" s="18" t="s">
        <v>1810</v>
      </c>
      <c r="J1305" s="19">
        <v>594.43550000000005</v>
      </c>
    </row>
    <row r="1306" spans="1:10" x14ac:dyDescent="0.35">
      <c r="A1306" s="18" t="s">
        <v>2179</v>
      </c>
      <c r="B1306" s="12">
        <v>45373</v>
      </c>
      <c r="C1306" s="18" t="s">
        <v>146</v>
      </c>
      <c r="D1306" s="18" t="s">
        <v>1717</v>
      </c>
      <c r="E1306" s="18" t="s">
        <v>1778</v>
      </c>
      <c r="F1306" s="13">
        <v>2</v>
      </c>
      <c r="G1306" s="14">
        <v>209.66</v>
      </c>
      <c r="H1306" s="15">
        <v>0.21</v>
      </c>
      <c r="I1306" s="18" t="s">
        <v>1805</v>
      </c>
      <c r="J1306" s="19">
        <v>331.26280000000003</v>
      </c>
    </row>
    <row r="1307" spans="1:10" x14ac:dyDescent="0.35">
      <c r="A1307" s="18" t="s">
        <v>2180</v>
      </c>
      <c r="B1307" s="12">
        <v>45688</v>
      </c>
      <c r="C1307" s="18" t="s">
        <v>533</v>
      </c>
      <c r="D1307" s="18" t="s">
        <v>1723</v>
      </c>
      <c r="E1307" s="18" t="s">
        <v>1794</v>
      </c>
      <c r="F1307" s="13">
        <v>2</v>
      </c>
      <c r="G1307" s="14">
        <v>739.95</v>
      </c>
      <c r="H1307" s="15">
        <v>0.1</v>
      </c>
      <c r="I1307" s="18" t="s">
        <v>1810</v>
      </c>
      <c r="J1307" s="19">
        <v>1331.91</v>
      </c>
    </row>
    <row r="1308" spans="1:10" x14ac:dyDescent="0.35">
      <c r="A1308" s="18" t="s">
        <v>2181</v>
      </c>
      <c r="B1308" s="12">
        <v>45276</v>
      </c>
      <c r="C1308" s="18" t="s">
        <v>1430</v>
      </c>
      <c r="D1308" s="18" t="s">
        <v>1619</v>
      </c>
      <c r="E1308" s="18" t="s">
        <v>1782</v>
      </c>
      <c r="F1308" s="13">
        <v>1</v>
      </c>
      <c r="G1308" s="14">
        <v>496.19</v>
      </c>
      <c r="H1308" s="15">
        <v>0.08</v>
      </c>
      <c r="I1308" s="18" t="s">
        <v>1810</v>
      </c>
      <c r="J1308" s="19">
        <v>456.4948</v>
      </c>
    </row>
    <row r="1309" spans="1:10" x14ac:dyDescent="0.35">
      <c r="A1309" s="18" t="s">
        <v>2182</v>
      </c>
      <c r="B1309" s="12">
        <v>45756</v>
      </c>
      <c r="C1309" s="18" t="s">
        <v>171</v>
      </c>
      <c r="D1309" s="18" t="s">
        <v>1546</v>
      </c>
      <c r="E1309" s="18" t="s">
        <v>1775</v>
      </c>
      <c r="F1309" s="13">
        <v>1</v>
      </c>
      <c r="G1309" s="14">
        <v>306.36</v>
      </c>
      <c r="H1309" s="15">
        <v>0.01</v>
      </c>
      <c r="I1309" s="18" t="s">
        <v>1807</v>
      </c>
      <c r="J1309" s="19">
        <v>303.29640000000001</v>
      </c>
    </row>
    <row r="1310" spans="1:10" x14ac:dyDescent="0.35">
      <c r="A1310" s="18" t="s">
        <v>2183</v>
      </c>
      <c r="B1310" s="12">
        <v>45309</v>
      </c>
      <c r="C1310" s="18" t="s">
        <v>412</v>
      </c>
      <c r="D1310" s="18" t="s">
        <v>1675</v>
      </c>
      <c r="E1310" s="18" t="s">
        <v>1750</v>
      </c>
      <c r="F1310" s="13">
        <v>4</v>
      </c>
      <c r="G1310" s="14">
        <v>693.16</v>
      </c>
      <c r="H1310" s="15">
        <v>0.05</v>
      </c>
      <c r="I1310" s="18" t="s">
        <v>1807</v>
      </c>
      <c r="J1310" s="19">
        <v>2634.0079999999998</v>
      </c>
    </row>
    <row r="1311" spans="1:10" x14ac:dyDescent="0.35">
      <c r="A1311" s="18" t="s">
        <v>2184</v>
      </c>
      <c r="B1311" s="12">
        <v>45744</v>
      </c>
      <c r="C1311" s="18" t="s">
        <v>1389</v>
      </c>
      <c r="D1311" s="18" t="s">
        <v>1695</v>
      </c>
      <c r="E1311" s="18" t="s">
        <v>1770</v>
      </c>
      <c r="F1311" s="13">
        <v>1</v>
      </c>
      <c r="G1311" s="14">
        <v>995.52</v>
      </c>
      <c r="H1311" s="15">
        <v>0.22</v>
      </c>
      <c r="I1311" s="18" t="s">
        <v>1807</v>
      </c>
      <c r="J1311" s="19">
        <v>776.50559999999996</v>
      </c>
    </row>
    <row r="1312" spans="1:10" x14ac:dyDescent="0.35">
      <c r="A1312" s="18" t="s">
        <v>2185</v>
      </c>
      <c r="B1312" s="12">
        <v>45535</v>
      </c>
      <c r="C1312" s="18" t="s">
        <v>426</v>
      </c>
      <c r="D1312" s="18" t="s">
        <v>1541</v>
      </c>
      <c r="E1312" s="18" t="s">
        <v>1791</v>
      </c>
      <c r="F1312" s="13">
        <v>4</v>
      </c>
      <c r="G1312" s="14">
        <v>241.32</v>
      </c>
      <c r="H1312" s="15">
        <v>0.28999999999999998</v>
      </c>
      <c r="I1312" s="18" t="s">
        <v>1810</v>
      </c>
      <c r="J1312" s="19">
        <v>685.34879999999998</v>
      </c>
    </row>
    <row r="1313" spans="1:10" x14ac:dyDescent="0.35">
      <c r="A1313" s="18" t="s">
        <v>2186</v>
      </c>
      <c r="B1313" s="12">
        <v>45240</v>
      </c>
      <c r="C1313" s="18" t="s">
        <v>761</v>
      </c>
      <c r="D1313" s="18" t="s">
        <v>1685</v>
      </c>
      <c r="E1313" s="18" t="s">
        <v>1738</v>
      </c>
      <c r="F1313" s="13">
        <v>3</v>
      </c>
      <c r="G1313" s="14">
        <v>636.03</v>
      </c>
      <c r="H1313" s="15">
        <v>0.06</v>
      </c>
      <c r="I1313" s="18" t="s">
        <v>1810</v>
      </c>
      <c r="J1313" s="19">
        <v>1793.6045999999999</v>
      </c>
    </row>
    <row r="1314" spans="1:10" x14ac:dyDescent="0.35">
      <c r="A1314" s="18" t="s">
        <v>1845</v>
      </c>
      <c r="B1314" s="12">
        <v>45378</v>
      </c>
      <c r="C1314" s="18" t="s">
        <v>616</v>
      </c>
      <c r="D1314" s="18" t="s">
        <v>1595</v>
      </c>
      <c r="E1314" s="18" t="s">
        <v>1778</v>
      </c>
      <c r="F1314" s="13">
        <v>4</v>
      </c>
      <c r="G1314" s="14">
        <v>735.32</v>
      </c>
      <c r="H1314" s="15">
        <v>0.06</v>
      </c>
      <c r="I1314" s="18" t="s">
        <v>1810</v>
      </c>
      <c r="J1314" s="19">
        <v>2764.8031999999998</v>
      </c>
    </row>
    <row r="1315" spans="1:10" x14ac:dyDescent="0.35">
      <c r="A1315" s="18" t="s">
        <v>2187</v>
      </c>
      <c r="B1315" s="12">
        <v>45275</v>
      </c>
      <c r="C1315" s="18" t="s">
        <v>339</v>
      </c>
      <c r="D1315" s="18" t="s">
        <v>1534</v>
      </c>
      <c r="E1315" s="18" t="s">
        <v>1794</v>
      </c>
      <c r="F1315" s="13">
        <v>4</v>
      </c>
      <c r="G1315" s="14">
        <v>603.30999999999995</v>
      </c>
      <c r="H1315" s="15">
        <v>0.15</v>
      </c>
      <c r="I1315" s="18" t="s">
        <v>1805</v>
      </c>
      <c r="J1315" s="19">
        <v>2051.2539999999999</v>
      </c>
    </row>
    <row r="1316" spans="1:10" x14ac:dyDescent="0.35">
      <c r="A1316" s="18" t="s">
        <v>2188</v>
      </c>
      <c r="B1316" s="12">
        <v>45427</v>
      </c>
      <c r="C1316" s="18" t="s">
        <v>272</v>
      </c>
      <c r="D1316" s="18" t="s">
        <v>1707</v>
      </c>
      <c r="E1316" s="18" t="s">
        <v>1770</v>
      </c>
      <c r="F1316" s="13">
        <v>3</v>
      </c>
      <c r="G1316" s="14">
        <v>437.96</v>
      </c>
      <c r="H1316" s="15">
        <v>0.27</v>
      </c>
      <c r="I1316" s="18" t="s">
        <v>1810</v>
      </c>
      <c r="J1316" s="19">
        <v>959.13239999999985</v>
      </c>
    </row>
    <row r="1317" spans="1:10" x14ac:dyDescent="0.35">
      <c r="A1317" s="18" t="s">
        <v>2189</v>
      </c>
      <c r="B1317" s="12">
        <v>45322</v>
      </c>
      <c r="C1317" s="18" t="s">
        <v>672</v>
      </c>
      <c r="D1317" s="18" t="s">
        <v>1597</v>
      </c>
      <c r="E1317" s="18" t="s">
        <v>1750</v>
      </c>
      <c r="F1317" s="13">
        <v>2</v>
      </c>
      <c r="G1317" s="14">
        <v>56.91</v>
      </c>
      <c r="H1317" s="15">
        <v>0.08</v>
      </c>
      <c r="I1317" s="18" t="s">
        <v>1810</v>
      </c>
      <c r="J1317" s="19">
        <v>104.7144</v>
      </c>
    </row>
    <row r="1318" spans="1:10" x14ac:dyDescent="0.35">
      <c r="A1318" s="18" t="s">
        <v>2190</v>
      </c>
      <c r="B1318" s="12">
        <v>45266</v>
      </c>
      <c r="C1318" s="18" t="s">
        <v>1039</v>
      </c>
      <c r="D1318" s="18" t="s">
        <v>1681</v>
      </c>
      <c r="E1318" s="18" t="s">
        <v>1757</v>
      </c>
      <c r="F1318" s="13">
        <v>1</v>
      </c>
      <c r="G1318" s="14">
        <v>141.79</v>
      </c>
      <c r="H1318" s="15">
        <v>0.1</v>
      </c>
      <c r="I1318" s="18" t="s">
        <v>1805</v>
      </c>
      <c r="J1318" s="19">
        <v>127.611</v>
      </c>
    </row>
    <row r="1319" spans="1:10" x14ac:dyDescent="0.35">
      <c r="A1319" s="18" t="s">
        <v>2191</v>
      </c>
      <c r="B1319" s="12">
        <v>45302</v>
      </c>
      <c r="C1319" s="18" t="s">
        <v>1470</v>
      </c>
      <c r="D1319" s="18" t="s">
        <v>1546</v>
      </c>
      <c r="E1319" s="18" t="s">
        <v>1782</v>
      </c>
      <c r="F1319" s="13">
        <v>4</v>
      </c>
      <c r="G1319" s="14">
        <v>355.14</v>
      </c>
      <c r="H1319" s="15">
        <v>0.16</v>
      </c>
      <c r="I1319" s="18" t="s">
        <v>1810</v>
      </c>
      <c r="J1319" s="19">
        <v>1193.2704000000001</v>
      </c>
    </row>
    <row r="1320" spans="1:10" x14ac:dyDescent="0.35">
      <c r="A1320" s="18" t="s">
        <v>2192</v>
      </c>
      <c r="B1320" s="12">
        <v>45907</v>
      </c>
      <c r="C1320" s="18" t="s">
        <v>681</v>
      </c>
      <c r="D1320" s="18" t="s">
        <v>1605</v>
      </c>
      <c r="E1320" s="18" t="s">
        <v>1757</v>
      </c>
      <c r="F1320" s="13">
        <v>4</v>
      </c>
      <c r="G1320" s="14">
        <v>960.38</v>
      </c>
      <c r="H1320" s="15">
        <v>0.15</v>
      </c>
      <c r="I1320" s="18" t="s">
        <v>1810</v>
      </c>
      <c r="J1320" s="19">
        <v>3265.2919999999999</v>
      </c>
    </row>
    <row r="1321" spans="1:10" x14ac:dyDescent="0.35">
      <c r="A1321" s="18" t="s">
        <v>2193</v>
      </c>
      <c r="B1321" s="12">
        <v>45433</v>
      </c>
      <c r="C1321" s="18" t="s">
        <v>1290</v>
      </c>
      <c r="D1321" s="18" t="s">
        <v>1667</v>
      </c>
      <c r="E1321" s="18" t="s">
        <v>1785</v>
      </c>
      <c r="F1321" s="13">
        <v>3</v>
      </c>
      <c r="G1321" s="14">
        <v>847.21</v>
      </c>
      <c r="H1321" s="15">
        <v>0.06</v>
      </c>
      <c r="I1321" s="18" t="s">
        <v>1807</v>
      </c>
      <c r="J1321" s="19">
        <v>2389.1322</v>
      </c>
    </row>
    <row r="1322" spans="1:10" x14ac:dyDescent="0.35">
      <c r="A1322" s="18" t="s">
        <v>2194</v>
      </c>
      <c r="B1322" s="12">
        <v>45892</v>
      </c>
      <c r="C1322" s="18" t="s">
        <v>241</v>
      </c>
      <c r="D1322" s="18" t="s">
        <v>1689</v>
      </c>
      <c r="E1322" s="18" t="s">
        <v>1770</v>
      </c>
      <c r="F1322" s="13">
        <v>4</v>
      </c>
      <c r="G1322" s="14">
        <v>773.81</v>
      </c>
      <c r="H1322" s="15">
        <v>0.08</v>
      </c>
      <c r="I1322" s="18" t="s">
        <v>1810</v>
      </c>
      <c r="J1322" s="19">
        <v>2847.6208000000001</v>
      </c>
    </row>
    <row r="1323" spans="1:10" x14ac:dyDescent="0.35">
      <c r="A1323" s="18" t="s">
        <v>2195</v>
      </c>
      <c r="B1323" s="12">
        <v>45780</v>
      </c>
      <c r="C1323" s="18" t="s">
        <v>8</v>
      </c>
      <c r="D1323" s="18" t="s">
        <v>1655</v>
      </c>
      <c r="E1323" s="18" t="s">
        <v>1785</v>
      </c>
      <c r="F1323" s="13">
        <v>1</v>
      </c>
      <c r="G1323" s="14">
        <v>664.71</v>
      </c>
      <c r="H1323" s="15">
        <v>0.1</v>
      </c>
      <c r="I1323" s="18" t="s">
        <v>1807</v>
      </c>
      <c r="J1323" s="19">
        <v>598.23900000000003</v>
      </c>
    </row>
    <row r="1324" spans="1:10" x14ac:dyDescent="0.35">
      <c r="A1324" s="18" t="s">
        <v>2196</v>
      </c>
      <c r="B1324" s="12">
        <v>45233</v>
      </c>
      <c r="C1324" s="18" t="s">
        <v>1078</v>
      </c>
      <c r="D1324" s="18" t="s">
        <v>1603</v>
      </c>
      <c r="E1324" s="18" t="s">
        <v>1760</v>
      </c>
      <c r="F1324" s="13">
        <v>4</v>
      </c>
      <c r="G1324" s="14">
        <v>482.06</v>
      </c>
      <c r="H1324" s="15">
        <v>7.0000000000000007E-2</v>
      </c>
      <c r="I1324" s="18" t="s">
        <v>1807</v>
      </c>
      <c r="J1324" s="19">
        <v>1793.2632000000001</v>
      </c>
    </row>
    <row r="1325" spans="1:10" x14ac:dyDescent="0.35">
      <c r="A1325" s="18" t="s">
        <v>1846</v>
      </c>
      <c r="B1325" s="12">
        <v>45264</v>
      </c>
      <c r="C1325" s="18" t="s">
        <v>1321</v>
      </c>
      <c r="D1325" s="18" t="s">
        <v>1717</v>
      </c>
      <c r="E1325" s="18" t="s">
        <v>1747</v>
      </c>
      <c r="F1325" s="13">
        <v>2</v>
      </c>
      <c r="G1325" s="14">
        <v>600.73</v>
      </c>
      <c r="H1325" s="15">
        <v>0.08</v>
      </c>
      <c r="I1325" s="18" t="s">
        <v>1805</v>
      </c>
      <c r="J1325" s="19">
        <v>1105.3432</v>
      </c>
    </row>
    <row r="1326" spans="1:10" x14ac:dyDescent="0.35">
      <c r="A1326" s="18" t="s">
        <v>2197</v>
      </c>
      <c r="B1326" s="12">
        <v>45742</v>
      </c>
      <c r="C1326" s="18" t="s">
        <v>316</v>
      </c>
      <c r="D1326" s="18" t="s">
        <v>1643</v>
      </c>
      <c r="E1326" s="18" t="s">
        <v>1747</v>
      </c>
      <c r="F1326" s="13">
        <v>4</v>
      </c>
      <c r="G1326" s="14">
        <v>995.55</v>
      </c>
      <c r="H1326" s="15">
        <v>0.19</v>
      </c>
      <c r="I1326" s="18" t="s">
        <v>1807</v>
      </c>
      <c r="J1326" s="19">
        <v>3225.5819999999999</v>
      </c>
    </row>
    <row r="1327" spans="1:10" x14ac:dyDescent="0.35">
      <c r="A1327" s="18" t="s">
        <v>2198</v>
      </c>
      <c r="B1327" s="12">
        <v>45478</v>
      </c>
      <c r="C1327" s="18" t="s">
        <v>473</v>
      </c>
      <c r="D1327" s="18" t="s">
        <v>1715</v>
      </c>
      <c r="E1327" s="18" t="s">
        <v>1778</v>
      </c>
      <c r="F1327" s="13">
        <v>2</v>
      </c>
      <c r="G1327" s="14">
        <v>153.84</v>
      </c>
      <c r="H1327" s="15">
        <v>0.27</v>
      </c>
      <c r="I1327" s="18" t="s">
        <v>1807</v>
      </c>
      <c r="J1327" s="19">
        <v>224.60640000000001</v>
      </c>
    </row>
    <row r="1328" spans="1:10" x14ac:dyDescent="0.35">
      <c r="A1328" s="18" t="s">
        <v>2199</v>
      </c>
      <c r="B1328" s="12">
        <v>45789</v>
      </c>
      <c r="C1328" s="18" t="s">
        <v>509</v>
      </c>
      <c r="D1328" s="18" t="s">
        <v>1685</v>
      </c>
      <c r="E1328" s="18" t="s">
        <v>1757</v>
      </c>
      <c r="F1328" s="13">
        <v>3</v>
      </c>
      <c r="G1328" s="14">
        <v>362.11</v>
      </c>
      <c r="H1328" s="15">
        <v>0.23</v>
      </c>
      <c r="I1328" s="18" t="s">
        <v>1810</v>
      </c>
      <c r="J1328" s="19">
        <v>836.47409999999991</v>
      </c>
    </row>
    <row r="1329" spans="1:10" x14ac:dyDescent="0.35">
      <c r="A1329" s="18" t="s">
        <v>2200</v>
      </c>
      <c r="B1329" s="12">
        <v>45561</v>
      </c>
      <c r="C1329" s="18" t="s">
        <v>1439</v>
      </c>
      <c r="D1329" s="18" t="s">
        <v>1615</v>
      </c>
      <c r="E1329" s="18" t="s">
        <v>1763</v>
      </c>
      <c r="F1329" s="13">
        <v>3</v>
      </c>
      <c r="G1329" s="14">
        <v>112.26</v>
      </c>
      <c r="H1329" s="15">
        <v>0.11</v>
      </c>
      <c r="I1329" s="18" t="s">
        <v>1805</v>
      </c>
      <c r="J1329" s="19">
        <v>299.73419999999999</v>
      </c>
    </row>
    <row r="1330" spans="1:10" x14ac:dyDescent="0.35">
      <c r="A1330" s="18" t="s">
        <v>2201</v>
      </c>
      <c r="B1330" s="12">
        <v>45378</v>
      </c>
      <c r="C1330" s="18" t="s">
        <v>657</v>
      </c>
      <c r="D1330" s="18" t="s">
        <v>1717</v>
      </c>
      <c r="E1330" s="18" t="s">
        <v>1794</v>
      </c>
      <c r="F1330" s="13">
        <v>2</v>
      </c>
      <c r="G1330" s="14">
        <v>962.81</v>
      </c>
      <c r="H1330" s="15">
        <v>0.06</v>
      </c>
      <c r="I1330" s="18" t="s">
        <v>1810</v>
      </c>
      <c r="J1330" s="19">
        <v>1810.0827999999999</v>
      </c>
    </row>
    <row r="1331" spans="1:10" x14ac:dyDescent="0.35">
      <c r="A1331" s="18" t="s">
        <v>2202</v>
      </c>
      <c r="B1331" s="12">
        <v>45308</v>
      </c>
      <c r="C1331" s="18" t="s">
        <v>687</v>
      </c>
      <c r="D1331" s="18" t="s">
        <v>1571</v>
      </c>
      <c r="E1331" s="18" t="s">
        <v>1733</v>
      </c>
      <c r="F1331" s="13">
        <v>4</v>
      </c>
      <c r="G1331" s="14">
        <v>276.23</v>
      </c>
      <c r="H1331" s="15">
        <v>0.12</v>
      </c>
      <c r="I1331" s="18" t="s">
        <v>1805</v>
      </c>
      <c r="J1331" s="19">
        <v>972.32960000000003</v>
      </c>
    </row>
    <row r="1332" spans="1:10" x14ac:dyDescent="0.35">
      <c r="A1332" s="18" t="s">
        <v>2203</v>
      </c>
      <c r="B1332" s="12">
        <v>45407</v>
      </c>
      <c r="C1332" s="18" t="s">
        <v>71</v>
      </c>
      <c r="D1332" s="18" t="s">
        <v>1565</v>
      </c>
      <c r="E1332" s="18" t="s">
        <v>1780</v>
      </c>
      <c r="F1332" s="13">
        <v>3</v>
      </c>
      <c r="G1332" s="14">
        <v>991.37</v>
      </c>
      <c r="H1332" s="15">
        <v>0.1</v>
      </c>
      <c r="I1332" s="18" t="s">
        <v>1807</v>
      </c>
      <c r="J1332" s="19">
        <v>2676.6990000000001</v>
      </c>
    </row>
    <row r="1333" spans="1:10" x14ac:dyDescent="0.35">
      <c r="A1333" s="18" t="s">
        <v>2204</v>
      </c>
      <c r="B1333" s="12">
        <v>45929</v>
      </c>
      <c r="C1333" s="18" t="s">
        <v>554</v>
      </c>
      <c r="D1333" s="18" t="s">
        <v>1571</v>
      </c>
      <c r="E1333" s="18" t="s">
        <v>1778</v>
      </c>
      <c r="F1333" s="13">
        <v>3</v>
      </c>
      <c r="G1333" s="14">
        <v>977.47</v>
      </c>
      <c r="H1333" s="15">
        <v>0.05</v>
      </c>
      <c r="I1333" s="18" t="s">
        <v>1805</v>
      </c>
      <c r="J1333" s="19">
        <v>2785.7894999999999</v>
      </c>
    </row>
    <row r="1334" spans="1:10" x14ac:dyDescent="0.35">
      <c r="A1334" s="18" t="s">
        <v>2205</v>
      </c>
      <c r="B1334" s="12">
        <v>45844</v>
      </c>
      <c r="C1334" s="18" t="s">
        <v>666</v>
      </c>
      <c r="D1334" s="18" t="s">
        <v>1717</v>
      </c>
      <c r="E1334" s="18" t="s">
        <v>1775</v>
      </c>
      <c r="F1334" s="13">
        <v>2</v>
      </c>
      <c r="G1334" s="14">
        <v>308.7</v>
      </c>
      <c r="H1334" s="15">
        <v>0.2</v>
      </c>
      <c r="I1334" s="18" t="s">
        <v>1807</v>
      </c>
      <c r="J1334" s="19">
        <v>493.92</v>
      </c>
    </row>
    <row r="1335" spans="1:10" x14ac:dyDescent="0.35">
      <c r="A1335" s="18" t="s">
        <v>2206</v>
      </c>
      <c r="B1335" s="12">
        <v>45579</v>
      </c>
      <c r="C1335" s="18" t="s">
        <v>146</v>
      </c>
      <c r="D1335" s="18" t="s">
        <v>1538</v>
      </c>
      <c r="E1335" s="18" t="s">
        <v>1785</v>
      </c>
      <c r="F1335" s="13">
        <v>2</v>
      </c>
      <c r="G1335" s="14">
        <v>733.87</v>
      </c>
      <c r="H1335" s="15">
        <v>0.1</v>
      </c>
      <c r="I1335" s="18" t="s">
        <v>1807</v>
      </c>
      <c r="J1335" s="19">
        <v>1320.9659999999999</v>
      </c>
    </row>
    <row r="1336" spans="1:10" x14ac:dyDescent="0.35">
      <c r="A1336" s="18" t="s">
        <v>1811</v>
      </c>
      <c r="B1336" s="12">
        <v>45297</v>
      </c>
      <c r="C1336" s="18" t="s">
        <v>1499</v>
      </c>
      <c r="D1336" s="18" t="s">
        <v>1647</v>
      </c>
      <c r="E1336" s="18" t="s">
        <v>1754</v>
      </c>
      <c r="F1336" s="13">
        <v>3</v>
      </c>
      <c r="G1336" s="14">
        <v>745.3</v>
      </c>
      <c r="H1336" s="15">
        <v>0.18</v>
      </c>
      <c r="I1336" s="18" t="s">
        <v>1805</v>
      </c>
      <c r="J1336" s="19">
        <v>1833.4380000000001</v>
      </c>
    </row>
    <row r="1337" spans="1:10" x14ac:dyDescent="0.35">
      <c r="A1337" s="18" t="s">
        <v>1847</v>
      </c>
      <c r="B1337" s="12">
        <v>45486</v>
      </c>
      <c r="C1337" s="18" t="s">
        <v>261</v>
      </c>
      <c r="D1337" s="18" t="s">
        <v>1581</v>
      </c>
      <c r="E1337" s="18" t="s">
        <v>1794</v>
      </c>
      <c r="F1337" s="13">
        <v>2</v>
      </c>
      <c r="G1337" s="14">
        <v>873.86</v>
      </c>
      <c r="H1337" s="15">
        <v>7.0000000000000007E-2</v>
      </c>
      <c r="I1337" s="18" t="s">
        <v>1810</v>
      </c>
      <c r="J1337" s="19">
        <v>1625.3796</v>
      </c>
    </row>
    <row r="1338" spans="1:10" x14ac:dyDescent="0.35">
      <c r="A1338" s="18" t="s">
        <v>2207</v>
      </c>
      <c r="B1338" s="12">
        <v>45227</v>
      </c>
      <c r="C1338" s="18" t="s">
        <v>336</v>
      </c>
      <c r="D1338" s="18" t="s">
        <v>1567</v>
      </c>
      <c r="E1338" s="18" t="s">
        <v>1785</v>
      </c>
      <c r="F1338" s="13">
        <v>2</v>
      </c>
      <c r="G1338" s="14">
        <v>22.47</v>
      </c>
      <c r="H1338" s="15">
        <v>0.22</v>
      </c>
      <c r="I1338" s="18" t="s">
        <v>1807</v>
      </c>
      <c r="J1338" s="19">
        <v>35.053199999999997</v>
      </c>
    </row>
    <row r="1339" spans="1:10" x14ac:dyDescent="0.35">
      <c r="A1339" s="18" t="s">
        <v>2208</v>
      </c>
      <c r="B1339" s="12">
        <v>45380</v>
      </c>
      <c r="C1339" s="18" t="s">
        <v>1080</v>
      </c>
      <c r="D1339" s="18" t="s">
        <v>1643</v>
      </c>
      <c r="E1339" s="18" t="s">
        <v>1778</v>
      </c>
      <c r="F1339" s="13">
        <v>4</v>
      </c>
      <c r="G1339" s="14">
        <v>651.36</v>
      </c>
      <c r="H1339" s="15">
        <v>0.13</v>
      </c>
      <c r="I1339" s="18" t="s">
        <v>1805</v>
      </c>
      <c r="J1339" s="19">
        <v>2266.7328000000002</v>
      </c>
    </row>
    <row r="1340" spans="1:10" x14ac:dyDescent="0.35">
      <c r="A1340" s="18" t="s">
        <v>2209</v>
      </c>
      <c r="B1340" s="12">
        <v>45817</v>
      </c>
      <c r="C1340" s="18" t="s">
        <v>928</v>
      </c>
      <c r="D1340" s="18" t="s">
        <v>1557</v>
      </c>
      <c r="E1340" s="18" t="s">
        <v>1770</v>
      </c>
      <c r="F1340" s="13">
        <v>1</v>
      </c>
      <c r="G1340" s="14">
        <v>753.39</v>
      </c>
      <c r="H1340" s="15">
        <v>0.04</v>
      </c>
      <c r="I1340" s="18" t="s">
        <v>1810</v>
      </c>
      <c r="J1340" s="19">
        <v>723.25439999999992</v>
      </c>
    </row>
    <row r="1341" spans="1:10" x14ac:dyDescent="0.35">
      <c r="A1341" s="18" t="s">
        <v>2210</v>
      </c>
      <c r="B1341" s="12">
        <v>45576</v>
      </c>
      <c r="C1341" s="18" t="s">
        <v>651</v>
      </c>
      <c r="D1341" s="18" t="s">
        <v>1671</v>
      </c>
      <c r="E1341" s="18" t="s">
        <v>1775</v>
      </c>
      <c r="F1341" s="13">
        <v>4</v>
      </c>
      <c r="G1341" s="14">
        <v>849.17</v>
      </c>
      <c r="H1341" s="15">
        <v>0.12</v>
      </c>
      <c r="I1341" s="18" t="s">
        <v>1810</v>
      </c>
      <c r="J1341" s="19">
        <v>2989.0783999999999</v>
      </c>
    </row>
    <row r="1342" spans="1:10" x14ac:dyDescent="0.35">
      <c r="A1342" s="18" t="s">
        <v>2211</v>
      </c>
      <c r="B1342" s="12">
        <v>45495</v>
      </c>
      <c r="C1342" s="18" t="s">
        <v>1171</v>
      </c>
      <c r="D1342" s="18" t="s">
        <v>1569</v>
      </c>
      <c r="E1342" s="18" t="s">
        <v>1733</v>
      </c>
      <c r="F1342" s="13">
        <v>4</v>
      </c>
      <c r="G1342" s="14">
        <v>585.45000000000005</v>
      </c>
      <c r="H1342" s="15">
        <v>0.25</v>
      </c>
      <c r="I1342" s="18" t="s">
        <v>1810</v>
      </c>
      <c r="J1342" s="19">
        <v>1756.35</v>
      </c>
    </row>
    <row r="1343" spans="1:10" x14ac:dyDescent="0.35">
      <c r="A1343" s="18" t="s">
        <v>2212</v>
      </c>
      <c r="B1343" s="12">
        <v>45628</v>
      </c>
      <c r="C1343" s="18" t="s">
        <v>1450</v>
      </c>
      <c r="D1343" s="18" t="s">
        <v>1679</v>
      </c>
      <c r="E1343" s="18" t="s">
        <v>1785</v>
      </c>
      <c r="F1343" s="13">
        <v>1</v>
      </c>
      <c r="G1343" s="14">
        <v>745.15</v>
      </c>
      <c r="H1343" s="15">
        <v>0.25</v>
      </c>
      <c r="I1343" s="18" t="s">
        <v>1810</v>
      </c>
      <c r="J1343" s="19">
        <v>558.86249999999995</v>
      </c>
    </row>
    <row r="1344" spans="1:10" x14ac:dyDescent="0.35">
      <c r="A1344" s="18" t="s">
        <v>2213</v>
      </c>
      <c r="B1344" s="12">
        <v>45244</v>
      </c>
      <c r="C1344" s="18" t="s">
        <v>188</v>
      </c>
      <c r="D1344" s="18" t="s">
        <v>1727</v>
      </c>
      <c r="E1344" s="18" t="s">
        <v>1742</v>
      </c>
      <c r="F1344" s="13">
        <v>1</v>
      </c>
      <c r="G1344" s="14">
        <v>848.69</v>
      </c>
      <c r="H1344" s="15">
        <v>0.04</v>
      </c>
      <c r="I1344" s="18" t="s">
        <v>1810</v>
      </c>
      <c r="J1344" s="19">
        <v>814.74239999999998</v>
      </c>
    </row>
    <row r="1345" spans="1:10" x14ac:dyDescent="0.35">
      <c r="A1345" s="18" t="s">
        <v>2214</v>
      </c>
      <c r="B1345" s="12">
        <v>45336</v>
      </c>
      <c r="C1345" s="18" t="s">
        <v>1269</v>
      </c>
      <c r="D1345" s="18" t="s">
        <v>1669</v>
      </c>
      <c r="E1345" s="18" t="s">
        <v>1780</v>
      </c>
      <c r="F1345" s="13">
        <v>2</v>
      </c>
      <c r="G1345" s="14">
        <v>247.67</v>
      </c>
      <c r="H1345" s="15">
        <v>0.1</v>
      </c>
      <c r="I1345" s="18" t="s">
        <v>1807</v>
      </c>
      <c r="J1345" s="19">
        <v>445.80599999999998</v>
      </c>
    </row>
    <row r="1346" spans="1:10" x14ac:dyDescent="0.35">
      <c r="A1346" s="18" t="s">
        <v>2215</v>
      </c>
      <c r="B1346" s="12">
        <v>45465</v>
      </c>
      <c r="C1346" s="18" t="s">
        <v>152</v>
      </c>
      <c r="D1346" s="18" t="s">
        <v>1677</v>
      </c>
      <c r="E1346" s="18" t="s">
        <v>1747</v>
      </c>
      <c r="F1346" s="13">
        <v>3</v>
      </c>
      <c r="G1346" s="14">
        <v>220.51</v>
      </c>
      <c r="H1346" s="15">
        <v>0.02</v>
      </c>
      <c r="I1346" s="18" t="s">
        <v>1807</v>
      </c>
      <c r="J1346" s="19">
        <v>648.29939999999999</v>
      </c>
    </row>
    <row r="1347" spans="1:10" x14ac:dyDescent="0.35">
      <c r="A1347" s="18" t="s">
        <v>2216</v>
      </c>
      <c r="B1347" s="12">
        <v>45837</v>
      </c>
      <c r="C1347" s="18" t="s">
        <v>1018</v>
      </c>
      <c r="D1347" s="18" t="s">
        <v>1559</v>
      </c>
      <c r="E1347" s="18" t="s">
        <v>1785</v>
      </c>
      <c r="F1347" s="13">
        <v>4</v>
      </c>
      <c r="G1347" s="14">
        <v>370.63</v>
      </c>
      <c r="H1347" s="15">
        <v>0.08</v>
      </c>
      <c r="I1347" s="18" t="s">
        <v>1805</v>
      </c>
      <c r="J1347" s="19">
        <v>1363.9184</v>
      </c>
    </row>
    <row r="1348" spans="1:10" x14ac:dyDescent="0.35">
      <c r="A1348" s="18" t="s">
        <v>1848</v>
      </c>
      <c r="B1348" s="12">
        <v>45241</v>
      </c>
      <c r="C1348" s="18" t="s">
        <v>945</v>
      </c>
      <c r="D1348" s="18" t="s">
        <v>1575</v>
      </c>
      <c r="E1348" s="18" t="s">
        <v>1763</v>
      </c>
      <c r="F1348" s="13">
        <v>3</v>
      </c>
      <c r="G1348" s="14">
        <v>342.47</v>
      </c>
      <c r="H1348" s="15">
        <v>0.08</v>
      </c>
      <c r="I1348" s="18" t="s">
        <v>1807</v>
      </c>
      <c r="J1348" s="19">
        <v>945.21720000000016</v>
      </c>
    </row>
    <row r="1349" spans="1:10" x14ac:dyDescent="0.35">
      <c r="A1349" s="18" t="s">
        <v>2217</v>
      </c>
      <c r="B1349" s="12">
        <v>45706</v>
      </c>
      <c r="C1349" s="18" t="s">
        <v>1207</v>
      </c>
      <c r="D1349" s="18" t="s">
        <v>1587</v>
      </c>
      <c r="E1349" s="18" t="s">
        <v>1794</v>
      </c>
      <c r="F1349" s="13">
        <v>4</v>
      </c>
      <c r="G1349" s="14">
        <v>349.84</v>
      </c>
      <c r="H1349" s="15">
        <v>0.11</v>
      </c>
      <c r="I1349" s="18" t="s">
        <v>1805</v>
      </c>
      <c r="J1349" s="19">
        <v>1245.4304</v>
      </c>
    </row>
    <row r="1350" spans="1:10" x14ac:dyDescent="0.35">
      <c r="A1350" s="18" t="s">
        <v>2218</v>
      </c>
      <c r="B1350" s="12">
        <v>45823</v>
      </c>
      <c r="C1350" s="18" t="s">
        <v>167</v>
      </c>
      <c r="D1350" s="18" t="s">
        <v>1607</v>
      </c>
      <c r="E1350" s="18" t="s">
        <v>1775</v>
      </c>
      <c r="F1350" s="13">
        <v>1</v>
      </c>
      <c r="G1350" s="14">
        <v>770.87</v>
      </c>
      <c r="H1350" s="15">
        <v>0.1</v>
      </c>
      <c r="I1350" s="18" t="s">
        <v>1810</v>
      </c>
      <c r="J1350" s="19">
        <v>693.78300000000002</v>
      </c>
    </row>
    <row r="1351" spans="1:10" x14ac:dyDescent="0.35">
      <c r="A1351" s="18" t="s">
        <v>2219</v>
      </c>
      <c r="B1351" s="12">
        <v>45518</v>
      </c>
      <c r="C1351" s="18" t="s">
        <v>1458</v>
      </c>
      <c r="D1351" s="18" t="s">
        <v>1727</v>
      </c>
      <c r="E1351" s="18" t="s">
        <v>1788</v>
      </c>
      <c r="F1351" s="13">
        <v>3</v>
      </c>
      <c r="G1351" s="14">
        <v>507.33</v>
      </c>
      <c r="H1351" s="15">
        <v>0.06</v>
      </c>
      <c r="I1351" s="18" t="s">
        <v>1807</v>
      </c>
      <c r="J1351" s="19">
        <v>1430.6705999999999</v>
      </c>
    </row>
    <row r="1352" spans="1:10" x14ac:dyDescent="0.35">
      <c r="A1352" s="18" t="s">
        <v>2220</v>
      </c>
      <c r="B1352" s="12">
        <v>45863</v>
      </c>
      <c r="C1352" s="18" t="s">
        <v>604</v>
      </c>
      <c r="D1352" s="18" t="s">
        <v>1661</v>
      </c>
      <c r="E1352" s="18" t="s">
        <v>1767</v>
      </c>
      <c r="F1352" s="13">
        <v>1</v>
      </c>
      <c r="G1352" s="14">
        <v>87.78</v>
      </c>
      <c r="H1352" s="15">
        <v>0.06</v>
      </c>
      <c r="I1352" s="18" t="s">
        <v>1805</v>
      </c>
      <c r="J1352" s="19">
        <v>82.513199999999998</v>
      </c>
    </row>
    <row r="1353" spans="1:10" x14ac:dyDescent="0.35">
      <c r="A1353" s="18" t="s">
        <v>2221</v>
      </c>
      <c r="B1353" s="12">
        <v>45666</v>
      </c>
      <c r="C1353" s="18" t="s">
        <v>36</v>
      </c>
      <c r="D1353" s="18" t="s">
        <v>1715</v>
      </c>
      <c r="E1353" s="18" t="s">
        <v>1750</v>
      </c>
      <c r="F1353" s="13">
        <v>2</v>
      </c>
      <c r="G1353" s="14">
        <v>772.24</v>
      </c>
      <c r="H1353" s="15">
        <v>0.22</v>
      </c>
      <c r="I1353" s="18" t="s">
        <v>1805</v>
      </c>
      <c r="J1353" s="19">
        <v>1204.6944000000001</v>
      </c>
    </row>
    <row r="1354" spans="1:10" x14ac:dyDescent="0.35">
      <c r="A1354" s="18" t="s">
        <v>2222</v>
      </c>
      <c r="B1354" s="12">
        <v>45813</v>
      </c>
      <c r="C1354" s="18" t="s">
        <v>178</v>
      </c>
      <c r="D1354" s="18" t="s">
        <v>1669</v>
      </c>
      <c r="E1354" s="18" t="s">
        <v>1780</v>
      </c>
      <c r="F1354" s="13">
        <v>1</v>
      </c>
      <c r="G1354" s="14">
        <v>108.27</v>
      </c>
      <c r="H1354" s="15">
        <v>0.1</v>
      </c>
      <c r="I1354" s="18" t="s">
        <v>1810</v>
      </c>
      <c r="J1354" s="19">
        <v>97.442999999999998</v>
      </c>
    </row>
    <row r="1355" spans="1:10" x14ac:dyDescent="0.35">
      <c r="A1355" s="18" t="s">
        <v>2223</v>
      </c>
      <c r="B1355" s="12">
        <v>45633</v>
      </c>
      <c r="C1355" s="18" t="s">
        <v>1078</v>
      </c>
      <c r="D1355" s="18" t="s">
        <v>1605</v>
      </c>
      <c r="E1355" s="18" t="s">
        <v>1788</v>
      </c>
      <c r="F1355" s="13">
        <v>2</v>
      </c>
      <c r="G1355" s="14">
        <v>839.24</v>
      </c>
      <c r="H1355" s="15">
        <v>0.21</v>
      </c>
      <c r="I1355" s="18" t="s">
        <v>1807</v>
      </c>
      <c r="J1355" s="19">
        <v>1325.9992</v>
      </c>
    </row>
    <row r="1356" spans="1:10" x14ac:dyDescent="0.35">
      <c r="A1356" s="18" t="s">
        <v>2224</v>
      </c>
      <c r="B1356" s="12">
        <v>45331</v>
      </c>
      <c r="C1356" s="18" t="s">
        <v>1183</v>
      </c>
      <c r="D1356" s="18" t="s">
        <v>1645</v>
      </c>
      <c r="E1356" s="18" t="s">
        <v>1770</v>
      </c>
      <c r="F1356" s="13">
        <v>2</v>
      </c>
      <c r="G1356" s="14">
        <v>466.27</v>
      </c>
      <c r="H1356" s="15">
        <v>0.11</v>
      </c>
      <c r="I1356" s="18" t="s">
        <v>1807</v>
      </c>
      <c r="J1356" s="19">
        <v>829.9606</v>
      </c>
    </row>
    <row r="1357" spans="1:10" x14ac:dyDescent="0.35">
      <c r="A1357" s="18" t="s">
        <v>2225</v>
      </c>
      <c r="B1357" s="12">
        <v>45942</v>
      </c>
      <c r="C1357" s="18" t="s">
        <v>1226</v>
      </c>
      <c r="D1357" s="18" t="s">
        <v>1653</v>
      </c>
      <c r="E1357" s="18" t="s">
        <v>1780</v>
      </c>
      <c r="F1357" s="13">
        <v>3</v>
      </c>
      <c r="G1357" s="14">
        <v>969.83</v>
      </c>
      <c r="H1357" s="15">
        <v>0.02</v>
      </c>
      <c r="I1357" s="18" t="s">
        <v>1805</v>
      </c>
      <c r="J1357" s="19">
        <v>2851.3002000000001</v>
      </c>
    </row>
    <row r="1358" spans="1:10" x14ac:dyDescent="0.35">
      <c r="A1358" s="18" t="s">
        <v>2226</v>
      </c>
      <c r="B1358" s="12">
        <v>45824</v>
      </c>
      <c r="C1358" s="18" t="s">
        <v>1281</v>
      </c>
      <c r="D1358" s="18" t="s">
        <v>1711</v>
      </c>
      <c r="E1358" s="18" t="s">
        <v>1794</v>
      </c>
      <c r="F1358" s="13">
        <v>2</v>
      </c>
      <c r="G1358" s="14">
        <v>782.11</v>
      </c>
      <c r="H1358" s="15">
        <v>0.17</v>
      </c>
      <c r="I1358" s="18" t="s">
        <v>1807</v>
      </c>
      <c r="J1358" s="19">
        <v>1298.3026</v>
      </c>
    </row>
    <row r="1359" spans="1:10" x14ac:dyDescent="0.35">
      <c r="A1359" s="18" t="s">
        <v>1849</v>
      </c>
      <c r="B1359" s="12">
        <v>45649</v>
      </c>
      <c r="C1359" s="18" t="s">
        <v>1042</v>
      </c>
      <c r="D1359" s="18" t="s">
        <v>1587</v>
      </c>
      <c r="E1359" s="18" t="s">
        <v>1767</v>
      </c>
      <c r="F1359" s="13">
        <v>2</v>
      </c>
      <c r="G1359" s="14">
        <v>915.15</v>
      </c>
      <c r="H1359" s="15">
        <v>0.16</v>
      </c>
      <c r="I1359" s="18" t="s">
        <v>1807</v>
      </c>
      <c r="J1359" s="19">
        <v>1537.452</v>
      </c>
    </row>
    <row r="1360" spans="1:10" x14ac:dyDescent="0.35">
      <c r="A1360" s="18" t="s">
        <v>2227</v>
      </c>
      <c r="B1360" s="12">
        <v>45921</v>
      </c>
      <c r="C1360" s="18" t="s">
        <v>1379</v>
      </c>
      <c r="D1360" s="18" t="s">
        <v>1609</v>
      </c>
      <c r="E1360" s="18" t="s">
        <v>1773</v>
      </c>
      <c r="F1360" s="13">
        <v>2</v>
      </c>
      <c r="G1360" s="14">
        <v>74.63</v>
      </c>
      <c r="H1360" s="15">
        <v>0.01</v>
      </c>
      <c r="I1360" s="18" t="s">
        <v>1807</v>
      </c>
      <c r="J1360" s="19">
        <v>147.76740000000001</v>
      </c>
    </row>
    <row r="1361" spans="1:10" x14ac:dyDescent="0.35">
      <c r="A1361" s="18" t="s">
        <v>2228</v>
      </c>
      <c r="B1361" s="12">
        <v>45909</v>
      </c>
      <c r="C1361" s="18" t="s">
        <v>159</v>
      </c>
      <c r="D1361" s="18" t="s">
        <v>1699</v>
      </c>
      <c r="E1361" s="18" t="s">
        <v>1757</v>
      </c>
      <c r="F1361" s="13">
        <v>3</v>
      </c>
      <c r="G1361" s="14">
        <v>522.78</v>
      </c>
      <c r="H1361" s="15">
        <v>0.25</v>
      </c>
      <c r="I1361" s="18" t="s">
        <v>1807</v>
      </c>
      <c r="J1361" s="19">
        <v>1176.2550000000001</v>
      </c>
    </row>
    <row r="1362" spans="1:10" x14ac:dyDescent="0.35">
      <c r="A1362" s="18" t="s">
        <v>2229</v>
      </c>
      <c r="B1362" s="12">
        <v>45853</v>
      </c>
      <c r="C1362" s="18" t="s">
        <v>1051</v>
      </c>
      <c r="D1362" s="18" t="s">
        <v>1555</v>
      </c>
      <c r="E1362" s="18" t="s">
        <v>1782</v>
      </c>
      <c r="F1362" s="13">
        <v>1</v>
      </c>
      <c r="G1362" s="14">
        <v>206.45</v>
      </c>
      <c r="H1362" s="15">
        <v>0.15</v>
      </c>
      <c r="I1362" s="18" t="s">
        <v>1807</v>
      </c>
      <c r="J1362" s="19">
        <v>175.48249999999999</v>
      </c>
    </row>
    <row r="1363" spans="1:10" x14ac:dyDescent="0.35">
      <c r="A1363" s="18" t="s">
        <v>2230</v>
      </c>
      <c r="B1363" s="12">
        <v>45580</v>
      </c>
      <c r="C1363" s="18" t="s">
        <v>485</v>
      </c>
      <c r="D1363" s="18" t="s">
        <v>1667</v>
      </c>
      <c r="E1363" s="18" t="s">
        <v>1754</v>
      </c>
      <c r="F1363" s="13">
        <v>1</v>
      </c>
      <c r="G1363" s="14">
        <v>815.53</v>
      </c>
      <c r="H1363" s="15">
        <v>0.3</v>
      </c>
      <c r="I1363" s="18" t="s">
        <v>1807</v>
      </c>
      <c r="J1363" s="19">
        <v>570.87099999999998</v>
      </c>
    </row>
    <row r="1364" spans="1:10" x14ac:dyDescent="0.35">
      <c r="A1364" s="18" t="s">
        <v>2231</v>
      </c>
      <c r="B1364" s="12">
        <v>45220</v>
      </c>
      <c r="C1364" s="18" t="s">
        <v>146</v>
      </c>
      <c r="D1364" s="18" t="s">
        <v>1687</v>
      </c>
      <c r="E1364" s="18" t="s">
        <v>1778</v>
      </c>
      <c r="F1364" s="13">
        <v>1</v>
      </c>
      <c r="G1364" s="14">
        <v>823.61</v>
      </c>
      <c r="H1364" s="15">
        <v>0.28000000000000003</v>
      </c>
      <c r="I1364" s="18" t="s">
        <v>1810</v>
      </c>
      <c r="J1364" s="19">
        <v>592.99919999999997</v>
      </c>
    </row>
    <row r="1365" spans="1:10" x14ac:dyDescent="0.35">
      <c r="A1365" s="18" t="s">
        <v>2232</v>
      </c>
      <c r="B1365" s="12">
        <v>45807</v>
      </c>
      <c r="C1365" s="18" t="s">
        <v>1456</v>
      </c>
      <c r="D1365" s="18" t="s">
        <v>1703</v>
      </c>
      <c r="E1365" s="18" t="s">
        <v>1767</v>
      </c>
      <c r="F1365" s="13">
        <v>2</v>
      </c>
      <c r="G1365" s="14">
        <v>209.96</v>
      </c>
      <c r="H1365" s="15">
        <v>0</v>
      </c>
      <c r="I1365" s="18" t="s">
        <v>1805</v>
      </c>
      <c r="J1365" s="19">
        <v>419.92</v>
      </c>
    </row>
    <row r="1366" spans="1:10" x14ac:dyDescent="0.35">
      <c r="A1366" s="18" t="s">
        <v>2233</v>
      </c>
      <c r="B1366" s="12">
        <v>45462</v>
      </c>
      <c r="C1366" s="18" t="s">
        <v>573</v>
      </c>
      <c r="D1366" s="18" t="s">
        <v>1524</v>
      </c>
      <c r="E1366" s="18" t="s">
        <v>1785</v>
      </c>
      <c r="F1366" s="13">
        <v>4</v>
      </c>
      <c r="G1366" s="14">
        <v>897.93</v>
      </c>
      <c r="H1366" s="15">
        <v>0.05</v>
      </c>
      <c r="I1366" s="18" t="s">
        <v>1810</v>
      </c>
      <c r="J1366" s="19">
        <v>3412.134</v>
      </c>
    </row>
    <row r="1367" spans="1:10" x14ac:dyDescent="0.35">
      <c r="A1367" s="18" t="s">
        <v>2234</v>
      </c>
      <c r="B1367" s="12">
        <v>45646</v>
      </c>
      <c r="C1367" s="18" t="s">
        <v>592</v>
      </c>
      <c r="D1367" s="18" t="s">
        <v>1655</v>
      </c>
      <c r="E1367" s="18" t="s">
        <v>1733</v>
      </c>
      <c r="F1367" s="13">
        <v>4</v>
      </c>
      <c r="G1367" s="14">
        <v>925.95</v>
      </c>
      <c r="H1367" s="15">
        <v>0.16</v>
      </c>
      <c r="I1367" s="18" t="s">
        <v>1810</v>
      </c>
      <c r="J1367" s="19">
        <v>3111.192</v>
      </c>
    </row>
    <row r="1368" spans="1:10" x14ac:dyDescent="0.35">
      <c r="A1368" s="18" t="s">
        <v>2235</v>
      </c>
      <c r="B1368" s="12">
        <v>45520</v>
      </c>
      <c r="C1368" s="18" t="s">
        <v>301</v>
      </c>
      <c r="D1368" s="18" t="s">
        <v>1631</v>
      </c>
      <c r="E1368" s="18" t="s">
        <v>1757</v>
      </c>
      <c r="F1368" s="13">
        <v>2</v>
      </c>
      <c r="G1368" s="14">
        <v>573.09</v>
      </c>
      <c r="H1368" s="15">
        <v>0.03</v>
      </c>
      <c r="I1368" s="18" t="s">
        <v>1810</v>
      </c>
      <c r="J1368" s="19">
        <v>1111.7945999999999</v>
      </c>
    </row>
    <row r="1369" spans="1:10" x14ac:dyDescent="0.35">
      <c r="A1369" s="18" t="s">
        <v>2236</v>
      </c>
      <c r="B1369" s="12">
        <v>45731</v>
      </c>
      <c r="C1369" s="18" t="s">
        <v>598</v>
      </c>
      <c r="D1369" s="18" t="s">
        <v>1541</v>
      </c>
      <c r="E1369" s="18" t="s">
        <v>1750</v>
      </c>
      <c r="F1369" s="13">
        <v>4</v>
      </c>
      <c r="G1369" s="14">
        <v>149.83000000000001</v>
      </c>
      <c r="H1369" s="15">
        <v>0.02</v>
      </c>
      <c r="I1369" s="18" t="s">
        <v>1805</v>
      </c>
      <c r="J1369" s="19">
        <v>587.33360000000005</v>
      </c>
    </row>
    <row r="1370" spans="1:10" x14ac:dyDescent="0.35">
      <c r="A1370" s="18" t="s">
        <v>1850</v>
      </c>
      <c r="B1370" s="12">
        <v>45677</v>
      </c>
      <c r="C1370" s="18" t="s">
        <v>301</v>
      </c>
      <c r="D1370" s="18" t="s">
        <v>1595</v>
      </c>
      <c r="E1370" s="18" t="s">
        <v>1788</v>
      </c>
      <c r="F1370" s="13">
        <v>3</v>
      </c>
      <c r="G1370" s="14">
        <v>863.11</v>
      </c>
      <c r="H1370" s="15">
        <v>0.28000000000000003</v>
      </c>
      <c r="I1370" s="18" t="s">
        <v>1807</v>
      </c>
      <c r="J1370" s="19">
        <v>1864.3176000000001</v>
      </c>
    </row>
    <row r="1371" spans="1:10" x14ac:dyDescent="0.35">
      <c r="A1371" s="18" t="s">
        <v>2237</v>
      </c>
      <c r="B1371" s="12">
        <v>45445</v>
      </c>
      <c r="C1371" s="18" t="s">
        <v>14</v>
      </c>
      <c r="D1371" s="18" t="s">
        <v>1631</v>
      </c>
      <c r="E1371" s="18" t="s">
        <v>1780</v>
      </c>
      <c r="F1371" s="13">
        <v>3</v>
      </c>
      <c r="G1371" s="14">
        <v>287.70999999999998</v>
      </c>
      <c r="H1371" s="15">
        <v>0.03</v>
      </c>
      <c r="I1371" s="18" t="s">
        <v>1810</v>
      </c>
      <c r="J1371" s="19">
        <v>837.23609999999985</v>
      </c>
    </row>
    <row r="1372" spans="1:10" x14ac:dyDescent="0.35">
      <c r="A1372" s="18" t="s">
        <v>2238</v>
      </c>
      <c r="B1372" s="12">
        <v>45860</v>
      </c>
      <c r="C1372" s="18" t="s">
        <v>333</v>
      </c>
      <c r="D1372" s="18" t="s">
        <v>1663</v>
      </c>
      <c r="E1372" s="18" t="s">
        <v>1757</v>
      </c>
      <c r="F1372" s="13">
        <v>2</v>
      </c>
      <c r="G1372" s="14">
        <v>849.8</v>
      </c>
      <c r="H1372" s="15">
        <v>0.06</v>
      </c>
      <c r="I1372" s="18" t="s">
        <v>1810</v>
      </c>
      <c r="J1372" s="19">
        <v>1597.624</v>
      </c>
    </row>
    <row r="1373" spans="1:10" x14ac:dyDescent="0.35">
      <c r="A1373" s="18" t="s">
        <v>2239</v>
      </c>
      <c r="B1373" s="12">
        <v>45725</v>
      </c>
      <c r="C1373" s="18" t="s">
        <v>75</v>
      </c>
      <c r="D1373" s="18" t="s">
        <v>1611</v>
      </c>
      <c r="E1373" s="18" t="s">
        <v>1747</v>
      </c>
      <c r="F1373" s="13">
        <v>3</v>
      </c>
      <c r="G1373" s="14">
        <v>482.58</v>
      </c>
      <c r="H1373" s="15">
        <v>0.28000000000000003</v>
      </c>
      <c r="I1373" s="18" t="s">
        <v>1807</v>
      </c>
      <c r="J1373" s="19">
        <v>1042.3728000000001</v>
      </c>
    </row>
    <row r="1374" spans="1:10" x14ac:dyDescent="0.35">
      <c r="A1374" s="18" t="s">
        <v>2240</v>
      </c>
      <c r="B1374" s="12">
        <v>45699</v>
      </c>
      <c r="C1374" s="18" t="s">
        <v>394</v>
      </c>
      <c r="D1374" s="18" t="s">
        <v>1647</v>
      </c>
      <c r="E1374" s="18" t="s">
        <v>1742</v>
      </c>
      <c r="F1374" s="13">
        <v>2</v>
      </c>
      <c r="G1374" s="14">
        <v>64.7</v>
      </c>
      <c r="H1374" s="15">
        <v>0</v>
      </c>
      <c r="I1374" s="18" t="s">
        <v>1805</v>
      </c>
      <c r="J1374" s="19">
        <v>129.4</v>
      </c>
    </row>
    <row r="1375" spans="1:10" x14ac:dyDescent="0.35">
      <c r="A1375" s="18" t="s">
        <v>2241</v>
      </c>
      <c r="B1375" s="12">
        <v>45266</v>
      </c>
      <c r="C1375" s="18" t="s">
        <v>494</v>
      </c>
      <c r="D1375" s="18" t="s">
        <v>1536</v>
      </c>
      <c r="E1375" s="18" t="s">
        <v>1754</v>
      </c>
      <c r="F1375" s="13">
        <v>3</v>
      </c>
      <c r="G1375" s="14">
        <v>589.83000000000004</v>
      </c>
      <c r="H1375" s="15">
        <v>0.26</v>
      </c>
      <c r="I1375" s="18" t="s">
        <v>1805</v>
      </c>
      <c r="J1375" s="19">
        <v>1309.4226000000001</v>
      </c>
    </row>
    <row r="1376" spans="1:10" x14ac:dyDescent="0.35">
      <c r="A1376" s="18" t="s">
        <v>2242</v>
      </c>
      <c r="B1376" s="12">
        <v>45889</v>
      </c>
      <c r="C1376" s="18" t="s">
        <v>906</v>
      </c>
      <c r="D1376" s="18" t="s">
        <v>1532</v>
      </c>
      <c r="E1376" s="18" t="s">
        <v>1767</v>
      </c>
      <c r="F1376" s="13">
        <v>4</v>
      </c>
      <c r="G1376" s="14">
        <v>758.49</v>
      </c>
      <c r="H1376" s="15">
        <v>0.16</v>
      </c>
      <c r="I1376" s="18" t="s">
        <v>1810</v>
      </c>
      <c r="J1376" s="19">
        <v>2548.5264000000002</v>
      </c>
    </row>
    <row r="1377" spans="1:10" x14ac:dyDescent="0.35">
      <c r="A1377" s="18" t="s">
        <v>2243</v>
      </c>
      <c r="B1377" s="12">
        <v>45555</v>
      </c>
      <c r="C1377" s="18" t="s">
        <v>199</v>
      </c>
      <c r="D1377" s="18" t="s">
        <v>1603</v>
      </c>
      <c r="E1377" s="18" t="s">
        <v>1775</v>
      </c>
      <c r="F1377" s="13">
        <v>4</v>
      </c>
      <c r="G1377" s="14">
        <v>747.56</v>
      </c>
      <c r="H1377" s="15">
        <v>0.09</v>
      </c>
      <c r="I1377" s="18" t="s">
        <v>1810</v>
      </c>
      <c r="J1377" s="19">
        <v>2721.1183999999998</v>
      </c>
    </row>
    <row r="1378" spans="1:10" x14ac:dyDescent="0.35">
      <c r="A1378" s="18" t="s">
        <v>2244</v>
      </c>
      <c r="B1378" s="12">
        <v>45813</v>
      </c>
      <c r="C1378" s="18" t="s">
        <v>803</v>
      </c>
      <c r="D1378" s="18" t="s">
        <v>1609</v>
      </c>
      <c r="E1378" s="18" t="s">
        <v>1788</v>
      </c>
      <c r="F1378" s="13">
        <v>3</v>
      </c>
      <c r="G1378" s="14">
        <v>551.22</v>
      </c>
      <c r="H1378" s="15">
        <v>0.12</v>
      </c>
      <c r="I1378" s="18" t="s">
        <v>1807</v>
      </c>
      <c r="J1378" s="19">
        <v>1455.2208000000001</v>
      </c>
    </row>
    <row r="1379" spans="1:10" x14ac:dyDescent="0.35">
      <c r="A1379" s="18" t="s">
        <v>2245</v>
      </c>
      <c r="B1379" s="12">
        <v>45811</v>
      </c>
      <c r="C1379" s="18" t="s">
        <v>527</v>
      </c>
      <c r="D1379" s="18" t="s">
        <v>1667</v>
      </c>
      <c r="E1379" s="18" t="s">
        <v>1780</v>
      </c>
      <c r="F1379" s="13">
        <v>2</v>
      </c>
      <c r="G1379" s="14">
        <v>527.05999999999995</v>
      </c>
      <c r="H1379" s="15">
        <v>0.17</v>
      </c>
      <c r="I1379" s="18" t="s">
        <v>1807</v>
      </c>
      <c r="J1379" s="19">
        <v>874.91959999999983</v>
      </c>
    </row>
    <row r="1380" spans="1:10" x14ac:dyDescent="0.35">
      <c r="A1380" s="18" t="s">
        <v>2246</v>
      </c>
      <c r="B1380" s="12">
        <v>45670</v>
      </c>
      <c r="C1380" s="18" t="s">
        <v>345</v>
      </c>
      <c r="D1380" s="18" t="s">
        <v>1653</v>
      </c>
      <c r="E1380" s="18" t="s">
        <v>1754</v>
      </c>
      <c r="F1380" s="13">
        <v>4</v>
      </c>
      <c r="G1380" s="14">
        <v>875.41</v>
      </c>
      <c r="H1380" s="15">
        <v>0.27</v>
      </c>
      <c r="I1380" s="18" t="s">
        <v>1805</v>
      </c>
      <c r="J1380" s="19">
        <v>2556.1972000000001</v>
      </c>
    </row>
    <row r="1381" spans="1:10" x14ac:dyDescent="0.35">
      <c r="A1381" s="18" t="s">
        <v>1851</v>
      </c>
      <c r="B1381" s="12">
        <v>45538</v>
      </c>
      <c r="C1381" s="18" t="s">
        <v>657</v>
      </c>
      <c r="D1381" s="18" t="s">
        <v>1615</v>
      </c>
      <c r="E1381" s="18" t="s">
        <v>1775</v>
      </c>
      <c r="F1381" s="13">
        <v>2</v>
      </c>
      <c r="G1381" s="14">
        <v>209.32</v>
      </c>
      <c r="H1381" s="15">
        <v>0.23</v>
      </c>
      <c r="I1381" s="18" t="s">
        <v>1810</v>
      </c>
      <c r="J1381" s="19">
        <v>322.3528</v>
      </c>
    </row>
    <row r="1382" spans="1:10" x14ac:dyDescent="0.35">
      <c r="A1382" s="18" t="s">
        <v>2247</v>
      </c>
      <c r="B1382" s="12">
        <v>45736</v>
      </c>
      <c r="C1382" s="18" t="s">
        <v>40</v>
      </c>
      <c r="D1382" s="18" t="s">
        <v>1699</v>
      </c>
      <c r="E1382" s="18" t="s">
        <v>1733</v>
      </c>
      <c r="F1382" s="13">
        <v>2</v>
      </c>
      <c r="G1382" s="14">
        <v>226.43</v>
      </c>
      <c r="H1382" s="15">
        <v>0.03</v>
      </c>
      <c r="I1382" s="18" t="s">
        <v>1805</v>
      </c>
      <c r="J1382" s="19">
        <v>439.27420000000001</v>
      </c>
    </row>
    <row r="1383" spans="1:10" x14ac:dyDescent="0.35">
      <c r="A1383" s="18" t="s">
        <v>2248</v>
      </c>
      <c r="B1383" s="12">
        <v>45480</v>
      </c>
      <c r="C1383" s="18" t="s">
        <v>140</v>
      </c>
      <c r="D1383" s="18" t="s">
        <v>1687</v>
      </c>
      <c r="E1383" s="18" t="s">
        <v>1754</v>
      </c>
      <c r="F1383" s="13">
        <v>2</v>
      </c>
      <c r="G1383" s="14">
        <v>285.39</v>
      </c>
      <c r="H1383" s="15">
        <v>0.1</v>
      </c>
      <c r="I1383" s="18" t="s">
        <v>1805</v>
      </c>
      <c r="J1383" s="19">
        <v>513.702</v>
      </c>
    </row>
    <row r="1384" spans="1:10" x14ac:dyDescent="0.35">
      <c r="A1384" s="18" t="s">
        <v>2249</v>
      </c>
      <c r="B1384" s="12">
        <v>45929</v>
      </c>
      <c r="C1384" s="18" t="s">
        <v>1039</v>
      </c>
      <c r="D1384" s="18" t="s">
        <v>1551</v>
      </c>
      <c r="E1384" s="18" t="s">
        <v>1782</v>
      </c>
      <c r="F1384" s="13">
        <v>2</v>
      </c>
      <c r="G1384" s="14">
        <v>298.01</v>
      </c>
      <c r="H1384" s="15">
        <v>0.05</v>
      </c>
      <c r="I1384" s="18" t="s">
        <v>1805</v>
      </c>
      <c r="J1384" s="19">
        <v>566.21899999999994</v>
      </c>
    </row>
    <row r="1385" spans="1:10" x14ac:dyDescent="0.35">
      <c r="A1385" s="18" t="s">
        <v>2250</v>
      </c>
      <c r="B1385" s="12">
        <v>45626</v>
      </c>
      <c r="C1385" s="18" t="s">
        <v>527</v>
      </c>
      <c r="D1385" s="18" t="s">
        <v>1609</v>
      </c>
      <c r="E1385" s="18" t="s">
        <v>1750</v>
      </c>
      <c r="F1385" s="13">
        <v>4</v>
      </c>
      <c r="G1385" s="14">
        <v>753.49</v>
      </c>
      <c r="H1385" s="15">
        <v>0.26</v>
      </c>
      <c r="I1385" s="18" t="s">
        <v>1810</v>
      </c>
      <c r="J1385" s="19">
        <v>2230.3303999999998</v>
      </c>
    </row>
    <row r="1386" spans="1:10" x14ac:dyDescent="0.35">
      <c r="A1386" s="18" t="s">
        <v>2251</v>
      </c>
      <c r="B1386" s="12">
        <v>45460</v>
      </c>
      <c r="C1386" s="18" t="s">
        <v>1484</v>
      </c>
      <c r="D1386" s="18" t="s">
        <v>1685</v>
      </c>
      <c r="E1386" s="18" t="s">
        <v>1775</v>
      </c>
      <c r="F1386" s="13">
        <v>2</v>
      </c>
      <c r="G1386" s="14">
        <v>130.38999999999999</v>
      </c>
      <c r="H1386" s="15">
        <v>0.17</v>
      </c>
      <c r="I1386" s="18" t="s">
        <v>1807</v>
      </c>
      <c r="J1386" s="19">
        <v>216.44739999999999</v>
      </c>
    </row>
    <row r="1387" spans="1:10" x14ac:dyDescent="0.35">
      <c r="A1387" s="18" t="s">
        <v>2252</v>
      </c>
      <c r="B1387" s="12">
        <v>45709</v>
      </c>
      <c r="C1387" s="18" t="s">
        <v>1072</v>
      </c>
      <c r="D1387" s="18" t="s">
        <v>1573</v>
      </c>
      <c r="E1387" s="18" t="s">
        <v>1767</v>
      </c>
      <c r="F1387" s="13">
        <v>4</v>
      </c>
      <c r="G1387" s="14">
        <v>164.02</v>
      </c>
      <c r="H1387" s="15">
        <v>0.01</v>
      </c>
      <c r="I1387" s="18" t="s">
        <v>1807</v>
      </c>
      <c r="J1387" s="19">
        <v>649.51920000000007</v>
      </c>
    </row>
    <row r="1388" spans="1:10" x14ac:dyDescent="0.35">
      <c r="A1388" s="18" t="s">
        <v>2253</v>
      </c>
      <c r="B1388" s="12">
        <v>45551</v>
      </c>
      <c r="C1388" s="18" t="s">
        <v>542</v>
      </c>
      <c r="D1388" s="18" t="s">
        <v>1587</v>
      </c>
      <c r="E1388" s="18" t="s">
        <v>1750</v>
      </c>
      <c r="F1388" s="13">
        <v>2</v>
      </c>
      <c r="G1388" s="14">
        <v>527.51</v>
      </c>
      <c r="H1388" s="15">
        <v>0.18</v>
      </c>
      <c r="I1388" s="18" t="s">
        <v>1807</v>
      </c>
      <c r="J1388" s="19">
        <v>865.1164</v>
      </c>
    </row>
    <row r="1389" spans="1:10" x14ac:dyDescent="0.35">
      <c r="A1389" s="18" t="s">
        <v>2254</v>
      </c>
      <c r="B1389" s="12">
        <v>45939</v>
      </c>
      <c r="C1389" s="18" t="s">
        <v>803</v>
      </c>
      <c r="D1389" s="18" t="s">
        <v>1643</v>
      </c>
      <c r="E1389" s="18" t="s">
        <v>1778</v>
      </c>
      <c r="F1389" s="13">
        <v>3</v>
      </c>
      <c r="G1389" s="14">
        <v>628.17999999999995</v>
      </c>
      <c r="H1389" s="15">
        <v>0.26</v>
      </c>
      <c r="I1389" s="18" t="s">
        <v>1805</v>
      </c>
      <c r="J1389" s="19">
        <v>1394.5596</v>
      </c>
    </row>
    <row r="1390" spans="1:10" x14ac:dyDescent="0.35">
      <c r="A1390" s="18" t="s">
        <v>2255</v>
      </c>
      <c r="B1390" s="12">
        <v>45553</v>
      </c>
      <c r="C1390" s="18" t="s">
        <v>850</v>
      </c>
      <c r="D1390" s="18" t="s">
        <v>1641</v>
      </c>
      <c r="E1390" s="18" t="s">
        <v>1747</v>
      </c>
      <c r="F1390" s="13">
        <v>1</v>
      </c>
      <c r="G1390" s="14">
        <v>862.31</v>
      </c>
      <c r="H1390" s="15">
        <v>0.06</v>
      </c>
      <c r="I1390" s="18" t="s">
        <v>1805</v>
      </c>
      <c r="J1390" s="19">
        <v>810.57139999999993</v>
      </c>
    </row>
    <row r="1391" spans="1:10" x14ac:dyDescent="0.35">
      <c r="A1391" s="18" t="s">
        <v>2256</v>
      </c>
      <c r="B1391" s="12">
        <v>45806</v>
      </c>
      <c r="C1391" s="18" t="s">
        <v>258</v>
      </c>
      <c r="D1391" s="18" t="s">
        <v>1695</v>
      </c>
      <c r="E1391" s="18" t="s">
        <v>1780</v>
      </c>
      <c r="F1391" s="13">
        <v>2</v>
      </c>
      <c r="G1391" s="14">
        <v>541.39</v>
      </c>
      <c r="H1391" s="15">
        <v>0.03</v>
      </c>
      <c r="I1391" s="18" t="s">
        <v>1810</v>
      </c>
      <c r="J1391" s="19">
        <v>1050.2965999999999</v>
      </c>
    </row>
    <row r="1392" spans="1:10" x14ac:dyDescent="0.35">
      <c r="A1392" s="18" t="s">
        <v>1852</v>
      </c>
      <c r="B1392" s="12">
        <v>45606</v>
      </c>
      <c r="C1392" s="18" t="s">
        <v>1433</v>
      </c>
      <c r="D1392" s="18" t="s">
        <v>1647</v>
      </c>
      <c r="E1392" s="18" t="s">
        <v>1763</v>
      </c>
      <c r="F1392" s="13">
        <v>4</v>
      </c>
      <c r="G1392" s="14">
        <v>288.60000000000002</v>
      </c>
      <c r="H1392" s="15">
        <v>0.09</v>
      </c>
      <c r="I1392" s="18" t="s">
        <v>1807</v>
      </c>
      <c r="J1392" s="19">
        <v>1050.5039999999999</v>
      </c>
    </row>
    <row r="1393" spans="1:10" x14ac:dyDescent="0.35">
      <c r="A1393" s="18" t="s">
        <v>2257</v>
      </c>
      <c r="B1393" s="12">
        <v>45811</v>
      </c>
      <c r="C1393" s="18" t="s">
        <v>1453</v>
      </c>
      <c r="D1393" s="18" t="s">
        <v>1681</v>
      </c>
      <c r="E1393" s="18" t="s">
        <v>1785</v>
      </c>
      <c r="F1393" s="13">
        <v>3</v>
      </c>
      <c r="G1393" s="14">
        <v>761.8</v>
      </c>
      <c r="H1393" s="15">
        <v>0.06</v>
      </c>
      <c r="I1393" s="18" t="s">
        <v>1810</v>
      </c>
      <c r="J1393" s="19">
        <v>2148.2759999999989</v>
      </c>
    </row>
    <row r="1394" spans="1:10" x14ac:dyDescent="0.35">
      <c r="A1394" s="18" t="s">
        <v>2258</v>
      </c>
      <c r="B1394" s="12">
        <v>45508</v>
      </c>
      <c r="C1394" s="18" t="s">
        <v>1295</v>
      </c>
      <c r="D1394" s="18" t="s">
        <v>1627</v>
      </c>
      <c r="E1394" s="18" t="s">
        <v>1742</v>
      </c>
      <c r="F1394" s="13">
        <v>4</v>
      </c>
      <c r="G1394" s="14">
        <v>829.36</v>
      </c>
      <c r="H1394" s="15">
        <v>0.11</v>
      </c>
      <c r="I1394" s="18" t="s">
        <v>1807</v>
      </c>
      <c r="J1394" s="19">
        <v>2952.5216</v>
      </c>
    </row>
    <row r="1395" spans="1:10" x14ac:dyDescent="0.35">
      <c r="A1395" s="18" t="s">
        <v>2259</v>
      </c>
      <c r="B1395" s="12">
        <v>45460</v>
      </c>
      <c r="C1395" s="18" t="s">
        <v>1243</v>
      </c>
      <c r="D1395" s="18" t="s">
        <v>1575</v>
      </c>
      <c r="E1395" s="18" t="s">
        <v>1785</v>
      </c>
      <c r="F1395" s="13">
        <v>2</v>
      </c>
      <c r="G1395" s="14">
        <v>425.06</v>
      </c>
      <c r="H1395" s="15">
        <v>0.09</v>
      </c>
      <c r="I1395" s="18" t="s">
        <v>1807</v>
      </c>
      <c r="J1395" s="19">
        <v>773.60919999999999</v>
      </c>
    </row>
    <row r="1396" spans="1:10" x14ac:dyDescent="0.35">
      <c r="A1396" s="18" t="s">
        <v>2260</v>
      </c>
      <c r="B1396" s="12">
        <v>45311</v>
      </c>
      <c r="C1396" s="18" t="s">
        <v>433</v>
      </c>
      <c r="D1396" s="18" t="s">
        <v>1639</v>
      </c>
      <c r="E1396" s="18" t="s">
        <v>1733</v>
      </c>
      <c r="F1396" s="13">
        <v>2</v>
      </c>
      <c r="G1396" s="14">
        <v>911.14</v>
      </c>
      <c r="H1396" s="15">
        <v>0.1</v>
      </c>
      <c r="I1396" s="18" t="s">
        <v>1805</v>
      </c>
      <c r="J1396" s="19">
        <v>1640.0519999999999</v>
      </c>
    </row>
    <row r="1397" spans="1:10" x14ac:dyDescent="0.35">
      <c r="A1397" s="18" t="s">
        <v>2261</v>
      </c>
      <c r="B1397" s="12">
        <v>45906</v>
      </c>
      <c r="C1397" s="18" t="s">
        <v>301</v>
      </c>
      <c r="D1397" s="18" t="s">
        <v>1665</v>
      </c>
      <c r="E1397" s="18" t="s">
        <v>1763</v>
      </c>
      <c r="F1397" s="13">
        <v>3</v>
      </c>
      <c r="G1397" s="14">
        <v>811.96</v>
      </c>
      <c r="H1397" s="15">
        <v>0.28999999999999998</v>
      </c>
      <c r="I1397" s="18" t="s">
        <v>1805</v>
      </c>
      <c r="J1397" s="19">
        <v>1729.4748</v>
      </c>
    </row>
    <row r="1398" spans="1:10" x14ac:dyDescent="0.35">
      <c r="A1398" s="18" t="s">
        <v>2262</v>
      </c>
      <c r="B1398" s="12">
        <v>45380</v>
      </c>
      <c r="C1398" s="18" t="s">
        <v>861</v>
      </c>
      <c r="D1398" s="18" t="s">
        <v>1591</v>
      </c>
      <c r="E1398" s="18" t="s">
        <v>1770</v>
      </c>
      <c r="F1398" s="13">
        <v>2</v>
      </c>
      <c r="G1398" s="14">
        <v>780.05</v>
      </c>
      <c r="H1398" s="15">
        <v>0.12</v>
      </c>
      <c r="I1398" s="18" t="s">
        <v>1810</v>
      </c>
      <c r="J1398" s="19">
        <v>1372.8879999999999</v>
      </c>
    </row>
    <row r="1399" spans="1:10" x14ac:dyDescent="0.35">
      <c r="A1399" s="18" t="s">
        <v>2263</v>
      </c>
      <c r="B1399" s="12">
        <v>45527</v>
      </c>
      <c r="C1399" s="18" t="s">
        <v>693</v>
      </c>
      <c r="D1399" s="18" t="s">
        <v>1593</v>
      </c>
      <c r="E1399" s="18" t="s">
        <v>1767</v>
      </c>
      <c r="F1399" s="13">
        <v>4</v>
      </c>
      <c r="G1399" s="14">
        <v>315.95</v>
      </c>
      <c r="H1399" s="15">
        <v>0.19</v>
      </c>
      <c r="I1399" s="18" t="s">
        <v>1810</v>
      </c>
      <c r="J1399" s="19">
        <v>1023.678</v>
      </c>
    </row>
    <row r="1400" spans="1:10" x14ac:dyDescent="0.35">
      <c r="A1400" s="18" t="s">
        <v>2264</v>
      </c>
      <c r="B1400" s="12">
        <v>45796</v>
      </c>
      <c r="C1400" s="18" t="s">
        <v>731</v>
      </c>
      <c r="D1400" s="18" t="s">
        <v>1633</v>
      </c>
      <c r="E1400" s="18" t="s">
        <v>1767</v>
      </c>
      <c r="F1400" s="13">
        <v>2</v>
      </c>
      <c r="G1400" s="14">
        <v>810.17</v>
      </c>
      <c r="H1400" s="15">
        <v>0.27</v>
      </c>
      <c r="I1400" s="18" t="s">
        <v>1805</v>
      </c>
      <c r="J1400" s="19">
        <v>1182.8481999999999</v>
      </c>
    </row>
    <row r="1401" spans="1:10" x14ac:dyDescent="0.35">
      <c r="A1401" s="18" t="s">
        <v>2265</v>
      </c>
      <c r="B1401" s="12">
        <v>45389</v>
      </c>
      <c r="C1401" s="18" t="s">
        <v>663</v>
      </c>
      <c r="D1401" s="18" t="s">
        <v>1697</v>
      </c>
      <c r="E1401" s="18" t="s">
        <v>1750</v>
      </c>
      <c r="F1401" s="13">
        <v>3</v>
      </c>
      <c r="G1401" s="14">
        <v>505.01</v>
      </c>
      <c r="H1401" s="15">
        <v>0.02</v>
      </c>
      <c r="I1401" s="18" t="s">
        <v>1807</v>
      </c>
      <c r="J1401" s="19">
        <v>1484.7293999999999</v>
      </c>
    </row>
    <row r="1402" spans="1:10" x14ac:dyDescent="0.35">
      <c r="A1402" s="18" t="s">
        <v>2266</v>
      </c>
      <c r="B1402" s="12">
        <v>45315</v>
      </c>
      <c r="C1402" s="18" t="s">
        <v>1424</v>
      </c>
      <c r="D1402" s="18" t="s">
        <v>1673</v>
      </c>
      <c r="E1402" s="18" t="s">
        <v>1788</v>
      </c>
      <c r="F1402" s="13">
        <v>2</v>
      </c>
      <c r="G1402" s="14">
        <v>736.75</v>
      </c>
      <c r="H1402" s="15">
        <v>0.18</v>
      </c>
      <c r="I1402" s="18" t="s">
        <v>1805</v>
      </c>
      <c r="J1402" s="19">
        <v>1208.27</v>
      </c>
    </row>
    <row r="1403" spans="1:10" x14ac:dyDescent="0.35">
      <c r="A1403" s="18" t="s">
        <v>1853</v>
      </c>
      <c r="B1403" s="12">
        <v>45570</v>
      </c>
      <c r="C1403" s="18" t="s">
        <v>255</v>
      </c>
      <c r="D1403" s="18" t="s">
        <v>1685</v>
      </c>
      <c r="E1403" s="18" t="s">
        <v>1785</v>
      </c>
      <c r="F1403" s="13">
        <v>1</v>
      </c>
      <c r="G1403" s="14">
        <v>418.69</v>
      </c>
      <c r="H1403" s="15">
        <v>0.06</v>
      </c>
      <c r="I1403" s="18" t="s">
        <v>1807</v>
      </c>
      <c r="J1403" s="19">
        <v>393.5686</v>
      </c>
    </row>
    <row r="1404" spans="1:10" x14ac:dyDescent="0.35">
      <c r="A1404" s="18" t="s">
        <v>2267</v>
      </c>
      <c r="B1404" s="12">
        <v>45311</v>
      </c>
      <c r="C1404" s="18" t="s">
        <v>114</v>
      </c>
      <c r="D1404" s="18" t="s">
        <v>1683</v>
      </c>
      <c r="E1404" s="18" t="s">
        <v>1767</v>
      </c>
      <c r="F1404" s="13">
        <v>4</v>
      </c>
      <c r="G1404" s="14">
        <v>700.31</v>
      </c>
      <c r="H1404" s="15">
        <v>0.2</v>
      </c>
      <c r="I1404" s="18" t="s">
        <v>1807</v>
      </c>
      <c r="J1404" s="19">
        <v>2240.9920000000002</v>
      </c>
    </row>
    <row r="1405" spans="1:10" x14ac:dyDescent="0.35">
      <c r="A1405" s="18" t="s">
        <v>2268</v>
      </c>
      <c r="B1405" s="12">
        <v>45270</v>
      </c>
      <c r="C1405" s="18" t="s">
        <v>439</v>
      </c>
      <c r="D1405" s="18" t="s">
        <v>1711</v>
      </c>
      <c r="E1405" s="18" t="s">
        <v>1773</v>
      </c>
      <c r="F1405" s="13">
        <v>4</v>
      </c>
      <c r="G1405" s="14">
        <v>202.46</v>
      </c>
      <c r="H1405" s="15">
        <v>0.24</v>
      </c>
      <c r="I1405" s="18" t="s">
        <v>1805</v>
      </c>
      <c r="J1405" s="19">
        <v>615.47840000000008</v>
      </c>
    </row>
    <row r="1406" spans="1:10" x14ac:dyDescent="0.35">
      <c r="A1406" s="18" t="s">
        <v>2269</v>
      </c>
      <c r="B1406" s="12">
        <v>45279</v>
      </c>
      <c r="C1406" s="18" t="s">
        <v>839</v>
      </c>
      <c r="D1406" s="18" t="s">
        <v>1703</v>
      </c>
      <c r="E1406" s="18" t="s">
        <v>1738</v>
      </c>
      <c r="F1406" s="13">
        <v>2</v>
      </c>
      <c r="G1406" s="14">
        <v>291.83999999999997</v>
      </c>
      <c r="H1406" s="15">
        <v>0.25</v>
      </c>
      <c r="I1406" s="18" t="s">
        <v>1807</v>
      </c>
      <c r="J1406" s="19">
        <v>437.76</v>
      </c>
    </row>
    <row r="1407" spans="1:10" x14ac:dyDescent="0.35">
      <c r="A1407" s="18" t="s">
        <v>2270</v>
      </c>
      <c r="B1407" s="12">
        <v>45252</v>
      </c>
      <c r="C1407" s="18" t="s">
        <v>539</v>
      </c>
      <c r="D1407" s="18" t="s">
        <v>1723</v>
      </c>
      <c r="E1407" s="18" t="s">
        <v>1754</v>
      </c>
      <c r="F1407" s="13">
        <v>2</v>
      </c>
      <c r="G1407" s="14">
        <v>261.48</v>
      </c>
      <c r="H1407" s="15">
        <v>0.17</v>
      </c>
      <c r="I1407" s="18" t="s">
        <v>1805</v>
      </c>
      <c r="J1407" s="19">
        <v>434.05680000000001</v>
      </c>
    </row>
    <row r="1408" spans="1:10" x14ac:dyDescent="0.35">
      <c r="A1408" s="18" t="s">
        <v>2271</v>
      </c>
      <c r="B1408" s="12">
        <v>45938</v>
      </c>
      <c r="C1408" s="18" t="s">
        <v>939</v>
      </c>
      <c r="D1408" s="18" t="s">
        <v>1601</v>
      </c>
      <c r="E1408" s="18" t="s">
        <v>1780</v>
      </c>
      <c r="F1408" s="13">
        <v>1</v>
      </c>
      <c r="G1408" s="14">
        <v>850.83</v>
      </c>
      <c r="H1408" s="15">
        <v>0.28000000000000003</v>
      </c>
      <c r="I1408" s="18" t="s">
        <v>1807</v>
      </c>
      <c r="J1408" s="19">
        <v>612.59760000000006</v>
      </c>
    </row>
    <row r="1409" spans="1:10" x14ac:dyDescent="0.35">
      <c r="A1409" s="18" t="s">
        <v>2272</v>
      </c>
      <c r="B1409" s="12">
        <v>45711</v>
      </c>
      <c r="C1409" s="18" t="s">
        <v>1246</v>
      </c>
      <c r="D1409" s="18" t="s">
        <v>1621</v>
      </c>
      <c r="E1409" s="18" t="s">
        <v>1767</v>
      </c>
      <c r="F1409" s="13">
        <v>1</v>
      </c>
      <c r="G1409" s="14">
        <v>83.83</v>
      </c>
      <c r="H1409" s="15">
        <v>0.05</v>
      </c>
      <c r="I1409" s="18" t="s">
        <v>1805</v>
      </c>
      <c r="J1409" s="19">
        <v>79.638499999999993</v>
      </c>
    </row>
    <row r="1410" spans="1:10" x14ac:dyDescent="0.35">
      <c r="A1410" s="18" t="s">
        <v>2273</v>
      </c>
      <c r="B1410" s="12">
        <v>45713</v>
      </c>
      <c r="C1410" s="18" t="s">
        <v>36</v>
      </c>
      <c r="D1410" s="18" t="s">
        <v>1705</v>
      </c>
      <c r="E1410" s="18" t="s">
        <v>1785</v>
      </c>
      <c r="F1410" s="13">
        <v>3</v>
      </c>
      <c r="G1410" s="14">
        <v>649.95000000000005</v>
      </c>
      <c r="H1410" s="15">
        <v>0.28000000000000003</v>
      </c>
      <c r="I1410" s="18" t="s">
        <v>1810</v>
      </c>
      <c r="J1410" s="19">
        <v>1403.8920000000001</v>
      </c>
    </row>
    <row r="1411" spans="1:10" x14ac:dyDescent="0.35">
      <c r="A1411" s="18" t="s">
        <v>2274</v>
      </c>
      <c r="B1411" s="12">
        <v>45565</v>
      </c>
      <c r="C1411" s="18" t="s">
        <v>1132</v>
      </c>
      <c r="D1411" s="18" t="s">
        <v>1675</v>
      </c>
      <c r="E1411" s="18" t="s">
        <v>1757</v>
      </c>
      <c r="F1411" s="13">
        <v>4</v>
      </c>
      <c r="G1411" s="14">
        <v>934.96</v>
      </c>
      <c r="H1411" s="15">
        <v>0.18</v>
      </c>
      <c r="I1411" s="18" t="s">
        <v>1807</v>
      </c>
      <c r="J1411" s="19">
        <v>3066.6687999999999</v>
      </c>
    </row>
    <row r="1412" spans="1:10" x14ac:dyDescent="0.35">
      <c r="A1412" s="18" t="s">
        <v>2275</v>
      </c>
      <c r="B1412" s="12">
        <v>45279</v>
      </c>
      <c r="C1412" s="18" t="s">
        <v>666</v>
      </c>
      <c r="D1412" s="18" t="s">
        <v>1563</v>
      </c>
      <c r="E1412" s="18" t="s">
        <v>1780</v>
      </c>
      <c r="F1412" s="13">
        <v>1</v>
      </c>
      <c r="G1412" s="14">
        <v>880.89</v>
      </c>
      <c r="H1412" s="15">
        <v>0.13</v>
      </c>
      <c r="I1412" s="18" t="s">
        <v>1810</v>
      </c>
      <c r="J1412" s="19">
        <v>766.37429999999995</v>
      </c>
    </row>
    <row r="1413" spans="1:10" x14ac:dyDescent="0.35">
      <c r="A1413" s="18" t="s">
        <v>2276</v>
      </c>
      <c r="B1413" s="12">
        <v>45614</v>
      </c>
      <c r="C1413" s="18" t="s">
        <v>1453</v>
      </c>
      <c r="D1413" s="18" t="s">
        <v>1725</v>
      </c>
      <c r="E1413" s="18" t="s">
        <v>1763</v>
      </c>
      <c r="F1413" s="13">
        <v>4</v>
      </c>
      <c r="G1413" s="14">
        <v>610.6</v>
      </c>
      <c r="H1413" s="15">
        <v>0.1</v>
      </c>
      <c r="I1413" s="18" t="s">
        <v>1807</v>
      </c>
      <c r="J1413" s="19">
        <v>2198.16</v>
      </c>
    </row>
    <row r="1414" spans="1:10" x14ac:dyDescent="0.35">
      <c r="A1414" s="18" t="s">
        <v>1854</v>
      </c>
      <c r="B1414" s="12">
        <v>45466</v>
      </c>
      <c r="C1414" s="18" t="s">
        <v>44</v>
      </c>
      <c r="D1414" s="18" t="s">
        <v>1589</v>
      </c>
      <c r="E1414" s="18" t="s">
        <v>1773</v>
      </c>
      <c r="F1414" s="13">
        <v>1</v>
      </c>
      <c r="G1414" s="14">
        <v>135.78</v>
      </c>
      <c r="H1414" s="15">
        <v>0.14000000000000001</v>
      </c>
      <c r="I1414" s="18" t="s">
        <v>1807</v>
      </c>
      <c r="J1414" s="19">
        <v>116.77079999999999</v>
      </c>
    </row>
    <row r="1415" spans="1:10" x14ac:dyDescent="0.35">
      <c r="A1415" s="18" t="s">
        <v>2277</v>
      </c>
      <c r="B1415" s="12">
        <v>45912</v>
      </c>
      <c r="C1415" s="18" t="s">
        <v>272</v>
      </c>
      <c r="D1415" s="18" t="s">
        <v>1585</v>
      </c>
      <c r="E1415" s="18" t="s">
        <v>1791</v>
      </c>
      <c r="F1415" s="13">
        <v>1</v>
      </c>
      <c r="G1415" s="14">
        <v>514.19000000000005</v>
      </c>
      <c r="H1415" s="15">
        <v>0.2</v>
      </c>
      <c r="I1415" s="18" t="s">
        <v>1805</v>
      </c>
      <c r="J1415" s="19">
        <v>411.35200000000009</v>
      </c>
    </row>
    <row r="1416" spans="1:10" x14ac:dyDescent="0.35">
      <c r="A1416" s="18" t="s">
        <v>2278</v>
      </c>
      <c r="B1416" s="12">
        <v>45688</v>
      </c>
      <c r="C1416" s="18" t="s">
        <v>1229</v>
      </c>
      <c r="D1416" s="18" t="s">
        <v>1603</v>
      </c>
      <c r="E1416" s="18" t="s">
        <v>1778</v>
      </c>
      <c r="F1416" s="13">
        <v>1</v>
      </c>
      <c r="G1416" s="14">
        <v>546.20000000000005</v>
      </c>
      <c r="H1416" s="15">
        <v>0.22</v>
      </c>
      <c r="I1416" s="18" t="s">
        <v>1807</v>
      </c>
      <c r="J1416" s="19">
        <v>426.03600000000012</v>
      </c>
    </row>
    <row r="1417" spans="1:10" x14ac:dyDescent="0.35">
      <c r="A1417" s="18" t="s">
        <v>2279</v>
      </c>
      <c r="B1417" s="12">
        <v>45591</v>
      </c>
      <c r="C1417" s="18" t="s">
        <v>640</v>
      </c>
      <c r="D1417" s="18" t="s">
        <v>1603</v>
      </c>
      <c r="E1417" s="18" t="s">
        <v>1733</v>
      </c>
      <c r="F1417" s="13">
        <v>3</v>
      </c>
      <c r="G1417" s="14">
        <v>416.01</v>
      </c>
      <c r="H1417" s="15">
        <v>0.02</v>
      </c>
      <c r="I1417" s="18" t="s">
        <v>1805</v>
      </c>
      <c r="J1417" s="19">
        <v>1223.0694000000001</v>
      </c>
    </row>
    <row r="1418" spans="1:10" x14ac:dyDescent="0.35">
      <c r="A1418" s="18" t="s">
        <v>2280</v>
      </c>
      <c r="B1418" s="12">
        <v>45864</v>
      </c>
      <c r="C1418" s="18" t="s">
        <v>1186</v>
      </c>
      <c r="D1418" s="18" t="s">
        <v>1677</v>
      </c>
      <c r="E1418" s="18" t="s">
        <v>1770</v>
      </c>
      <c r="F1418" s="13">
        <v>1</v>
      </c>
      <c r="G1418" s="14">
        <v>30.94</v>
      </c>
      <c r="H1418" s="15">
        <v>0.21</v>
      </c>
      <c r="I1418" s="18" t="s">
        <v>1810</v>
      </c>
      <c r="J1418" s="19">
        <v>24.442599999999999</v>
      </c>
    </row>
    <row r="1419" spans="1:10" x14ac:dyDescent="0.35">
      <c r="A1419" s="18" t="s">
        <v>2281</v>
      </c>
      <c r="B1419" s="12">
        <v>45875</v>
      </c>
      <c r="C1419" s="18" t="s">
        <v>648</v>
      </c>
      <c r="D1419" s="18" t="s">
        <v>1645</v>
      </c>
      <c r="E1419" s="18" t="s">
        <v>1785</v>
      </c>
      <c r="F1419" s="13">
        <v>3</v>
      </c>
      <c r="G1419" s="14">
        <v>666.39</v>
      </c>
      <c r="H1419" s="15">
        <v>0.21</v>
      </c>
      <c r="I1419" s="18" t="s">
        <v>1810</v>
      </c>
      <c r="J1419" s="19">
        <v>1579.3443</v>
      </c>
    </row>
    <row r="1420" spans="1:10" x14ac:dyDescent="0.35">
      <c r="A1420" s="18" t="s">
        <v>2282</v>
      </c>
      <c r="B1420" s="12">
        <v>45797</v>
      </c>
      <c r="C1420" s="18" t="s">
        <v>548</v>
      </c>
      <c r="D1420" s="18" t="s">
        <v>1691</v>
      </c>
      <c r="E1420" s="18" t="s">
        <v>1770</v>
      </c>
      <c r="F1420" s="13">
        <v>2</v>
      </c>
      <c r="G1420" s="14">
        <v>145.26</v>
      </c>
      <c r="H1420" s="15">
        <v>0.19</v>
      </c>
      <c r="I1420" s="18" t="s">
        <v>1807</v>
      </c>
      <c r="J1420" s="19">
        <v>235.3212</v>
      </c>
    </row>
    <row r="1421" spans="1:10" x14ac:dyDescent="0.35">
      <c r="A1421" s="18" t="s">
        <v>2283</v>
      </c>
      <c r="B1421" s="12">
        <v>45364</v>
      </c>
      <c r="C1421" s="18" t="s">
        <v>406</v>
      </c>
      <c r="D1421" s="18" t="s">
        <v>1711</v>
      </c>
      <c r="E1421" s="18" t="s">
        <v>1754</v>
      </c>
      <c r="F1421" s="13">
        <v>4</v>
      </c>
      <c r="G1421" s="14">
        <v>940.77</v>
      </c>
      <c r="H1421" s="15">
        <v>0.24</v>
      </c>
      <c r="I1421" s="18" t="s">
        <v>1810</v>
      </c>
      <c r="J1421" s="19">
        <v>2859.9407999999999</v>
      </c>
    </row>
    <row r="1422" spans="1:10" x14ac:dyDescent="0.35">
      <c r="A1422" s="18" t="s">
        <v>2284</v>
      </c>
      <c r="B1422" s="12">
        <v>45700</v>
      </c>
      <c r="C1422" s="18" t="s">
        <v>1430</v>
      </c>
      <c r="D1422" s="18" t="s">
        <v>1621</v>
      </c>
      <c r="E1422" s="18" t="s">
        <v>1788</v>
      </c>
      <c r="F1422" s="13">
        <v>1</v>
      </c>
      <c r="G1422" s="14">
        <v>708.88</v>
      </c>
      <c r="H1422" s="15">
        <v>0.09</v>
      </c>
      <c r="I1422" s="18" t="s">
        <v>1805</v>
      </c>
      <c r="J1422" s="19">
        <v>645.08080000000007</v>
      </c>
    </row>
    <row r="1423" spans="1:10" x14ac:dyDescent="0.35">
      <c r="A1423" s="18" t="s">
        <v>2285</v>
      </c>
      <c r="B1423" s="12">
        <v>45924</v>
      </c>
      <c r="C1423" s="18" t="s">
        <v>959</v>
      </c>
      <c r="D1423" s="18" t="s">
        <v>1589</v>
      </c>
      <c r="E1423" s="18" t="s">
        <v>1742</v>
      </c>
      <c r="F1423" s="13">
        <v>1</v>
      </c>
      <c r="G1423" s="14">
        <v>790.73</v>
      </c>
      <c r="H1423" s="15">
        <v>0.24</v>
      </c>
      <c r="I1423" s="18" t="s">
        <v>1807</v>
      </c>
      <c r="J1423" s="19">
        <v>600.95479999999998</v>
      </c>
    </row>
    <row r="1424" spans="1:10" x14ac:dyDescent="0.35">
      <c r="A1424" s="18" t="s">
        <v>2286</v>
      </c>
      <c r="B1424" s="12">
        <v>45574</v>
      </c>
      <c r="C1424" s="18" t="s">
        <v>1373</v>
      </c>
      <c r="D1424" s="18" t="s">
        <v>1559</v>
      </c>
      <c r="E1424" s="18" t="s">
        <v>1767</v>
      </c>
      <c r="F1424" s="13">
        <v>3</v>
      </c>
      <c r="G1424" s="14">
        <v>635.13</v>
      </c>
      <c r="H1424" s="15">
        <v>0.09</v>
      </c>
      <c r="I1424" s="18" t="s">
        <v>1807</v>
      </c>
      <c r="J1424" s="19">
        <v>1733.9049</v>
      </c>
    </row>
    <row r="1425" spans="1:10" x14ac:dyDescent="0.35">
      <c r="A1425" s="18" t="s">
        <v>1855</v>
      </c>
      <c r="B1425" s="12">
        <v>45218</v>
      </c>
      <c r="C1425" s="18" t="s">
        <v>657</v>
      </c>
      <c r="D1425" s="18" t="s">
        <v>1617</v>
      </c>
      <c r="E1425" s="18" t="s">
        <v>1788</v>
      </c>
      <c r="F1425" s="13">
        <v>1</v>
      </c>
      <c r="G1425" s="14">
        <v>517.13</v>
      </c>
      <c r="H1425" s="15">
        <v>0.28000000000000003</v>
      </c>
      <c r="I1425" s="18" t="s">
        <v>1805</v>
      </c>
      <c r="J1425" s="19">
        <v>372.33359999999999</v>
      </c>
    </row>
    <row r="1426" spans="1:10" x14ac:dyDescent="0.35">
      <c r="A1426" s="18" t="s">
        <v>2287</v>
      </c>
      <c r="B1426" s="12">
        <v>45233</v>
      </c>
      <c r="C1426" s="18" t="s">
        <v>842</v>
      </c>
      <c r="D1426" s="18" t="s">
        <v>1715</v>
      </c>
      <c r="E1426" s="18" t="s">
        <v>1780</v>
      </c>
      <c r="F1426" s="13">
        <v>1</v>
      </c>
      <c r="G1426" s="14">
        <v>744.88</v>
      </c>
      <c r="H1426" s="15">
        <v>0.15</v>
      </c>
      <c r="I1426" s="18" t="s">
        <v>1810</v>
      </c>
      <c r="J1426" s="19">
        <v>633.14800000000002</v>
      </c>
    </row>
    <row r="1427" spans="1:10" x14ac:dyDescent="0.35">
      <c r="A1427" s="18" t="s">
        <v>2288</v>
      </c>
      <c r="B1427" s="12">
        <v>45745</v>
      </c>
      <c r="C1427" s="18" t="s">
        <v>598</v>
      </c>
      <c r="D1427" s="18" t="s">
        <v>1585</v>
      </c>
      <c r="E1427" s="18" t="s">
        <v>1738</v>
      </c>
      <c r="F1427" s="13">
        <v>3</v>
      </c>
      <c r="G1427" s="14">
        <v>205.34</v>
      </c>
      <c r="H1427" s="15">
        <v>0.25</v>
      </c>
      <c r="I1427" s="18" t="s">
        <v>1805</v>
      </c>
      <c r="J1427" s="19">
        <v>462.01499999999999</v>
      </c>
    </row>
    <row r="1428" spans="1:10" x14ac:dyDescent="0.35">
      <c r="A1428" s="18" t="s">
        <v>2289</v>
      </c>
      <c r="B1428" s="12">
        <v>45851</v>
      </c>
      <c r="C1428" s="18" t="s">
        <v>1287</v>
      </c>
      <c r="D1428" s="18" t="s">
        <v>1587</v>
      </c>
      <c r="E1428" s="18" t="s">
        <v>1763</v>
      </c>
      <c r="F1428" s="13">
        <v>2</v>
      </c>
      <c r="G1428" s="14">
        <v>756.8</v>
      </c>
      <c r="H1428" s="15">
        <v>0.15</v>
      </c>
      <c r="I1428" s="18" t="s">
        <v>1805</v>
      </c>
      <c r="J1428" s="19">
        <v>1286.56</v>
      </c>
    </row>
    <row r="1429" spans="1:10" x14ac:dyDescent="0.35">
      <c r="A1429" s="18" t="s">
        <v>2290</v>
      </c>
      <c r="B1429" s="12">
        <v>45308</v>
      </c>
      <c r="C1429" s="18" t="s">
        <v>171</v>
      </c>
      <c r="D1429" s="18" t="s">
        <v>1571</v>
      </c>
      <c r="E1429" s="18" t="s">
        <v>1770</v>
      </c>
      <c r="F1429" s="13">
        <v>1</v>
      </c>
      <c r="G1429" s="14">
        <v>771.73</v>
      </c>
      <c r="H1429" s="15">
        <v>0.2</v>
      </c>
      <c r="I1429" s="18" t="s">
        <v>1805</v>
      </c>
      <c r="J1429" s="19">
        <v>617.38400000000001</v>
      </c>
    </row>
    <row r="1430" spans="1:10" x14ac:dyDescent="0.35">
      <c r="A1430" s="18" t="s">
        <v>2291</v>
      </c>
      <c r="B1430" s="12">
        <v>45639</v>
      </c>
      <c r="C1430" s="18" t="s">
        <v>1458</v>
      </c>
      <c r="D1430" s="18" t="s">
        <v>1661</v>
      </c>
      <c r="E1430" s="18" t="s">
        <v>1788</v>
      </c>
      <c r="F1430" s="13">
        <v>1</v>
      </c>
      <c r="G1430" s="14">
        <v>440.19</v>
      </c>
      <c r="H1430" s="15">
        <v>0.03</v>
      </c>
      <c r="I1430" s="18" t="s">
        <v>1807</v>
      </c>
      <c r="J1430" s="19">
        <v>426.98430000000002</v>
      </c>
    </row>
    <row r="1431" spans="1:10" x14ac:dyDescent="0.35">
      <c r="A1431" s="18" t="s">
        <v>2292</v>
      </c>
      <c r="B1431" s="12">
        <v>45919</v>
      </c>
      <c r="C1431" s="18" t="s">
        <v>178</v>
      </c>
      <c r="D1431" s="18" t="s">
        <v>1534</v>
      </c>
      <c r="E1431" s="18" t="s">
        <v>1742</v>
      </c>
      <c r="F1431" s="13">
        <v>2</v>
      </c>
      <c r="G1431" s="14">
        <v>409</v>
      </c>
      <c r="H1431" s="15">
        <v>0.17</v>
      </c>
      <c r="I1431" s="18" t="s">
        <v>1805</v>
      </c>
      <c r="J1431" s="19">
        <v>678.93999999999994</v>
      </c>
    </row>
    <row r="1432" spans="1:10" x14ac:dyDescent="0.35">
      <c r="A1432" s="18" t="s">
        <v>2293</v>
      </c>
      <c r="B1432" s="12">
        <v>45333</v>
      </c>
      <c r="C1432" s="18" t="s">
        <v>1066</v>
      </c>
      <c r="D1432" s="18" t="s">
        <v>1605</v>
      </c>
      <c r="E1432" s="18" t="s">
        <v>1794</v>
      </c>
      <c r="F1432" s="13">
        <v>3</v>
      </c>
      <c r="G1432" s="14">
        <v>134.58000000000001</v>
      </c>
      <c r="H1432" s="15">
        <v>0.04</v>
      </c>
      <c r="I1432" s="18" t="s">
        <v>1810</v>
      </c>
      <c r="J1432" s="19">
        <v>387.59039999999999</v>
      </c>
    </row>
    <row r="1433" spans="1:10" x14ac:dyDescent="0.35">
      <c r="A1433" s="18" t="s">
        <v>2294</v>
      </c>
      <c r="B1433" s="12">
        <v>45811</v>
      </c>
      <c r="C1433" s="18" t="s">
        <v>1080</v>
      </c>
      <c r="D1433" s="18" t="s">
        <v>1607</v>
      </c>
      <c r="E1433" s="18" t="s">
        <v>1760</v>
      </c>
      <c r="F1433" s="13">
        <v>4</v>
      </c>
      <c r="G1433" s="14">
        <v>284.44</v>
      </c>
      <c r="H1433" s="15">
        <v>0.02</v>
      </c>
      <c r="I1433" s="18" t="s">
        <v>1805</v>
      </c>
      <c r="J1433" s="19">
        <v>1115.0047999999999</v>
      </c>
    </row>
    <row r="1434" spans="1:10" x14ac:dyDescent="0.35">
      <c r="A1434" s="18" t="s">
        <v>2295</v>
      </c>
      <c r="B1434" s="12">
        <v>45726</v>
      </c>
      <c r="C1434" s="18" t="s">
        <v>1246</v>
      </c>
      <c r="D1434" s="18" t="s">
        <v>1675</v>
      </c>
      <c r="E1434" s="18" t="s">
        <v>1778</v>
      </c>
      <c r="F1434" s="13">
        <v>4</v>
      </c>
      <c r="G1434" s="14">
        <v>922.69</v>
      </c>
      <c r="H1434" s="15">
        <v>0.16</v>
      </c>
      <c r="I1434" s="18" t="s">
        <v>1805</v>
      </c>
      <c r="J1434" s="19">
        <v>3100.2384000000002</v>
      </c>
    </row>
    <row r="1435" spans="1:10" x14ac:dyDescent="0.35">
      <c r="A1435" s="18" t="s">
        <v>2296</v>
      </c>
      <c r="B1435" s="12">
        <v>45644</v>
      </c>
      <c r="C1435" s="18" t="s">
        <v>867</v>
      </c>
      <c r="D1435" s="18" t="s">
        <v>1601</v>
      </c>
      <c r="E1435" s="18" t="s">
        <v>1757</v>
      </c>
      <c r="F1435" s="13">
        <v>2</v>
      </c>
      <c r="G1435" s="14">
        <v>992.55</v>
      </c>
      <c r="H1435" s="15">
        <v>0.28000000000000003</v>
      </c>
      <c r="I1435" s="18" t="s">
        <v>1805</v>
      </c>
      <c r="J1435" s="19">
        <v>1429.2719999999999</v>
      </c>
    </row>
    <row r="1436" spans="1:10" x14ac:dyDescent="0.35">
      <c r="A1436" s="18" t="s">
        <v>1856</v>
      </c>
      <c r="B1436" s="12">
        <v>45607</v>
      </c>
      <c r="C1436" s="18" t="s">
        <v>1290</v>
      </c>
      <c r="D1436" s="18" t="s">
        <v>1571</v>
      </c>
      <c r="E1436" s="18" t="s">
        <v>1785</v>
      </c>
      <c r="F1436" s="13">
        <v>2</v>
      </c>
      <c r="G1436" s="14">
        <v>384.66</v>
      </c>
      <c r="H1436" s="15">
        <v>0.08</v>
      </c>
      <c r="I1436" s="18" t="s">
        <v>1810</v>
      </c>
      <c r="J1436" s="19">
        <v>707.77440000000013</v>
      </c>
    </row>
    <row r="1437" spans="1:10" x14ac:dyDescent="0.35">
      <c r="A1437" s="18" t="s">
        <v>2297</v>
      </c>
      <c r="B1437" s="12">
        <v>45371</v>
      </c>
      <c r="C1437" s="18" t="s">
        <v>1284</v>
      </c>
      <c r="D1437" s="18" t="s">
        <v>1707</v>
      </c>
      <c r="E1437" s="18" t="s">
        <v>1791</v>
      </c>
      <c r="F1437" s="13">
        <v>1</v>
      </c>
      <c r="G1437" s="14">
        <v>170.43</v>
      </c>
      <c r="H1437" s="15">
        <v>0.03</v>
      </c>
      <c r="I1437" s="18" t="s">
        <v>1805</v>
      </c>
      <c r="J1437" s="19">
        <v>165.31710000000001</v>
      </c>
    </row>
    <row r="1438" spans="1:10" x14ac:dyDescent="0.35">
      <c r="A1438" s="18" t="s">
        <v>2298</v>
      </c>
      <c r="B1438" s="12">
        <v>45462</v>
      </c>
      <c r="C1438" s="18" t="s">
        <v>716</v>
      </c>
      <c r="D1438" s="18" t="s">
        <v>1673</v>
      </c>
      <c r="E1438" s="18" t="s">
        <v>1742</v>
      </c>
      <c r="F1438" s="13">
        <v>3</v>
      </c>
      <c r="G1438" s="14">
        <v>480.51</v>
      </c>
      <c r="H1438" s="15">
        <v>0.03</v>
      </c>
      <c r="I1438" s="18" t="s">
        <v>1805</v>
      </c>
      <c r="J1438" s="19">
        <v>1398.2841000000001</v>
      </c>
    </row>
    <row r="1439" spans="1:10" x14ac:dyDescent="0.35">
      <c r="A1439" s="18" t="s">
        <v>2299</v>
      </c>
      <c r="B1439" s="12">
        <v>45632</v>
      </c>
      <c r="C1439" s="18" t="s">
        <v>518</v>
      </c>
      <c r="D1439" s="18" t="s">
        <v>1627</v>
      </c>
      <c r="E1439" s="18" t="s">
        <v>1760</v>
      </c>
      <c r="F1439" s="13">
        <v>2</v>
      </c>
      <c r="G1439" s="14">
        <v>955.66</v>
      </c>
      <c r="H1439" s="15">
        <v>0.28999999999999998</v>
      </c>
      <c r="I1439" s="18" t="s">
        <v>1810</v>
      </c>
      <c r="J1439" s="19">
        <v>1357.0372</v>
      </c>
    </row>
    <row r="1440" spans="1:10" x14ac:dyDescent="0.35">
      <c r="A1440" s="18" t="s">
        <v>2300</v>
      </c>
      <c r="B1440" s="12">
        <v>45863</v>
      </c>
      <c r="C1440" s="18" t="s">
        <v>1379</v>
      </c>
      <c r="D1440" s="18" t="s">
        <v>1673</v>
      </c>
      <c r="E1440" s="18" t="s">
        <v>1733</v>
      </c>
      <c r="F1440" s="13">
        <v>2</v>
      </c>
      <c r="G1440" s="14">
        <v>488.02</v>
      </c>
      <c r="H1440" s="15">
        <v>0.27</v>
      </c>
      <c r="I1440" s="18" t="s">
        <v>1807</v>
      </c>
      <c r="J1440" s="19">
        <v>712.50919999999996</v>
      </c>
    </row>
    <row r="1441" spans="1:10" x14ac:dyDescent="0.35">
      <c r="A1441" s="18" t="s">
        <v>2301</v>
      </c>
      <c r="B1441" s="12">
        <v>45501</v>
      </c>
      <c r="C1441" s="18" t="s">
        <v>764</v>
      </c>
      <c r="D1441" s="18" t="s">
        <v>1565</v>
      </c>
      <c r="E1441" s="18" t="s">
        <v>1733</v>
      </c>
      <c r="F1441" s="13">
        <v>1</v>
      </c>
      <c r="G1441" s="14">
        <v>917.17</v>
      </c>
      <c r="H1441" s="15">
        <v>0.13</v>
      </c>
      <c r="I1441" s="18" t="s">
        <v>1810</v>
      </c>
      <c r="J1441" s="19">
        <v>797.93790000000001</v>
      </c>
    </row>
    <row r="1442" spans="1:10" x14ac:dyDescent="0.35">
      <c r="A1442" s="18" t="s">
        <v>2302</v>
      </c>
      <c r="B1442" s="12">
        <v>45568</v>
      </c>
      <c r="C1442" s="18" t="s">
        <v>1010</v>
      </c>
      <c r="D1442" s="18" t="s">
        <v>1543</v>
      </c>
      <c r="E1442" s="18" t="s">
        <v>1754</v>
      </c>
      <c r="F1442" s="13">
        <v>2</v>
      </c>
      <c r="G1442" s="14">
        <v>406.46</v>
      </c>
      <c r="H1442" s="15">
        <v>0.3</v>
      </c>
      <c r="I1442" s="18" t="s">
        <v>1807</v>
      </c>
      <c r="J1442" s="19">
        <v>569.04399999999998</v>
      </c>
    </row>
    <row r="1443" spans="1:10" x14ac:dyDescent="0.35">
      <c r="A1443" s="18" t="s">
        <v>2303</v>
      </c>
      <c r="B1443" s="12">
        <v>45238</v>
      </c>
      <c r="C1443" s="18" t="s">
        <v>740</v>
      </c>
      <c r="D1443" s="18" t="s">
        <v>1719</v>
      </c>
      <c r="E1443" s="18" t="s">
        <v>1733</v>
      </c>
      <c r="F1443" s="13">
        <v>2</v>
      </c>
      <c r="G1443" s="14">
        <v>264.39</v>
      </c>
      <c r="H1443" s="15">
        <v>0.11</v>
      </c>
      <c r="I1443" s="18" t="s">
        <v>1810</v>
      </c>
      <c r="J1443" s="19">
        <v>470.61419999999998</v>
      </c>
    </row>
    <row r="1444" spans="1:10" x14ac:dyDescent="0.35">
      <c r="A1444" s="18" t="s">
        <v>2304</v>
      </c>
      <c r="B1444" s="12">
        <v>45754</v>
      </c>
      <c r="C1444" s="18" t="s">
        <v>622</v>
      </c>
      <c r="D1444" s="18" t="s">
        <v>1665</v>
      </c>
      <c r="E1444" s="18" t="s">
        <v>1785</v>
      </c>
      <c r="F1444" s="13">
        <v>1</v>
      </c>
      <c r="G1444" s="14">
        <v>414.97</v>
      </c>
      <c r="H1444" s="15">
        <v>0.22</v>
      </c>
      <c r="I1444" s="18" t="s">
        <v>1807</v>
      </c>
      <c r="J1444" s="19">
        <v>323.67660000000001</v>
      </c>
    </row>
    <row r="1445" spans="1:10" x14ac:dyDescent="0.35">
      <c r="A1445" s="18" t="s">
        <v>2305</v>
      </c>
      <c r="B1445" s="12">
        <v>45280</v>
      </c>
      <c r="C1445" s="18" t="s">
        <v>488</v>
      </c>
      <c r="D1445" s="18" t="s">
        <v>1579</v>
      </c>
      <c r="E1445" s="18" t="s">
        <v>1775</v>
      </c>
      <c r="F1445" s="13">
        <v>2</v>
      </c>
      <c r="G1445" s="14">
        <v>583.51</v>
      </c>
      <c r="H1445" s="15">
        <v>0.2</v>
      </c>
      <c r="I1445" s="18" t="s">
        <v>1810</v>
      </c>
      <c r="J1445" s="19">
        <v>933.61599999999999</v>
      </c>
    </row>
    <row r="1446" spans="1:10" x14ac:dyDescent="0.35">
      <c r="A1446" s="18" t="s">
        <v>2306</v>
      </c>
      <c r="B1446" s="12">
        <v>45911</v>
      </c>
      <c r="C1446" s="18" t="s">
        <v>55</v>
      </c>
      <c r="D1446" s="18" t="s">
        <v>1591</v>
      </c>
      <c r="E1446" s="18" t="s">
        <v>1788</v>
      </c>
      <c r="F1446" s="13">
        <v>1</v>
      </c>
      <c r="G1446" s="14">
        <v>659.27</v>
      </c>
      <c r="H1446" s="15">
        <v>0.15</v>
      </c>
      <c r="I1446" s="18" t="s">
        <v>1807</v>
      </c>
      <c r="J1446" s="19">
        <v>560.37950000000001</v>
      </c>
    </row>
    <row r="1447" spans="1:10" x14ac:dyDescent="0.35">
      <c r="A1447" s="18" t="s">
        <v>1812</v>
      </c>
      <c r="B1447" s="12">
        <v>45499</v>
      </c>
      <c r="C1447" s="18" t="s">
        <v>400</v>
      </c>
      <c r="D1447" s="18" t="s">
        <v>1559</v>
      </c>
      <c r="E1447" s="18" t="s">
        <v>1760</v>
      </c>
      <c r="F1447" s="13">
        <v>3</v>
      </c>
      <c r="G1447" s="14">
        <v>147.01</v>
      </c>
      <c r="H1447" s="15">
        <v>0.19</v>
      </c>
      <c r="I1447" s="18" t="s">
        <v>1810</v>
      </c>
      <c r="J1447" s="19">
        <v>357.23430000000002</v>
      </c>
    </row>
    <row r="1448" spans="1:10" x14ac:dyDescent="0.35">
      <c r="A1448" s="18" t="s">
        <v>1857</v>
      </c>
      <c r="B1448" s="12">
        <v>45291</v>
      </c>
      <c r="C1448" s="18" t="s">
        <v>255</v>
      </c>
      <c r="D1448" s="18" t="s">
        <v>1633</v>
      </c>
      <c r="E1448" s="18" t="s">
        <v>1767</v>
      </c>
      <c r="F1448" s="13">
        <v>3</v>
      </c>
      <c r="G1448" s="14">
        <v>83.7</v>
      </c>
      <c r="H1448" s="15">
        <v>0.24</v>
      </c>
      <c r="I1448" s="18" t="s">
        <v>1807</v>
      </c>
      <c r="J1448" s="19">
        <v>190.83600000000001</v>
      </c>
    </row>
    <row r="1449" spans="1:10" x14ac:dyDescent="0.35">
      <c r="A1449" s="18" t="s">
        <v>2307</v>
      </c>
      <c r="B1449" s="12">
        <v>45627</v>
      </c>
      <c r="C1449" s="18" t="s">
        <v>1361</v>
      </c>
      <c r="D1449" s="18" t="s">
        <v>1530</v>
      </c>
      <c r="E1449" s="18" t="s">
        <v>1750</v>
      </c>
      <c r="F1449" s="13">
        <v>4</v>
      </c>
      <c r="G1449" s="14">
        <v>106.66</v>
      </c>
      <c r="H1449" s="15">
        <v>0.2</v>
      </c>
      <c r="I1449" s="18" t="s">
        <v>1810</v>
      </c>
      <c r="J1449" s="19">
        <v>341.31200000000001</v>
      </c>
    </row>
    <row r="1450" spans="1:10" x14ac:dyDescent="0.35">
      <c r="A1450" s="18" t="s">
        <v>2308</v>
      </c>
      <c r="B1450" s="12">
        <v>45617</v>
      </c>
      <c r="C1450" s="18" t="s">
        <v>539</v>
      </c>
      <c r="D1450" s="18" t="s">
        <v>1549</v>
      </c>
      <c r="E1450" s="18" t="s">
        <v>1754</v>
      </c>
      <c r="F1450" s="13">
        <v>4</v>
      </c>
      <c r="G1450" s="14">
        <v>168.55</v>
      </c>
      <c r="H1450" s="15">
        <v>0.15</v>
      </c>
      <c r="I1450" s="18" t="s">
        <v>1807</v>
      </c>
      <c r="J1450" s="19">
        <v>573.07000000000005</v>
      </c>
    </row>
    <row r="1451" spans="1:10" x14ac:dyDescent="0.35">
      <c r="A1451" s="18" t="s">
        <v>2309</v>
      </c>
      <c r="B1451" s="12">
        <v>45899</v>
      </c>
      <c r="C1451" s="18" t="s">
        <v>1484</v>
      </c>
      <c r="D1451" s="18" t="s">
        <v>1617</v>
      </c>
      <c r="E1451" s="18" t="s">
        <v>1742</v>
      </c>
      <c r="F1451" s="13">
        <v>1</v>
      </c>
      <c r="G1451" s="14">
        <v>230.53</v>
      </c>
      <c r="H1451" s="15">
        <v>0.06</v>
      </c>
      <c r="I1451" s="18" t="s">
        <v>1810</v>
      </c>
      <c r="J1451" s="19">
        <v>216.69820000000001</v>
      </c>
    </row>
    <row r="1452" spans="1:10" x14ac:dyDescent="0.35">
      <c r="A1452" s="18" t="s">
        <v>2310</v>
      </c>
      <c r="B1452" s="12">
        <v>45889</v>
      </c>
      <c r="C1452" s="18" t="s">
        <v>40</v>
      </c>
      <c r="D1452" s="18" t="s">
        <v>1637</v>
      </c>
      <c r="E1452" s="18" t="s">
        <v>1738</v>
      </c>
      <c r="F1452" s="13">
        <v>2</v>
      </c>
      <c r="G1452" s="14">
        <v>355.41</v>
      </c>
      <c r="H1452" s="15">
        <v>0.13</v>
      </c>
      <c r="I1452" s="18" t="s">
        <v>1810</v>
      </c>
      <c r="J1452" s="19">
        <v>618.41340000000002</v>
      </c>
    </row>
    <row r="1453" spans="1:10" x14ac:dyDescent="0.35">
      <c r="A1453" s="18" t="s">
        <v>2311</v>
      </c>
      <c r="B1453" s="12">
        <v>45943</v>
      </c>
      <c r="C1453" s="18" t="s">
        <v>551</v>
      </c>
      <c r="D1453" s="18" t="s">
        <v>1623</v>
      </c>
      <c r="E1453" s="18" t="s">
        <v>1742</v>
      </c>
      <c r="F1453" s="13">
        <v>3</v>
      </c>
      <c r="G1453" s="14">
        <v>843.44</v>
      </c>
      <c r="H1453" s="15">
        <v>0.22</v>
      </c>
      <c r="I1453" s="18" t="s">
        <v>1805</v>
      </c>
      <c r="J1453" s="19">
        <v>1973.6496</v>
      </c>
    </row>
    <row r="1454" spans="1:10" x14ac:dyDescent="0.35">
      <c r="A1454" s="18" t="s">
        <v>2312</v>
      </c>
      <c r="B1454" s="12">
        <v>45306</v>
      </c>
      <c r="C1454" s="18" t="s">
        <v>539</v>
      </c>
      <c r="D1454" s="18" t="s">
        <v>1719</v>
      </c>
      <c r="E1454" s="18" t="s">
        <v>1738</v>
      </c>
      <c r="F1454" s="13">
        <v>1</v>
      </c>
      <c r="G1454" s="14">
        <v>301.60000000000002</v>
      </c>
      <c r="H1454" s="15">
        <v>0.27</v>
      </c>
      <c r="I1454" s="18" t="s">
        <v>1805</v>
      </c>
      <c r="J1454" s="19">
        <v>220.16800000000001</v>
      </c>
    </row>
    <row r="1455" spans="1:10" x14ac:dyDescent="0.35">
      <c r="A1455" s="18" t="s">
        <v>2313</v>
      </c>
      <c r="B1455" s="12">
        <v>45772</v>
      </c>
      <c r="C1455" s="18" t="s">
        <v>163</v>
      </c>
      <c r="D1455" s="18" t="s">
        <v>1707</v>
      </c>
      <c r="E1455" s="18" t="s">
        <v>1742</v>
      </c>
      <c r="F1455" s="13">
        <v>3</v>
      </c>
      <c r="G1455" s="14">
        <v>21.59</v>
      </c>
      <c r="H1455" s="15">
        <v>0.16</v>
      </c>
      <c r="I1455" s="18" t="s">
        <v>1810</v>
      </c>
      <c r="J1455" s="19">
        <v>54.406799999999997</v>
      </c>
    </row>
    <row r="1456" spans="1:10" x14ac:dyDescent="0.35">
      <c r="A1456" s="18" t="s">
        <v>2314</v>
      </c>
      <c r="B1456" s="12">
        <v>45346</v>
      </c>
      <c r="C1456" s="18" t="s">
        <v>684</v>
      </c>
      <c r="D1456" s="18" t="s">
        <v>1555</v>
      </c>
      <c r="E1456" s="18" t="s">
        <v>1742</v>
      </c>
      <c r="F1456" s="13">
        <v>4</v>
      </c>
      <c r="G1456" s="14">
        <v>284.24</v>
      </c>
      <c r="H1456" s="15">
        <v>0.09</v>
      </c>
      <c r="I1456" s="18" t="s">
        <v>1805</v>
      </c>
      <c r="J1456" s="19">
        <v>1034.6335999999999</v>
      </c>
    </row>
    <row r="1457" spans="1:10" x14ac:dyDescent="0.35">
      <c r="A1457" s="18" t="s">
        <v>2315</v>
      </c>
      <c r="B1457" s="12">
        <v>45656</v>
      </c>
      <c r="C1457" s="18" t="s">
        <v>1138</v>
      </c>
      <c r="D1457" s="18" t="s">
        <v>1536</v>
      </c>
      <c r="E1457" s="18" t="s">
        <v>1767</v>
      </c>
      <c r="F1457" s="13">
        <v>1</v>
      </c>
      <c r="G1457" s="14">
        <v>191.6</v>
      </c>
      <c r="H1457" s="15">
        <v>0.27</v>
      </c>
      <c r="I1457" s="18" t="s">
        <v>1807</v>
      </c>
      <c r="J1457" s="19">
        <v>139.86799999999999</v>
      </c>
    </row>
    <row r="1458" spans="1:10" x14ac:dyDescent="0.35">
      <c r="A1458" s="18" t="s">
        <v>2316</v>
      </c>
      <c r="B1458" s="12">
        <v>45762</v>
      </c>
      <c r="C1458" s="18" t="s">
        <v>971</v>
      </c>
      <c r="D1458" s="18" t="s">
        <v>1685</v>
      </c>
      <c r="E1458" s="18" t="s">
        <v>1775</v>
      </c>
      <c r="F1458" s="13">
        <v>2</v>
      </c>
      <c r="G1458" s="14">
        <v>616.97</v>
      </c>
      <c r="H1458" s="15">
        <v>0.22</v>
      </c>
      <c r="I1458" s="18" t="s">
        <v>1805</v>
      </c>
      <c r="J1458" s="19">
        <v>962.47320000000002</v>
      </c>
    </row>
    <row r="1459" spans="1:10" x14ac:dyDescent="0.35">
      <c r="A1459" s="18" t="s">
        <v>1858</v>
      </c>
      <c r="B1459" s="12">
        <v>45689</v>
      </c>
      <c r="C1459" s="18" t="s">
        <v>476</v>
      </c>
      <c r="D1459" s="18" t="s">
        <v>1667</v>
      </c>
      <c r="E1459" s="18" t="s">
        <v>1760</v>
      </c>
      <c r="F1459" s="13">
        <v>3</v>
      </c>
      <c r="G1459" s="14">
        <v>76.569999999999993</v>
      </c>
      <c r="H1459" s="15">
        <v>0.26</v>
      </c>
      <c r="I1459" s="18" t="s">
        <v>1805</v>
      </c>
      <c r="J1459" s="19">
        <v>169.9854</v>
      </c>
    </row>
    <row r="1460" spans="1:10" x14ac:dyDescent="0.35">
      <c r="A1460" s="18" t="s">
        <v>2317</v>
      </c>
      <c r="B1460" s="12">
        <v>45580</v>
      </c>
      <c r="C1460" s="18" t="s">
        <v>554</v>
      </c>
      <c r="D1460" s="18" t="s">
        <v>1585</v>
      </c>
      <c r="E1460" s="18" t="s">
        <v>1770</v>
      </c>
      <c r="F1460" s="13">
        <v>3</v>
      </c>
      <c r="G1460" s="14">
        <v>125.68</v>
      </c>
      <c r="H1460" s="15">
        <v>0.26</v>
      </c>
      <c r="I1460" s="18" t="s">
        <v>1810</v>
      </c>
      <c r="J1460" s="19">
        <v>279.00959999999998</v>
      </c>
    </row>
    <row r="1461" spans="1:10" x14ac:dyDescent="0.35">
      <c r="A1461" s="18" t="s">
        <v>2318</v>
      </c>
      <c r="B1461" s="12">
        <v>45676</v>
      </c>
      <c r="C1461" s="18" t="s">
        <v>1092</v>
      </c>
      <c r="D1461" s="18" t="s">
        <v>1615</v>
      </c>
      <c r="E1461" s="18" t="s">
        <v>1750</v>
      </c>
      <c r="F1461" s="13">
        <v>3</v>
      </c>
      <c r="G1461" s="14">
        <v>307.48</v>
      </c>
      <c r="H1461" s="15">
        <v>0.24</v>
      </c>
      <c r="I1461" s="18" t="s">
        <v>1805</v>
      </c>
      <c r="J1461" s="19">
        <v>701.0544000000001</v>
      </c>
    </row>
    <row r="1462" spans="1:10" x14ac:dyDescent="0.35">
      <c r="A1462" s="18" t="s">
        <v>2319</v>
      </c>
      <c r="B1462" s="12">
        <v>45495</v>
      </c>
      <c r="C1462" s="18" t="s">
        <v>933</v>
      </c>
      <c r="D1462" s="18" t="s">
        <v>1530</v>
      </c>
      <c r="E1462" s="18" t="s">
        <v>1794</v>
      </c>
      <c r="F1462" s="13">
        <v>1</v>
      </c>
      <c r="G1462" s="14">
        <v>505.23</v>
      </c>
      <c r="H1462" s="15">
        <v>0.11</v>
      </c>
      <c r="I1462" s="18" t="s">
        <v>1805</v>
      </c>
      <c r="J1462" s="19">
        <v>449.65469999999999</v>
      </c>
    </row>
    <row r="1463" spans="1:10" x14ac:dyDescent="0.35">
      <c r="A1463" s="18" t="s">
        <v>2320</v>
      </c>
      <c r="B1463" s="12">
        <v>45735</v>
      </c>
      <c r="C1463" s="18" t="s">
        <v>1129</v>
      </c>
      <c r="D1463" s="18" t="s">
        <v>1619</v>
      </c>
      <c r="E1463" s="18" t="s">
        <v>1785</v>
      </c>
      <c r="F1463" s="13">
        <v>1</v>
      </c>
      <c r="G1463" s="14">
        <v>853.12</v>
      </c>
      <c r="H1463" s="15">
        <v>0.19</v>
      </c>
      <c r="I1463" s="18" t="s">
        <v>1810</v>
      </c>
      <c r="J1463" s="19">
        <v>691.02719999999999</v>
      </c>
    </row>
    <row r="1464" spans="1:10" x14ac:dyDescent="0.35">
      <c r="A1464" s="18" t="s">
        <v>2321</v>
      </c>
      <c r="B1464" s="12">
        <v>45312</v>
      </c>
      <c r="C1464" s="18" t="s">
        <v>439</v>
      </c>
      <c r="D1464" s="18" t="s">
        <v>1524</v>
      </c>
      <c r="E1464" s="18" t="s">
        <v>1760</v>
      </c>
      <c r="F1464" s="13">
        <v>4</v>
      </c>
      <c r="G1464" s="14">
        <v>191.65</v>
      </c>
      <c r="H1464" s="15">
        <v>0.19</v>
      </c>
      <c r="I1464" s="18" t="s">
        <v>1807</v>
      </c>
      <c r="J1464" s="19">
        <v>620.94600000000003</v>
      </c>
    </row>
    <row r="1465" spans="1:10" x14ac:dyDescent="0.35">
      <c r="A1465" s="18" t="s">
        <v>2322</v>
      </c>
      <c r="B1465" s="12">
        <v>45286</v>
      </c>
      <c r="C1465" s="18" t="s">
        <v>530</v>
      </c>
      <c r="D1465" s="18" t="s">
        <v>1623</v>
      </c>
      <c r="E1465" s="18" t="s">
        <v>1747</v>
      </c>
      <c r="F1465" s="13">
        <v>1</v>
      </c>
      <c r="G1465" s="14">
        <v>169.69</v>
      </c>
      <c r="H1465" s="15">
        <v>0.22</v>
      </c>
      <c r="I1465" s="18" t="s">
        <v>1805</v>
      </c>
      <c r="J1465" s="19">
        <v>132.35820000000001</v>
      </c>
    </row>
    <row r="1466" spans="1:10" x14ac:dyDescent="0.35">
      <c r="A1466" s="18" t="s">
        <v>2323</v>
      </c>
      <c r="B1466" s="12">
        <v>45372</v>
      </c>
      <c r="C1466" s="18" t="s">
        <v>573</v>
      </c>
      <c r="D1466" s="18" t="s">
        <v>1653</v>
      </c>
      <c r="E1466" s="18" t="s">
        <v>1780</v>
      </c>
      <c r="F1466" s="13">
        <v>1</v>
      </c>
      <c r="G1466" s="14">
        <v>145.43</v>
      </c>
      <c r="H1466" s="15">
        <v>0.08</v>
      </c>
      <c r="I1466" s="18" t="s">
        <v>1805</v>
      </c>
      <c r="J1466" s="19">
        <v>133.79560000000001</v>
      </c>
    </row>
    <row r="1467" spans="1:10" x14ac:dyDescent="0.35">
      <c r="A1467" s="18" t="s">
        <v>2324</v>
      </c>
      <c r="B1467" s="12">
        <v>45633</v>
      </c>
      <c r="C1467" s="18" t="s">
        <v>301</v>
      </c>
      <c r="D1467" s="18" t="s">
        <v>1715</v>
      </c>
      <c r="E1467" s="18" t="s">
        <v>1775</v>
      </c>
      <c r="F1467" s="13">
        <v>4</v>
      </c>
      <c r="G1467" s="14">
        <v>828.35</v>
      </c>
      <c r="H1467" s="15">
        <v>0.17</v>
      </c>
      <c r="I1467" s="18" t="s">
        <v>1805</v>
      </c>
      <c r="J1467" s="19">
        <v>2750.1219999999998</v>
      </c>
    </row>
    <row r="1468" spans="1:10" x14ac:dyDescent="0.35">
      <c r="A1468" s="18" t="s">
        <v>2325</v>
      </c>
      <c r="B1468" s="12">
        <v>45598</v>
      </c>
      <c r="C1468" s="18" t="s">
        <v>1121</v>
      </c>
      <c r="D1468" s="18" t="s">
        <v>1719</v>
      </c>
      <c r="E1468" s="18" t="s">
        <v>1760</v>
      </c>
      <c r="F1468" s="13">
        <v>3</v>
      </c>
      <c r="G1468" s="14">
        <v>268.76</v>
      </c>
      <c r="H1468" s="15">
        <v>0.01</v>
      </c>
      <c r="I1468" s="18" t="s">
        <v>1807</v>
      </c>
      <c r="J1468" s="19">
        <v>798.21719999999993</v>
      </c>
    </row>
    <row r="1469" spans="1:10" x14ac:dyDescent="0.35">
      <c r="A1469" s="18" t="s">
        <v>2326</v>
      </c>
      <c r="B1469" s="12">
        <v>45495</v>
      </c>
      <c r="C1469" s="18" t="s">
        <v>743</v>
      </c>
      <c r="D1469" s="18" t="s">
        <v>1705</v>
      </c>
      <c r="E1469" s="18" t="s">
        <v>1733</v>
      </c>
      <c r="F1469" s="13">
        <v>4</v>
      </c>
      <c r="G1469" s="14">
        <v>370.09</v>
      </c>
      <c r="H1469" s="15">
        <v>0.22</v>
      </c>
      <c r="I1469" s="18" t="s">
        <v>1810</v>
      </c>
      <c r="J1469" s="19">
        <v>1154.6808000000001</v>
      </c>
    </row>
    <row r="1470" spans="1:10" x14ac:dyDescent="0.35">
      <c r="A1470" s="18" t="s">
        <v>1859</v>
      </c>
      <c r="B1470" s="12">
        <v>45894</v>
      </c>
      <c r="C1470" s="18" t="s">
        <v>494</v>
      </c>
      <c r="D1470" s="18" t="s">
        <v>1707</v>
      </c>
      <c r="E1470" s="18" t="s">
        <v>1757</v>
      </c>
      <c r="F1470" s="13">
        <v>3</v>
      </c>
      <c r="G1470" s="14">
        <v>162.02110000000002</v>
      </c>
      <c r="H1470" s="15"/>
      <c r="I1470" s="18" t="s">
        <v>1805</v>
      </c>
      <c r="J1470" s="19">
        <v>486.06330000000003</v>
      </c>
    </row>
    <row r="1471" spans="1:10" x14ac:dyDescent="0.35">
      <c r="A1471" s="18" t="s">
        <v>2327</v>
      </c>
      <c r="B1471" s="12">
        <v>45229</v>
      </c>
      <c r="C1471" s="18" t="s">
        <v>803</v>
      </c>
      <c r="D1471" s="18" t="s">
        <v>1685</v>
      </c>
      <c r="E1471" s="18" t="s">
        <v>1757</v>
      </c>
      <c r="F1471" s="13">
        <v>3</v>
      </c>
      <c r="G1471" s="14">
        <v>679.22</v>
      </c>
      <c r="H1471" s="15">
        <v>0.11</v>
      </c>
      <c r="I1471" s="18" t="s">
        <v>1807</v>
      </c>
      <c r="J1471" s="19">
        <v>1813.5174</v>
      </c>
    </row>
    <row r="1472" spans="1:10" x14ac:dyDescent="0.35">
      <c r="A1472" s="18" t="s">
        <v>2328</v>
      </c>
      <c r="B1472" s="12">
        <v>45433</v>
      </c>
      <c r="C1472" s="18" t="s">
        <v>1153</v>
      </c>
      <c r="D1472" s="18" t="s">
        <v>1675</v>
      </c>
      <c r="E1472" s="18" t="s">
        <v>1733</v>
      </c>
      <c r="F1472" s="13">
        <v>3</v>
      </c>
      <c r="G1472" s="14">
        <v>780.69</v>
      </c>
      <c r="H1472" s="15">
        <v>0.1</v>
      </c>
      <c r="I1472" s="18" t="s">
        <v>1810</v>
      </c>
      <c r="J1472" s="19">
        <v>2107.8629999999998</v>
      </c>
    </row>
    <row r="1473" spans="1:10" x14ac:dyDescent="0.35">
      <c r="A1473" s="18" t="s">
        <v>2329</v>
      </c>
      <c r="B1473" s="12">
        <v>45766</v>
      </c>
      <c r="C1473" s="18" t="s">
        <v>826</v>
      </c>
      <c r="D1473" s="18" t="s">
        <v>1613</v>
      </c>
      <c r="E1473" s="18" t="s">
        <v>1742</v>
      </c>
      <c r="F1473" s="13">
        <v>2</v>
      </c>
      <c r="G1473" s="14">
        <v>42.97</v>
      </c>
      <c r="H1473" s="15">
        <v>0.18</v>
      </c>
      <c r="I1473" s="18" t="s">
        <v>1807</v>
      </c>
      <c r="J1473" s="19">
        <v>70.470799999999997</v>
      </c>
    </row>
    <row r="1474" spans="1:10" x14ac:dyDescent="0.35">
      <c r="A1474" s="18" t="s">
        <v>2330</v>
      </c>
      <c r="B1474" s="12">
        <v>45639</v>
      </c>
      <c r="C1474" s="18" t="s">
        <v>900</v>
      </c>
      <c r="D1474" s="18" t="s">
        <v>1693</v>
      </c>
      <c r="E1474" s="18" t="s">
        <v>1733</v>
      </c>
      <c r="F1474" s="13">
        <v>4</v>
      </c>
      <c r="G1474" s="14">
        <v>854.37</v>
      </c>
      <c r="H1474" s="15">
        <v>7.0000000000000007E-2</v>
      </c>
      <c r="I1474" s="18" t="s">
        <v>1807</v>
      </c>
      <c r="J1474" s="19">
        <v>3178.2564000000002</v>
      </c>
    </row>
    <row r="1475" spans="1:10" x14ac:dyDescent="0.35">
      <c r="A1475" s="18" t="s">
        <v>2331</v>
      </c>
      <c r="B1475" s="12">
        <v>45774</v>
      </c>
      <c r="C1475" s="18" t="s">
        <v>351</v>
      </c>
      <c r="D1475" s="18" t="s">
        <v>1577</v>
      </c>
      <c r="E1475" s="18" t="s">
        <v>1785</v>
      </c>
      <c r="F1475" s="13">
        <v>2</v>
      </c>
      <c r="G1475" s="14">
        <v>409.52</v>
      </c>
      <c r="H1475" s="15">
        <v>0.06</v>
      </c>
      <c r="I1475" s="18" t="s">
        <v>1810</v>
      </c>
      <c r="J1475" s="19">
        <v>769.8975999999999</v>
      </c>
    </row>
    <row r="1476" spans="1:10" x14ac:dyDescent="0.35">
      <c r="A1476" s="18" t="s">
        <v>2332</v>
      </c>
      <c r="B1476" s="12">
        <v>45569</v>
      </c>
      <c r="C1476" s="18" t="s">
        <v>542</v>
      </c>
      <c r="D1476" s="18" t="s">
        <v>1677</v>
      </c>
      <c r="E1476" s="18" t="s">
        <v>1770</v>
      </c>
      <c r="F1476" s="13">
        <v>2</v>
      </c>
      <c r="G1476" s="14">
        <v>407.46</v>
      </c>
      <c r="H1476" s="15">
        <v>0.21</v>
      </c>
      <c r="I1476" s="18" t="s">
        <v>1805</v>
      </c>
      <c r="J1476" s="19">
        <v>643.78679999999997</v>
      </c>
    </row>
    <row r="1477" spans="1:10" x14ac:dyDescent="0.35">
      <c r="A1477" s="18" t="s">
        <v>2333</v>
      </c>
      <c r="B1477" s="12">
        <v>45856</v>
      </c>
      <c r="C1477" s="18" t="s">
        <v>729</v>
      </c>
      <c r="D1477" s="18" t="s">
        <v>1534</v>
      </c>
      <c r="E1477" s="18" t="s">
        <v>1763</v>
      </c>
      <c r="F1477" s="13">
        <v>1</v>
      </c>
      <c r="G1477" s="14">
        <v>728.84</v>
      </c>
      <c r="H1477" s="15">
        <v>0.28000000000000003</v>
      </c>
      <c r="I1477" s="18" t="s">
        <v>1807</v>
      </c>
      <c r="J1477" s="19">
        <v>524.76480000000004</v>
      </c>
    </row>
    <row r="1478" spans="1:10" x14ac:dyDescent="0.35">
      <c r="A1478" s="18" t="s">
        <v>2334</v>
      </c>
      <c r="B1478" s="12">
        <v>45362</v>
      </c>
      <c r="C1478" s="18" t="s">
        <v>1384</v>
      </c>
      <c r="D1478" s="18" t="s">
        <v>1685</v>
      </c>
      <c r="E1478" s="18" t="s">
        <v>1757</v>
      </c>
      <c r="F1478" s="13">
        <v>4</v>
      </c>
      <c r="G1478" s="14">
        <v>467.24</v>
      </c>
      <c r="H1478" s="15">
        <v>0.08</v>
      </c>
      <c r="I1478" s="18" t="s">
        <v>1807</v>
      </c>
      <c r="J1478" s="19">
        <v>1719.4431999999999</v>
      </c>
    </row>
    <row r="1479" spans="1:10" x14ac:dyDescent="0.35">
      <c r="A1479" s="18" t="s">
        <v>2335</v>
      </c>
      <c r="B1479" s="12">
        <v>45457</v>
      </c>
      <c r="C1479" s="18" t="s">
        <v>327</v>
      </c>
      <c r="D1479" s="18" t="s">
        <v>1549</v>
      </c>
      <c r="E1479" s="18" t="s">
        <v>1773</v>
      </c>
      <c r="F1479" s="13">
        <v>1</v>
      </c>
      <c r="G1479" s="14">
        <v>57.94</v>
      </c>
      <c r="H1479" s="15">
        <v>0.13</v>
      </c>
      <c r="I1479" s="18" t="s">
        <v>1807</v>
      </c>
      <c r="J1479" s="19">
        <v>50.407799999999988</v>
      </c>
    </row>
    <row r="1480" spans="1:10" x14ac:dyDescent="0.35">
      <c r="A1480" s="18" t="s">
        <v>2336</v>
      </c>
      <c r="B1480" s="12">
        <v>45338</v>
      </c>
      <c r="C1480" s="18" t="s">
        <v>1069</v>
      </c>
      <c r="D1480" s="18" t="s">
        <v>1627</v>
      </c>
      <c r="E1480" s="18" t="s">
        <v>1788</v>
      </c>
      <c r="F1480" s="13">
        <v>1</v>
      </c>
      <c r="G1480" s="14">
        <v>540.1</v>
      </c>
      <c r="H1480" s="15">
        <v>0.22</v>
      </c>
      <c r="I1480" s="18" t="s">
        <v>1805</v>
      </c>
      <c r="J1480" s="19">
        <v>421.27800000000002</v>
      </c>
    </row>
    <row r="1481" spans="1:10" x14ac:dyDescent="0.35">
      <c r="A1481" s="18" t="s">
        <v>1860</v>
      </c>
      <c r="B1481" s="12">
        <v>45677</v>
      </c>
      <c r="C1481" s="18" t="s">
        <v>1010</v>
      </c>
      <c r="D1481" s="18" t="s">
        <v>1569</v>
      </c>
      <c r="E1481" s="18" t="s">
        <v>1763</v>
      </c>
      <c r="F1481" s="13">
        <v>1</v>
      </c>
      <c r="G1481" s="14">
        <v>900.35</v>
      </c>
      <c r="H1481" s="15">
        <v>0.13</v>
      </c>
      <c r="I1481" s="18" t="s">
        <v>1810</v>
      </c>
      <c r="J1481" s="19">
        <v>783.30449999999996</v>
      </c>
    </row>
    <row r="1482" spans="1:10" x14ac:dyDescent="0.35">
      <c r="A1482" s="18" t="s">
        <v>2337</v>
      </c>
      <c r="B1482" s="12">
        <v>45552</v>
      </c>
      <c r="C1482" s="18" t="s">
        <v>278</v>
      </c>
      <c r="D1482" s="18" t="s">
        <v>1543</v>
      </c>
      <c r="E1482" s="18" t="s">
        <v>1794</v>
      </c>
      <c r="F1482" s="13">
        <v>4</v>
      </c>
      <c r="G1482" s="14">
        <v>816.28</v>
      </c>
      <c r="H1482" s="15">
        <v>0.15</v>
      </c>
      <c r="I1482" s="18" t="s">
        <v>1810</v>
      </c>
      <c r="J1482" s="19">
        <v>2775.3519999999999</v>
      </c>
    </row>
    <row r="1483" spans="1:10" x14ac:dyDescent="0.35">
      <c r="A1483" s="18" t="s">
        <v>2338</v>
      </c>
      <c r="B1483" s="12">
        <v>45895</v>
      </c>
      <c r="C1483" s="18" t="s">
        <v>583</v>
      </c>
      <c r="D1483" s="18" t="s">
        <v>1613</v>
      </c>
      <c r="E1483" s="18" t="s">
        <v>1763</v>
      </c>
      <c r="F1483" s="13">
        <v>4</v>
      </c>
      <c r="G1483" s="14">
        <v>727.49</v>
      </c>
      <c r="H1483" s="15">
        <v>0.11</v>
      </c>
      <c r="I1483" s="18" t="s">
        <v>1805</v>
      </c>
      <c r="J1483" s="19">
        <v>2589.8643999999999</v>
      </c>
    </row>
    <row r="1484" spans="1:10" x14ac:dyDescent="0.35">
      <c r="A1484" s="18" t="s">
        <v>2339</v>
      </c>
      <c r="B1484" s="12">
        <v>45447</v>
      </c>
      <c r="C1484" s="18" t="s">
        <v>562</v>
      </c>
      <c r="D1484" s="18" t="s">
        <v>1701</v>
      </c>
      <c r="E1484" s="18" t="s">
        <v>1778</v>
      </c>
      <c r="F1484" s="13">
        <v>4</v>
      </c>
      <c r="G1484" s="14">
        <v>817.92</v>
      </c>
      <c r="H1484" s="15">
        <v>0.21</v>
      </c>
      <c r="I1484" s="18" t="s">
        <v>1805</v>
      </c>
      <c r="J1484" s="19">
        <v>2584.6271999999999</v>
      </c>
    </row>
    <row r="1485" spans="1:10" x14ac:dyDescent="0.35">
      <c r="A1485" s="18" t="s">
        <v>2340</v>
      </c>
      <c r="B1485" s="12">
        <v>45578</v>
      </c>
      <c r="C1485" s="18" t="s">
        <v>1012</v>
      </c>
      <c r="D1485" s="18" t="s">
        <v>1605</v>
      </c>
      <c r="E1485" s="18" t="s">
        <v>1760</v>
      </c>
      <c r="F1485" s="13">
        <v>2</v>
      </c>
      <c r="G1485" s="14">
        <v>358.45</v>
      </c>
      <c r="H1485" s="15">
        <v>7.0000000000000007E-2</v>
      </c>
      <c r="I1485" s="18" t="s">
        <v>1810</v>
      </c>
      <c r="J1485" s="19">
        <v>666.71699999999998</v>
      </c>
    </row>
    <row r="1486" spans="1:10" x14ac:dyDescent="0.35">
      <c r="A1486" s="18" t="s">
        <v>2341</v>
      </c>
      <c r="B1486" s="12">
        <v>45697</v>
      </c>
      <c r="C1486" s="18" t="s">
        <v>651</v>
      </c>
      <c r="D1486" s="18" t="s">
        <v>1703</v>
      </c>
      <c r="E1486" s="18" t="s">
        <v>1767</v>
      </c>
      <c r="F1486" s="13">
        <v>1</v>
      </c>
      <c r="G1486" s="14">
        <v>972.06</v>
      </c>
      <c r="H1486" s="15">
        <v>0.3</v>
      </c>
      <c r="I1486" s="18" t="s">
        <v>1810</v>
      </c>
      <c r="J1486" s="19">
        <v>680.44199999999989</v>
      </c>
    </row>
    <row r="1487" spans="1:10" x14ac:dyDescent="0.35">
      <c r="A1487" s="18" t="s">
        <v>2342</v>
      </c>
      <c r="B1487" s="12">
        <v>45281</v>
      </c>
      <c r="C1487" s="18" t="s">
        <v>130</v>
      </c>
      <c r="D1487" s="18" t="s">
        <v>1561</v>
      </c>
      <c r="E1487" s="18" t="s">
        <v>1733</v>
      </c>
      <c r="F1487" s="13">
        <v>1</v>
      </c>
      <c r="G1487" s="14">
        <v>791.36</v>
      </c>
      <c r="H1487" s="15">
        <v>0.06</v>
      </c>
      <c r="I1487" s="18" t="s">
        <v>1807</v>
      </c>
      <c r="J1487" s="19">
        <v>743.87839999999994</v>
      </c>
    </row>
    <row r="1488" spans="1:10" x14ac:dyDescent="0.35">
      <c r="A1488" s="18" t="s">
        <v>2343</v>
      </c>
      <c r="B1488" s="12">
        <v>45855</v>
      </c>
      <c r="C1488" s="18" t="s">
        <v>980</v>
      </c>
      <c r="D1488" s="18" t="s">
        <v>1657</v>
      </c>
      <c r="E1488" s="18" t="s">
        <v>1754</v>
      </c>
      <c r="F1488" s="13">
        <v>4</v>
      </c>
      <c r="G1488" s="14">
        <v>839.65</v>
      </c>
      <c r="H1488" s="15">
        <v>0.26</v>
      </c>
      <c r="I1488" s="18" t="s">
        <v>1810</v>
      </c>
      <c r="J1488" s="19">
        <v>2485.364</v>
      </c>
    </row>
    <row r="1489" spans="1:10" x14ac:dyDescent="0.35">
      <c r="A1489" s="18" t="s">
        <v>2344</v>
      </c>
      <c r="B1489" s="12">
        <v>45793</v>
      </c>
      <c r="C1489" s="18" t="s">
        <v>808</v>
      </c>
      <c r="D1489" s="18" t="s">
        <v>1673</v>
      </c>
      <c r="E1489" s="18" t="s">
        <v>1742</v>
      </c>
      <c r="F1489" s="13">
        <v>2</v>
      </c>
      <c r="G1489" s="14">
        <v>245.52</v>
      </c>
      <c r="H1489" s="15">
        <v>0.11</v>
      </c>
      <c r="I1489" s="18" t="s">
        <v>1810</v>
      </c>
      <c r="J1489" s="19">
        <v>437.0256</v>
      </c>
    </row>
    <row r="1490" spans="1:10" x14ac:dyDescent="0.35">
      <c r="A1490" s="18" t="s">
        <v>2345</v>
      </c>
      <c r="B1490" s="12">
        <v>45881</v>
      </c>
      <c r="C1490" s="18" t="s">
        <v>1198</v>
      </c>
      <c r="D1490" s="18" t="s">
        <v>1693</v>
      </c>
      <c r="E1490" s="18" t="s">
        <v>1763</v>
      </c>
      <c r="F1490" s="13">
        <v>3</v>
      </c>
      <c r="G1490" s="14">
        <v>787.91</v>
      </c>
      <c r="H1490" s="15">
        <v>0.06</v>
      </c>
      <c r="I1490" s="18" t="s">
        <v>1807</v>
      </c>
      <c r="J1490" s="19">
        <v>2221.9061999999999</v>
      </c>
    </row>
    <row r="1491" spans="1:10" x14ac:dyDescent="0.35">
      <c r="A1491" s="18" t="s">
        <v>2346</v>
      </c>
      <c r="B1491" s="12">
        <v>45890</v>
      </c>
      <c r="C1491" s="18" t="s">
        <v>199</v>
      </c>
      <c r="D1491" s="18" t="s">
        <v>1679</v>
      </c>
      <c r="E1491" s="18" t="s">
        <v>1750</v>
      </c>
      <c r="F1491" s="13">
        <v>2</v>
      </c>
      <c r="G1491" s="14">
        <v>709.17</v>
      </c>
      <c r="H1491" s="15">
        <v>0.22</v>
      </c>
      <c r="I1491" s="18" t="s">
        <v>1805</v>
      </c>
      <c r="J1491" s="19">
        <v>1106.3052</v>
      </c>
    </row>
    <row r="1492" spans="1:10" x14ac:dyDescent="0.35">
      <c r="A1492" s="18" t="s">
        <v>1861</v>
      </c>
      <c r="B1492" s="12">
        <v>45706</v>
      </c>
      <c r="C1492" s="18" t="s">
        <v>336</v>
      </c>
      <c r="D1492" s="18" t="s">
        <v>1609</v>
      </c>
      <c r="E1492" s="18" t="s">
        <v>1770</v>
      </c>
      <c r="F1492" s="13">
        <v>4</v>
      </c>
      <c r="G1492" s="14">
        <v>428.09</v>
      </c>
      <c r="H1492" s="15">
        <v>7.0000000000000007E-2</v>
      </c>
      <c r="I1492" s="18" t="s">
        <v>1805</v>
      </c>
      <c r="J1492" s="19">
        <v>1592.4947999999999</v>
      </c>
    </row>
    <row r="1493" spans="1:10" x14ac:dyDescent="0.35">
      <c r="A1493" s="18" t="s">
        <v>2347</v>
      </c>
      <c r="B1493" s="12">
        <v>45251</v>
      </c>
      <c r="C1493" s="18" t="s">
        <v>749</v>
      </c>
      <c r="D1493" s="18" t="s">
        <v>1711</v>
      </c>
      <c r="E1493" s="18" t="s">
        <v>1760</v>
      </c>
      <c r="F1493" s="13">
        <v>2</v>
      </c>
      <c r="G1493" s="14">
        <v>533.91999999999996</v>
      </c>
      <c r="H1493" s="15">
        <v>0.13</v>
      </c>
      <c r="I1493" s="18" t="s">
        <v>1805</v>
      </c>
      <c r="J1493" s="19">
        <v>929.02079999999989</v>
      </c>
    </row>
    <row r="1494" spans="1:10" x14ac:dyDescent="0.35">
      <c r="A1494" s="18" t="s">
        <v>2348</v>
      </c>
      <c r="B1494" s="12">
        <v>45695</v>
      </c>
      <c r="C1494" s="18" t="s">
        <v>1496</v>
      </c>
      <c r="D1494" s="18" t="s">
        <v>1613</v>
      </c>
      <c r="E1494" s="18" t="s">
        <v>1733</v>
      </c>
      <c r="F1494" s="13">
        <v>1</v>
      </c>
      <c r="G1494" s="14">
        <v>878.84</v>
      </c>
      <c r="H1494" s="15">
        <v>0.28000000000000003</v>
      </c>
      <c r="I1494" s="18" t="s">
        <v>1810</v>
      </c>
      <c r="J1494" s="19">
        <v>632.76480000000004</v>
      </c>
    </row>
    <row r="1495" spans="1:10" x14ac:dyDescent="0.35">
      <c r="A1495" s="18" t="s">
        <v>2349</v>
      </c>
      <c r="B1495" s="12">
        <v>45287</v>
      </c>
      <c r="C1495" s="18" t="s">
        <v>660</v>
      </c>
      <c r="D1495" s="18" t="s">
        <v>1617</v>
      </c>
      <c r="E1495" s="18" t="s">
        <v>1785</v>
      </c>
      <c r="F1495" s="13">
        <v>1</v>
      </c>
      <c r="G1495" s="14">
        <v>442.36</v>
      </c>
      <c r="H1495" s="15">
        <v>0.14000000000000001</v>
      </c>
      <c r="I1495" s="18" t="s">
        <v>1805</v>
      </c>
      <c r="J1495" s="19">
        <v>380.42959999999999</v>
      </c>
    </row>
    <row r="1496" spans="1:10" x14ac:dyDescent="0.35">
      <c r="A1496" s="18" t="s">
        <v>2350</v>
      </c>
      <c r="B1496" s="12">
        <v>45711</v>
      </c>
      <c r="C1496" s="18" t="s">
        <v>1036</v>
      </c>
      <c r="D1496" s="18" t="s">
        <v>1599</v>
      </c>
      <c r="E1496" s="18" t="s">
        <v>1757</v>
      </c>
      <c r="F1496" s="13">
        <v>1</v>
      </c>
      <c r="G1496" s="14">
        <v>763.34</v>
      </c>
      <c r="H1496" s="15">
        <v>0.11</v>
      </c>
      <c r="I1496" s="18" t="s">
        <v>1810</v>
      </c>
      <c r="J1496" s="19">
        <v>679.37260000000003</v>
      </c>
    </row>
    <row r="1497" spans="1:10" x14ac:dyDescent="0.35">
      <c r="A1497" s="18" t="s">
        <v>2351</v>
      </c>
      <c r="B1497" s="12">
        <v>45842</v>
      </c>
      <c r="C1497" s="18" t="s">
        <v>548</v>
      </c>
      <c r="D1497" s="18" t="s">
        <v>1647</v>
      </c>
      <c r="E1497" s="18" t="s">
        <v>1791</v>
      </c>
      <c r="F1497" s="13">
        <v>3</v>
      </c>
      <c r="G1497" s="14">
        <v>178.22</v>
      </c>
      <c r="H1497" s="15">
        <v>0.15</v>
      </c>
      <c r="I1497" s="18" t="s">
        <v>1810</v>
      </c>
      <c r="J1497" s="19">
        <v>454.46100000000001</v>
      </c>
    </row>
    <row r="1498" spans="1:10" x14ac:dyDescent="0.35">
      <c r="A1498" s="18" t="s">
        <v>2352</v>
      </c>
      <c r="B1498" s="12">
        <v>45255</v>
      </c>
      <c r="C1498" s="18" t="s">
        <v>361</v>
      </c>
      <c r="D1498" s="18" t="s">
        <v>1581</v>
      </c>
      <c r="E1498" s="18" t="s">
        <v>1738</v>
      </c>
      <c r="F1498" s="13">
        <v>4</v>
      </c>
      <c r="G1498" s="14">
        <v>90.32</v>
      </c>
      <c r="H1498" s="15">
        <v>0.08</v>
      </c>
      <c r="I1498" s="18" t="s">
        <v>1807</v>
      </c>
      <c r="J1498" s="19">
        <v>332.37759999999997</v>
      </c>
    </row>
    <row r="1499" spans="1:10" x14ac:dyDescent="0.35">
      <c r="A1499" s="18" t="s">
        <v>2353</v>
      </c>
      <c r="B1499" s="12">
        <v>45695</v>
      </c>
      <c r="C1499" s="18" t="s">
        <v>1168</v>
      </c>
      <c r="D1499" s="18" t="s">
        <v>1549</v>
      </c>
      <c r="E1499" s="18" t="s">
        <v>1757</v>
      </c>
      <c r="F1499" s="13">
        <v>3</v>
      </c>
      <c r="G1499" s="14">
        <v>370.93</v>
      </c>
      <c r="H1499" s="15">
        <v>0</v>
      </c>
      <c r="I1499" s="18" t="s">
        <v>1805</v>
      </c>
      <c r="J1499" s="19">
        <v>1112.79</v>
      </c>
    </row>
    <row r="1500" spans="1:10" x14ac:dyDescent="0.35">
      <c r="A1500" s="18" t="s">
        <v>2354</v>
      </c>
      <c r="B1500" s="12">
        <v>45281</v>
      </c>
      <c r="C1500" s="18" t="s">
        <v>176</v>
      </c>
      <c r="D1500" s="18" t="s">
        <v>1575</v>
      </c>
      <c r="E1500" s="18" t="s">
        <v>1782</v>
      </c>
      <c r="F1500" s="13">
        <v>1</v>
      </c>
      <c r="G1500" s="14">
        <v>352.43</v>
      </c>
      <c r="H1500" s="15">
        <v>0.14000000000000001</v>
      </c>
      <c r="I1500" s="18" t="s">
        <v>1807</v>
      </c>
      <c r="J1500" s="19">
        <v>303.08980000000003</v>
      </c>
    </row>
    <row r="1501" spans="1:10" x14ac:dyDescent="0.35">
      <c r="A1501" s="18" t="s">
        <v>2355</v>
      </c>
      <c r="B1501" s="12">
        <v>45295</v>
      </c>
      <c r="C1501" s="18" t="s">
        <v>420</v>
      </c>
      <c r="D1501" s="18" t="s">
        <v>1553</v>
      </c>
      <c r="E1501" s="18" t="s">
        <v>1782</v>
      </c>
      <c r="F1501" s="13">
        <v>2</v>
      </c>
      <c r="G1501" s="14">
        <v>562.97</v>
      </c>
      <c r="H1501" s="15">
        <v>0.2</v>
      </c>
      <c r="I1501" s="18" t="s">
        <v>1805</v>
      </c>
      <c r="J1501" s="19">
        <v>900.75200000000007</v>
      </c>
    </row>
    <row r="1502" spans="1:10" x14ac:dyDescent="0.35">
      <c r="A1502" s="18" t="s">
        <v>2356</v>
      </c>
      <c r="B1502" s="12">
        <v>45260</v>
      </c>
      <c r="C1502" s="18" t="s">
        <v>521</v>
      </c>
      <c r="D1502" s="18" t="s">
        <v>1639</v>
      </c>
      <c r="E1502" s="18" t="s">
        <v>1760</v>
      </c>
      <c r="F1502" s="13">
        <v>1</v>
      </c>
      <c r="G1502" s="14">
        <v>522.85</v>
      </c>
      <c r="H1502" s="15">
        <v>0.12</v>
      </c>
      <c r="I1502" s="18" t="s">
        <v>1807</v>
      </c>
      <c r="J1502" s="19">
        <v>460.108</v>
      </c>
    </row>
    <row r="1503" spans="1:10" x14ac:dyDescent="0.35">
      <c r="A1503" s="18" t="s">
        <v>1862</v>
      </c>
      <c r="B1503" s="12">
        <v>45589</v>
      </c>
      <c r="C1503" s="18" t="s">
        <v>1278</v>
      </c>
      <c r="D1503" s="18" t="s">
        <v>1627</v>
      </c>
      <c r="E1503" s="18" t="s">
        <v>1773</v>
      </c>
      <c r="F1503" s="13">
        <v>2</v>
      </c>
      <c r="G1503" s="14">
        <v>559.71</v>
      </c>
      <c r="H1503" s="15">
        <v>0.3</v>
      </c>
      <c r="I1503" s="18" t="s">
        <v>1810</v>
      </c>
      <c r="J1503" s="19">
        <v>783.59400000000005</v>
      </c>
    </row>
    <row r="1504" spans="1:10" x14ac:dyDescent="0.35">
      <c r="A1504" s="18" t="s">
        <v>2357</v>
      </c>
      <c r="B1504" s="12">
        <v>45851</v>
      </c>
      <c r="C1504" s="18" t="s">
        <v>1083</v>
      </c>
      <c r="D1504" s="18" t="s">
        <v>1571</v>
      </c>
      <c r="E1504" s="18" t="s">
        <v>1785</v>
      </c>
      <c r="F1504" s="13">
        <v>4</v>
      </c>
      <c r="G1504" s="14">
        <v>714.89</v>
      </c>
      <c r="H1504" s="15">
        <v>0.15</v>
      </c>
      <c r="I1504" s="18" t="s">
        <v>1805</v>
      </c>
      <c r="J1504" s="19">
        <v>2430.6260000000002</v>
      </c>
    </row>
    <row r="1505" spans="1:10" x14ac:dyDescent="0.35">
      <c r="A1505" s="18" t="s">
        <v>2358</v>
      </c>
      <c r="B1505" s="12">
        <v>45222</v>
      </c>
      <c r="C1505" s="18" t="s">
        <v>610</v>
      </c>
      <c r="D1505" s="18" t="s">
        <v>1615</v>
      </c>
      <c r="E1505" s="18" t="s">
        <v>1742</v>
      </c>
      <c r="F1505" s="13">
        <v>3</v>
      </c>
      <c r="G1505" s="14">
        <v>137.77000000000001</v>
      </c>
      <c r="H1505" s="15">
        <v>0.26</v>
      </c>
      <c r="I1505" s="18" t="s">
        <v>1807</v>
      </c>
      <c r="J1505" s="19">
        <v>305.84940000000012</v>
      </c>
    </row>
    <row r="1506" spans="1:10" x14ac:dyDescent="0.35">
      <c r="A1506" s="18" t="s">
        <v>2359</v>
      </c>
      <c r="B1506" s="12">
        <v>45940</v>
      </c>
      <c r="C1506" s="18" t="s">
        <v>114</v>
      </c>
      <c r="D1506" s="18" t="s">
        <v>1713</v>
      </c>
      <c r="E1506" s="18" t="s">
        <v>1773</v>
      </c>
      <c r="F1506" s="13">
        <v>3</v>
      </c>
      <c r="G1506" s="14">
        <v>862.18</v>
      </c>
      <c r="H1506" s="15">
        <v>0.22</v>
      </c>
      <c r="I1506" s="18" t="s">
        <v>1807</v>
      </c>
      <c r="J1506" s="19">
        <v>2017.5011999999999</v>
      </c>
    </row>
    <row r="1507" spans="1:10" x14ac:dyDescent="0.35">
      <c r="A1507" s="18" t="s">
        <v>2360</v>
      </c>
      <c r="B1507" s="12">
        <v>45822</v>
      </c>
      <c r="C1507" s="18" t="s">
        <v>211</v>
      </c>
      <c r="D1507" s="18" t="s">
        <v>1605</v>
      </c>
      <c r="E1507" s="18" t="s">
        <v>1780</v>
      </c>
      <c r="F1507" s="13">
        <v>2</v>
      </c>
      <c r="G1507" s="14">
        <v>833.64</v>
      </c>
      <c r="H1507" s="15">
        <v>0.24</v>
      </c>
      <c r="I1507" s="18" t="s">
        <v>1807</v>
      </c>
      <c r="J1507" s="19">
        <v>1267.1328000000001</v>
      </c>
    </row>
    <row r="1508" spans="1:10" x14ac:dyDescent="0.35">
      <c r="A1508" s="18" t="s">
        <v>2361</v>
      </c>
      <c r="B1508" s="12">
        <v>45752</v>
      </c>
      <c r="C1508" s="18" t="s">
        <v>853</v>
      </c>
      <c r="D1508" s="18" t="s">
        <v>1567</v>
      </c>
      <c r="E1508" s="18" t="s">
        <v>1782</v>
      </c>
      <c r="F1508" s="13">
        <v>3</v>
      </c>
      <c r="G1508" s="14">
        <v>543.22</v>
      </c>
      <c r="H1508" s="15">
        <v>0.05</v>
      </c>
      <c r="I1508" s="18" t="s">
        <v>1810</v>
      </c>
      <c r="J1508" s="19">
        <v>1548.1769999999999</v>
      </c>
    </row>
    <row r="1509" spans="1:10" x14ac:dyDescent="0.35">
      <c r="A1509" s="18" t="s">
        <v>2362</v>
      </c>
      <c r="B1509" s="12">
        <v>45677</v>
      </c>
      <c r="C1509" s="18" t="s">
        <v>876</v>
      </c>
      <c r="D1509" s="18" t="s">
        <v>1705</v>
      </c>
      <c r="E1509" s="18" t="s">
        <v>1742</v>
      </c>
      <c r="F1509" s="13">
        <v>3</v>
      </c>
      <c r="G1509" s="14">
        <v>691.02</v>
      </c>
      <c r="H1509" s="15">
        <v>0.12</v>
      </c>
      <c r="I1509" s="18" t="s">
        <v>1810</v>
      </c>
      <c r="J1509" s="19">
        <v>1824.2927999999999</v>
      </c>
    </row>
    <row r="1510" spans="1:10" x14ac:dyDescent="0.35">
      <c r="A1510" s="18" t="s">
        <v>2363</v>
      </c>
      <c r="B1510" s="12">
        <v>45253</v>
      </c>
      <c r="C1510" s="18" t="s">
        <v>310</v>
      </c>
      <c r="D1510" s="18" t="s">
        <v>1701</v>
      </c>
      <c r="E1510" s="18" t="s">
        <v>1788</v>
      </c>
      <c r="F1510" s="13">
        <v>4</v>
      </c>
      <c r="G1510" s="14">
        <v>338.73</v>
      </c>
      <c r="H1510" s="15">
        <v>0.18</v>
      </c>
      <c r="I1510" s="18" t="s">
        <v>1805</v>
      </c>
      <c r="J1510" s="19">
        <v>1111.0344</v>
      </c>
    </row>
    <row r="1511" spans="1:10" x14ac:dyDescent="0.35">
      <c r="A1511" s="18" t="s">
        <v>2364</v>
      </c>
      <c r="B1511" s="12">
        <v>45389</v>
      </c>
      <c r="C1511" s="18" t="s">
        <v>227</v>
      </c>
      <c r="D1511" s="18" t="s">
        <v>1697</v>
      </c>
      <c r="E1511" s="18" t="s">
        <v>1785</v>
      </c>
      <c r="F1511" s="13">
        <v>3</v>
      </c>
      <c r="G1511" s="14">
        <v>366.08</v>
      </c>
      <c r="H1511" s="15">
        <v>0.05</v>
      </c>
      <c r="I1511" s="18" t="s">
        <v>1805</v>
      </c>
      <c r="J1511" s="19">
        <v>1043.328</v>
      </c>
    </row>
    <row r="1512" spans="1:10" x14ac:dyDescent="0.35">
      <c r="A1512" s="18" t="s">
        <v>2365</v>
      </c>
      <c r="B1512" s="12">
        <v>45840</v>
      </c>
      <c r="C1512" s="18" t="s">
        <v>367</v>
      </c>
      <c r="D1512" s="18" t="s">
        <v>1555</v>
      </c>
      <c r="E1512" s="18" t="s">
        <v>1778</v>
      </c>
      <c r="F1512" s="13">
        <v>4</v>
      </c>
      <c r="G1512" s="14">
        <v>539.48</v>
      </c>
      <c r="H1512" s="15">
        <v>0.28000000000000003</v>
      </c>
      <c r="I1512" s="18" t="s">
        <v>1810</v>
      </c>
      <c r="J1512" s="19">
        <v>1553.7023999999999</v>
      </c>
    </row>
    <row r="1513" spans="1:10" x14ac:dyDescent="0.35">
      <c r="A1513" s="18" t="s">
        <v>2366</v>
      </c>
      <c r="B1513" s="12">
        <v>45256</v>
      </c>
      <c r="C1513" s="18" t="s">
        <v>1201</v>
      </c>
      <c r="D1513" s="18" t="s">
        <v>1711</v>
      </c>
      <c r="E1513" s="18" t="s">
        <v>1785</v>
      </c>
      <c r="F1513" s="13">
        <v>1</v>
      </c>
      <c r="G1513" s="14">
        <v>499.59</v>
      </c>
      <c r="H1513" s="15">
        <v>0.03</v>
      </c>
      <c r="I1513" s="18" t="s">
        <v>1810</v>
      </c>
      <c r="J1513" s="19">
        <v>484.60230000000001</v>
      </c>
    </row>
    <row r="1514" spans="1:10" x14ac:dyDescent="0.35">
      <c r="A1514" s="18" t="s">
        <v>1863</v>
      </c>
      <c r="B1514" s="12">
        <v>45282</v>
      </c>
      <c r="C1514" s="18" t="s">
        <v>289</v>
      </c>
      <c r="D1514" s="18" t="s">
        <v>1597</v>
      </c>
      <c r="E1514" s="18" t="s">
        <v>1757</v>
      </c>
      <c r="F1514" s="13">
        <v>2</v>
      </c>
      <c r="G1514" s="14">
        <v>833.7</v>
      </c>
      <c r="H1514" s="15">
        <v>0.06</v>
      </c>
      <c r="I1514" s="18" t="s">
        <v>1807</v>
      </c>
      <c r="J1514" s="19">
        <v>1567.356</v>
      </c>
    </row>
    <row r="1515" spans="1:10" x14ac:dyDescent="0.35">
      <c r="A1515" s="18" t="s">
        <v>2367</v>
      </c>
      <c r="B1515" s="12">
        <v>45326</v>
      </c>
      <c r="C1515" s="18" t="s">
        <v>613</v>
      </c>
      <c r="D1515" s="18" t="s">
        <v>1589</v>
      </c>
      <c r="E1515" s="18" t="s">
        <v>1763</v>
      </c>
      <c r="F1515" s="13">
        <v>3</v>
      </c>
      <c r="G1515" s="14">
        <v>330.04</v>
      </c>
      <c r="H1515" s="15">
        <v>0.2</v>
      </c>
      <c r="I1515" s="18" t="s">
        <v>1805</v>
      </c>
      <c r="J1515" s="19">
        <v>792.09600000000012</v>
      </c>
    </row>
    <row r="1516" spans="1:10" x14ac:dyDescent="0.35">
      <c r="A1516" s="18" t="s">
        <v>2368</v>
      </c>
      <c r="B1516" s="12">
        <v>45459</v>
      </c>
      <c r="C1516" s="18" t="s">
        <v>595</v>
      </c>
      <c r="D1516" s="18" t="s">
        <v>1551</v>
      </c>
      <c r="E1516" s="18" t="s">
        <v>1788</v>
      </c>
      <c r="F1516" s="13">
        <v>2</v>
      </c>
      <c r="G1516" s="14">
        <v>813.01</v>
      </c>
      <c r="H1516" s="15">
        <v>0.06</v>
      </c>
      <c r="I1516" s="18" t="s">
        <v>1807</v>
      </c>
      <c r="J1516" s="19">
        <v>1528.4588000000001</v>
      </c>
    </row>
    <row r="1517" spans="1:10" x14ac:dyDescent="0.35">
      <c r="A1517" s="18" t="s">
        <v>2369</v>
      </c>
      <c r="B1517" s="12">
        <v>45715</v>
      </c>
      <c r="C1517" s="18" t="s">
        <v>110</v>
      </c>
      <c r="D1517" s="18" t="s">
        <v>1527</v>
      </c>
      <c r="E1517" s="18" t="s">
        <v>1742</v>
      </c>
      <c r="F1517" s="13">
        <v>4</v>
      </c>
      <c r="G1517" s="14">
        <v>204.8</v>
      </c>
      <c r="H1517" s="15">
        <v>0.03</v>
      </c>
      <c r="I1517" s="18" t="s">
        <v>1807</v>
      </c>
      <c r="J1517" s="19">
        <v>794.62400000000002</v>
      </c>
    </row>
    <row r="1518" spans="1:10" x14ac:dyDescent="0.35">
      <c r="A1518" s="18" t="s">
        <v>2370</v>
      </c>
      <c r="B1518" s="12">
        <v>45223</v>
      </c>
      <c r="C1518" s="18" t="s">
        <v>55</v>
      </c>
      <c r="D1518" s="18" t="s">
        <v>1532</v>
      </c>
      <c r="E1518" s="18" t="s">
        <v>1747</v>
      </c>
      <c r="F1518" s="13">
        <v>3</v>
      </c>
      <c r="G1518" s="14">
        <v>728.32</v>
      </c>
      <c r="H1518" s="15">
        <v>0.01</v>
      </c>
      <c r="I1518" s="18" t="s">
        <v>1805</v>
      </c>
      <c r="J1518" s="19">
        <v>2163.1104</v>
      </c>
    </row>
    <row r="1519" spans="1:10" x14ac:dyDescent="0.35">
      <c r="A1519" s="18" t="s">
        <v>2371</v>
      </c>
      <c r="B1519" s="12">
        <v>45507</v>
      </c>
      <c r="C1519" s="18" t="s">
        <v>1381</v>
      </c>
      <c r="D1519" s="18" t="s">
        <v>1647</v>
      </c>
      <c r="E1519" s="18" t="s">
        <v>1760</v>
      </c>
      <c r="F1519" s="13">
        <v>3</v>
      </c>
      <c r="G1519" s="14">
        <v>836.4</v>
      </c>
      <c r="H1519" s="15">
        <v>0</v>
      </c>
      <c r="I1519" s="18" t="s">
        <v>1805</v>
      </c>
      <c r="J1519" s="19">
        <v>2509.1999999999998</v>
      </c>
    </row>
    <row r="1520" spans="1:10" x14ac:dyDescent="0.35">
      <c r="A1520" s="18" t="s">
        <v>2372</v>
      </c>
      <c r="B1520" s="12">
        <v>45843</v>
      </c>
      <c r="C1520" s="18" t="s">
        <v>497</v>
      </c>
      <c r="D1520" s="18" t="s">
        <v>1709</v>
      </c>
      <c r="E1520" s="18" t="s">
        <v>1775</v>
      </c>
      <c r="F1520" s="13">
        <v>1</v>
      </c>
      <c r="G1520" s="14">
        <v>780.16</v>
      </c>
      <c r="H1520" s="15">
        <v>0.02</v>
      </c>
      <c r="I1520" s="18" t="s">
        <v>1810</v>
      </c>
      <c r="J1520" s="19">
        <v>764.55679999999995</v>
      </c>
    </row>
    <row r="1521" spans="1:10" x14ac:dyDescent="0.35">
      <c r="A1521" s="18" t="s">
        <v>2373</v>
      </c>
      <c r="B1521" s="12">
        <v>45804</v>
      </c>
      <c r="C1521" s="18" t="s">
        <v>1433</v>
      </c>
      <c r="D1521" s="18" t="s">
        <v>1621</v>
      </c>
      <c r="E1521" s="18" t="s">
        <v>1778</v>
      </c>
      <c r="F1521" s="13">
        <v>4</v>
      </c>
      <c r="G1521" s="14">
        <v>354.12</v>
      </c>
      <c r="H1521" s="15">
        <v>0.06</v>
      </c>
      <c r="I1521" s="18" t="s">
        <v>1807</v>
      </c>
      <c r="J1521" s="19">
        <v>1331.4911999999999</v>
      </c>
    </row>
    <row r="1522" spans="1:10" x14ac:dyDescent="0.35">
      <c r="A1522" s="18" t="s">
        <v>2374</v>
      </c>
      <c r="B1522" s="12">
        <v>45602</v>
      </c>
      <c r="C1522" s="18" t="s">
        <v>1381</v>
      </c>
      <c r="D1522" s="18" t="s">
        <v>1655</v>
      </c>
      <c r="E1522" s="18" t="s">
        <v>1742</v>
      </c>
      <c r="F1522" s="13">
        <v>4</v>
      </c>
      <c r="G1522" s="14">
        <v>282.48</v>
      </c>
      <c r="H1522" s="15">
        <v>0.11</v>
      </c>
      <c r="I1522" s="18" t="s">
        <v>1807</v>
      </c>
      <c r="J1522" s="19">
        <v>1005.6288</v>
      </c>
    </row>
    <row r="1523" spans="1:10" x14ac:dyDescent="0.35">
      <c r="A1523" s="18" t="s">
        <v>2375</v>
      </c>
      <c r="B1523" s="12">
        <v>45446</v>
      </c>
      <c r="C1523" s="18" t="s">
        <v>1021</v>
      </c>
      <c r="D1523" s="18" t="s">
        <v>1569</v>
      </c>
      <c r="E1523" s="18" t="s">
        <v>1757</v>
      </c>
      <c r="F1523" s="13">
        <v>2</v>
      </c>
      <c r="G1523" s="14">
        <v>740.68</v>
      </c>
      <c r="H1523" s="15">
        <v>0.02</v>
      </c>
      <c r="I1523" s="18" t="s">
        <v>1807</v>
      </c>
      <c r="J1523" s="19">
        <v>1451.7328</v>
      </c>
    </row>
    <row r="1524" spans="1:10" x14ac:dyDescent="0.35">
      <c r="A1524" s="18" t="s">
        <v>2376</v>
      </c>
      <c r="B1524" s="12">
        <v>45384</v>
      </c>
      <c r="C1524" s="18" t="s">
        <v>367</v>
      </c>
      <c r="D1524" s="18" t="s">
        <v>1641</v>
      </c>
      <c r="E1524" s="18" t="s">
        <v>1767</v>
      </c>
      <c r="F1524" s="13">
        <v>3</v>
      </c>
      <c r="G1524" s="14">
        <v>600.58000000000004</v>
      </c>
      <c r="H1524" s="15">
        <v>0.28999999999999998</v>
      </c>
      <c r="I1524" s="18" t="s">
        <v>1810</v>
      </c>
      <c r="J1524" s="19">
        <v>1279.2354</v>
      </c>
    </row>
    <row r="1525" spans="1:10" x14ac:dyDescent="0.35">
      <c r="A1525" s="18" t="s">
        <v>1864</v>
      </c>
      <c r="B1525" s="12">
        <v>45462</v>
      </c>
      <c r="C1525" s="18" t="s">
        <v>1424</v>
      </c>
      <c r="D1525" s="18" t="s">
        <v>1623</v>
      </c>
      <c r="E1525" s="18" t="s">
        <v>1780</v>
      </c>
      <c r="F1525" s="13">
        <v>2</v>
      </c>
      <c r="G1525" s="14">
        <v>680.16</v>
      </c>
      <c r="H1525" s="15">
        <v>0.28000000000000003</v>
      </c>
      <c r="I1525" s="18" t="s">
        <v>1805</v>
      </c>
      <c r="J1525" s="19">
        <v>979.43039999999996</v>
      </c>
    </row>
    <row r="1526" spans="1:10" x14ac:dyDescent="0.35">
      <c r="A1526" s="18" t="s">
        <v>2377</v>
      </c>
      <c r="B1526" s="12">
        <v>45348</v>
      </c>
      <c r="C1526" s="18" t="s">
        <v>1406</v>
      </c>
      <c r="D1526" s="18" t="s">
        <v>1659</v>
      </c>
      <c r="E1526" s="18" t="s">
        <v>1747</v>
      </c>
      <c r="F1526" s="13">
        <v>3</v>
      </c>
      <c r="G1526" s="14">
        <v>345.58</v>
      </c>
      <c r="H1526" s="15">
        <v>0.22</v>
      </c>
      <c r="I1526" s="18" t="s">
        <v>1805</v>
      </c>
      <c r="J1526" s="19">
        <v>808.65719999999999</v>
      </c>
    </row>
    <row r="1527" spans="1:10" x14ac:dyDescent="0.35">
      <c r="A1527" s="18" t="s">
        <v>2378</v>
      </c>
      <c r="B1527" s="12">
        <v>45688</v>
      </c>
      <c r="C1527" s="18" t="s">
        <v>894</v>
      </c>
      <c r="D1527" s="18" t="s">
        <v>1565</v>
      </c>
      <c r="E1527" s="18" t="s">
        <v>1773</v>
      </c>
      <c r="F1527" s="13">
        <v>1</v>
      </c>
      <c r="G1527" s="14">
        <v>974.52</v>
      </c>
      <c r="H1527" s="15">
        <v>0.01</v>
      </c>
      <c r="I1527" s="18" t="s">
        <v>1807</v>
      </c>
      <c r="J1527" s="19">
        <v>964.77480000000003</v>
      </c>
    </row>
    <row r="1528" spans="1:10" x14ac:dyDescent="0.35">
      <c r="A1528" s="18" t="s">
        <v>2379</v>
      </c>
      <c r="B1528" s="12">
        <v>45249</v>
      </c>
      <c r="C1528" s="18" t="s">
        <v>156</v>
      </c>
      <c r="D1528" s="18" t="s">
        <v>1563</v>
      </c>
      <c r="E1528" s="18" t="s">
        <v>1738</v>
      </c>
      <c r="F1528" s="13">
        <v>3</v>
      </c>
      <c r="G1528" s="14">
        <v>282.33</v>
      </c>
      <c r="H1528" s="15">
        <v>7.0000000000000007E-2</v>
      </c>
      <c r="I1528" s="18" t="s">
        <v>1805</v>
      </c>
      <c r="J1528" s="19">
        <v>787.70069999999998</v>
      </c>
    </row>
    <row r="1529" spans="1:10" x14ac:dyDescent="0.35">
      <c r="A1529" s="18" t="s">
        <v>2380</v>
      </c>
      <c r="B1529" s="12">
        <v>45726</v>
      </c>
      <c r="C1529" s="18" t="s">
        <v>1180</v>
      </c>
      <c r="D1529" s="18" t="s">
        <v>1681</v>
      </c>
      <c r="E1529" s="18" t="s">
        <v>1794</v>
      </c>
      <c r="F1529" s="13">
        <v>4</v>
      </c>
      <c r="G1529" s="14">
        <v>158.46</v>
      </c>
      <c r="H1529" s="15">
        <v>0.09</v>
      </c>
      <c r="I1529" s="18" t="s">
        <v>1807</v>
      </c>
      <c r="J1529" s="19">
        <v>576.7944</v>
      </c>
    </row>
    <row r="1530" spans="1:10" x14ac:dyDescent="0.35">
      <c r="A1530" s="18" t="s">
        <v>2381</v>
      </c>
      <c r="B1530" s="12">
        <v>45283</v>
      </c>
      <c r="C1530" s="18" t="s">
        <v>1066</v>
      </c>
      <c r="D1530" s="18" t="s">
        <v>1639</v>
      </c>
      <c r="E1530" s="18" t="s">
        <v>1760</v>
      </c>
      <c r="F1530" s="13">
        <v>2</v>
      </c>
      <c r="G1530" s="14">
        <v>778.56</v>
      </c>
      <c r="H1530" s="15">
        <v>0.11</v>
      </c>
      <c r="I1530" s="18" t="s">
        <v>1810</v>
      </c>
      <c r="J1530" s="19">
        <v>1385.8368</v>
      </c>
    </row>
    <row r="1531" spans="1:10" x14ac:dyDescent="0.35">
      <c r="A1531" s="18" t="s">
        <v>2382</v>
      </c>
      <c r="B1531" s="12">
        <v>45353</v>
      </c>
      <c r="C1531" s="18" t="s">
        <v>755</v>
      </c>
      <c r="D1531" s="18" t="s">
        <v>1629</v>
      </c>
      <c r="E1531" s="18" t="s">
        <v>1794</v>
      </c>
      <c r="F1531" s="13">
        <v>4</v>
      </c>
      <c r="G1531" s="14">
        <v>280.16000000000003</v>
      </c>
      <c r="H1531" s="15">
        <v>0.18</v>
      </c>
      <c r="I1531" s="18" t="s">
        <v>1810</v>
      </c>
      <c r="J1531" s="19">
        <v>918.92480000000012</v>
      </c>
    </row>
    <row r="1532" spans="1:10" x14ac:dyDescent="0.35">
      <c r="A1532" s="18" t="s">
        <v>2383</v>
      </c>
      <c r="B1532" s="12">
        <v>45592</v>
      </c>
      <c r="C1532" s="18" t="s">
        <v>903</v>
      </c>
      <c r="D1532" s="18" t="s">
        <v>1671</v>
      </c>
      <c r="E1532" s="18" t="s">
        <v>1778</v>
      </c>
      <c r="F1532" s="13">
        <v>2</v>
      </c>
      <c r="G1532" s="14">
        <v>649.54999999999995</v>
      </c>
      <c r="H1532" s="15">
        <v>0.28999999999999998</v>
      </c>
      <c r="I1532" s="18" t="s">
        <v>1807</v>
      </c>
      <c r="J1532" s="19">
        <v>922.36099999999988</v>
      </c>
    </row>
    <row r="1533" spans="1:10" x14ac:dyDescent="0.35">
      <c r="A1533" s="18" t="s">
        <v>2384</v>
      </c>
      <c r="B1533" s="12">
        <v>45360</v>
      </c>
      <c r="C1533" s="18" t="s">
        <v>40</v>
      </c>
      <c r="D1533" s="18" t="s">
        <v>1705</v>
      </c>
      <c r="E1533" s="18" t="s">
        <v>1742</v>
      </c>
      <c r="F1533" s="13">
        <v>2</v>
      </c>
      <c r="G1533" s="14">
        <v>994.32</v>
      </c>
      <c r="H1533" s="15">
        <v>0.27</v>
      </c>
      <c r="I1533" s="18" t="s">
        <v>1807</v>
      </c>
      <c r="J1533" s="19">
        <v>1451.7072000000001</v>
      </c>
    </row>
    <row r="1534" spans="1:10" x14ac:dyDescent="0.35">
      <c r="A1534" s="18" t="s">
        <v>2385</v>
      </c>
      <c r="B1534" s="12">
        <v>45649</v>
      </c>
      <c r="C1534" s="18" t="s">
        <v>716</v>
      </c>
      <c r="D1534" s="18" t="s">
        <v>1691</v>
      </c>
      <c r="E1534" s="18" t="s">
        <v>1775</v>
      </c>
      <c r="F1534" s="13">
        <v>1</v>
      </c>
      <c r="G1534" s="14">
        <v>64.94</v>
      </c>
      <c r="H1534" s="15">
        <v>0.21</v>
      </c>
      <c r="I1534" s="18" t="s">
        <v>1807</v>
      </c>
      <c r="J1534" s="19">
        <v>51.302599999999998</v>
      </c>
    </row>
    <row r="1535" spans="1:10" x14ac:dyDescent="0.35">
      <c r="A1535" s="18" t="s">
        <v>2386</v>
      </c>
      <c r="B1535" s="12">
        <v>45709</v>
      </c>
      <c r="C1535" s="18" t="s">
        <v>459</v>
      </c>
      <c r="D1535" s="18" t="s">
        <v>1607</v>
      </c>
      <c r="E1535" s="18" t="s">
        <v>1760</v>
      </c>
      <c r="F1535" s="13">
        <v>2</v>
      </c>
      <c r="G1535" s="14">
        <v>507.66</v>
      </c>
      <c r="H1535" s="15">
        <v>0</v>
      </c>
      <c r="I1535" s="18" t="s">
        <v>1810</v>
      </c>
      <c r="J1535" s="19">
        <v>1015.32</v>
      </c>
    </row>
    <row r="1536" spans="1:10" x14ac:dyDescent="0.35">
      <c r="A1536" s="18" t="s">
        <v>1865</v>
      </c>
      <c r="B1536" s="12">
        <v>45633</v>
      </c>
      <c r="C1536" s="18" t="s">
        <v>1243</v>
      </c>
      <c r="D1536" s="18" t="s">
        <v>1559</v>
      </c>
      <c r="E1536" s="18" t="s">
        <v>1760</v>
      </c>
      <c r="F1536" s="13">
        <v>4</v>
      </c>
      <c r="G1536" s="14">
        <v>733.42</v>
      </c>
      <c r="H1536" s="15"/>
      <c r="I1536" s="18" t="s">
        <v>1807</v>
      </c>
      <c r="J1536" s="19">
        <v>2552.3015999999998</v>
      </c>
    </row>
    <row r="1537" spans="1:10" x14ac:dyDescent="0.35">
      <c r="A1537" s="18" t="s">
        <v>2387</v>
      </c>
      <c r="B1537" s="12">
        <v>45273</v>
      </c>
      <c r="C1537" s="18" t="s">
        <v>770</v>
      </c>
      <c r="D1537" s="18" t="s">
        <v>1691</v>
      </c>
      <c r="E1537" s="18" t="s">
        <v>1750</v>
      </c>
      <c r="F1537" s="13">
        <v>4</v>
      </c>
      <c r="G1537" s="14">
        <v>968.27</v>
      </c>
      <c r="H1537" s="15">
        <v>0.03</v>
      </c>
      <c r="I1537" s="18" t="s">
        <v>1807</v>
      </c>
      <c r="J1537" s="19">
        <v>3756.8876</v>
      </c>
    </row>
    <row r="1538" spans="1:10" x14ac:dyDescent="0.35">
      <c r="A1538" s="18" t="s">
        <v>2388</v>
      </c>
      <c r="B1538" s="12">
        <v>45250</v>
      </c>
      <c r="C1538" s="18" t="s">
        <v>78</v>
      </c>
      <c r="D1538" s="18" t="s">
        <v>1705</v>
      </c>
      <c r="E1538" s="18" t="s">
        <v>1754</v>
      </c>
      <c r="F1538" s="13">
        <v>4</v>
      </c>
      <c r="G1538" s="14">
        <v>510.33</v>
      </c>
      <c r="H1538" s="15">
        <v>0.2</v>
      </c>
      <c r="I1538" s="18" t="s">
        <v>1807</v>
      </c>
      <c r="J1538" s="19">
        <v>1633.056</v>
      </c>
    </row>
    <row r="1539" spans="1:10" x14ac:dyDescent="0.35">
      <c r="A1539" s="18" t="s">
        <v>2389</v>
      </c>
      <c r="B1539" s="12">
        <v>45539</v>
      </c>
      <c r="C1539" s="18" t="s">
        <v>55</v>
      </c>
      <c r="D1539" s="18" t="s">
        <v>1617</v>
      </c>
      <c r="E1539" s="18" t="s">
        <v>1794</v>
      </c>
      <c r="F1539" s="13">
        <v>2</v>
      </c>
      <c r="G1539" s="14">
        <v>156.72999999999999</v>
      </c>
      <c r="H1539" s="15">
        <v>0.18</v>
      </c>
      <c r="I1539" s="18" t="s">
        <v>1810</v>
      </c>
      <c r="J1539" s="19">
        <v>257.03719999999998</v>
      </c>
    </row>
    <row r="1540" spans="1:10" x14ac:dyDescent="0.35">
      <c r="A1540" s="18" t="s">
        <v>2390</v>
      </c>
      <c r="B1540" s="12">
        <v>45810</v>
      </c>
      <c r="C1540" s="18" t="s">
        <v>476</v>
      </c>
      <c r="D1540" s="18" t="s">
        <v>1727</v>
      </c>
      <c r="E1540" s="18" t="s">
        <v>1770</v>
      </c>
      <c r="F1540" s="13">
        <v>3</v>
      </c>
      <c r="G1540" s="14">
        <v>53.83</v>
      </c>
      <c r="H1540" s="15">
        <v>0.24</v>
      </c>
      <c r="I1540" s="18" t="s">
        <v>1805</v>
      </c>
      <c r="J1540" s="19">
        <v>122.7324</v>
      </c>
    </row>
    <row r="1541" spans="1:10" x14ac:dyDescent="0.35">
      <c r="A1541" s="18" t="s">
        <v>2391</v>
      </c>
      <c r="B1541" s="12">
        <v>45350</v>
      </c>
      <c r="C1541" s="18" t="s">
        <v>1165</v>
      </c>
      <c r="D1541" s="18" t="s">
        <v>1685</v>
      </c>
      <c r="E1541" s="18" t="s">
        <v>1750</v>
      </c>
      <c r="F1541" s="13">
        <v>1</v>
      </c>
      <c r="G1541" s="14">
        <v>34.71</v>
      </c>
      <c r="H1541" s="15">
        <v>0.1</v>
      </c>
      <c r="I1541" s="18" t="s">
        <v>1810</v>
      </c>
      <c r="J1541" s="19">
        <v>31.239000000000001</v>
      </c>
    </row>
    <row r="1542" spans="1:10" x14ac:dyDescent="0.35">
      <c r="A1542" s="18" t="s">
        <v>2392</v>
      </c>
      <c r="B1542" s="12">
        <v>45633</v>
      </c>
      <c r="C1542" s="18" t="s">
        <v>731</v>
      </c>
      <c r="D1542" s="18" t="s">
        <v>1683</v>
      </c>
      <c r="E1542" s="18" t="s">
        <v>1738</v>
      </c>
      <c r="F1542" s="13">
        <v>2</v>
      </c>
      <c r="G1542" s="14">
        <v>829.15</v>
      </c>
      <c r="H1542" s="15">
        <v>0.11</v>
      </c>
      <c r="I1542" s="18" t="s">
        <v>1807</v>
      </c>
      <c r="J1542" s="19">
        <v>1475.8869999999999</v>
      </c>
    </row>
    <row r="1543" spans="1:10" x14ac:dyDescent="0.35">
      <c r="A1543" s="18" t="s">
        <v>2393</v>
      </c>
      <c r="B1543" s="12">
        <v>45798</v>
      </c>
      <c r="C1543" s="18" t="s">
        <v>835</v>
      </c>
      <c r="D1543" s="18" t="s">
        <v>1725</v>
      </c>
      <c r="E1543" s="18" t="s">
        <v>1747</v>
      </c>
      <c r="F1543" s="13">
        <v>2</v>
      </c>
      <c r="G1543" s="14">
        <v>481.86</v>
      </c>
      <c r="H1543" s="15">
        <v>0.1</v>
      </c>
      <c r="I1543" s="18" t="s">
        <v>1810</v>
      </c>
      <c r="J1543" s="19">
        <v>867.34800000000007</v>
      </c>
    </row>
    <row r="1544" spans="1:10" x14ac:dyDescent="0.35">
      <c r="A1544" s="18" t="s">
        <v>2394</v>
      </c>
      <c r="B1544" s="12">
        <v>45354</v>
      </c>
      <c r="C1544" s="18" t="s">
        <v>491</v>
      </c>
      <c r="D1544" s="18" t="s">
        <v>1633</v>
      </c>
      <c r="E1544" s="18" t="s">
        <v>1760</v>
      </c>
      <c r="F1544" s="13">
        <v>4</v>
      </c>
      <c r="G1544" s="14">
        <v>915.17</v>
      </c>
      <c r="H1544" s="15">
        <v>0.19</v>
      </c>
      <c r="I1544" s="18" t="s">
        <v>1810</v>
      </c>
      <c r="J1544" s="19">
        <v>2965.1507999999999</v>
      </c>
    </row>
    <row r="1545" spans="1:10" x14ac:dyDescent="0.35">
      <c r="A1545" s="18" t="s">
        <v>2395</v>
      </c>
      <c r="B1545" s="12">
        <v>45357</v>
      </c>
      <c r="C1545" s="18" t="s">
        <v>690</v>
      </c>
      <c r="D1545" s="18" t="s">
        <v>1671</v>
      </c>
      <c r="E1545" s="18" t="s">
        <v>1791</v>
      </c>
      <c r="F1545" s="13">
        <v>1</v>
      </c>
      <c r="G1545" s="14">
        <v>250.95</v>
      </c>
      <c r="H1545" s="15">
        <v>0.03</v>
      </c>
      <c r="I1545" s="18" t="s">
        <v>1807</v>
      </c>
      <c r="J1545" s="19">
        <v>243.42150000000001</v>
      </c>
    </row>
    <row r="1546" spans="1:10" x14ac:dyDescent="0.35">
      <c r="A1546" s="18" t="s">
        <v>2396</v>
      </c>
      <c r="B1546" s="12">
        <v>45257</v>
      </c>
      <c r="C1546" s="18" t="s">
        <v>1012</v>
      </c>
      <c r="D1546" s="18" t="s">
        <v>1721</v>
      </c>
      <c r="E1546" s="18" t="s">
        <v>1754</v>
      </c>
      <c r="F1546" s="13">
        <v>3</v>
      </c>
      <c r="G1546" s="14">
        <v>882.84</v>
      </c>
      <c r="H1546" s="15">
        <v>0.1</v>
      </c>
      <c r="I1546" s="18" t="s">
        <v>1805</v>
      </c>
      <c r="J1546" s="19">
        <v>2383.6680000000001</v>
      </c>
    </row>
    <row r="1547" spans="1:10" x14ac:dyDescent="0.35">
      <c r="A1547" s="18" t="s">
        <v>1866</v>
      </c>
      <c r="B1547" s="12">
        <v>45257</v>
      </c>
      <c r="C1547" s="18" t="s">
        <v>1135</v>
      </c>
      <c r="D1547" s="18" t="s">
        <v>1707</v>
      </c>
      <c r="E1547" s="18" t="s">
        <v>1773</v>
      </c>
      <c r="F1547" s="13">
        <v>1</v>
      </c>
      <c r="G1547" s="14">
        <v>996.33</v>
      </c>
      <c r="H1547" s="15">
        <v>0.23</v>
      </c>
      <c r="I1547" s="18" t="s">
        <v>1807</v>
      </c>
      <c r="J1547" s="19">
        <v>767.17410000000007</v>
      </c>
    </row>
    <row r="1548" spans="1:10" x14ac:dyDescent="0.35">
      <c r="A1548" s="18" t="s">
        <v>2397</v>
      </c>
      <c r="B1548" s="12">
        <v>45702</v>
      </c>
      <c r="C1548" s="18" t="s">
        <v>465</v>
      </c>
      <c r="D1548" s="18" t="s">
        <v>1567</v>
      </c>
      <c r="E1548" s="18" t="s">
        <v>1791</v>
      </c>
      <c r="F1548" s="13">
        <v>4</v>
      </c>
      <c r="G1548" s="14">
        <v>573.37</v>
      </c>
      <c r="H1548" s="15">
        <v>0.04</v>
      </c>
      <c r="I1548" s="18" t="s">
        <v>1810</v>
      </c>
      <c r="J1548" s="19">
        <v>2201.7408</v>
      </c>
    </row>
    <row r="1549" spans="1:10" x14ac:dyDescent="0.35">
      <c r="A1549" s="18" t="s">
        <v>2398</v>
      </c>
      <c r="B1549" s="12">
        <v>45318</v>
      </c>
      <c r="C1549" s="18" t="s">
        <v>215</v>
      </c>
      <c r="D1549" s="18" t="s">
        <v>1593</v>
      </c>
      <c r="E1549" s="18" t="s">
        <v>1775</v>
      </c>
      <c r="F1549" s="13">
        <v>3</v>
      </c>
      <c r="G1549" s="14">
        <v>622.72</v>
      </c>
      <c r="H1549" s="15">
        <v>0.04</v>
      </c>
      <c r="I1549" s="18" t="s">
        <v>1805</v>
      </c>
      <c r="J1549" s="19">
        <v>1793.4336000000001</v>
      </c>
    </row>
    <row r="1550" spans="1:10" x14ac:dyDescent="0.35">
      <c r="A1550" s="18" t="s">
        <v>2399</v>
      </c>
      <c r="B1550" s="12">
        <v>45943</v>
      </c>
      <c r="C1550" s="18" t="s">
        <v>1198</v>
      </c>
      <c r="D1550" s="18" t="s">
        <v>1713</v>
      </c>
      <c r="E1550" s="18" t="s">
        <v>1788</v>
      </c>
      <c r="F1550" s="13">
        <v>3</v>
      </c>
      <c r="G1550" s="14">
        <v>259.74</v>
      </c>
      <c r="H1550" s="15">
        <v>0.24</v>
      </c>
      <c r="I1550" s="18" t="s">
        <v>1805</v>
      </c>
      <c r="J1550" s="19">
        <v>592.20720000000006</v>
      </c>
    </row>
    <row r="1551" spans="1:10" x14ac:dyDescent="0.35">
      <c r="A1551" s="18" t="s">
        <v>2400</v>
      </c>
      <c r="B1551" s="12">
        <v>45769</v>
      </c>
      <c r="C1551" s="18" t="s">
        <v>202</v>
      </c>
      <c r="D1551" s="18" t="s">
        <v>1585</v>
      </c>
      <c r="E1551" s="18" t="s">
        <v>1778</v>
      </c>
      <c r="F1551" s="13">
        <v>4</v>
      </c>
      <c r="G1551" s="14">
        <v>951.09</v>
      </c>
      <c r="H1551" s="15">
        <v>0.14000000000000001</v>
      </c>
      <c r="I1551" s="18" t="s">
        <v>1810</v>
      </c>
      <c r="J1551" s="19">
        <v>3271.7496000000001</v>
      </c>
    </row>
    <row r="1552" spans="1:10" x14ac:dyDescent="0.35">
      <c r="A1552" s="18" t="s">
        <v>2401</v>
      </c>
      <c r="B1552" s="12">
        <v>45765</v>
      </c>
      <c r="C1552" s="18" t="s">
        <v>645</v>
      </c>
      <c r="D1552" s="18" t="s">
        <v>1727</v>
      </c>
      <c r="E1552" s="18" t="s">
        <v>1742</v>
      </c>
      <c r="F1552" s="13">
        <v>1</v>
      </c>
      <c r="G1552" s="14">
        <v>71.709999999999994</v>
      </c>
      <c r="H1552" s="15">
        <v>0.23</v>
      </c>
      <c r="I1552" s="18" t="s">
        <v>1810</v>
      </c>
      <c r="J1552" s="19">
        <v>55.216700000000003</v>
      </c>
    </row>
    <row r="1553" spans="1:10" x14ac:dyDescent="0.35">
      <c r="A1553" s="18" t="s">
        <v>2402</v>
      </c>
      <c r="B1553" s="12">
        <v>45891</v>
      </c>
      <c r="C1553" s="18" t="s">
        <v>568</v>
      </c>
      <c r="D1553" s="18" t="s">
        <v>1569</v>
      </c>
      <c r="E1553" s="18" t="s">
        <v>1760</v>
      </c>
      <c r="F1553" s="13">
        <v>4</v>
      </c>
      <c r="G1553" s="14">
        <v>894.93</v>
      </c>
      <c r="H1553" s="15">
        <v>0.05</v>
      </c>
      <c r="I1553" s="18" t="s">
        <v>1810</v>
      </c>
      <c r="J1553" s="19">
        <v>3400.733999999999</v>
      </c>
    </row>
    <row r="1554" spans="1:10" x14ac:dyDescent="0.35">
      <c r="A1554" s="18" t="s">
        <v>2403</v>
      </c>
      <c r="B1554" s="12">
        <v>45842</v>
      </c>
      <c r="C1554" s="18" t="s">
        <v>654</v>
      </c>
      <c r="D1554" s="18" t="s">
        <v>1685</v>
      </c>
      <c r="E1554" s="18" t="s">
        <v>1763</v>
      </c>
      <c r="F1554" s="13">
        <v>4</v>
      </c>
      <c r="G1554" s="14">
        <v>870.18</v>
      </c>
      <c r="H1554" s="15">
        <v>0.13</v>
      </c>
      <c r="I1554" s="18" t="s">
        <v>1810</v>
      </c>
      <c r="J1554" s="19">
        <v>3028.2264</v>
      </c>
    </row>
    <row r="1555" spans="1:10" x14ac:dyDescent="0.35">
      <c r="A1555" s="18" t="s">
        <v>2404</v>
      </c>
      <c r="B1555" s="12">
        <v>45382</v>
      </c>
      <c r="C1555" s="18" t="s">
        <v>876</v>
      </c>
      <c r="D1555" s="18" t="s">
        <v>1657</v>
      </c>
      <c r="E1555" s="18" t="s">
        <v>1742</v>
      </c>
      <c r="F1555" s="13">
        <v>2</v>
      </c>
      <c r="G1555" s="14">
        <v>552.72</v>
      </c>
      <c r="H1555" s="15">
        <v>0.06</v>
      </c>
      <c r="I1555" s="18" t="s">
        <v>1807</v>
      </c>
      <c r="J1555" s="19">
        <v>1039.1135999999999</v>
      </c>
    </row>
    <row r="1556" spans="1:10" x14ac:dyDescent="0.35">
      <c r="A1556" s="18" t="s">
        <v>2405</v>
      </c>
      <c r="B1556" s="12">
        <v>45236</v>
      </c>
      <c r="C1556" s="18" t="s">
        <v>782</v>
      </c>
      <c r="D1556" s="18" t="s">
        <v>1607</v>
      </c>
      <c r="E1556" s="18" t="s">
        <v>1763</v>
      </c>
      <c r="F1556" s="13">
        <v>3</v>
      </c>
      <c r="G1556" s="14">
        <v>700.43</v>
      </c>
      <c r="H1556" s="15">
        <v>0.01</v>
      </c>
      <c r="I1556" s="18" t="s">
        <v>1810</v>
      </c>
      <c r="J1556" s="19">
        <v>2080.2770999999998</v>
      </c>
    </row>
    <row r="1557" spans="1:10" x14ac:dyDescent="0.35">
      <c r="A1557" s="18" t="s">
        <v>2406</v>
      </c>
      <c r="B1557" s="12">
        <v>45806</v>
      </c>
      <c r="C1557" s="18" t="s">
        <v>1054</v>
      </c>
      <c r="D1557" s="18" t="s">
        <v>1546</v>
      </c>
      <c r="E1557" s="18" t="s">
        <v>1742</v>
      </c>
      <c r="F1557" s="13">
        <v>2</v>
      </c>
      <c r="G1557" s="14">
        <v>823.03</v>
      </c>
      <c r="H1557" s="15">
        <v>0.18</v>
      </c>
      <c r="I1557" s="18" t="s">
        <v>1807</v>
      </c>
      <c r="J1557" s="19">
        <v>1349.7692</v>
      </c>
    </row>
    <row r="1558" spans="1:10" x14ac:dyDescent="0.35">
      <c r="A1558" s="18" t="s">
        <v>1813</v>
      </c>
      <c r="B1558" s="12">
        <v>45850</v>
      </c>
      <c r="C1558" s="18" t="s">
        <v>75</v>
      </c>
      <c r="D1558" s="18" t="s">
        <v>1641</v>
      </c>
      <c r="E1558" s="18" t="s">
        <v>1750</v>
      </c>
      <c r="F1558" s="13">
        <v>2</v>
      </c>
      <c r="G1558" s="14">
        <v>785.31</v>
      </c>
      <c r="H1558" s="15">
        <v>0.15</v>
      </c>
      <c r="I1558" s="18" t="s">
        <v>1807</v>
      </c>
      <c r="J1558" s="19">
        <v>1335.027</v>
      </c>
    </row>
    <row r="1559" spans="1:10" x14ac:dyDescent="0.35">
      <c r="A1559" s="18" t="s">
        <v>1867</v>
      </c>
      <c r="B1559" s="12">
        <v>45854</v>
      </c>
      <c r="C1559" s="18" t="s">
        <v>1255</v>
      </c>
      <c r="D1559" s="18" t="s">
        <v>1591</v>
      </c>
      <c r="E1559" s="18" t="s">
        <v>1770</v>
      </c>
      <c r="F1559" s="13">
        <v>1</v>
      </c>
      <c r="G1559" s="14">
        <v>198.83</v>
      </c>
      <c r="H1559" s="15">
        <v>0.09</v>
      </c>
      <c r="I1559" s="18" t="s">
        <v>1810</v>
      </c>
      <c r="J1559" s="19">
        <v>180.93530000000001</v>
      </c>
    </row>
    <row r="1560" spans="1:10" x14ac:dyDescent="0.35">
      <c r="A1560" s="18" t="s">
        <v>2407</v>
      </c>
      <c r="B1560" s="12">
        <v>45401</v>
      </c>
      <c r="C1560" s="18" t="s">
        <v>808</v>
      </c>
      <c r="D1560" s="18" t="s">
        <v>1713</v>
      </c>
      <c r="E1560" s="18" t="s">
        <v>1757</v>
      </c>
      <c r="F1560" s="13">
        <v>1</v>
      </c>
      <c r="G1560" s="14">
        <v>117.37</v>
      </c>
      <c r="H1560" s="15">
        <v>0.21</v>
      </c>
      <c r="I1560" s="18" t="s">
        <v>1805</v>
      </c>
      <c r="J1560" s="19">
        <v>92.722300000000004</v>
      </c>
    </row>
    <row r="1561" spans="1:10" x14ac:dyDescent="0.35">
      <c r="A1561" s="18" t="s">
        <v>2408</v>
      </c>
      <c r="B1561" s="12">
        <v>45716</v>
      </c>
      <c r="C1561" s="18" t="s">
        <v>364</v>
      </c>
      <c r="D1561" s="18" t="s">
        <v>1641</v>
      </c>
      <c r="E1561" s="18" t="s">
        <v>1738</v>
      </c>
      <c r="F1561" s="13">
        <v>4</v>
      </c>
      <c r="G1561" s="14">
        <v>165.37</v>
      </c>
      <c r="H1561" s="15">
        <v>0.28999999999999998</v>
      </c>
      <c r="I1561" s="18" t="s">
        <v>1805</v>
      </c>
      <c r="J1561" s="19">
        <v>469.6508</v>
      </c>
    </row>
    <row r="1562" spans="1:10" x14ac:dyDescent="0.35">
      <c r="A1562" s="18" t="s">
        <v>2409</v>
      </c>
      <c r="B1562" s="12">
        <v>45718</v>
      </c>
      <c r="C1562" s="18" t="s">
        <v>1168</v>
      </c>
      <c r="D1562" s="18" t="s">
        <v>1538</v>
      </c>
      <c r="E1562" s="18" t="s">
        <v>1770</v>
      </c>
      <c r="F1562" s="13">
        <v>3</v>
      </c>
      <c r="G1562" s="14">
        <v>483.06</v>
      </c>
      <c r="H1562" s="15">
        <v>0.05</v>
      </c>
      <c r="I1562" s="18" t="s">
        <v>1805</v>
      </c>
      <c r="J1562" s="19">
        <v>1376.721</v>
      </c>
    </row>
    <row r="1563" spans="1:10" x14ac:dyDescent="0.35">
      <c r="A1563" s="18" t="s">
        <v>2410</v>
      </c>
      <c r="B1563" s="12">
        <v>45379</v>
      </c>
      <c r="C1563" s="18" t="s">
        <v>920</v>
      </c>
      <c r="D1563" s="18" t="s">
        <v>1691</v>
      </c>
      <c r="E1563" s="18" t="s">
        <v>1760</v>
      </c>
      <c r="F1563" s="13">
        <v>4</v>
      </c>
      <c r="G1563" s="14">
        <v>262.05</v>
      </c>
      <c r="H1563" s="15">
        <v>0.24</v>
      </c>
      <c r="I1563" s="18" t="s">
        <v>1807</v>
      </c>
      <c r="J1563" s="19">
        <v>796.63200000000006</v>
      </c>
    </row>
    <row r="1564" spans="1:10" x14ac:dyDescent="0.35">
      <c r="A1564" s="18" t="s">
        <v>2411</v>
      </c>
      <c r="B1564" s="12">
        <v>45635</v>
      </c>
      <c r="C1564" s="18" t="s">
        <v>1412</v>
      </c>
      <c r="D1564" s="18" t="s">
        <v>1557</v>
      </c>
      <c r="E1564" s="18" t="s">
        <v>1780</v>
      </c>
      <c r="F1564" s="13">
        <v>3</v>
      </c>
      <c r="G1564" s="14">
        <v>970.89</v>
      </c>
      <c r="H1564" s="15">
        <v>0.11</v>
      </c>
      <c r="I1564" s="18" t="s">
        <v>1810</v>
      </c>
      <c r="J1564" s="19">
        <v>2592.2763</v>
      </c>
    </row>
    <row r="1565" spans="1:10" x14ac:dyDescent="0.35">
      <c r="A1565" s="18" t="s">
        <v>2412</v>
      </c>
      <c r="B1565" s="12">
        <v>45222</v>
      </c>
      <c r="C1565" s="18" t="s">
        <v>696</v>
      </c>
      <c r="D1565" s="18" t="s">
        <v>1673</v>
      </c>
      <c r="E1565" s="18" t="s">
        <v>1733</v>
      </c>
      <c r="F1565" s="13">
        <v>1</v>
      </c>
      <c r="G1565" s="14">
        <v>61.11</v>
      </c>
      <c r="H1565" s="15">
        <v>0.1</v>
      </c>
      <c r="I1565" s="18" t="s">
        <v>1807</v>
      </c>
      <c r="J1565" s="19">
        <v>54.999000000000002</v>
      </c>
    </row>
    <row r="1566" spans="1:10" x14ac:dyDescent="0.35">
      <c r="A1566" s="18" t="s">
        <v>2413</v>
      </c>
      <c r="B1566" s="12">
        <v>45555</v>
      </c>
      <c r="C1566" s="18" t="s">
        <v>121</v>
      </c>
      <c r="D1566" s="18" t="s">
        <v>1583</v>
      </c>
      <c r="E1566" s="18" t="s">
        <v>1763</v>
      </c>
      <c r="F1566" s="13">
        <v>3</v>
      </c>
      <c r="G1566" s="14">
        <v>827.88</v>
      </c>
      <c r="H1566" s="15">
        <v>0.19</v>
      </c>
      <c r="I1566" s="18" t="s">
        <v>1807</v>
      </c>
      <c r="J1566" s="19">
        <v>2011.7483999999999</v>
      </c>
    </row>
    <row r="1567" spans="1:10" x14ac:dyDescent="0.35">
      <c r="A1567" s="18" t="s">
        <v>2414</v>
      </c>
      <c r="B1567" s="12">
        <v>45583</v>
      </c>
      <c r="C1567" s="18" t="s">
        <v>1318</v>
      </c>
      <c r="D1567" s="18" t="s">
        <v>1703</v>
      </c>
      <c r="E1567" s="18" t="s">
        <v>1778</v>
      </c>
      <c r="F1567" s="13">
        <v>3</v>
      </c>
      <c r="G1567" s="14">
        <v>926.85</v>
      </c>
      <c r="H1567" s="15">
        <v>0.18</v>
      </c>
      <c r="I1567" s="18" t="s">
        <v>1810</v>
      </c>
      <c r="J1567" s="19">
        <v>2280.0509999999999</v>
      </c>
    </row>
    <row r="1568" spans="1:10" x14ac:dyDescent="0.35">
      <c r="A1568" s="18" t="s">
        <v>2415</v>
      </c>
      <c r="B1568" s="12">
        <v>45662</v>
      </c>
      <c r="C1568" s="18" t="s">
        <v>989</v>
      </c>
      <c r="D1568" s="18" t="s">
        <v>1549</v>
      </c>
      <c r="E1568" s="18" t="s">
        <v>1780</v>
      </c>
      <c r="F1568" s="13">
        <v>1</v>
      </c>
      <c r="G1568" s="14">
        <v>874.59</v>
      </c>
      <c r="H1568" s="15">
        <v>0.28999999999999998</v>
      </c>
      <c r="I1568" s="18" t="s">
        <v>1807</v>
      </c>
      <c r="J1568" s="19">
        <v>620.95889999999997</v>
      </c>
    </row>
    <row r="1569" spans="1:10" x14ac:dyDescent="0.35">
      <c r="A1569" s="18" t="s">
        <v>2416</v>
      </c>
      <c r="B1569" s="12">
        <v>45921</v>
      </c>
      <c r="C1569" s="18" t="s">
        <v>1433</v>
      </c>
      <c r="D1569" s="18" t="s">
        <v>1559</v>
      </c>
      <c r="E1569" s="18" t="s">
        <v>1738</v>
      </c>
      <c r="F1569" s="13">
        <v>4</v>
      </c>
      <c r="G1569" s="14">
        <v>479.11</v>
      </c>
      <c r="H1569" s="15">
        <v>0.24</v>
      </c>
      <c r="I1569" s="18" t="s">
        <v>1807</v>
      </c>
      <c r="J1569" s="19">
        <v>1456.4944</v>
      </c>
    </row>
    <row r="1570" spans="1:10" x14ac:dyDescent="0.35">
      <c r="A1570" s="18" t="s">
        <v>1868</v>
      </c>
      <c r="B1570" s="12">
        <v>45716</v>
      </c>
      <c r="C1570" s="18" t="s">
        <v>761</v>
      </c>
      <c r="D1570" s="18" t="s">
        <v>1567</v>
      </c>
      <c r="E1570" s="18" t="s">
        <v>1760</v>
      </c>
      <c r="F1570" s="13">
        <v>1</v>
      </c>
      <c r="G1570" s="14">
        <v>374.92</v>
      </c>
      <c r="H1570" s="15">
        <v>0.18</v>
      </c>
      <c r="I1570" s="18" t="s">
        <v>1807</v>
      </c>
      <c r="J1570" s="19">
        <v>307.43439999999998</v>
      </c>
    </row>
    <row r="1571" spans="1:10" x14ac:dyDescent="0.35">
      <c r="A1571" s="18" t="s">
        <v>2417</v>
      </c>
      <c r="B1571" s="12">
        <v>45490</v>
      </c>
      <c r="C1571" s="18" t="s">
        <v>687</v>
      </c>
      <c r="D1571" s="18" t="s">
        <v>1593</v>
      </c>
      <c r="E1571" s="18" t="s">
        <v>1788</v>
      </c>
      <c r="F1571" s="13">
        <v>3</v>
      </c>
      <c r="G1571" s="14">
        <v>182.91</v>
      </c>
      <c r="H1571" s="15">
        <v>0.28999999999999998</v>
      </c>
      <c r="I1571" s="18" t="s">
        <v>1805</v>
      </c>
      <c r="J1571" s="19">
        <v>389.59829999999999</v>
      </c>
    </row>
    <row r="1572" spans="1:10" x14ac:dyDescent="0.35">
      <c r="A1572" s="18" t="s">
        <v>2418</v>
      </c>
      <c r="B1572" s="12">
        <v>45652</v>
      </c>
      <c r="C1572" s="18" t="s">
        <v>858</v>
      </c>
      <c r="D1572" s="18" t="s">
        <v>1597</v>
      </c>
      <c r="E1572" s="18" t="s">
        <v>1754</v>
      </c>
      <c r="F1572" s="13">
        <v>4</v>
      </c>
      <c r="G1572" s="14">
        <v>745.51</v>
      </c>
      <c r="H1572" s="15">
        <v>0.05</v>
      </c>
      <c r="I1572" s="18" t="s">
        <v>1805</v>
      </c>
      <c r="J1572" s="19">
        <v>2832.9380000000001</v>
      </c>
    </row>
    <row r="1573" spans="1:10" x14ac:dyDescent="0.35">
      <c r="A1573" s="18" t="s">
        <v>2419</v>
      </c>
      <c r="B1573" s="12">
        <v>45598</v>
      </c>
      <c r="C1573" s="18" t="s">
        <v>1464</v>
      </c>
      <c r="D1573" s="18" t="s">
        <v>1705</v>
      </c>
      <c r="E1573" s="18" t="s">
        <v>1782</v>
      </c>
      <c r="F1573" s="13">
        <v>3</v>
      </c>
      <c r="G1573" s="14">
        <v>920.61</v>
      </c>
      <c r="H1573" s="15">
        <v>0.04</v>
      </c>
      <c r="I1573" s="18" t="s">
        <v>1805</v>
      </c>
      <c r="J1573" s="19">
        <v>2651.3568</v>
      </c>
    </row>
    <row r="1574" spans="1:10" x14ac:dyDescent="0.35">
      <c r="A1574" s="18" t="s">
        <v>2420</v>
      </c>
      <c r="B1574" s="12">
        <v>45772</v>
      </c>
      <c r="C1574" s="18" t="s">
        <v>1303</v>
      </c>
      <c r="D1574" s="18" t="s">
        <v>1679</v>
      </c>
      <c r="E1574" s="18" t="s">
        <v>1770</v>
      </c>
      <c r="F1574" s="13">
        <v>4</v>
      </c>
      <c r="G1574" s="14">
        <v>659.03</v>
      </c>
      <c r="H1574" s="15">
        <v>0.15</v>
      </c>
      <c r="I1574" s="18" t="s">
        <v>1805</v>
      </c>
      <c r="J1574" s="19">
        <v>2240.7020000000002</v>
      </c>
    </row>
    <row r="1575" spans="1:10" x14ac:dyDescent="0.35">
      <c r="A1575" s="18" t="s">
        <v>2421</v>
      </c>
      <c r="B1575" s="12">
        <v>45338</v>
      </c>
      <c r="C1575" s="18" t="s">
        <v>1493</v>
      </c>
      <c r="D1575" s="18" t="s">
        <v>1546</v>
      </c>
      <c r="E1575" s="18" t="s">
        <v>1742</v>
      </c>
      <c r="F1575" s="13">
        <v>1</v>
      </c>
      <c r="G1575" s="14">
        <v>312.91000000000003</v>
      </c>
      <c r="H1575" s="15">
        <v>0.12</v>
      </c>
      <c r="I1575" s="18" t="s">
        <v>1807</v>
      </c>
      <c r="J1575" s="19">
        <v>275.36079999999998</v>
      </c>
    </row>
    <row r="1576" spans="1:10" x14ac:dyDescent="0.35">
      <c r="A1576" s="18" t="s">
        <v>2422</v>
      </c>
      <c r="B1576" s="12">
        <v>45524</v>
      </c>
      <c r="C1576" s="18" t="s">
        <v>729</v>
      </c>
      <c r="D1576" s="18" t="s">
        <v>1553</v>
      </c>
      <c r="E1576" s="18" t="s">
        <v>1791</v>
      </c>
      <c r="F1576" s="13">
        <v>4</v>
      </c>
      <c r="G1576" s="14">
        <v>705.64</v>
      </c>
      <c r="H1576" s="15">
        <v>0.11</v>
      </c>
      <c r="I1576" s="18" t="s">
        <v>1807</v>
      </c>
      <c r="J1576" s="19">
        <v>2512.0783999999999</v>
      </c>
    </row>
    <row r="1577" spans="1:10" x14ac:dyDescent="0.35">
      <c r="A1577" s="18" t="s">
        <v>2423</v>
      </c>
      <c r="B1577" s="12">
        <v>45497</v>
      </c>
      <c r="C1577" s="18" t="s">
        <v>482</v>
      </c>
      <c r="D1577" s="18" t="s">
        <v>1546</v>
      </c>
      <c r="E1577" s="18" t="s">
        <v>1770</v>
      </c>
      <c r="F1577" s="13">
        <v>4</v>
      </c>
      <c r="G1577" s="14">
        <v>386.41</v>
      </c>
      <c r="H1577" s="15">
        <v>0.13</v>
      </c>
      <c r="I1577" s="18" t="s">
        <v>1810</v>
      </c>
      <c r="J1577" s="19">
        <v>1344.7067999999999</v>
      </c>
    </row>
    <row r="1578" spans="1:10" x14ac:dyDescent="0.35">
      <c r="A1578" s="18" t="s">
        <v>2424</v>
      </c>
      <c r="B1578" s="12">
        <v>45534</v>
      </c>
      <c r="C1578" s="18" t="s">
        <v>121</v>
      </c>
      <c r="D1578" s="18" t="s">
        <v>1717</v>
      </c>
      <c r="E1578" s="18" t="s">
        <v>1773</v>
      </c>
      <c r="F1578" s="13">
        <v>3</v>
      </c>
      <c r="G1578" s="14">
        <v>265.89</v>
      </c>
      <c r="H1578" s="15">
        <v>0.08</v>
      </c>
      <c r="I1578" s="18" t="s">
        <v>1810</v>
      </c>
      <c r="J1578" s="19">
        <v>733.85640000000001</v>
      </c>
    </row>
    <row r="1579" spans="1:10" x14ac:dyDescent="0.35">
      <c r="A1579" s="18" t="s">
        <v>2425</v>
      </c>
      <c r="B1579" s="12">
        <v>45925</v>
      </c>
      <c r="C1579" s="18" t="s">
        <v>272</v>
      </c>
      <c r="D1579" s="18" t="s">
        <v>1589</v>
      </c>
      <c r="E1579" s="18" t="s">
        <v>1785</v>
      </c>
      <c r="F1579" s="13">
        <v>1</v>
      </c>
      <c r="G1579" s="14">
        <v>703.16</v>
      </c>
      <c r="H1579" s="15">
        <v>0.28999999999999998</v>
      </c>
      <c r="I1579" s="18" t="s">
        <v>1805</v>
      </c>
      <c r="J1579" s="19">
        <v>499.24360000000001</v>
      </c>
    </row>
    <row r="1580" spans="1:10" x14ac:dyDescent="0.35">
      <c r="A1580" s="18" t="s">
        <v>2426</v>
      </c>
      <c r="B1580" s="12">
        <v>45765</v>
      </c>
      <c r="C1580" s="18" t="s">
        <v>1436</v>
      </c>
      <c r="D1580" s="18" t="s">
        <v>1723</v>
      </c>
      <c r="E1580" s="18" t="s">
        <v>1778</v>
      </c>
      <c r="F1580" s="13">
        <v>2</v>
      </c>
      <c r="G1580" s="14">
        <v>394.5</v>
      </c>
      <c r="H1580" s="15">
        <v>0.28999999999999998</v>
      </c>
      <c r="I1580" s="18" t="s">
        <v>1810</v>
      </c>
      <c r="J1580" s="19">
        <v>560.18999999999994</v>
      </c>
    </row>
    <row r="1581" spans="1:10" x14ac:dyDescent="0.35">
      <c r="A1581" s="18" t="s">
        <v>1869</v>
      </c>
      <c r="B1581" s="12">
        <v>45515</v>
      </c>
      <c r="C1581" s="18" t="s">
        <v>1415</v>
      </c>
      <c r="D1581" s="18" t="s">
        <v>1715</v>
      </c>
      <c r="E1581" s="18" t="s">
        <v>1785</v>
      </c>
      <c r="F1581" s="13">
        <v>1</v>
      </c>
      <c r="G1581" s="14">
        <v>468.94</v>
      </c>
      <c r="H1581" s="15">
        <v>0.12</v>
      </c>
      <c r="I1581" s="18" t="s">
        <v>1805</v>
      </c>
      <c r="J1581" s="19">
        <v>412.66719999999998</v>
      </c>
    </row>
    <row r="1582" spans="1:10" x14ac:dyDescent="0.35">
      <c r="A1582" s="18" t="s">
        <v>2427</v>
      </c>
      <c r="B1582" s="12">
        <v>45882</v>
      </c>
      <c r="C1582" s="18" t="s">
        <v>403</v>
      </c>
      <c r="D1582" s="18" t="s">
        <v>1723</v>
      </c>
      <c r="E1582" s="18" t="s">
        <v>1760</v>
      </c>
      <c r="F1582" s="13">
        <v>3</v>
      </c>
      <c r="G1582" s="14">
        <v>411.25</v>
      </c>
      <c r="H1582" s="15">
        <v>0.05</v>
      </c>
      <c r="I1582" s="18" t="s">
        <v>1805</v>
      </c>
      <c r="J1582" s="19">
        <v>1172.0625</v>
      </c>
    </row>
    <row r="1583" spans="1:10" x14ac:dyDescent="0.35">
      <c r="A1583" s="18" t="s">
        <v>2428</v>
      </c>
      <c r="B1583" s="12">
        <v>45923</v>
      </c>
      <c r="C1583" s="18" t="s">
        <v>1095</v>
      </c>
      <c r="D1583" s="18" t="s">
        <v>1625</v>
      </c>
      <c r="E1583" s="18" t="s">
        <v>1742</v>
      </c>
      <c r="F1583" s="13">
        <v>4</v>
      </c>
      <c r="G1583" s="14">
        <v>395.45</v>
      </c>
      <c r="H1583" s="15">
        <v>0.01</v>
      </c>
      <c r="I1583" s="18" t="s">
        <v>1805</v>
      </c>
      <c r="J1583" s="19">
        <v>1565.982</v>
      </c>
    </row>
    <row r="1584" spans="1:10" x14ac:dyDescent="0.35">
      <c r="A1584" s="18" t="s">
        <v>2429</v>
      </c>
      <c r="B1584" s="12">
        <v>45421</v>
      </c>
      <c r="C1584" s="18" t="s">
        <v>143</v>
      </c>
      <c r="D1584" s="18" t="s">
        <v>1709</v>
      </c>
      <c r="E1584" s="18" t="s">
        <v>1754</v>
      </c>
      <c r="F1584" s="13">
        <v>2</v>
      </c>
      <c r="G1584" s="14">
        <v>678.98</v>
      </c>
      <c r="H1584" s="15">
        <v>0.23</v>
      </c>
      <c r="I1584" s="18" t="s">
        <v>1805</v>
      </c>
      <c r="J1584" s="19">
        <v>1045.6292000000001</v>
      </c>
    </row>
    <row r="1585" spans="1:10" x14ac:dyDescent="0.35">
      <c r="A1585" s="18" t="s">
        <v>2430</v>
      </c>
      <c r="B1585" s="12">
        <v>45608</v>
      </c>
      <c r="C1585" s="18" t="s">
        <v>261</v>
      </c>
      <c r="D1585" s="18" t="s">
        <v>1583</v>
      </c>
      <c r="E1585" s="18" t="s">
        <v>1780</v>
      </c>
      <c r="F1585" s="13">
        <v>4</v>
      </c>
      <c r="G1585" s="14">
        <v>757.71</v>
      </c>
      <c r="H1585" s="15">
        <v>0.26</v>
      </c>
      <c r="I1585" s="18" t="s">
        <v>1810</v>
      </c>
      <c r="J1585" s="19">
        <v>2242.8216000000002</v>
      </c>
    </row>
    <row r="1586" spans="1:10" x14ac:dyDescent="0.35">
      <c r="A1586" s="18" t="s">
        <v>2431</v>
      </c>
      <c r="B1586" s="12">
        <v>45644</v>
      </c>
      <c r="C1586" s="18" t="s">
        <v>218</v>
      </c>
      <c r="D1586" s="18" t="s">
        <v>1717</v>
      </c>
      <c r="E1586" s="18" t="s">
        <v>1750</v>
      </c>
      <c r="F1586" s="13">
        <v>1</v>
      </c>
      <c r="G1586" s="14">
        <v>647.86</v>
      </c>
      <c r="H1586" s="15">
        <v>0.05</v>
      </c>
      <c r="I1586" s="18" t="s">
        <v>1810</v>
      </c>
      <c r="J1586" s="19">
        <v>615.46699999999998</v>
      </c>
    </row>
    <row r="1587" spans="1:10" x14ac:dyDescent="0.35">
      <c r="A1587" s="18" t="s">
        <v>2432</v>
      </c>
      <c r="B1587" s="12">
        <v>45517</v>
      </c>
      <c r="C1587" s="18" t="s">
        <v>456</v>
      </c>
      <c r="D1587" s="18" t="s">
        <v>1553</v>
      </c>
      <c r="E1587" s="18" t="s">
        <v>1757</v>
      </c>
      <c r="F1587" s="13">
        <v>2</v>
      </c>
      <c r="G1587" s="14">
        <v>179.64</v>
      </c>
      <c r="H1587" s="15">
        <v>0.1</v>
      </c>
      <c r="I1587" s="18" t="s">
        <v>1807</v>
      </c>
      <c r="J1587" s="19">
        <v>323.35199999999998</v>
      </c>
    </row>
    <row r="1588" spans="1:10" x14ac:dyDescent="0.35">
      <c r="A1588" s="18" t="s">
        <v>2433</v>
      </c>
      <c r="B1588" s="12">
        <v>45545</v>
      </c>
      <c r="C1588" s="18" t="s">
        <v>1222</v>
      </c>
      <c r="D1588" s="18" t="s">
        <v>1653</v>
      </c>
      <c r="E1588" s="18" t="s">
        <v>1750</v>
      </c>
      <c r="F1588" s="13">
        <v>3</v>
      </c>
      <c r="G1588" s="14">
        <v>392.65</v>
      </c>
      <c r="H1588" s="15">
        <v>0.17</v>
      </c>
      <c r="I1588" s="18" t="s">
        <v>1807</v>
      </c>
      <c r="J1588" s="19">
        <v>977.69849999999985</v>
      </c>
    </row>
    <row r="1589" spans="1:10" x14ac:dyDescent="0.35">
      <c r="A1589" s="18" t="s">
        <v>2434</v>
      </c>
      <c r="B1589" s="12">
        <v>45547</v>
      </c>
      <c r="C1589" s="18" t="s">
        <v>576</v>
      </c>
      <c r="D1589" s="18" t="s">
        <v>1711</v>
      </c>
      <c r="E1589" s="18" t="s">
        <v>1785</v>
      </c>
      <c r="F1589" s="13">
        <v>4</v>
      </c>
      <c r="G1589" s="14">
        <v>969.55</v>
      </c>
      <c r="H1589" s="15">
        <v>0.09</v>
      </c>
      <c r="I1589" s="18" t="s">
        <v>1810</v>
      </c>
      <c r="J1589" s="19">
        <v>3529.1619999999998</v>
      </c>
    </row>
    <row r="1590" spans="1:10" x14ac:dyDescent="0.35">
      <c r="A1590" s="18" t="s">
        <v>2435</v>
      </c>
      <c r="B1590" s="12">
        <v>45433</v>
      </c>
      <c r="C1590" s="18" t="s">
        <v>1409</v>
      </c>
      <c r="D1590" s="18" t="s">
        <v>1677</v>
      </c>
      <c r="E1590" s="18" t="s">
        <v>1775</v>
      </c>
      <c r="F1590" s="13">
        <v>3</v>
      </c>
      <c r="G1590" s="14">
        <v>322.94</v>
      </c>
      <c r="H1590" s="15">
        <v>0.01</v>
      </c>
      <c r="I1590" s="18" t="s">
        <v>1805</v>
      </c>
      <c r="J1590" s="19">
        <v>959.13179999999988</v>
      </c>
    </row>
    <row r="1591" spans="1:10" x14ac:dyDescent="0.35">
      <c r="A1591" s="18" t="s">
        <v>2436</v>
      </c>
      <c r="B1591" s="12">
        <v>45792</v>
      </c>
      <c r="C1591" s="18" t="s">
        <v>1121</v>
      </c>
      <c r="D1591" s="18" t="s">
        <v>1695</v>
      </c>
      <c r="E1591" s="18" t="s">
        <v>1733</v>
      </c>
      <c r="F1591" s="13">
        <v>1</v>
      </c>
      <c r="G1591" s="14">
        <v>92.83</v>
      </c>
      <c r="H1591" s="15">
        <v>0.26</v>
      </c>
      <c r="I1591" s="18" t="s">
        <v>1807</v>
      </c>
      <c r="J1591" s="19">
        <v>68.694199999999995</v>
      </c>
    </row>
    <row r="1592" spans="1:10" x14ac:dyDescent="0.35">
      <c r="A1592" s="18" t="s">
        <v>1870</v>
      </c>
      <c r="B1592" s="12">
        <v>45927</v>
      </c>
      <c r="C1592" s="18" t="s">
        <v>430</v>
      </c>
      <c r="D1592" s="18" t="s">
        <v>1707</v>
      </c>
      <c r="E1592" s="18" t="s">
        <v>1775</v>
      </c>
      <c r="F1592" s="13">
        <v>2</v>
      </c>
      <c r="G1592" s="14">
        <v>121.37</v>
      </c>
      <c r="H1592" s="15">
        <v>0.05</v>
      </c>
      <c r="I1592" s="18" t="s">
        <v>1805</v>
      </c>
      <c r="J1592" s="19">
        <v>230.60300000000001</v>
      </c>
    </row>
    <row r="1593" spans="1:10" x14ac:dyDescent="0.35">
      <c r="A1593" s="18" t="s">
        <v>2437</v>
      </c>
      <c r="B1593" s="12">
        <v>45804</v>
      </c>
      <c r="C1593" s="18" t="s">
        <v>1290</v>
      </c>
      <c r="D1593" s="18" t="s">
        <v>1543</v>
      </c>
      <c r="E1593" s="18" t="s">
        <v>1747</v>
      </c>
      <c r="F1593" s="13">
        <v>4</v>
      </c>
      <c r="G1593" s="14">
        <v>432.29</v>
      </c>
      <c r="H1593" s="15">
        <v>0.16</v>
      </c>
      <c r="I1593" s="18" t="s">
        <v>1810</v>
      </c>
      <c r="J1593" s="19">
        <v>1452.4944</v>
      </c>
    </row>
    <row r="1594" spans="1:10" x14ac:dyDescent="0.35">
      <c r="A1594" s="18" t="s">
        <v>2438</v>
      </c>
      <c r="B1594" s="12">
        <v>45311</v>
      </c>
      <c r="C1594" s="18" t="s">
        <v>289</v>
      </c>
      <c r="D1594" s="18" t="s">
        <v>1607</v>
      </c>
      <c r="E1594" s="18" t="s">
        <v>1778</v>
      </c>
      <c r="F1594" s="13">
        <v>2</v>
      </c>
      <c r="G1594" s="14">
        <v>925.78</v>
      </c>
      <c r="H1594" s="15">
        <v>0.14000000000000001</v>
      </c>
      <c r="I1594" s="18" t="s">
        <v>1810</v>
      </c>
      <c r="J1594" s="19">
        <v>1592.3416</v>
      </c>
    </row>
    <row r="1595" spans="1:10" x14ac:dyDescent="0.35">
      <c r="A1595" s="18" t="s">
        <v>2439</v>
      </c>
      <c r="B1595" s="12">
        <v>45605</v>
      </c>
      <c r="C1595" s="18" t="s">
        <v>1453</v>
      </c>
      <c r="D1595" s="18" t="s">
        <v>1579</v>
      </c>
      <c r="E1595" s="18" t="s">
        <v>1773</v>
      </c>
      <c r="F1595" s="13">
        <v>2</v>
      </c>
      <c r="G1595" s="14">
        <v>151.47</v>
      </c>
      <c r="H1595" s="15">
        <v>0.21</v>
      </c>
      <c r="I1595" s="18" t="s">
        <v>1807</v>
      </c>
      <c r="J1595" s="19">
        <v>239.32259999999999</v>
      </c>
    </row>
    <row r="1596" spans="1:10" x14ac:dyDescent="0.35">
      <c r="A1596" s="18" t="s">
        <v>2440</v>
      </c>
      <c r="B1596" s="12">
        <v>45338</v>
      </c>
      <c r="C1596" s="18" t="s">
        <v>1373</v>
      </c>
      <c r="D1596" s="18" t="s">
        <v>1695</v>
      </c>
      <c r="E1596" s="18" t="s">
        <v>1770</v>
      </c>
      <c r="F1596" s="13">
        <v>1</v>
      </c>
      <c r="G1596" s="14">
        <v>343.05</v>
      </c>
      <c r="H1596" s="15">
        <v>0.28000000000000003</v>
      </c>
      <c r="I1596" s="18" t="s">
        <v>1807</v>
      </c>
      <c r="J1596" s="19">
        <v>246.99600000000001</v>
      </c>
    </row>
    <row r="1597" spans="1:10" x14ac:dyDescent="0.35">
      <c r="A1597" s="18" t="s">
        <v>2441</v>
      </c>
      <c r="B1597" s="12">
        <v>45642</v>
      </c>
      <c r="C1597" s="18" t="s">
        <v>241</v>
      </c>
      <c r="D1597" s="18" t="s">
        <v>1563</v>
      </c>
      <c r="E1597" s="18" t="s">
        <v>1750</v>
      </c>
      <c r="F1597" s="13">
        <v>1</v>
      </c>
      <c r="G1597" s="14">
        <v>373.06</v>
      </c>
      <c r="H1597" s="15">
        <v>0.11</v>
      </c>
      <c r="I1597" s="18" t="s">
        <v>1807</v>
      </c>
      <c r="J1597" s="19">
        <v>332.02339999999998</v>
      </c>
    </row>
    <row r="1598" spans="1:10" x14ac:dyDescent="0.35">
      <c r="A1598" s="18" t="s">
        <v>2442</v>
      </c>
      <c r="B1598" s="12">
        <v>45693</v>
      </c>
      <c r="C1598" s="18" t="s">
        <v>1264</v>
      </c>
      <c r="D1598" s="18" t="s">
        <v>1565</v>
      </c>
      <c r="E1598" s="18" t="s">
        <v>1782</v>
      </c>
      <c r="F1598" s="13">
        <v>1</v>
      </c>
      <c r="G1598" s="14">
        <v>124.98</v>
      </c>
      <c r="H1598" s="15">
        <v>7.0000000000000007E-2</v>
      </c>
      <c r="I1598" s="18" t="s">
        <v>1810</v>
      </c>
      <c r="J1598" s="19">
        <v>116.23139999999999</v>
      </c>
    </row>
    <row r="1599" spans="1:10" x14ac:dyDescent="0.35">
      <c r="A1599" s="18" t="s">
        <v>2443</v>
      </c>
      <c r="B1599" s="12">
        <v>45763</v>
      </c>
      <c r="C1599" s="18" t="s">
        <v>858</v>
      </c>
      <c r="D1599" s="18" t="s">
        <v>1675</v>
      </c>
      <c r="E1599" s="18" t="s">
        <v>1794</v>
      </c>
      <c r="F1599" s="13">
        <v>4</v>
      </c>
      <c r="G1599" s="14">
        <v>221.49</v>
      </c>
      <c r="H1599" s="15">
        <v>0.26</v>
      </c>
      <c r="I1599" s="18" t="s">
        <v>1807</v>
      </c>
      <c r="J1599" s="19">
        <v>655.61040000000003</v>
      </c>
    </row>
    <row r="1600" spans="1:10" x14ac:dyDescent="0.35">
      <c r="A1600" s="18" t="s">
        <v>2444</v>
      </c>
      <c r="B1600" s="12">
        <v>45572</v>
      </c>
      <c r="C1600" s="18" t="s">
        <v>560</v>
      </c>
      <c r="D1600" s="18" t="s">
        <v>1575</v>
      </c>
      <c r="E1600" s="18" t="s">
        <v>1782</v>
      </c>
      <c r="F1600" s="13">
        <v>1</v>
      </c>
      <c r="G1600" s="14">
        <v>563.32000000000005</v>
      </c>
      <c r="H1600" s="15">
        <v>0.01</v>
      </c>
      <c r="I1600" s="18" t="s">
        <v>1807</v>
      </c>
      <c r="J1600" s="19">
        <v>557.68680000000006</v>
      </c>
    </row>
    <row r="1601" spans="1:10" x14ac:dyDescent="0.35">
      <c r="A1601" s="18" t="s">
        <v>2445</v>
      </c>
      <c r="B1601" s="12">
        <v>45338</v>
      </c>
      <c r="C1601" s="18" t="s">
        <v>1204</v>
      </c>
      <c r="D1601" s="18" t="s">
        <v>1551</v>
      </c>
      <c r="E1601" s="18" t="s">
        <v>1733</v>
      </c>
      <c r="F1601" s="13">
        <v>1</v>
      </c>
      <c r="G1601" s="14">
        <v>362.93</v>
      </c>
      <c r="H1601" s="15">
        <v>0.27</v>
      </c>
      <c r="I1601" s="18" t="s">
        <v>1805</v>
      </c>
      <c r="J1601" s="19">
        <v>264.93889999999999</v>
      </c>
    </row>
    <row r="1602" spans="1:10" x14ac:dyDescent="0.35">
      <c r="A1602" s="18" t="s">
        <v>2446</v>
      </c>
      <c r="B1602" s="12">
        <v>45373</v>
      </c>
      <c r="C1602" s="18" t="s">
        <v>1045</v>
      </c>
      <c r="D1602" s="18" t="s">
        <v>1551</v>
      </c>
      <c r="E1602" s="18" t="s">
        <v>1782</v>
      </c>
      <c r="F1602" s="13">
        <v>4</v>
      </c>
      <c r="G1602" s="14">
        <v>369.22</v>
      </c>
      <c r="H1602" s="15">
        <v>0.18</v>
      </c>
      <c r="I1602" s="18" t="s">
        <v>1810</v>
      </c>
      <c r="J1602" s="19">
        <v>1211.0416</v>
      </c>
    </row>
    <row r="1603" spans="1:10" x14ac:dyDescent="0.35">
      <c r="A1603" s="18" t="s">
        <v>1871</v>
      </c>
      <c r="B1603" s="12">
        <v>45914</v>
      </c>
      <c r="C1603" s="18" t="s">
        <v>808</v>
      </c>
      <c r="D1603" s="18" t="s">
        <v>1635</v>
      </c>
      <c r="E1603" s="18" t="s">
        <v>1770</v>
      </c>
      <c r="F1603" s="13">
        <v>3</v>
      </c>
      <c r="G1603" s="14">
        <v>480.06</v>
      </c>
      <c r="H1603" s="15">
        <v>0.01</v>
      </c>
      <c r="I1603" s="18" t="s">
        <v>1805</v>
      </c>
      <c r="J1603" s="19">
        <v>1425.7782</v>
      </c>
    </row>
    <row r="1604" spans="1:10" x14ac:dyDescent="0.35">
      <c r="A1604" s="18" t="s">
        <v>2447</v>
      </c>
      <c r="B1604" s="12">
        <v>45590</v>
      </c>
      <c r="C1604" s="18" t="s">
        <v>1261</v>
      </c>
      <c r="D1604" s="18" t="s">
        <v>1721</v>
      </c>
      <c r="E1604" s="18" t="s">
        <v>1780</v>
      </c>
      <c r="F1604" s="13">
        <v>3</v>
      </c>
      <c r="G1604" s="14">
        <v>950.83</v>
      </c>
      <c r="H1604" s="15">
        <v>0.06</v>
      </c>
      <c r="I1604" s="18" t="s">
        <v>1807</v>
      </c>
      <c r="J1604" s="19">
        <v>2681.3406</v>
      </c>
    </row>
    <row r="1605" spans="1:10" x14ac:dyDescent="0.35">
      <c r="A1605" s="18" t="s">
        <v>2448</v>
      </c>
      <c r="B1605" s="12">
        <v>45365</v>
      </c>
      <c r="C1605" s="18" t="s">
        <v>479</v>
      </c>
      <c r="D1605" s="18" t="s">
        <v>1603</v>
      </c>
      <c r="E1605" s="18" t="s">
        <v>1778</v>
      </c>
      <c r="F1605" s="13">
        <v>3</v>
      </c>
      <c r="G1605" s="14">
        <v>338.79</v>
      </c>
      <c r="H1605" s="15">
        <v>0.01</v>
      </c>
      <c r="I1605" s="18" t="s">
        <v>1805</v>
      </c>
      <c r="J1605" s="19">
        <v>1006.2063000000001</v>
      </c>
    </row>
    <row r="1606" spans="1:10" x14ac:dyDescent="0.35">
      <c r="A1606" s="18" t="s">
        <v>2449</v>
      </c>
      <c r="B1606" s="12">
        <v>45711</v>
      </c>
      <c r="C1606" s="18" t="s">
        <v>488</v>
      </c>
      <c r="D1606" s="18" t="s">
        <v>1709</v>
      </c>
      <c r="E1606" s="18" t="s">
        <v>1738</v>
      </c>
      <c r="F1606" s="13">
        <v>3</v>
      </c>
      <c r="G1606" s="14">
        <v>853.32</v>
      </c>
      <c r="H1606" s="15">
        <v>7.0000000000000007E-2</v>
      </c>
      <c r="I1606" s="18" t="s">
        <v>1810</v>
      </c>
      <c r="J1606" s="19">
        <v>2380.7628</v>
      </c>
    </row>
    <row r="1607" spans="1:10" x14ac:dyDescent="0.35">
      <c r="A1607" s="18" t="s">
        <v>2450</v>
      </c>
      <c r="B1607" s="12">
        <v>45586</v>
      </c>
      <c r="C1607" s="18" t="s">
        <v>497</v>
      </c>
      <c r="D1607" s="18" t="s">
        <v>1681</v>
      </c>
      <c r="E1607" s="18" t="s">
        <v>1757</v>
      </c>
      <c r="F1607" s="13">
        <v>3</v>
      </c>
      <c r="G1607" s="14">
        <v>89.78</v>
      </c>
      <c r="H1607" s="15">
        <v>0.2</v>
      </c>
      <c r="I1607" s="18" t="s">
        <v>1810</v>
      </c>
      <c r="J1607" s="19">
        <v>215.47200000000001</v>
      </c>
    </row>
    <row r="1608" spans="1:10" x14ac:dyDescent="0.35">
      <c r="A1608" s="18" t="s">
        <v>2451</v>
      </c>
      <c r="B1608" s="12">
        <v>45334</v>
      </c>
      <c r="C1608" s="18" t="s">
        <v>622</v>
      </c>
      <c r="D1608" s="18" t="s">
        <v>1639</v>
      </c>
      <c r="E1608" s="18" t="s">
        <v>1738</v>
      </c>
      <c r="F1608" s="13">
        <v>1</v>
      </c>
      <c r="G1608" s="14">
        <v>172.04</v>
      </c>
      <c r="H1608" s="15">
        <v>0.04</v>
      </c>
      <c r="I1608" s="18" t="s">
        <v>1807</v>
      </c>
      <c r="J1608" s="19">
        <v>165.1584</v>
      </c>
    </row>
    <row r="1609" spans="1:10" x14ac:dyDescent="0.35">
      <c r="A1609" s="18" t="s">
        <v>2452</v>
      </c>
      <c r="B1609" s="12">
        <v>45333</v>
      </c>
      <c r="C1609" s="18" t="s">
        <v>1424</v>
      </c>
      <c r="D1609" s="18" t="s">
        <v>1637</v>
      </c>
      <c r="E1609" s="18" t="s">
        <v>1738</v>
      </c>
      <c r="F1609" s="13">
        <v>1</v>
      </c>
      <c r="G1609" s="14">
        <v>389.2</v>
      </c>
      <c r="H1609" s="15">
        <v>0.05</v>
      </c>
      <c r="I1609" s="18" t="s">
        <v>1805</v>
      </c>
      <c r="J1609" s="19">
        <v>369.74</v>
      </c>
    </row>
    <row r="1610" spans="1:10" x14ac:dyDescent="0.35">
      <c r="A1610" s="18" t="s">
        <v>2453</v>
      </c>
      <c r="B1610" s="12">
        <v>45778</v>
      </c>
      <c r="C1610" s="18" t="s">
        <v>1406</v>
      </c>
      <c r="D1610" s="18" t="s">
        <v>1683</v>
      </c>
      <c r="E1610" s="18" t="s">
        <v>1778</v>
      </c>
      <c r="F1610" s="13">
        <v>3</v>
      </c>
      <c r="G1610" s="14">
        <v>865.96</v>
      </c>
      <c r="H1610" s="15">
        <v>0.12</v>
      </c>
      <c r="I1610" s="18" t="s">
        <v>1807</v>
      </c>
      <c r="J1610" s="19">
        <v>2286.1343999999999</v>
      </c>
    </row>
    <row r="1611" spans="1:10" x14ac:dyDescent="0.35">
      <c r="A1611" s="18" t="s">
        <v>2454</v>
      </c>
      <c r="B1611" s="12">
        <v>45592</v>
      </c>
      <c r="C1611" s="18" t="s">
        <v>557</v>
      </c>
      <c r="D1611" s="18" t="s">
        <v>1567</v>
      </c>
      <c r="E1611" s="18" t="s">
        <v>1738</v>
      </c>
      <c r="F1611" s="13">
        <v>3</v>
      </c>
      <c r="G1611" s="14">
        <v>79.95</v>
      </c>
      <c r="H1611" s="15">
        <v>0.2</v>
      </c>
      <c r="I1611" s="18" t="s">
        <v>1810</v>
      </c>
      <c r="J1611" s="19">
        <v>191.88</v>
      </c>
    </row>
    <row r="1612" spans="1:10" x14ac:dyDescent="0.35">
      <c r="A1612" s="18" t="s">
        <v>2455</v>
      </c>
      <c r="B1612" s="12">
        <v>45259</v>
      </c>
      <c r="C1612" s="18" t="s">
        <v>1177</v>
      </c>
      <c r="D1612" s="18" t="s">
        <v>1581</v>
      </c>
      <c r="E1612" s="18" t="s">
        <v>1760</v>
      </c>
      <c r="F1612" s="13">
        <v>1</v>
      </c>
      <c r="G1612" s="14">
        <v>566.5</v>
      </c>
      <c r="H1612" s="15">
        <v>0.25</v>
      </c>
      <c r="I1612" s="18" t="s">
        <v>1810</v>
      </c>
      <c r="J1612" s="19">
        <v>424.875</v>
      </c>
    </row>
    <row r="1613" spans="1:10" x14ac:dyDescent="0.35">
      <c r="A1613" s="18" t="s">
        <v>2456</v>
      </c>
      <c r="B1613" s="12">
        <v>45801</v>
      </c>
      <c r="C1613" s="18" t="s">
        <v>1238</v>
      </c>
      <c r="D1613" s="18" t="s">
        <v>1571</v>
      </c>
      <c r="E1613" s="18" t="s">
        <v>1733</v>
      </c>
      <c r="F1613" s="13">
        <v>2</v>
      </c>
      <c r="G1613" s="14">
        <v>347.95</v>
      </c>
      <c r="H1613" s="15">
        <v>0.13</v>
      </c>
      <c r="I1613" s="18" t="s">
        <v>1810</v>
      </c>
      <c r="J1613" s="19">
        <v>605.43299999999999</v>
      </c>
    </row>
    <row r="1614" spans="1:10" x14ac:dyDescent="0.35">
      <c r="A1614" s="18" t="s">
        <v>1872</v>
      </c>
      <c r="B1614" s="12">
        <v>45290</v>
      </c>
      <c r="C1614" s="18" t="s">
        <v>536</v>
      </c>
      <c r="D1614" s="18" t="s">
        <v>1727</v>
      </c>
      <c r="E1614" s="18" t="s">
        <v>1788</v>
      </c>
      <c r="F1614" s="13">
        <v>2</v>
      </c>
      <c r="G1614" s="14">
        <v>856.57</v>
      </c>
      <c r="H1614" s="15">
        <v>0.24</v>
      </c>
      <c r="I1614" s="18" t="s">
        <v>1805</v>
      </c>
      <c r="J1614" s="19">
        <v>1301.9864</v>
      </c>
    </row>
    <row r="1615" spans="1:10" x14ac:dyDescent="0.35">
      <c r="A1615" s="18" t="s">
        <v>2457</v>
      </c>
      <c r="B1615" s="12">
        <v>45347</v>
      </c>
      <c r="C1615" s="18" t="s">
        <v>675</v>
      </c>
      <c r="D1615" s="18" t="s">
        <v>1645</v>
      </c>
      <c r="E1615" s="18" t="s">
        <v>1747</v>
      </c>
      <c r="F1615" s="13">
        <v>2</v>
      </c>
      <c r="G1615" s="14">
        <v>250.83</v>
      </c>
      <c r="H1615" s="15">
        <v>0.15</v>
      </c>
      <c r="I1615" s="18" t="s">
        <v>1807</v>
      </c>
      <c r="J1615" s="19">
        <v>426.411</v>
      </c>
    </row>
    <row r="1616" spans="1:10" x14ac:dyDescent="0.35">
      <c r="A1616" s="18" t="s">
        <v>2458</v>
      </c>
      <c r="B1616" s="12">
        <v>45721</v>
      </c>
      <c r="C1616" s="18" t="s">
        <v>497</v>
      </c>
      <c r="D1616" s="18" t="s">
        <v>1671</v>
      </c>
      <c r="E1616" s="18" t="s">
        <v>1738</v>
      </c>
      <c r="F1616" s="13">
        <v>1</v>
      </c>
      <c r="G1616" s="14">
        <v>888.05</v>
      </c>
      <c r="H1616" s="15">
        <v>0.2</v>
      </c>
      <c r="I1616" s="18" t="s">
        <v>1807</v>
      </c>
      <c r="J1616" s="19">
        <v>710.44</v>
      </c>
    </row>
    <row r="1617" spans="1:10" x14ac:dyDescent="0.35">
      <c r="A1617" s="18" t="s">
        <v>2459</v>
      </c>
      <c r="B1617" s="12">
        <v>45531</v>
      </c>
      <c r="C1617" s="18" t="s">
        <v>36</v>
      </c>
      <c r="D1617" s="18" t="s">
        <v>1607</v>
      </c>
      <c r="E1617" s="18" t="s">
        <v>1791</v>
      </c>
      <c r="F1617" s="13">
        <v>2</v>
      </c>
      <c r="G1617" s="14">
        <v>673.02</v>
      </c>
      <c r="H1617" s="15">
        <v>0.11</v>
      </c>
      <c r="I1617" s="18" t="s">
        <v>1807</v>
      </c>
      <c r="J1617" s="19">
        <v>1197.9756</v>
      </c>
    </row>
    <row r="1618" spans="1:10" x14ac:dyDescent="0.35">
      <c r="A1618" s="18" t="s">
        <v>2460</v>
      </c>
      <c r="B1618" s="12">
        <v>45332</v>
      </c>
      <c r="C1618" s="18" t="s">
        <v>1346</v>
      </c>
      <c r="D1618" s="18" t="s">
        <v>1657</v>
      </c>
      <c r="E1618" s="18" t="s">
        <v>1747</v>
      </c>
      <c r="F1618" s="13">
        <v>2</v>
      </c>
      <c r="G1618" s="14">
        <v>492.62</v>
      </c>
      <c r="H1618" s="15">
        <v>0.26</v>
      </c>
      <c r="I1618" s="18" t="s">
        <v>1810</v>
      </c>
      <c r="J1618" s="19">
        <v>729.07759999999996</v>
      </c>
    </row>
    <row r="1619" spans="1:10" x14ac:dyDescent="0.35">
      <c r="A1619" s="18" t="s">
        <v>2461</v>
      </c>
      <c r="B1619" s="12">
        <v>45344</v>
      </c>
      <c r="C1619" s="18" t="s">
        <v>1162</v>
      </c>
      <c r="D1619" s="18" t="s">
        <v>1699</v>
      </c>
      <c r="E1619" s="18" t="s">
        <v>1747</v>
      </c>
      <c r="F1619" s="13">
        <v>4</v>
      </c>
      <c r="G1619" s="14">
        <v>986.93</v>
      </c>
      <c r="H1619" s="15">
        <v>0.01</v>
      </c>
      <c r="I1619" s="18" t="s">
        <v>1805</v>
      </c>
      <c r="J1619" s="19">
        <v>3908.2428</v>
      </c>
    </row>
    <row r="1620" spans="1:10" x14ac:dyDescent="0.35">
      <c r="A1620" s="18" t="s">
        <v>2462</v>
      </c>
      <c r="B1620" s="12">
        <v>45388</v>
      </c>
      <c r="C1620" s="18" t="s">
        <v>1458</v>
      </c>
      <c r="D1620" s="18" t="s">
        <v>1573</v>
      </c>
      <c r="E1620" s="18" t="s">
        <v>1775</v>
      </c>
      <c r="F1620" s="13">
        <v>4</v>
      </c>
      <c r="G1620" s="14">
        <v>411.68</v>
      </c>
      <c r="H1620" s="15">
        <v>0.06</v>
      </c>
      <c r="I1620" s="18" t="s">
        <v>1807</v>
      </c>
      <c r="J1620" s="19">
        <v>1547.9168</v>
      </c>
    </row>
    <row r="1621" spans="1:10" x14ac:dyDescent="0.35">
      <c r="A1621" s="18" t="s">
        <v>2463</v>
      </c>
      <c r="B1621" s="12">
        <v>45397</v>
      </c>
      <c r="C1621" s="18" t="s">
        <v>705</v>
      </c>
      <c r="D1621" s="18" t="s">
        <v>1601</v>
      </c>
      <c r="E1621" s="18" t="s">
        <v>1788</v>
      </c>
      <c r="F1621" s="13">
        <v>2</v>
      </c>
      <c r="G1621" s="14">
        <v>637.55999999999995</v>
      </c>
      <c r="H1621" s="15">
        <v>0.05</v>
      </c>
      <c r="I1621" s="18" t="s">
        <v>1810</v>
      </c>
      <c r="J1621" s="19">
        <v>1211.364</v>
      </c>
    </row>
    <row r="1622" spans="1:10" x14ac:dyDescent="0.35">
      <c r="A1622" s="18" t="s">
        <v>2464</v>
      </c>
      <c r="B1622" s="12">
        <v>45633</v>
      </c>
      <c r="C1622" s="18" t="s">
        <v>67</v>
      </c>
      <c r="D1622" s="18" t="s">
        <v>1555</v>
      </c>
      <c r="E1622" s="18" t="s">
        <v>1747</v>
      </c>
      <c r="F1622" s="13">
        <v>3</v>
      </c>
      <c r="G1622" s="14">
        <v>706.87</v>
      </c>
      <c r="H1622" s="15">
        <v>0.27</v>
      </c>
      <c r="I1622" s="18" t="s">
        <v>1805</v>
      </c>
      <c r="J1622" s="19">
        <v>1548.0453</v>
      </c>
    </row>
    <row r="1623" spans="1:10" x14ac:dyDescent="0.35">
      <c r="A1623" s="18" t="s">
        <v>2465</v>
      </c>
      <c r="B1623" s="12">
        <v>45629</v>
      </c>
      <c r="C1623" s="18" t="s">
        <v>205</v>
      </c>
      <c r="D1623" s="18" t="s">
        <v>1559</v>
      </c>
      <c r="E1623" s="18" t="s">
        <v>1757</v>
      </c>
      <c r="F1623" s="13">
        <v>2</v>
      </c>
      <c r="G1623" s="14">
        <v>884.48</v>
      </c>
      <c r="H1623" s="15">
        <v>0</v>
      </c>
      <c r="I1623" s="18" t="s">
        <v>1810</v>
      </c>
      <c r="J1623" s="19">
        <v>1768.96</v>
      </c>
    </row>
    <row r="1624" spans="1:10" x14ac:dyDescent="0.35">
      <c r="A1624" s="18" t="s">
        <v>2466</v>
      </c>
      <c r="B1624" s="12">
        <v>45291</v>
      </c>
      <c r="C1624" s="18" t="s">
        <v>178</v>
      </c>
      <c r="D1624" s="18" t="s">
        <v>1713</v>
      </c>
      <c r="E1624" s="18" t="s">
        <v>1750</v>
      </c>
      <c r="F1624" s="13">
        <v>3</v>
      </c>
      <c r="G1624" s="14">
        <v>718.23</v>
      </c>
      <c r="H1624" s="15">
        <v>0.19</v>
      </c>
      <c r="I1624" s="18" t="s">
        <v>1807</v>
      </c>
      <c r="J1624" s="19">
        <v>1745.2989</v>
      </c>
    </row>
    <row r="1625" spans="1:10" x14ac:dyDescent="0.35">
      <c r="A1625" s="18" t="s">
        <v>1873</v>
      </c>
      <c r="B1625" s="12">
        <v>45213</v>
      </c>
      <c r="C1625" s="18" t="s">
        <v>850</v>
      </c>
      <c r="D1625" s="18" t="s">
        <v>1683</v>
      </c>
      <c r="E1625" s="18" t="s">
        <v>1742</v>
      </c>
      <c r="F1625" s="13">
        <v>4</v>
      </c>
      <c r="G1625" s="14">
        <v>814.25</v>
      </c>
      <c r="H1625" s="15">
        <v>0.18</v>
      </c>
      <c r="I1625" s="18" t="s">
        <v>1805</v>
      </c>
      <c r="J1625" s="19">
        <v>2670.74</v>
      </c>
    </row>
    <row r="1626" spans="1:10" x14ac:dyDescent="0.35">
      <c r="A1626" s="18" t="s">
        <v>2467</v>
      </c>
      <c r="B1626" s="12">
        <v>45914</v>
      </c>
      <c r="C1626" s="18" t="s">
        <v>589</v>
      </c>
      <c r="D1626" s="18" t="s">
        <v>1709</v>
      </c>
      <c r="E1626" s="18" t="s">
        <v>1791</v>
      </c>
      <c r="F1626" s="13">
        <v>3</v>
      </c>
      <c r="G1626" s="14">
        <v>107.44</v>
      </c>
      <c r="H1626" s="15">
        <v>0.27</v>
      </c>
      <c r="I1626" s="18" t="s">
        <v>1807</v>
      </c>
      <c r="J1626" s="19">
        <v>235.2936</v>
      </c>
    </row>
    <row r="1627" spans="1:10" x14ac:dyDescent="0.35">
      <c r="A1627" s="18" t="s">
        <v>2468</v>
      </c>
      <c r="B1627" s="12">
        <v>45673</v>
      </c>
      <c r="C1627" s="18" t="s">
        <v>208</v>
      </c>
      <c r="D1627" s="18" t="s">
        <v>1621</v>
      </c>
      <c r="E1627" s="18" t="s">
        <v>1747</v>
      </c>
      <c r="F1627" s="13">
        <v>4</v>
      </c>
      <c r="G1627" s="14">
        <v>608.97</v>
      </c>
      <c r="H1627" s="15">
        <v>0.14000000000000001</v>
      </c>
      <c r="I1627" s="18" t="s">
        <v>1810</v>
      </c>
      <c r="J1627" s="19">
        <v>2094.8568</v>
      </c>
    </row>
    <row r="1628" spans="1:10" x14ac:dyDescent="0.35">
      <c r="A1628" s="18" t="s">
        <v>2469</v>
      </c>
      <c r="B1628" s="12">
        <v>45689</v>
      </c>
      <c r="C1628" s="18" t="s">
        <v>1097</v>
      </c>
      <c r="D1628" s="18" t="s">
        <v>1651</v>
      </c>
      <c r="E1628" s="18" t="s">
        <v>1757</v>
      </c>
      <c r="F1628" s="13">
        <v>3</v>
      </c>
      <c r="G1628" s="14">
        <v>260.45999999999998</v>
      </c>
      <c r="H1628" s="15">
        <v>0.09</v>
      </c>
      <c r="I1628" s="18" t="s">
        <v>1805</v>
      </c>
      <c r="J1628" s="19">
        <v>711.05579999999986</v>
      </c>
    </row>
    <row r="1629" spans="1:10" x14ac:dyDescent="0.35">
      <c r="A1629" s="18" t="s">
        <v>2470</v>
      </c>
      <c r="B1629" s="12">
        <v>45646</v>
      </c>
      <c r="C1629" s="18" t="s">
        <v>420</v>
      </c>
      <c r="D1629" s="18" t="s">
        <v>1573</v>
      </c>
      <c r="E1629" s="18" t="s">
        <v>1757</v>
      </c>
      <c r="F1629" s="13">
        <v>1</v>
      </c>
      <c r="G1629" s="14">
        <v>747.03</v>
      </c>
      <c r="H1629" s="15">
        <v>0.01</v>
      </c>
      <c r="I1629" s="18" t="s">
        <v>1805</v>
      </c>
      <c r="J1629" s="19">
        <v>739.55970000000002</v>
      </c>
    </row>
    <row r="1630" spans="1:10" x14ac:dyDescent="0.35">
      <c r="A1630" s="18" t="s">
        <v>2471</v>
      </c>
      <c r="B1630" s="12">
        <v>45475</v>
      </c>
      <c r="C1630" s="18" t="s">
        <v>1243</v>
      </c>
      <c r="D1630" s="18" t="s">
        <v>1561</v>
      </c>
      <c r="E1630" s="18" t="s">
        <v>1763</v>
      </c>
      <c r="F1630" s="13">
        <v>4</v>
      </c>
      <c r="G1630" s="14">
        <v>700.88</v>
      </c>
      <c r="H1630" s="15">
        <v>0.23</v>
      </c>
      <c r="I1630" s="18" t="s">
        <v>1807</v>
      </c>
      <c r="J1630" s="19">
        <v>2158.7103999999999</v>
      </c>
    </row>
    <row r="1631" spans="1:10" x14ac:dyDescent="0.35">
      <c r="A1631" s="18" t="s">
        <v>2472</v>
      </c>
      <c r="B1631" s="12">
        <v>45781</v>
      </c>
      <c r="C1631" s="18" t="s">
        <v>182</v>
      </c>
      <c r="D1631" s="18" t="s">
        <v>1719</v>
      </c>
      <c r="E1631" s="18" t="s">
        <v>1780</v>
      </c>
      <c r="F1631" s="13">
        <v>4</v>
      </c>
      <c r="G1631" s="14">
        <v>20.09</v>
      </c>
      <c r="H1631" s="15">
        <v>0.16</v>
      </c>
      <c r="I1631" s="18" t="s">
        <v>1807</v>
      </c>
      <c r="J1631" s="19">
        <v>67.502399999999994</v>
      </c>
    </row>
    <row r="1632" spans="1:10" x14ac:dyDescent="0.35">
      <c r="A1632" s="18" t="s">
        <v>2473</v>
      </c>
      <c r="B1632" s="12">
        <v>45654</v>
      </c>
      <c r="C1632" s="18" t="s">
        <v>227</v>
      </c>
      <c r="D1632" s="18" t="s">
        <v>1603</v>
      </c>
      <c r="E1632" s="18" t="s">
        <v>1773</v>
      </c>
      <c r="F1632" s="13">
        <v>3</v>
      </c>
      <c r="G1632" s="14">
        <v>917.64</v>
      </c>
      <c r="H1632" s="15">
        <v>0.24</v>
      </c>
      <c r="I1632" s="18" t="s">
        <v>1807</v>
      </c>
      <c r="J1632" s="19">
        <v>2092.2192</v>
      </c>
    </row>
    <row r="1633" spans="1:10" x14ac:dyDescent="0.35">
      <c r="A1633" s="18" t="s">
        <v>2474</v>
      </c>
      <c r="B1633" s="12">
        <v>45594</v>
      </c>
      <c r="C1633" s="18" t="s">
        <v>192</v>
      </c>
      <c r="D1633" s="18" t="s">
        <v>1571</v>
      </c>
      <c r="E1633" s="18" t="s">
        <v>1733</v>
      </c>
      <c r="F1633" s="13">
        <v>1</v>
      </c>
      <c r="G1633" s="14">
        <v>242.08</v>
      </c>
      <c r="H1633" s="15">
        <v>0.18</v>
      </c>
      <c r="I1633" s="18" t="s">
        <v>1807</v>
      </c>
      <c r="J1633" s="19">
        <v>198.50559999999999</v>
      </c>
    </row>
    <row r="1634" spans="1:10" x14ac:dyDescent="0.35">
      <c r="A1634" s="18" t="s">
        <v>2475</v>
      </c>
      <c r="B1634" s="12">
        <v>45581</v>
      </c>
      <c r="C1634" s="18" t="s">
        <v>211</v>
      </c>
      <c r="D1634" s="18" t="s">
        <v>1655</v>
      </c>
      <c r="E1634" s="18" t="s">
        <v>1760</v>
      </c>
      <c r="F1634" s="13">
        <v>1</v>
      </c>
      <c r="G1634" s="14">
        <v>536.67999999999995</v>
      </c>
      <c r="H1634" s="15">
        <v>0.27</v>
      </c>
      <c r="I1634" s="18" t="s">
        <v>1805</v>
      </c>
      <c r="J1634" s="19">
        <v>391.77640000000002</v>
      </c>
    </row>
    <row r="1635" spans="1:10" x14ac:dyDescent="0.35">
      <c r="A1635" s="18" t="s">
        <v>2476</v>
      </c>
      <c r="B1635" s="12">
        <v>45748</v>
      </c>
      <c r="C1635" s="18" t="s">
        <v>333</v>
      </c>
      <c r="D1635" s="18" t="s">
        <v>1587</v>
      </c>
      <c r="E1635" s="18" t="s">
        <v>1750</v>
      </c>
      <c r="F1635" s="13">
        <v>2</v>
      </c>
      <c r="G1635" s="14">
        <v>145.18</v>
      </c>
      <c r="H1635" s="15">
        <v>0.26</v>
      </c>
      <c r="I1635" s="18" t="s">
        <v>1807</v>
      </c>
      <c r="J1635" s="19">
        <v>214.8664</v>
      </c>
    </row>
    <row r="1636" spans="1:10" x14ac:dyDescent="0.35">
      <c r="A1636" s="18" t="s">
        <v>1874</v>
      </c>
      <c r="B1636" s="12">
        <v>45255</v>
      </c>
      <c r="C1636" s="18" t="s">
        <v>1470</v>
      </c>
      <c r="D1636" s="18" t="s">
        <v>1553</v>
      </c>
      <c r="E1636" s="18" t="s">
        <v>1742</v>
      </c>
      <c r="F1636" s="13">
        <v>1</v>
      </c>
      <c r="G1636" s="14">
        <v>989.17</v>
      </c>
      <c r="H1636" s="15">
        <v>0.2</v>
      </c>
      <c r="I1636" s="18" t="s">
        <v>1807</v>
      </c>
      <c r="J1636" s="19">
        <v>791.33600000000001</v>
      </c>
    </row>
    <row r="1637" spans="1:10" x14ac:dyDescent="0.35">
      <c r="A1637" s="18" t="s">
        <v>2477</v>
      </c>
      <c r="B1637" s="12">
        <v>45369</v>
      </c>
      <c r="C1637" s="18" t="s">
        <v>710</v>
      </c>
      <c r="D1637" s="18" t="s">
        <v>1663</v>
      </c>
      <c r="E1637" s="18" t="s">
        <v>1750</v>
      </c>
      <c r="F1637" s="13">
        <v>2</v>
      </c>
      <c r="G1637" s="14">
        <v>132.77000000000001</v>
      </c>
      <c r="H1637" s="15">
        <v>0.13</v>
      </c>
      <c r="I1637" s="18" t="s">
        <v>1810</v>
      </c>
      <c r="J1637" s="19">
        <v>231.0198</v>
      </c>
    </row>
    <row r="1638" spans="1:10" x14ac:dyDescent="0.35">
      <c r="A1638" s="18" t="s">
        <v>2478</v>
      </c>
      <c r="B1638" s="12">
        <v>45701</v>
      </c>
      <c r="C1638" s="18" t="s">
        <v>63</v>
      </c>
      <c r="D1638" s="18" t="s">
        <v>1611</v>
      </c>
      <c r="E1638" s="18" t="s">
        <v>1767</v>
      </c>
      <c r="F1638" s="13">
        <v>4</v>
      </c>
      <c r="G1638" s="14">
        <v>682.11</v>
      </c>
      <c r="H1638" s="15">
        <v>0.14000000000000001</v>
      </c>
      <c r="I1638" s="18" t="s">
        <v>1805</v>
      </c>
      <c r="J1638" s="19">
        <v>2346.4584</v>
      </c>
    </row>
    <row r="1639" spans="1:10" x14ac:dyDescent="0.35">
      <c r="A1639" s="18" t="s">
        <v>2479</v>
      </c>
      <c r="B1639" s="12">
        <v>45510</v>
      </c>
      <c r="C1639" s="18" t="s">
        <v>1478</v>
      </c>
      <c r="D1639" s="18" t="s">
        <v>1609</v>
      </c>
      <c r="E1639" s="18" t="s">
        <v>1788</v>
      </c>
      <c r="F1639" s="13">
        <v>4</v>
      </c>
      <c r="G1639" s="14">
        <v>502.95</v>
      </c>
      <c r="H1639" s="15">
        <v>0.14000000000000001</v>
      </c>
      <c r="I1639" s="18" t="s">
        <v>1810</v>
      </c>
      <c r="J1639" s="19">
        <v>1730.1479999999999</v>
      </c>
    </row>
    <row r="1640" spans="1:10" x14ac:dyDescent="0.35">
      <c r="A1640" s="18" t="s">
        <v>2480</v>
      </c>
      <c r="B1640" s="12">
        <v>45538</v>
      </c>
      <c r="C1640" s="18" t="s">
        <v>746</v>
      </c>
      <c r="D1640" s="18" t="s">
        <v>1603</v>
      </c>
      <c r="E1640" s="18" t="s">
        <v>1785</v>
      </c>
      <c r="F1640" s="13">
        <v>2</v>
      </c>
      <c r="G1640" s="14">
        <v>472.08</v>
      </c>
      <c r="H1640" s="15">
        <v>7.0000000000000007E-2</v>
      </c>
      <c r="I1640" s="18" t="s">
        <v>1805</v>
      </c>
      <c r="J1640" s="19">
        <v>878.0687999999999</v>
      </c>
    </row>
    <row r="1641" spans="1:10" x14ac:dyDescent="0.35">
      <c r="A1641" s="18" t="s">
        <v>2481</v>
      </c>
      <c r="B1641" s="12">
        <v>45665</v>
      </c>
      <c r="C1641" s="18" t="s">
        <v>1442</v>
      </c>
      <c r="D1641" s="18" t="s">
        <v>1643</v>
      </c>
      <c r="E1641" s="18" t="s">
        <v>1788</v>
      </c>
      <c r="F1641" s="13">
        <v>2</v>
      </c>
      <c r="G1641" s="14">
        <v>218.11</v>
      </c>
      <c r="H1641" s="15">
        <v>0.02</v>
      </c>
      <c r="I1641" s="18" t="s">
        <v>1810</v>
      </c>
      <c r="J1641" s="19">
        <v>427.49560000000002</v>
      </c>
    </row>
    <row r="1642" spans="1:10" x14ac:dyDescent="0.35">
      <c r="A1642" s="18" t="s">
        <v>2482</v>
      </c>
      <c r="B1642" s="12">
        <v>45859</v>
      </c>
      <c r="C1642" s="18" t="s">
        <v>211</v>
      </c>
      <c r="D1642" s="18" t="s">
        <v>1527</v>
      </c>
      <c r="E1642" s="18" t="s">
        <v>1757</v>
      </c>
      <c r="F1642" s="13">
        <v>4</v>
      </c>
      <c r="G1642" s="14">
        <v>845.58</v>
      </c>
      <c r="H1642" s="15">
        <v>0.06</v>
      </c>
      <c r="I1642" s="18" t="s">
        <v>1807</v>
      </c>
      <c r="J1642" s="19">
        <v>3179.3807999999999</v>
      </c>
    </row>
    <row r="1643" spans="1:10" x14ac:dyDescent="0.35">
      <c r="A1643" s="18" t="s">
        <v>2483</v>
      </c>
      <c r="B1643" s="12">
        <v>45255</v>
      </c>
      <c r="C1643" s="18" t="s">
        <v>436</v>
      </c>
      <c r="D1643" s="18" t="s">
        <v>1689</v>
      </c>
      <c r="E1643" s="18" t="s">
        <v>1742</v>
      </c>
      <c r="F1643" s="13">
        <v>2</v>
      </c>
      <c r="G1643" s="14">
        <v>111.28</v>
      </c>
      <c r="H1643" s="15">
        <v>0.14000000000000001</v>
      </c>
      <c r="I1643" s="18" t="s">
        <v>1805</v>
      </c>
      <c r="J1643" s="19">
        <v>191.4016</v>
      </c>
    </row>
    <row r="1644" spans="1:10" x14ac:dyDescent="0.35">
      <c r="A1644" s="18" t="s">
        <v>2484</v>
      </c>
      <c r="B1644" s="12">
        <v>45842</v>
      </c>
      <c r="C1644" s="18" t="s">
        <v>579</v>
      </c>
      <c r="D1644" s="18" t="s">
        <v>1647</v>
      </c>
      <c r="E1644" s="18" t="s">
        <v>1780</v>
      </c>
      <c r="F1644" s="13">
        <v>2</v>
      </c>
      <c r="G1644" s="14">
        <v>37.21</v>
      </c>
      <c r="H1644" s="15">
        <v>0.19</v>
      </c>
      <c r="I1644" s="18" t="s">
        <v>1805</v>
      </c>
      <c r="J1644" s="19">
        <v>60.280200000000008</v>
      </c>
    </row>
    <row r="1645" spans="1:10" x14ac:dyDescent="0.35">
      <c r="A1645" s="18" t="s">
        <v>2485</v>
      </c>
      <c r="B1645" s="12">
        <v>45220</v>
      </c>
      <c r="C1645" s="18" t="s">
        <v>1281</v>
      </c>
      <c r="D1645" s="18" t="s">
        <v>1653</v>
      </c>
      <c r="E1645" s="18" t="s">
        <v>1778</v>
      </c>
      <c r="F1645" s="13">
        <v>1</v>
      </c>
      <c r="G1645" s="14">
        <v>331.73</v>
      </c>
      <c r="H1645" s="15">
        <v>0.04</v>
      </c>
      <c r="I1645" s="18" t="s">
        <v>1805</v>
      </c>
      <c r="J1645" s="19">
        <v>318.46080000000001</v>
      </c>
    </row>
    <row r="1646" spans="1:10" x14ac:dyDescent="0.35">
      <c r="A1646" s="18" t="s">
        <v>2486</v>
      </c>
      <c r="B1646" s="12">
        <v>45273</v>
      </c>
      <c r="C1646" s="18" t="s">
        <v>1126</v>
      </c>
      <c r="D1646" s="18" t="s">
        <v>1669</v>
      </c>
      <c r="E1646" s="18" t="s">
        <v>1775</v>
      </c>
      <c r="F1646" s="13">
        <v>3</v>
      </c>
      <c r="G1646" s="14">
        <v>306.70999999999998</v>
      </c>
      <c r="H1646" s="15">
        <v>0.09</v>
      </c>
      <c r="I1646" s="18" t="s">
        <v>1807</v>
      </c>
      <c r="J1646" s="19">
        <v>837.31829999999991</v>
      </c>
    </row>
    <row r="1647" spans="1:10" x14ac:dyDescent="0.35">
      <c r="A1647" s="18" t="s">
        <v>1875</v>
      </c>
      <c r="B1647" s="12">
        <v>45270</v>
      </c>
      <c r="C1647" s="18" t="s">
        <v>1150</v>
      </c>
      <c r="D1647" s="18" t="s">
        <v>1673</v>
      </c>
      <c r="E1647" s="18" t="s">
        <v>1770</v>
      </c>
      <c r="F1647" s="13">
        <v>4</v>
      </c>
      <c r="G1647" s="14">
        <v>62.48</v>
      </c>
      <c r="H1647" s="15">
        <v>0.18</v>
      </c>
      <c r="I1647" s="18" t="s">
        <v>1805</v>
      </c>
      <c r="J1647" s="19">
        <v>204.93440000000001</v>
      </c>
    </row>
    <row r="1648" spans="1:10" x14ac:dyDescent="0.35">
      <c r="A1648" s="18" t="s">
        <v>2487</v>
      </c>
      <c r="B1648" s="12">
        <v>45456</v>
      </c>
      <c r="C1648" s="18" t="s">
        <v>853</v>
      </c>
      <c r="D1648" s="18" t="s">
        <v>1579</v>
      </c>
      <c r="E1648" s="18" t="s">
        <v>1757</v>
      </c>
      <c r="F1648" s="13">
        <v>4</v>
      </c>
      <c r="G1648" s="14">
        <v>484.92</v>
      </c>
      <c r="H1648" s="15">
        <v>0.28000000000000003</v>
      </c>
      <c r="I1648" s="18" t="s">
        <v>1807</v>
      </c>
      <c r="J1648" s="19">
        <v>1396.5696</v>
      </c>
    </row>
    <row r="1649" spans="1:10" x14ac:dyDescent="0.35">
      <c r="A1649" s="18" t="s">
        <v>2488</v>
      </c>
      <c r="B1649" s="12">
        <v>45292</v>
      </c>
      <c r="C1649" s="18" t="s">
        <v>167</v>
      </c>
      <c r="D1649" s="18" t="s">
        <v>1629</v>
      </c>
      <c r="E1649" s="18" t="s">
        <v>1754</v>
      </c>
      <c r="F1649" s="13">
        <v>2</v>
      </c>
      <c r="G1649" s="14">
        <v>42.04</v>
      </c>
      <c r="H1649" s="15">
        <v>7.0000000000000007E-2</v>
      </c>
      <c r="I1649" s="18" t="s">
        <v>1805</v>
      </c>
      <c r="J1649" s="19">
        <v>78.194399999999987</v>
      </c>
    </row>
    <row r="1650" spans="1:10" x14ac:dyDescent="0.35">
      <c r="A1650" s="18" t="s">
        <v>2489</v>
      </c>
      <c r="B1650" s="12">
        <v>45278</v>
      </c>
      <c r="C1650" s="18" t="s">
        <v>885</v>
      </c>
      <c r="D1650" s="18" t="s">
        <v>1639</v>
      </c>
      <c r="E1650" s="18" t="s">
        <v>1757</v>
      </c>
      <c r="F1650" s="13">
        <v>3</v>
      </c>
      <c r="G1650" s="14">
        <v>599.48</v>
      </c>
      <c r="H1650" s="15">
        <v>0.22</v>
      </c>
      <c r="I1650" s="18" t="s">
        <v>1807</v>
      </c>
      <c r="J1650" s="19">
        <v>1402.7832000000001</v>
      </c>
    </row>
    <row r="1651" spans="1:10" x14ac:dyDescent="0.35">
      <c r="A1651" s="18" t="s">
        <v>2490</v>
      </c>
      <c r="B1651" s="12">
        <v>45232</v>
      </c>
      <c r="C1651" s="18" t="s">
        <v>1106</v>
      </c>
      <c r="D1651" s="18" t="s">
        <v>1563</v>
      </c>
      <c r="E1651" s="18" t="s">
        <v>1738</v>
      </c>
      <c r="F1651" s="13">
        <v>3</v>
      </c>
      <c r="G1651" s="14">
        <v>401.42</v>
      </c>
      <c r="H1651" s="15">
        <v>0.01</v>
      </c>
      <c r="I1651" s="18" t="s">
        <v>1810</v>
      </c>
      <c r="J1651" s="19">
        <v>1192.2174</v>
      </c>
    </row>
    <row r="1652" spans="1:10" x14ac:dyDescent="0.35">
      <c r="A1652" s="18" t="s">
        <v>2491</v>
      </c>
      <c r="B1652" s="12">
        <v>45907</v>
      </c>
      <c r="C1652" s="18" t="s">
        <v>625</v>
      </c>
      <c r="D1652" s="18" t="s">
        <v>1621</v>
      </c>
      <c r="E1652" s="18" t="s">
        <v>1763</v>
      </c>
      <c r="F1652" s="13">
        <v>4</v>
      </c>
      <c r="G1652" s="14">
        <v>442.54</v>
      </c>
      <c r="H1652" s="15">
        <v>0.06</v>
      </c>
      <c r="I1652" s="18" t="s">
        <v>1805</v>
      </c>
      <c r="J1652" s="19">
        <v>1663.9503999999999</v>
      </c>
    </row>
    <row r="1653" spans="1:10" x14ac:dyDescent="0.35">
      <c r="A1653" s="18" t="s">
        <v>2492</v>
      </c>
      <c r="B1653" s="12">
        <v>45270</v>
      </c>
      <c r="C1653" s="18" t="s">
        <v>1392</v>
      </c>
      <c r="D1653" s="18" t="s">
        <v>1705</v>
      </c>
      <c r="E1653" s="18" t="s">
        <v>1778</v>
      </c>
      <c r="F1653" s="13">
        <v>4</v>
      </c>
      <c r="G1653" s="14">
        <v>451.41</v>
      </c>
      <c r="H1653" s="15">
        <v>0.06</v>
      </c>
      <c r="I1653" s="18" t="s">
        <v>1807</v>
      </c>
      <c r="J1653" s="19">
        <v>1697.3016</v>
      </c>
    </row>
    <row r="1654" spans="1:10" x14ac:dyDescent="0.35">
      <c r="A1654" s="18" t="s">
        <v>2493</v>
      </c>
      <c r="B1654" s="12">
        <v>45942</v>
      </c>
      <c r="C1654" s="18" t="s">
        <v>839</v>
      </c>
      <c r="D1654" s="18" t="s">
        <v>1711</v>
      </c>
      <c r="E1654" s="18" t="s">
        <v>1767</v>
      </c>
      <c r="F1654" s="13">
        <v>4</v>
      </c>
      <c r="G1654" s="14">
        <v>547.21</v>
      </c>
      <c r="H1654" s="15">
        <v>0.25</v>
      </c>
      <c r="I1654" s="18" t="s">
        <v>1805</v>
      </c>
      <c r="J1654" s="19">
        <v>1641.63</v>
      </c>
    </row>
    <row r="1655" spans="1:10" x14ac:dyDescent="0.35">
      <c r="A1655" s="18" t="s">
        <v>2494</v>
      </c>
      <c r="B1655" s="12">
        <v>45750</v>
      </c>
      <c r="C1655" s="18" t="s">
        <v>657</v>
      </c>
      <c r="D1655" s="18" t="s">
        <v>1703</v>
      </c>
      <c r="E1655" s="18" t="s">
        <v>1750</v>
      </c>
      <c r="F1655" s="13">
        <v>1</v>
      </c>
      <c r="G1655" s="14">
        <v>979.28</v>
      </c>
      <c r="H1655" s="15">
        <v>0.2</v>
      </c>
      <c r="I1655" s="18" t="s">
        <v>1807</v>
      </c>
      <c r="J1655" s="19">
        <v>783.42399999999998</v>
      </c>
    </row>
    <row r="1656" spans="1:10" x14ac:dyDescent="0.35">
      <c r="A1656" s="18" t="s">
        <v>2495</v>
      </c>
      <c r="B1656" s="12">
        <v>45300</v>
      </c>
      <c r="C1656" s="18" t="s">
        <v>1415</v>
      </c>
      <c r="D1656" s="18" t="s">
        <v>1641</v>
      </c>
      <c r="E1656" s="18" t="s">
        <v>1760</v>
      </c>
      <c r="F1656" s="13">
        <v>4</v>
      </c>
      <c r="G1656" s="14">
        <v>263.58999999999997</v>
      </c>
      <c r="H1656" s="15">
        <v>0.04</v>
      </c>
      <c r="I1656" s="18" t="s">
        <v>1805</v>
      </c>
      <c r="J1656" s="19">
        <v>1012.1856</v>
      </c>
    </row>
    <row r="1657" spans="1:10" x14ac:dyDescent="0.35">
      <c r="A1657" s="18" t="s">
        <v>2496</v>
      </c>
      <c r="B1657" s="12">
        <v>45876</v>
      </c>
      <c r="C1657" s="18" t="s">
        <v>20</v>
      </c>
      <c r="D1657" s="18" t="s">
        <v>1637</v>
      </c>
      <c r="E1657" s="18" t="s">
        <v>1754</v>
      </c>
      <c r="F1657" s="13">
        <v>1</v>
      </c>
      <c r="G1657" s="14">
        <v>692.75</v>
      </c>
      <c r="H1657" s="15">
        <v>0.11</v>
      </c>
      <c r="I1657" s="18" t="s">
        <v>1810</v>
      </c>
      <c r="J1657" s="19">
        <v>616.54750000000001</v>
      </c>
    </row>
    <row r="1658" spans="1:10" x14ac:dyDescent="0.35">
      <c r="A1658" s="18" t="s">
        <v>1876</v>
      </c>
      <c r="B1658" s="12">
        <v>45897</v>
      </c>
      <c r="C1658" s="18" t="s">
        <v>1297</v>
      </c>
      <c r="D1658" s="18" t="s">
        <v>1555</v>
      </c>
      <c r="E1658" s="18" t="s">
        <v>1785</v>
      </c>
      <c r="F1658" s="13">
        <v>4</v>
      </c>
      <c r="G1658" s="14">
        <v>561.24</v>
      </c>
      <c r="H1658" s="15">
        <v>0.24</v>
      </c>
      <c r="I1658" s="18" t="s">
        <v>1805</v>
      </c>
      <c r="J1658" s="19">
        <v>1706.1695999999999</v>
      </c>
    </row>
    <row r="1659" spans="1:10" x14ac:dyDescent="0.35">
      <c r="A1659" s="18" t="s">
        <v>2497</v>
      </c>
      <c r="B1659" s="12">
        <v>45301</v>
      </c>
      <c r="C1659" s="18" t="s">
        <v>539</v>
      </c>
      <c r="D1659" s="18" t="s">
        <v>1655</v>
      </c>
      <c r="E1659" s="18" t="s">
        <v>1747</v>
      </c>
      <c r="F1659" s="13">
        <v>3</v>
      </c>
      <c r="G1659" s="14">
        <v>142.83000000000001</v>
      </c>
      <c r="H1659" s="15">
        <v>0.01</v>
      </c>
      <c r="I1659" s="18" t="s">
        <v>1805</v>
      </c>
      <c r="J1659" s="19">
        <v>424.20510000000002</v>
      </c>
    </row>
    <row r="1660" spans="1:10" x14ac:dyDescent="0.35">
      <c r="A1660" s="18" t="s">
        <v>2498</v>
      </c>
      <c r="B1660" s="12">
        <v>45857</v>
      </c>
      <c r="C1660" s="18" t="s">
        <v>423</v>
      </c>
      <c r="D1660" s="18" t="s">
        <v>1573</v>
      </c>
      <c r="E1660" s="18" t="s">
        <v>1742</v>
      </c>
      <c r="F1660" s="13">
        <v>2</v>
      </c>
      <c r="G1660" s="14">
        <v>419.25</v>
      </c>
      <c r="H1660" s="15">
        <v>0.17</v>
      </c>
      <c r="I1660" s="18" t="s">
        <v>1807</v>
      </c>
      <c r="J1660" s="19">
        <v>695.95499999999993</v>
      </c>
    </row>
    <row r="1661" spans="1:10" x14ac:dyDescent="0.35">
      <c r="A1661" s="18" t="s">
        <v>2499</v>
      </c>
      <c r="B1661" s="12">
        <v>45650</v>
      </c>
      <c r="C1661" s="18" t="s">
        <v>764</v>
      </c>
      <c r="D1661" s="18" t="s">
        <v>1581</v>
      </c>
      <c r="E1661" s="18" t="s">
        <v>1794</v>
      </c>
      <c r="F1661" s="13">
        <v>2</v>
      </c>
      <c r="G1661" s="14">
        <v>800.84</v>
      </c>
      <c r="H1661" s="15">
        <v>0.27</v>
      </c>
      <c r="I1661" s="18" t="s">
        <v>1810</v>
      </c>
      <c r="J1661" s="19">
        <v>1169.2264</v>
      </c>
    </row>
    <row r="1662" spans="1:10" x14ac:dyDescent="0.35">
      <c r="A1662" s="18" t="s">
        <v>2500</v>
      </c>
      <c r="B1662" s="12">
        <v>45520</v>
      </c>
      <c r="C1662" s="18" t="s">
        <v>14</v>
      </c>
      <c r="D1662" s="18" t="s">
        <v>1625</v>
      </c>
      <c r="E1662" s="18" t="s">
        <v>1742</v>
      </c>
      <c r="F1662" s="13">
        <v>1</v>
      </c>
      <c r="G1662" s="14">
        <v>301.24</v>
      </c>
      <c r="H1662" s="15">
        <v>0.11</v>
      </c>
      <c r="I1662" s="18" t="s">
        <v>1807</v>
      </c>
      <c r="J1662" s="19">
        <v>268.10359999999997</v>
      </c>
    </row>
    <row r="1663" spans="1:10" x14ac:dyDescent="0.35">
      <c r="A1663" s="18" t="s">
        <v>2501</v>
      </c>
      <c r="B1663" s="12">
        <v>45497</v>
      </c>
      <c r="C1663" s="18" t="s">
        <v>906</v>
      </c>
      <c r="D1663" s="18" t="s">
        <v>1699</v>
      </c>
      <c r="E1663" s="18" t="s">
        <v>1754</v>
      </c>
      <c r="F1663" s="13">
        <v>2</v>
      </c>
      <c r="G1663" s="14">
        <v>701.49</v>
      </c>
      <c r="H1663" s="15">
        <v>0.09</v>
      </c>
      <c r="I1663" s="18" t="s">
        <v>1807</v>
      </c>
      <c r="J1663" s="19">
        <v>1276.7118</v>
      </c>
    </row>
    <row r="1664" spans="1:10" x14ac:dyDescent="0.35">
      <c r="A1664" s="18" t="s">
        <v>2502</v>
      </c>
      <c r="B1664" s="12">
        <v>45615</v>
      </c>
      <c r="C1664" s="18" t="s">
        <v>1089</v>
      </c>
      <c r="D1664" s="18" t="s">
        <v>1581</v>
      </c>
      <c r="E1664" s="18" t="s">
        <v>1770</v>
      </c>
      <c r="F1664" s="13">
        <v>4</v>
      </c>
      <c r="G1664" s="14">
        <v>413.48</v>
      </c>
      <c r="H1664" s="15">
        <v>0.02</v>
      </c>
      <c r="I1664" s="18" t="s">
        <v>1807</v>
      </c>
      <c r="J1664" s="19">
        <v>1620.8416</v>
      </c>
    </row>
    <row r="1665" spans="1:10" x14ac:dyDescent="0.35">
      <c r="A1665" s="18" t="s">
        <v>2503</v>
      </c>
      <c r="B1665" s="12">
        <v>45365</v>
      </c>
      <c r="C1665" s="18" t="s">
        <v>640</v>
      </c>
      <c r="D1665" s="18" t="s">
        <v>1543</v>
      </c>
      <c r="E1665" s="18" t="s">
        <v>1738</v>
      </c>
      <c r="F1665" s="13">
        <v>4</v>
      </c>
      <c r="G1665" s="14">
        <v>167.83</v>
      </c>
      <c r="H1665" s="15">
        <v>0.15</v>
      </c>
      <c r="I1665" s="18" t="s">
        <v>1805</v>
      </c>
      <c r="J1665" s="19">
        <v>570.62200000000007</v>
      </c>
    </row>
    <row r="1666" spans="1:10" x14ac:dyDescent="0.35">
      <c r="A1666" s="18" t="s">
        <v>2504</v>
      </c>
      <c r="B1666" s="12">
        <v>45832</v>
      </c>
      <c r="C1666" s="18" t="s">
        <v>467</v>
      </c>
      <c r="D1666" s="18" t="s">
        <v>1559</v>
      </c>
      <c r="E1666" s="18" t="s">
        <v>1791</v>
      </c>
      <c r="F1666" s="13">
        <v>2</v>
      </c>
      <c r="G1666" s="14">
        <v>669.12</v>
      </c>
      <c r="H1666" s="15">
        <v>0.22</v>
      </c>
      <c r="I1666" s="18" t="s">
        <v>1805</v>
      </c>
      <c r="J1666" s="19">
        <v>1043.8271999999999</v>
      </c>
    </row>
    <row r="1667" spans="1:10" x14ac:dyDescent="0.35">
      <c r="A1667" s="18" t="s">
        <v>2505</v>
      </c>
      <c r="B1667" s="12">
        <v>45530</v>
      </c>
      <c r="C1667" s="18" t="s">
        <v>152</v>
      </c>
      <c r="D1667" s="18" t="s">
        <v>1603</v>
      </c>
      <c r="E1667" s="18" t="s">
        <v>1760</v>
      </c>
      <c r="F1667" s="13">
        <v>3</v>
      </c>
      <c r="G1667" s="14">
        <v>346.77</v>
      </c>
      <c r="H1667" s="15">
        <v>0.18</v>
      </c>
      <c r="I1667" s="18" t="s">
        <v>1807</v>
      </c>
      <c r="J1667" s="19">
        <v>853.05420000000004</v>
      </c>
    </row>
    <row r="1668" spans="1:10" x14ac:dyDescent="0.35">
      <c r="A1668" s="18" t="s">
        <v>2506</v>
      </c>
      <c r="B1668" s="12">
        <v>45939</v>
      </c>
      <c r="C1668" s="18" t="s">
        <v>218</v>
      </c>
      <c r="D1668" s="18" t="s">
        <v>1575</v>
      </c>
      <c r="E1668" s="18" t="s">
        <v>1794</v>
      </c>
      <c r="F1668" s="13">
        <v>3</v>
      </c>
      <c r="G1668" s="14">
        <v>648.33000000000004</v>
      </c>
      <c r="H1668" s="15">
        <v>0.2</v>
      </c>
      <c r="I1668" s="18" t="s">
        <v>1810</v>
      </c>
      <c r="J1668" s="19">
        <v>1555.992</v>
      </c>
    </row>
    <row r="1669" spans="1:10" x14ac:dyDescent="0.35">
      <c r="A1669" s="18" t="s">
        <v>1814</v>
      </c>
      <c r="B1669" s="12">
        <v>45248</v>
      </c>
      <c r="C1669" s="18" t="s">
        <v>506</v>
      </c>
      <c r="D1669" s="18" t="s">
        <v>1669</v>
      </c>
      <c r="E1669" s="18" t="s">
        <v>1763</v>
      </c>
      <c r="F1669" s="13">
        <v>4</v>
      </c>
      <c r="G1669" s="14">
        <v>342.39</v>
      </c>
      <c r="H1669" s="15">
        <v>0.23</v>
      </c>
      <c r="I1669" s="18" t="s">
        <v>1807</v>
      </c>
      <c r="J1669" s="19">
        <v>1054.5612000000001</v>
      </c>
    </row>
    <row r="1670" spans="1:10" x14ac:dyDescent="0.35">
      <c r="A1670" s="18" t="s">
        <v>1877</v>
      </c>
      <c r="B1670" s="12">
        <v>45849</v>
      </c>
      <c r="C1670" s="18" t="s">
        <v>215</v>
      </c>
      <c r="D1670" s="18" t="s">
        <v>1649</v>
      </c>
      <c r="E1670" s="18" t="s">
        <v>1754</v>
      </c>
      <c r="F1670" s="13">
        <v>3</v>
      </c>
      <c r="G1670" s="14">
        <v>92.24</v>
      </c>
      <c r="H1670" s="15">
        <v>0.28000000000000003</v>
      </c>
      <c r="I1670" s="18" t="s">
        <v>1810</v>
      </c>
      <c r="J1670" s="19">
        <v>199.23839999999998</v>
      </c>
    </row>
    <row r="1671" spans="1:10" x14ac:dyDescent="0.35">
      <c r="A1671" s="18" t="s">
        <v>2507</v>
      </c>
      <c r="B1671" s="12">
        <v>45401</v>
      </c>
      <c r="C1671" s="18" t="s">
        <v>897</v>
      </c>
      <c r="D1671" s="18" t="s">
        <v>1538</v>
      </c>
      <c r="E1671" s="18" t="s">
        <v>1742</v>
      </c>
      <c r="F1671" s="13">
        <v>4</v>
      </c>
      <c r="G1671" s="14">
        <v>254.94</v>
      </c>
      <c r="H1671" s="15">
        <v>0.06</v>
      </c>
      <c r="I1671" s="18" t="s">
        <v>1807</v>
      </c>
      <c r="J1671" s="19">
        <v>958.57439999999997</v>
      </c>
    </row>
    <row r="1672" spans="1:10" x14ac:dyDescent="0.35">
      <c r="A1672" s="18" t="s">
        <v>2508</v>
      </c>
      <c r="B1672" s="12">
        <v>45420</v>
      </c>
      <c r="C1672" s="18" t="s">
        <v>1051</v>
      </c>
      <c r="D1672" s="18" t="s">
        <v>1691</v>
      </c>
      <c r="E1672" s="18" t="s">
        <v>1750</v>
      </c>
      <c r="F1672" s="13">
        <v>1</v>
      </c>
      <c r="G1672" s="14">
        <v>445.5</v>
      </c>
      <c r="H1672" s="15">
        <v>0.28000000000000003</v>
      </c>
      <c r="I1672" s="18" t="s">
        <v>1805</v>
      </c>
      <c r="J1672" s="19">
        <v>320.76</v>
      </c>
    </row>
    <row r="1673" spans="1:10" x14ac:dyDescent="0.35">
      <c r="A1673" s="18" t="s">
        <v>2509</v>
      </c>
      <c r="B1673" s="12">
        <v>45459</v>
      </c>
      <c r="C1673" s="18" t="s">
        <v>710</v>
      </c>
      <c r="D1673" s="18" t="s">
        <v>1709</v>
      </c>
      <c r="E1673" s="18" t="s">
        <v>1750</v>
      </c>
      <c r="F1673" s="13">
        <v>1</v>
      </c>
      <c r="G1673" s="14">
        <v>900.94</v>
      </c>
      <c r="H1673" s="15">
        <v>0.1</v>
      </c>
      <c r="I1673" s="18" t="s">
        <v>1805</v>
      </c>
      <c r="J1673" s="19">
        <v>810.84600000000012</v>
      </c>
    </row>
    <row r="1674" spans="1:10" x14ac:dyDescent="0.35">
      <c r="A1674" s="18" t="s">
        <v>2510</v>
      </c>
      <c r="B1674" s="12">
        <v>45429</v>
      </c>
      <c r="C1674" s="18" t="s">
        <v>637</v>
      </c>
      <c r="D1674" s="18" t="s">
        <v>1559</v>
      </c>
      <c r="E1674" s="18" t="s">
        <v>1785</v>
      </c>
      <c r="F1674" s="13">
        <v>3</v>
      </c>
      <c r="G1674" s="14">
        <v>262.69</v>
      </c>
      <c r="H1674" s="15">
        <v>0.04</v>
      </c>
      <c r="I1674" s="18" t="s">
        <v>1807</v>
      </c>
      <c r="J1674" s="19">
        <v>756.54719999999986</v>
      </c>
    </row>
    <row r="1675" spans="1:10" x14ac:dyDescent="0.35">
      <c r="A1675" s="18" t="s">
        <v>2511</v>
      </c>
      <c r="B1675" s="12">
        <v>45386</v>
      </c>
      <c r="C1675" s="18" t="s">
        <v>1467</v>
      </c>
      <c r="D1675" s="18" t="s">
        <v>1665</v>
      </c>
      <c r="E1675" s="18" t="s">
        <v>1742</v>
      </c>
      <c r="F1675" s="13">
        <v>3</v>
      </c>
      <c r="G1675" s="14">
        <v>212.72</v>
      </c>
      <c r="H1675" s="15">
        <v>0.22</v>
      </c>
      <c r="I1675" s="18" t="s">
        <v>1807</v>
      </c>
      <c r="J1675" s="19">
        <v>497.76479999999998</v>
      </c>
    </row>
    <row r="1676" spans="1:10" x14ac:dyDescent="0.35">
      <c r="A1676" s="18" t="s">
        <v>2512</v>
      </c>
      <c r="B1676" s="12">
        <v>45803</v>
      </c>
      <c r="C1676" s="18" t="s">
        <v>503</v>
      </c>
      <c r="D1676" s="18" t="s">
        <v>1577</v>
      </c>
      <c r="E1676" s="18" t="s">
        <v>1791</v>
      </c>
      <c r="F1676" s="13">
        <v>4</v>
      </c>
      <c r="G1676" s="14">
        <v>757.9</v>
      </c>
      <c r="H1676" s="15">
        <v>0.22</v>
      </c>
      <c r="I1676" s="18" t="s">
        <v>1807</v>
      </c>
      <c r="J1676" s="19">
        <v>2364.6480000000001</v>
      </c>
    </row>
    <row r="1677" spans="1:10" x14ac:dyDescent="0.35">
      <c r="A1677" s="18" t="s">
        <v>2513</v>
      </c>
      <c r="B1677" s="12">
        <v>45346</v>
      </c>
      <c r="C1677" s="18" t="s">
        <v>78</v>
      </c>
      <c r="D1677" s="18" t="s">
        <v>1689</v>
      </c>
      <c r="E1677" s="18" t="s">
        <v>1788</v>
      </c>
      <c r="F1677" s="13">
        <v>1</v>
      </c>
      <c r="G1677" s="14">
        <v>846.04</v>
      </c>
      <c r="H1677" s="15">
        <v>0.08</v>
      </c>
      <c r="I1677" s="18" t="s">
        <v>1807</v>
      </c>
      <c r="J1677" s="19">
        <v>778.35680000000002</v>
      </c>
    </row>
    <row r="1678" spans="1:10" x14ac:dyDescent="0.35">
      <c r="A1678" s="18" t="s">
        <v>2514</v>
      </c>
      <c r="B1678" s="12">
        <v>45267</v>
      </c>
      <c r="C1678" s="18" t="s">
        <v>527</v>
      </c>
      <c r="D1678" s="18" t="s">
        <v>1605</v>
      </c>
      <c r="E1678" s="18" t="s">
        <v>1760</v>
      </c>
      <c r="F1678" s="13">
        <v>3</v>
      </c>
      <c r="G1678" s="14">
        <v>179.7</v>
      </c>
      <c r="H1678" s="15">
        <v>0.17</v>
      </c>
      <c r="I1678" s="18" t="s">
        <v>1810</v>
      </c>
      <c r="J1678" s="19">
        <v>447.45299999999992</v>
      </c>
    </row>
    <row r="1679" spans="1:10" x14ac:dyDescent="0.35">
      <c r="A1679" s="18" t="s">
        <v>2515</v>
      </c>
      <c r="B1679" s="12">
        <v>45572</v>
      </c>
      <c r="C1679" s="18" t="s">
        <v>1364</v>
      </c>
      <c r="D1679" s="18" t="s">
        <v>1591</v>
      </c>
      <c r="E1679" s="18" t="s">
        <v>1750</v>
      </c>
      <c r="F1679" s="13">
        <v>4</v>
      </c>
      <c r="G1679" s="14">
        <v>681.08</v>
      </c>
      <c r="H1679" s="15">
        <v>0</v>
      </c>
      <c r="I1679" s="18" t="s">
        <v>1807</v>
      </c>
      <c r="J1679" s="19">
        <v>2724.32</v>
      </c>
    </row>
    <row r="1680" spans="1:10" x14ac:dyDescent="0.35">
      <c r="A1680" s="18" t="s">
        <v>2516</v>
      </c>
      <c r="B1680" s="12">
        <v>45252</v>
      </c>
      <c r="C1680" s="18" t="s">
        <v>1240</v>
      </c>
      <c r="D1680" s="18" t="s">
        <v>1534</v>
      </c>
      <c r="E1680" s="18" t="s">
        <v>1760</v>
      </c>
      <c r="F1680" s="13">
        <v>4</v>
      </c>
      <c r="G1680" s="14">
        <v>723.44</v>
      </c>
      <c r="H1680" s="15">
        <v>0.14000000000000001</v>
      </c>
      <c r="I1680" s="18" t="s">
        <v>1807</v>
      </c>
      <c r="J1680" s="19">
        <v>2488.6336000000001</v>
      </c>
    </row>
    <row r="1681" spans="1:10" x14ac:dyDescent="0.35">
      <c r="A1681" s="18" t="s">
        <v>1878</v>
      </c>
      <c r="B1681" s="12">
        <v>45889</v>
      </c>
      <c r="C1681" s="18" t="s">
        <v>554</v>
      </c>
      <c r="D1681" s="18" t="s">
        <v>1673</v>
      </c>
      <c r="E1681" s="18" t="s">
        <v>1738</v>
      </c>
      <c r="F1681" s="13">
        <v>2</v>
      </c>
      <c r="G1681" s="14">
        <v>668.3</v>
      </c>
      <c r="H1681" s="15">
        <v>7.0000000000000007E-2</v>
      </c>
      <c r="I1681" s="18" t="s">
        <v>1805</v>
      </c>
      <c r="J1681" s="19">
        <v>1243.038</v>
      </c>
    </row>
    <row r="1682" spans="1:10" x14ac:dyDescent="0.35">
      <c r="A1682" s="18" t="s">
        <v>2517</v>
      </c>
      <c r="B1682" s="12">
        <v>45939</v>
      </c>
      <c r="C1682" s="18" t="s">
        <v>430</v>
      </c>
      <c r="D1682" s="18" t="s">
        <v>1591</v>
      </c>
      <c r="E1682" s="18" t="s">
        <v>1780</v>
      </c>
      <c r="F1682" s="13">
        <v>4</v>
      </c>
      <c r="G1682" s="14">
        <v>471.89</v>
      </c>
      <c r="H1682" s="15">
        <v>0.12</v>
      </c>
      <c r="I1682" s="18" t="s">
        <v>1810</v>
      </c>
      <c r="J1682" s="19">
        <v>1661.0527999999999</v>
      </c>
    </row>
    <row r="1683" spans="1:10" x14ac:dyDescent="0.35">
      <c r="A1683" s="18" t="s">
        <v>2518</v>
      </c>
      <c r="B1683" s="12">
        <v>45559</v>
      </c>
      <c r="C1683" s="18" t="s">
        <v>1132</v>
      </c>
      <c r="D1683" s="18" t="s">
        <v>1671</v>
      </c>
      <c r="E1683" s="18" t="s">
        <v>1788</v>
      </c>
      <c r="F1683" s="13">
        <v>1</v>
      </c>
      <c r="G1683" s="14">
        <v>613.17999999999995</v>
      </c>
      <c r="H1683" s="15">
        <v>0.14000000000000001</v>
      </c>
      <c r="I1683" s="18" t="s">
        <v>1810</v>
      </c>
      <c r="J1683" s="19">
        <v>527.33479999999997</v>
      </c>
    </row>
    <row r="1684" spans="1:10" x14ac:dyDescent="0.35">
      <c r="A1684" s="18" t="s">
        <v>2519</v>
      </c>
      <c r="B1684" s="12">
        <v>45229</v>
      </c>
      <c r="C1684" s="18" t="s">
        <v>192</v>
      </c>
      <c r="D1684" s="18" t="s">
        <v>1615</v>
      </c>
      <c r="E1684" s="18" t="s">
        <v>1750</v>
      </c>
      <c r="F1684" s="13">
        <v>1</v>
      </c>
      <c r="G1684" s="14">
        <v>651.30999999999995</v>
      </c>
      <c r="H1684" s="15">
        <v>0.24</v>
      </c>
      <c r="I1684" s="18" t="s">
        <v>1807</v>
      </c>
      <c r="J1684" s="19">
        <v>494.99560000000002</v>
      </c>
    </row>
    <row r="1685" spans="1:10" x14ac:dyDescent="0.35">
      <c r="A1685" s="18" t="s">
        <v>2520</v>
      </c>
      <c r="B1685" s="12">
        <v>45333</v>
      </c>
      <c r="C1685" s="18" t="s">
        <v>103</v>
      </c>
      <c r="D1685" s="18" t="s">
        <v>1532</v>
      </c>
      <c r="E1685" s="18" t="s">
        <v>1757</v>
      </c>
      <c r="F1685" s="13">
        <v>2</v>
      </c>
      <c r="G1685" s="14">
        <v>635.14</v>
      </c>
      <c r="H1685" s="15">
        <v>0.1</v>
      </c>
      <c r="I1685" s="18" t="s">
        <v>1810</v>
      </c>
      <c r="J1685" s="19">
        <v>1143.252</v>
      </c>
    </row>
    <row r="1686" spans="1:10" x14ac:dyDescent="0.35">
      <c r="A1686" s="18" t="s">
        <v>2521</v>
      </c>
      <c r="B1686" s="12">
        <v>45752</v>
      </c>
      <c r="C1686" s="18" t="s">
        <v>1174</v>
      </c>
      <c r="D1686" s="18" t="s">
        <v>1725</v>
      </c>
      <c r="E1686" s="18" t="s">
        <v>1780</v>
      </c>
      <c r="F1686" s="13">
        <v>4</v>
      </c>
      <c r="G1686" s="14">
        <v>912.61</v>
      </c>
      <c r="H1686" s="15">
        <v>0.14000000000000001</v>
      </c>
      <c r="I1686" s="18" t="s">
        <v>1805</v>
      </c>
      <c r="J1686" s="19">
        <v>3139.3784000000001</v>
      </c>
    </row>
    <row r="1687" spans="1:10" x14ac:dyDescent="0.35">
      <c r="A1687" s="18" t="s">
        <v>2522</v>
      </c>
      <c r="B1687" s="12">
        <v>45795</v>
      </c>
      <c r="C1687" s="18" t="s">
        <v>864</v>
      </c>
      <c r="D1687" s="18" t="s">
        <v>1623</v>
      </c>
      <c r="E1687" s="18" t="s">
        <v>1760</v>
      </c>
      <c r="F1687" s="13">
        <v>3</v>
      </c>
      <c r="G1687" s="14">
        <v>79.77</v>
      </c>
      <c r="H1687" s="15">
        <v>0.09</v>
      </c>
      <c r="I1687" s="18" t="s">
        <v>1805</v>
      </c>
      <c r="J1687" s="19">
        <v>217.77209999999999</v>
      </c>
    </row>
    <row r="1688" spans="1:10" x14ac:dyDescent="0.35">
      <c r="A1688" s="18" t="s">
        <v>2523</v>
      </c>
      <c r="B1688" s="12">
        <v>45755</v>
      </c>
      <c r="C1688" s="18" t="s">
        <v>873</v>
      </c>
      <c r="D1688" s="18" t="s">
        <v>1717</v>
      </c>
      <c r="E1688" s="18" t="s">
        <v>1782</v>
      </c>
      <c r="F1688" s="13">
        <v>4</v>
      </c>
      <c r="G1688" s="14">
        <v>603.52</v>
      </c>
      <c r="H1688" s="15">
        <v>0.25</v>
      </c>
      <c r="I1688" s="18" t="s">
        <v>1805</v>
      </c>
      <c r="J1688" s="19">
        <v>1810.56</v>
      </c>
    </row>
    <row r="1689" spans="1:10" x14ac:dyDescent="0.35">
      <c r="A1689" s="18" t="s">
        <v>2524</v>
      </c>
      <c r="B1689" s="12">
        <v>45625</v>
      </c>
      <c r="C1689" s="18" t="s">
        <v>278</v>
      </c>
      <c r="D1689" s="18" t="s">
        <v>1683</v>
      </c>
      <c r="E1689" s="18" t="s">
        <v>1775</v>
      </c>
      <c r="F1689" s="13">
        <v>4</v>
      </c>
      <c r="G1689" s="14">
        <v>453.12</v>
      </c>
      <c r="H1689" s="15">
        <v>0.23</v>
      </c>
      <c r="I1689" s="18" t="s">
        <v>1810</v>
      </c>
      <c r="J1689" s="19">
        <v>1395.6096</v>
      </c>
    </row>
    <row r="1690" spans="1:10" x14ac:dyDescent="0.35">
      <c r="A1690" s="18" t="s">
        <v>2525</v>
      </c>
      <c r="B1690" s="12">
        <v>45656</v>
      </c>
      <c r="C1690" s="18" t="s">
        <v>1510</v>
      </c>
      <c r="D1690" s="18" t="s">
        <v>1595</v>
      </c>
      <c r="E1690" s="18" t="s">
        <v>1767</v>
      </c>
      <c r="F1690" s="13">
        <v>2</v>
      </c>
      <c r="G1690" s="14">
        <v>974.35</v>
      </c>
      <c r="H1690" s="15">
        <v>0.15</v>
      </c>
      <c r="I1690" s="18" t="s">
        <v>1805</v>
      </c>
      <c r="J1690" s="19">
        <v>1656.395</v>
      </c>
    </row>
    <row r="1691" spans="1:10" x14ac:dyDescent="0.35">
      <c r="A1691" s="18" t="s">
        <v>2526</v>
      </c>
      <c r="B1691" s="12">
        <v>45824</v>
      </c>
      <c r="C1691" s="18" t="s">
        <v>1450</v>
      </c>
      <c r="D1691" s="18" t="s">
        <v>1719</v>
      </c>
      <c r="E1691" s="18" t="s">
        <v>1788</v>
      </c>
      <c r="F1691" s="13">
        <v>4</v>
      </c>
      <c r="G1691" s="14">
        <v>52.35</v>
      </c>
      <c r="H1691" s="15">
        <v>0.23</v>
      </c>
      <c r="I1691" s="18" t="s">
        <v>1810</v>
      </c>
      <c r="J1691" s="19">
        <v>161.238</v>
      </c>
    </row>
    <row r="1692" spans="1:10" x14ac:dyDescent="0.35">
      <c r="A1692" s="18" t="s">
        <v>1879</v>
      </c>
      <c r="B1692" s="12">
        <v>45533</v>
      </c>
      <c r="C1692" s="18" t="s">
        <v>1258</v>
      </c>
      <c r="D1692" s="18" t="s">
        <v>1605</v>
      </c>
      <c r="E1692" s="18" t="s">
        <v>1754</v>
      </c>
      <c r="F1692" s="13">
        <v>1</v>
      </c>
      <c r="G1692" s="14">
        <v>553.82000000000005</v>
      </c>
      <c r="H1692" s="15">
        <v>0.09</v>
      </c>
      <c r="I1692" s="18" t="s">
        <v>1805</v>
      </c>
      <c r="J1692" s="19">
        <v>503.97620000000012</v>
      </c>
    </row>
    <row r="1693" spans="1:10" x14ac:dyDescent="0.35">
      <c r="A1693" s="18" t="s">
        <v>2527</v>
      </c>
      <c r="B1693" s="12">
        <v>45824</v>
      </c>
      <c r="C1693" s="18" t="s">
        <v>1144</v>
      </c>
      <c r="D1693" s="18" t="s">
        <v>1659</v>
      </c>
      <c r="E1693" s="18" t="s">
        <v>1788</v>
      </c>
      <c r="F1693" s="13">
        <v>3</v>
      </c>
      <c r="G1693" s="14">
        <v>681.58</v>
      </c>
      <c r="H1693" s="15">
        <v>0.23</v>
      </c>
      <c r="I1693" s="18" t="s">
        <v>1805</v>
      </c>
      <c r="J1693" s="19">
        <v>1574.4498000000001</v>
      </c>
    </row>
    <row r="1694" spans="1:10" x14ac:dyDescent="0.35">
      <c r="A1694" s="18" t="s">
        <v>2528</v>
      </c>
      <c r="B1694" s="12">
        <v>45384</v>
      </c>
      <c r="C1694" s="18" t="s">
        <v>579</v>
      </c>
      <c r="D1694" s="18" t="s">
        <v>1695</v>
      </c>
      <c r="E1694" s="18" t="s">
        <v>1782</v>
      </c>
      <c r="F1694" s="13">
        <v>3</v>
      </c>
      <c r="G1694" s="14">
        <v>71.23</v>
      </c>
      <c r="H1694" s="15">
        <v>0.03</v>
      </c>
      <c r="I1694" s="18" t="s">
        <v>1805</v>
      </c>
      <c r="J1694" s="19">
        <v>207.27930000000001</v>
      </c>
    </row>
    <row r="1695" spans="1:10" x14ac:dyDescent="0.35">
      <c r="A1695" s="18" t="s">
        <v>2529</v>
      </c>
      <c r="B1695" s="12">
        <v>45379</v>
      </c>
      <c r="C1695" s="18" t="s">
        <v>767</v>
      </c>
      <c r="D1695" s="18" t="s">
        <v>1559</v>
      </c>
      <c r="E1695" s="18" t="s">
        <v>1780</v>
      </c>
      <c r="F1695" s="13">
        <v>1</v>
      </c>
      <c r="G1695" s="14">
        <v>31.36</v>
      </c>
      <c r="H1695" s="15">
        <v>0.21</v>
      </c>
      <c r="I1695" s="18" t="s">
        <v>1810</v>
      </c>
      <c r="J1695" s="19">
        <v>24.7744</v>
      </c>
    </row>
    <row r="1696" spans="1:10" x14ac:dyDescent="0.35">
      <c r="A1696" s="18" t="s">
        <v>2530</v>
      </c>
      <c r="B1696" s="12">
        <v>45674</v>
      </c>
      <c r="C1696" s="18" t="s">
        <v>1060</v>
      </c>
      <c r="D1696" s="18" t="s">
        <v>1611</v>
      </c>
      <c r="E1696" s="18" t="s">
        <v>1778</v>
      </c>
      <c r="F1696" s="13">
        <v>2</v>
      </c>
      <c r="G1696" s="14">
        <v>555.54999999999995</v>
      </c>
      <c r="H1696" s="15">
        <v>0.14000000000000001</v>
      </c>
      <c r="I1696" s="18" t="s">
        <v>1805</v>
      </c>
      <c r="J1696" s="19">
        <v>955.54599999999994</v>
      </c>
    </row>
    <row r="1697" spans="1:10" x14ac:dyDescent="0.35">
      <c r="A1697" s="18" t="s">
        <v>2531</v>
      </c>
      <c r="B1697" s="12">
        <v>45760</v>
      </c>
      <c r="C1697" s="18" t="s">
        <v>797</v>
      </c>
      <c r="D1697" s="18" t="s">
        <v>1661</v>
      </c>
      <c r="E1697" s="18" t="s">
        <v>1785</v>
      </c>
      <c r="F1697" s="13">
        <v>4</v>
      </c>
      <c r="G1697" s="14">
        <v>805.99</v>
      </c>
      <c r="H1697" s="15">
        <v>0.06</v>
      </c>
      <c r="I1697" s="18" t="s">
        <v>1805</v>
      </c>
      <c r="J1697" s="19">
        <v>3030.5223999999998</v>
      </c>
    </row>
    <row r="1698" spans="1:10" x14ac:dyDescent="0.35">
      <c r="A1698" s="18" t="s">
        <v>2532</v>
      </c>
      <c r="B1698" s="12">
        <v>45474</v>
      </c>
      <c r="C1698" s="18" t="s">
        <v>1198</v>
      </c>
      <c r="D1698" s="18" t="s">
        <v>1671</v>
      </c>
      <c r="E1698" s="18" t="s">
        <v>1738</v>
      </c>
      <c r="F1698" s="13">
        <v>1</v>
      </c>
      <c r="G1698" s="14">
        <v>506.55</v>
      </c>
      <c r="H1698" s="15">
        <v>0.28000000000000003</v>
      </c>
      <c r="I1698" s="18" t="s">
        <v>1805</v>
      </c>
      <c r="J1698" s="19">
        <v>364.71600000000001</v>
      </c>
    </row>
    <row r="1699" spans="1:10" x14ac:dyDescent="0.35">
      <c r="A1699" s="18" t="s">
        <v>2533</v>
      </c>
      <c r="B1699" s="12">
        <v>45640</v>
      </c>
      <c r="C1699" s="18" t="s">
        <v>442</v>
      </c>
      <c r="D1699" s="18" t="s">
        <v>1611</v>
      </c>
      <c r="E1699" s="18" t="s">
        <v>1773</v>
      </c>
      <c r="F1699" s="13">
        <v>3</v>
      </c>
      <c r="G1699" s="14">
        <v>28.69</v>
      </c>
      <c r="H1699" s="15">
        <v>0.02</v>
      </c>
      <c r="I1699" s="18" t="s">
        <v>1805</v>
      </c>
      <c r="J1699" s="19">
        <v>84.348600000000005</v>
      </c>
    </row>
    <row r="1700" spans="1:10" x14ac:dyDescent="0.35">
      <c r="A1700" s="18" t="s">
        <v>2534</v>
      </c>
      <c r="B1700" s="12">
        <v>45253</v>
      </c>
      <c r="C1700" s="18" t="s">
        <v>1195</v>
      </c>
      <c r="D1700" s="18" t="s">
        <v>1681</v>
      </c>
      <c r="E1700" s="18" t="s">
        <v>1750</v>
      </c>
      <c r="F1700" s="13">
        <v>1</v>
      </c>
      <c r="G1700" s="14">
        <v>106.07</v>
      </c>
      <c r="H1700" s="15">
        <v>0.23</v>
      </c>
      <c r="I1700" s="18" t="s">
        <v>1810</v>
      </c>
      <c r="J1700" s="19">
        <v>81.673900000000003</v>
      </c>
    </row>
    <row r="1701" spans="1:10" x14ac:dyDescent="0.35">
      <c r="A1701" s="18" t="s">
        <v>2535</v>
      </c>
      <c r="B1701" s="12">
        <v>45225</v>
      </c>
      <c r="C1701" s="18" t="s">
        <v>823</v>
      </c>
      <c r="D1701" s="18" t="s">
        <v>1711</v>
      </c>
      <c r="E1701" s="18" t="s">
        <v>1733</v>
      </c>
      <c r="F1701" s="13">
        <v>4</v>
      </c>
      <c r="G1701" s="14">
        <v>289.77</v>
      </c>
      <c r="H1701" s="15">
        <v>0.06</v>
      </c>
      <c r="I1701" s="18" t="s">
        <v>1807</v>
      </c>
      <c r="J1701" s="19">
        <v>1089.5352</v>
      </c>
    </row>
    <row r="1702" spans="1:10" x14ac:dyDescent="0.35">
      <c r="A1702" s="18" t="s">
        <v>2536</v>
      </c>
      <c r="B1702" s="12">
        <v>45263</v>
      </c>
      <c r="C1702" s="18" t="s">
        <v>518</v>
      </c>
      <c r="D1702" s="18" t="s">
        <v>1695</v>
      </c>
      <c r="E1702" s="18" t="s">
        <v>1791</v>
      </c>
      <c r="F1702" s="13">
        <v>2</v>
      </c>
      <c r="G1702" s="14">
        <v>354.26</v>
      </c>
      <c r="H1702" s="15">
        <v>0.01</v>
      </c>
      <c r="I1702" s="18" t="s">
        <v>1810</v>
      </c>
      <c r="J1702" s="19">
        <v>701.4348</v>
      </c>
    </row>
    <row r="1703" spans="1:10" x14ac:dyDescent="0.35">
      <c r="A1703" s="18" t="s">
        <v>1880</v>
      </c>
      <c r="B1703" s="12">
        <v>45626</v>
      </c>
      <c r="C1703" s="18" t="s">
        <v>146</v>
      </c>
      <c r="D1703" s="18" t="s">
        <v>1619</v>
      </c>
      <c r="E1703" s="18" t="s">
        <v>1773</v>
      </c>
      <c r="F1703" s="13">
        <v>2</v>
      </c>
      <c r="G1703" s="14">
        <v>556.42999999999995</v>
      </c>
      <c r="H1703" s="15">
        <v>0.13</v>
      </c>
      <c r="I1703" s="18" t="s">
        <v>1805</v>
      </c>
      <c r="J1703" s="19">
        <v>968.18819999999994</v>
      </c>
    </row>
    <row r="1704" spans="1:10" x14ac:dyDescent="0.35">
      <c r="A1704" s="18" t="s">
        <v>2537</v>
      </c>
      <c r="B1704" s="12">
        <v>45554</v>
      </c>
      <c r="C1704" s="18" t="s">
        <v>1189</v>
      </c>
      <c r="D1704" s="18" t="s">
        <v>1665</v>
      </c>
      <c r="E1704" s="18" t="s">
        <v>1780</v>
      </c>
      <c r="F1704" s="13">
        <v>1</v>
      </c>
      <c r="G1704" s="14">
        <v>522.72</v>
      </c>
      <c r="H1704" s="15">
        <v>0.25</v>
      </c>
      <c r="I1704" s="18" t="s">
        <v>1807</v>
      </c>
      <c r="J1704" s="19">
        <v>392.04</v>
      </c>
    </row>
    <row r="1705" spans="1:10" x14ac:dyDescent="0.35">
      <c r="A1705" s="18" t="s">
        <v>2538</v>
      </c>
      <c r="B1705" s="12">
        <v>45569</v>
      </c>
      <c r="C1705" s="18" t="s">
        <v>211</v>
      </c>
      <c r="D1705" s="18" t="s">
        <v>1536</v>
      </c>
      <c r="E1705" s="18" t="s">
        <v>1767</v>
      </c>
      <c r="F1705" s="13">
        <v>3</v>
      </c>
      <c r="G1705" s="14">
        <v>966.02</v>
      </c>
      <c r="H1705" s="15">
        <v>0.03</v>
      </c>
      <c r="I1705" s="18" t="s">
        <v>1810</v>
      </c>
      <c r="J1705" s="19">
        <v>2811.1181999999999</v>
      </c>
    </row>
    <row r="1706" spans="1:10" x14ac:dyDescent="0.35">
      <c r="A1706" s="18" t="s">
        <v>2539</v>
      </c>
      <c r="B1706" s="12">
        <v>45217</v>
      </c>
      <c r="C1706" s="18" t="s">
        <v>718</v>
      </c>
      <c r="D1706" s="18" t="s">
        <v>1629</v>
      </c>
      <c r="E1706" s="18" t="s">
        <v>1788</v>
      </c>
      <c r="F1706" s="13">
        <v>1</v>
      </c>
      <c r="G1706" s="14">
        <v>498.61</v>
      </c>
      <c r="H1706" s="15">
        <v>0.04</v>
      </c>
      <c r="I1706" s="18" t="s">
        <v>1807</v>
      </c>
      <c r="J1706" s="19">
        <v>478.66559999999998</v>
      </c>
    </row>
    <row r="1707" spans="1:10" x14ac:dyDescent="0.35">
      <c r="A1707" s="18" t="s">
        <v>2540</v>
      </c>
      <c r="B1707" s="12">
        <v>45783</v>
      </c>
      <c r="C1707" s="18" t="s">
        <v>1027</v>
      </c>
      <c r="D1707" s="18" t="s">
        <v>1613</v>
      </c>
      <c r="E1707" s="18" t="s">
        <v>1757</v>
      </c>
      <c r="F1707" s="13">
        <v>4</v>
      </c>
      <c r="G1707" s="14">
        <v>758.27</v>
      </c>
      <c r="H1707" s="15">
        <v>0.05</v>
      </c>
      <c r="I1707" s="18" t="s">
        <v>1807</v>
      </c>
      <c r="J1707" s="19">
        <v>2881.4259999999999</v>
      </c>
    </row>
    <row r="1708" spans="1:10" x14ac:dyDescent="0.35">
      <c r="A1708" s="18" t="s">
        <v>2541</v>
      </c>
      <c r="B1708" s="12">
        <v>45371</v>
      </c>
      <c r="C1708" s="18" t="s">
        <v>642</v>
      </c>
      <c r="D1708" s="18" t="s">
        <v>1532</v>
      </c>
      <c r="E1708" s="18" t="s">
        <v>1742</v>
      </c>
      <c r="F1708" s="13">
        <v>2</v>
      </c>
      <c r="G1708" s="14">
        <v>371.03</v>
      </c>
      <c r="H1708" s="15">
        <v>0.23</v>
      </c>
      <c r="I1708" s="18" t="s">
        <v>1807</v>
      </c>
      <c r="J1708" s="19">
        <v>571.38619999999992</v>
      </c>
    </row>
    <row r="1709" spans="1:10" x14ac:dyDescent="0.35">
      <c r="A1709" s="18" t="s">
        <v>2542</v>
      </c>
      <c r="B1709" s="12">
        <v>45453</v>
      </c>
      <c r="C1709" s="18" t="s">
        <v>1100</v>
      </c>
      <c r="D1709" s="18" t="s">
        <v>1711</v>
      </c>
      <c r="E1709" s="18" t="s">
        <v>1788</v>
      </c>
      <c r="F1709" s="13">
        <v>1</v>
      </c>
      <c r="G1709" s="14">
        <v>230.32</v>
      </c>
      <c r="H1709" s="15">
        <v>0.05</v>
      </c>
      <c r="I1709" s="18" t="s">
        <v>1810</v>
      </c>
      <c r="J1709" s="19">
        <v>218.804</v>
      </c>
    </row>
    <row r="1710" spans="1:10" x14ac:dyDescent="0.35">
      <c r="A1710" s="18" t="s">
        <v>2543</v>
      </c>
      <c r="B1710" s="12">
        <v>45526</v>
      </c>
      <c r="C1710" s="18" t="s">
        <v>1063</v>
      </c>
      <c r="D1710" s="18" t="s">
        <v>1651</v>
      </c>
      <c r="E1710" s="18" t="s">
        <v>1757</v>
      </c>
      <c r="F1710" s="13">
        <v>2</v>
      </c>
      <c r="G1710" s="14">
        <v>985.43</v>
      </c>
      <c r="H1710" s="15">
        <v>0.28000000000000003</v>
      </c>
      <c r="I1710" s="18" t="s">
        <v>1810</v>
      </c>
      <c r="J1710" s="19">
        <v>1419.0192</v>
      </c>
    </row>
    <row r="1711" spans="1:10" x14ac:dyDescent="0.35">
      <c r="A1711" s="18" t="s">
        <v>2544</v>
      </c>
      <c r="B1711" s="12">
        <v>45756</v>
      </c>
      <c r="C1711" s="18" t="s">
        <v>1295</v>
      </c>
      <c r="D1711" s="18" t="s">
        <v>1546</v>
      </c>
      <c r="E1711" s="18" t="s">
        <v>1750</v>
      </c>
      <c r="F1711" s="13">
        <v>2</v>
      </c>
      <c r="G1711" s="14">
        <v>492.5</v>
      </c>
      <c r="H1711" s="15">
        <v>0.3</v>
      </c>
      <c r="I1711" s="18" t="s">
        <v>1807</v>
      </c>
      <c r="J1711" s="19">
        <v>689.5</v>
      </c>
    </row>
    <row r="1712" spans="1:10" x14ac:dyDescent="0.35">
      <c r="A1712" s="18" t="s">
        <v>2545</v>
      </c>
      <c r="B1712" s="12">
        <v>45657</v>
      </c>
      <c r="C1712" s="18" t="s">
        <v>1126</v>
      </c>
      <c r="D1712" s="18" t="s">
        <v>1621</v>
      </c>
      <c r="E1712" s="18" t="s">
        <v>1773</v>
      </c>
      <c r="F1712" s="13">
        <v>2</v>
      </c>
      <c r="G1712" s="14">
        <v>213.69</v>
      </c>
      <c r="H1712" s="15">
        <v>0.28000000000000003</v>
      </c>
      <c r="I1712" s="18" t="s">
        <v>1807</v>
      </c>
      <c r="J1712" s="19">
        <v>307.71359999999999</v>
      </c>
    </row>
    <row r="1713" spans="1:10" x14ac:dyDescent="0.35">
      <c r="A1713" s="18" t="s">
        <v>2546</v>
      </c>
      <c r="B1713" s="12">
        <v>45716</v>
      </c>
      <c r="C1713" s="18" t="s">
        <v>238</v>
      </c>
      <c r="D1713" s="18" t="s">
        <v>1569</v>
      </c>
      <c r="E1713" s="18" t="s">
        <v>1763</v>
      </c>
      <c r="F1713" s="13">
        <v>4</v>
      </c>
      <c r="G1713" s="14">
        <v>618.83000000000004</v>
      </c>
      <c r="H1713" s="15">
        <v>0.08</v>
      </c>
      <c r="I1713" s="18" t="s">
        <v>1807</v>
      </c>
      <c r="J1713" s="19">
        <v>2277.2944000000002</v>
      </c>
    </row>
    <row r="1714" spans="1:10" x14ac:dyDescent="0.35">
      <c r="A1714" s="18" t="s">
        <v>1881</v>
      </c>
      <c r="B1714" s="12">
        <v>45942</v>
      </c>
      <c r="C1714" s="18" t="s">
        <v>861</v>
      </c>
      <c r="D1714" s="18" t="s">
        <v>1569</v>
      </c>
      <c r="E1714" s="18" t="s">
        <v>1763</v>
      </c>
      <c r="F1714" s="13">
        <v>1</v>
      </c>
      <c r="G1714" s="14">
        <v>184.98</v>
      </c>
      <c r="H1714" s="15">
        <v>0.1</v>
      </c>
      <c r="I1714" s="18" t="s">
        <v>1810</v>
      </c>
      <c r="J1714" s="19">
        <v>166.482</v>
      </c>
    </row>
    <row r="1715" spans="1:10" x14ac:dyDescent="0.35">
      <c r="A1715" s="18" t="s">
        <v>2547</v>
      </c>
      <c r="B1715" s="12">
        <v>45313</v>
      </c>
      <c r="C1715" s="18" t="s">
        <v>330</v>
      </c>
      <c r="D1715" s="18" t="s">
        <v>1647</v>
      </c>
      <c r="E1715" s="18" t="s">
        <v>1773</v>
      </c>
      <c r="F1715" s="13">
        <v>2</v>
      </c>
      <c r="G1715" s="14">
        <v>81.16</v>
      </c>
      <c r="H1715" s="15">
        <v>0.16</v>
      </c>
      <c r="I1715" s="18" t="s">
        <v>1807</v>
      </c>
      <c r="J1715" s="19">
        <v>136.34880000000001</v>
      </c>
    </row>
    <row r="1716" spans="1:10" x14ac:dyDescent="0.35">
      <c r="A1716" s="18" t="s">
        <v>2548</v>
      </c>
      <c r="B1716" s="12">
        <v>45372</v>
      </c>
      <c r="C1716" s="18" t="s">
        <v>20</v>
      </c>
      <c r="D1716" s="18" t="s">
        <v>1701</v>
      </c>
      <c r="E1716" s="18" t="s">
        <v>1767</v>
      </c>
      <c r="F1716" s="13">
        <v>1</v>
      </c>
      <c r="G1716" s="14">
        <v>431.69</v>
      </c>
      <c r="H1716" s="15">
        <v>0.09</v>
      </c>
      <c r="I1716" s="18" t="s">
        <v>1805</v>
      </c>
      <c r="J1716" s="19">
        <v>392.83789999999999</v>
      </c>
    </row>
    <row r="1717" spans="1:10" x14ac:dyDescent="0.35">
      <c r="A1717" s="18" t="s">
        <v>2549</v>
      </c>
      <c r="B1717" s="12">
        <v>45648</v>
      </c>
      <c r="C1717" s="18" t="s">
        <v>1246</v>
      </c>
      <c r="D1717" s="18" t="s">
        <v>1565</v>
      </c>
      <c r="E1717" s="18" t="s">
        <v>1754</v>
      </c>
      <c r="F1717" s="13">
        <v>3</v>
      </c>
      <c r="G1717" s="14">
        <v>438.65</v>
      </c>
      <c r="H1717" s="15">
        <v>0.28999999999999998</v>
      </c>
      <c r="I1717" s="18" t="s">
        <v>1807</v>
      </c>
      <c r="J1717" s="19">
        <v>934.32449999999983</v>
      </c>
    </row>
    <row r="1718" spans="1:10" x14ac:dyDescent="0.35">
      <c r="A1718" s="18" t="s">
        <v>2550</v>
      </c>
      <c r="B1718" s="12">
        <v>45384</v>
      </c>
      <c r="C1718" s="18" t="s">
        <v>565</v>
      </c>
      <c r="D1718" s="18" t="s">
        <v>1687</v>
      </c>
      <c r="E1718" s="18" t="s">
        <v>1747</v>
      </c>
      <c r="F1718" s="13">
        <v>3</v>
      </c>
      <c r="G1718" s="14">
        <v>339.41</v>
      </c>
      <c r="H1718" s="15">
        <v>0.26</v>
      </c>
      <c r="I1718" s="18" t="s">
        <v>1805</v>
      </c>
      <c r="J1718" s="19">
        <v>753.49019999999996</v>
      </c>
    </row>
    <row r="1719" spans="1:10" x14ac:dyDescent="0.35">
      <c r="A1719" s="18" t="s">
        <v>2551</v>
      </c>
      <c r="B1719" s="12">
        <v>45687</v>
      </c>
      <c r="C1719" s="18" t="s">
        <v>1433</v>
      </c>
      <c r="D1719" s="18" t="s">
        <v>1687</v>
      </c>
      <c r="E1719" s="18" t="s">
        <v>1767</v>
      </c>
      <c r="F1719" s="13">
        <v>4</v>
      </c>
      <c r="G1719" s="14">
        <v>848.47</v>
      </c>
      <c r="H1719" s="15">
        <v>0.21</v>
      </c>
      <c r="I1719" s="18" t="s">
        <v>1810</v>
      </c>
      <c r="J1719" s="19">
        <v>2681.1651999999999</v>
      </c>
    </row>
    <row r="1720" spans="1:10" x14ac:dyDescent="0.35">
      <c r="A1720" s="18" t="s">
        <v>2552</v>
      </c>
      <c r="B1720" s="12">
        <v>45747</v>
      </c>
      <c r="C1720" s="18" t="s">
        <v>625</v>
      </c>
      <c r="D1720" s="18" t="s">
        <v>1663</v>
      </c>
      <c r="E1720" s="18" t="s">
        <v>1763</v>
      </c>
      <c r="F1720" s="13">
        <v>1</v>
      </c>
      <c r="G1720" s="14">
        <v>664.87</v>
      </c>
      <c r="H1720" s="15">
        <v>0.08</v>
      </c>
      <c r="I1720" s="18" t="s">
        <v>1807</v>
      </c>
      <c r="J1720" s="19">
        <v>611.68040000000008</v>
      </c>
    </row>
    <row r="1721" spans="1:10" x14ac:dyDescent="0.35">
      <c r="A1721" s="18" t="s">
        <v>2553</v>
      </c>
      <c r="B1721" s="12">
        <v>45687</v>
      </c>
      <c r="C1721" s="18" t="s">
        <v>348</v>
      </c>
      <c r="D1721" s="18" t="s">
        <v>1577</v>
      </c>
      <c r="E1721" s="18" t="s">
        <v>1760</v>
      </c>
      <c r="F1721" s="13">
        <v>1</v>
      </c>
      <c r="G1721" s="14">
        <v>412.11</v>
      </c>
      <c r="H1721" s="15">
        <v>0.23</v>
      </c>
      <c r="I1721" s="18" t="s">
        <v>1807</v>
      </c>
      <c r="J1721" s="19">
        <v>317.32470000000001</v>
      </c>
    </row>
    <row r="1722" spans="1:10" x14ac:dyDescent="0.35">
      <c r="A1722" s="18" t="s">
        <v>2554</v>
      </c>
      <c r="B1722" s="12">
        <v>45916</v>
      </c>
      <c r="C1722" s="18" t="s">
        <v>417</v>
      </c>
      <c r="D1722" s="18" t="s">
        <v>1717</v>
      </c>
      <c r="E1722" s="18" t="s">
        <v>1738</v>
      </c>
      <c r="F1722" s="13">
        <v>1</v>
      </c>
      <c r="G1722" s="14">
        <v>126.09</v>
      </c>
      <c r="H1722" s="15">
        <v>0.05</v>
      </c>
      <c r="I1722" s="18" t="s">
        <v>1810</v>
      </c>
      <c r="J1722" s="19">
        <v>119.7855</v>
      </c>
    </row>
    <row r="1723" spans="1:10" x14ac:dyDescent="0.35">
      <c r="A1723" s="18" t="s">
        <v>2555</v>
      </c>
      <c r="B1723" s="12">
        <v>45917</v>
      </c>
      <c r="C1723" s="18" t="s">
        <v>642</v>
      </c>
      <c r="D1723" s="18" t="s">
        <v>1663</v>
      </c>
      <c r="E1723" s="18" t="s">
        <v>1770</v>
      </c>
      <c r="F1723" s="13">
        <v>4</v>
      </c>
      <c r="G1723" s="14">
        <v>602.39</v>
      </c>
      <c r="H1723" s="15">
        <v>0.19</v>
      </c>
      <c r="I1723" s="18" t="s">
        <v>1810</v>
      </c>
      <c r="J1723" s="19">
        <v>1951.7436</v>
      </c>
    </row>
    <row r="1724" spans="1:10" x14ac:dyDescent="0.35">
      <c r="A1724" s="18" t="s">
        <v>2556</v>
      </c>
      <c r="B1724" s="12">
        <v>45941</v>
      </c>
      <c r="C1724" s="18" t="s">
        <v>1012</v>
      </c>
      <c r="D1724" s="18" t="s">
        <v>1693</v>
      </c>
      <c r="E1724" s="18" t="s">
        <v>1747</v>
      </c>
      <c r="F1724" s="13">
        <v>3</v>
      </c>
      <c r="G1724" s="14">
        <v>447.69</v>
      </c>
      <c r="H1724" s="15">
        <v>0.02</v>
      </c>
      <c r="I1724" s="18" t="s">
        <v>1810</v>
      </c>
      <c r="J1724" s="19">
        <v>1316.2085999999999</v>
      </c>
    </row>
    <row r="1725" spans="1:10" x14ac:dyDescent="0.35">
      <c r="A1725" s="18" t="s">
        <v>1882</v>
      </c>
      <c r="B1725" s="12">
        <v>45500</v>
      </c>
      <c r="C1725" s="18" t="s">
        <v>140</v>
      </c>
      <c r="D1725" s="18" t="s">
        <v>1723</v>
      </c>
      <c r="E1725" s="18" t="s">
        <v>1775</v>
      </c>
      <c r="F1725" s="13">
        <v>4</v>
      </c>
      <c r="G1725" s="14">
        <v>700.18</v>
      </c>
      <c r="H1725" s="15">
        <v>0.23</v>
      </c>
      <c r="I1725" s="18" t="s">
        <v>1805</v>
      </c>
      <c r="J1725" s="19">
        <v>2156.5544</v>
      </c>
    </row>
    <row r="1726" spans="1:10" x14ac:dyDescent="0.35">
      <c r="A1726" s="18" t="s">
        <v>2557</v>
      </c>
      <c r="B1726" s="12">
        <v>45778</v>
      </c>
      <c r="C1726" s="18" t="s">
        <v>788</v>
      </c>
      <c r="D1726" s="18" t="s">
        <v>1597</v>
      </c>
      <c r="E1726" s="18" t="s">
        <v>1747</v>
      </c>
      <c r="F1726" s="13">
        <v>3</v>
      </c>
      <c r="G1726" s="14">
        <v>35.159999999999997</v>
      </c>
      <c r="H1726" s="15">
        <v>0.04</v>
      </c>
      <c r="I1726" s="18" t="s">
        <v>1810</v>
      </c>
      <c r="J1726" s="19">
        <v>101.2608</v>
      </c>
    </row>
    <row r="1727" spans="1:10" x14ac:dyDescent="0.35">
      <c r="A1727" s="18" t="s">
        <v>2558</v>
      </c>
      <c r="B1727" s="12">
        <v>45740</v>
      </c>
      <c r="C1727" s="18" t="s">
        <v>1027</v>
      </c>
      <c r="D1727" s="18" t="s">
        <v>1673</v>
      </c>
      <c r="E1727" s="18" t="s">
        <v>1773</v>
      </c>
      <c r="F1727" s="13">
        <v>2</v>
      </c>
      <c r="G1727" s="14">
        <v>838.59</v>
      </c>
      <c r="H1727" s="15">
        <v>0.18</v>
      </c>
      <c r="I1727" s="18" t="s">
        <v>1810</v>
      </c>
      <c r="J1727" s="19">
        <v>1375.2876000000001</v>
      </c>
    </row>
    <row r="1728" spans="1:10" x14ac:dyDescent="0.35">
      <c r="A1728" s="18" t="s">
        <v>2559</v>
      </c>
      <c r="B1728" s="12">
        <v>45598</v>
      </c>
      <c r="C1728" s="18" t="s">
        <v>316</v>
      </c>
      <c r="D1728" s="18" t="s">
        <v>1647</v>
      </c>
      <c r="E1728" s="18" t="s">
        <v>1757</v>
      </c>
      <c r="F1728" s="13">
        <v>4</v>
      </c>
      <c r="G1728" s="14">
        <v>867.94</v>
      </c>
      <c r="H1728" s="15">
        <v>0.26</v>
      </c>
      <c r="I1728" s="18" t="s">
        <v>1807</v>
      </c>
      <c r="J1728" s="19">
        <v>2569.1024000000002</v>
      </c>
    </row>
    <row r="1729" spans="1:10" x14ac:dyDescent="0.35">
      <c r="A1729" s="18" t="s">
        <v>2560</v>
      </c>
      <c r="B1729" s="12">
        <v>45591</v>
      </c>
      <c r="C1729" s="18" t="s">
        <v>637</v>
      </c>
      <c r="D1729" s="18" t="s">
        <v>1607</v>
      </c>
      <c r="E1729" s="18" t="s">
        <v>1788</v>
      </c>
      <c r="F1729" s="13">
        <v>1</v>
      </c>
      <c r="G1729" s="14">
        <v>623.88</v>
      </c>
      <c r="H1729" s="15">
        <v>0.25</v>
      </c>
      <c r="I1729" s="18" t="s">
        <v>1805</v>
      </c>
      <c r="J1729" s="19">
        <v>467.91</v>
      </c>
    </row>
    <row r="1730" spans="1:10" x14ac:dyDescent="0.35">
      <c r="A1730" s="18" t="s">
        <v>2561</v>
      </c>
      <c r="B1730" s="12">
        <v>45546</v>
      </c>
      <c r="C1730" s="18" t="s">
        <v>579</v>
      </c>
      <c r="D1730" s="18" t="s">
        <v>1613</v>
      </c>
      <c r="E1730" s="18" t="s">
        <v>1780</v>
      </c>
      <c r="F1730" s="13">
        <v>2</v>
      </c>
      <c r="G1730" s="14">
        <v>567.95000000000005</v>
      </c>
      <c r="H1730" s="15">
        <v>0.12</v>
      </c>
      <c r="I1730" s="18" t="s">
        <v>1807</v>
      </c>
      <c r="J1730" s="19">
        <v>999.5920000000001</v>
      </c>
    </row>
    <row r="1731" spans="1:10" x14ac:dyDescent="0.35">
      <c r="A1731" s="18" t="s">
        <v>2562</v>
      </c>
      <c r="B1731" s="12">
        <v>45483</v>
      </c>
      <c r="C1731" s="18" t="s">
        <v>1007</v>
      </c>
      <c r="D1731" s="18" t="s">
        <v>1591</v>
      </c>
      <c r="E1731" s="18" t="s">
        <v>1791</v>
      </c>
      <c r="F1731" s="13">
        <v>2</v>
      </c>
      <c r="G1731" s="14">
        <v>671.69</v>
      </c>
      <c r="H1731" s="15">
        <v>0.19</v>
      </c>
      <c r="I1731" s="18" t="s">
        <v>1805</v>
      </c>
      <c r="J1731" s="19">
        <v>1088.1378</v>
      </c>
    </row>
    <row r="1732" spans="1:10" x14ac:dyDescent="0.35">
      <c r="A1732" s="18" t="s">
        <v>2563</v>
      </c>
      <c r="B1732" s="12">
        <v>45786</v>
      </c>
      <c r="C1732" s="18" t="s">
        <v>666</v>
      </c>
      <c r="D1732" s="18" t="s">
        <v>1538</v>
      </c>
      <c r="E1732" s="18" t="s">
        <v>1760</v>
      </c>
      <c r="F1732" s="13">
        <v>2</v>
      </c>
      <c r="G1732" s="14">
        <v>257.95999999999998</v>
      </c>
      <c r="H1732" s="15">
        <v>0.21</v>
      </c>
      <c r="I1732" s="18" t="s">
        <v>1807</v>
      </c>
      <c r="J1732" s="19">
        <v>407.57679999999999</v>
      </c>
    </row>
    <row r="1733" spans="1:10" x14ac:dyDescent="0.35">
      <c r="A1733" s="18" t="s">
        <v>2564</v>
      </c>
      <c r="B1733" s="12">
        <v>45475</v>
      </c>
      <c r="C1733" s="18" t="s">
        <v>660</v>
      </c>
      <c r="D1733" s="18" t="s">
        <v>1725</v>
      </c>
      <c r="E1733" s="18" t="s">
        <v>1794</v>
      </c>
      <c r="F1733" s="13">
        <v>4</v>
      </c>
      <c r="G1733" s="14">
        <v>281.48</v>
      </c>
      <c r="H1733" s="15">
        <v>0.27</v>
      </c>
      <c r="I1733" s="18" t="s">
        <v>1807</v>
      </c>
      <c r="J1733" s="19">
        <v>821.92160000000001</v>
      </c>
    </row>
    <row r="1734" spans="1:10" x14ac:dyDescent="0.35">
      <c r="A1734" s="18" t="s">
        <v>2565</v>
      </c>
      <c r="B1734" s="12">
        <v>45470</v>
      </c>
      <c r="C1734" s="18" t="s">
        <v>986</v>
      </c>
      <c r="D1734" s="18" t="s">
        <v>1569</v>
      </c>
      <c r="E1734" s="18" t="s">
        <v>1773</v>
      </c>
      <c r="F1734" s="13">
        <v>1</v>
      </c>
      <c r="G1734" s="14">
        <v>202.13</v>
      </c>
      <c r="H1734" s="15">
        <v>0.13</v>
      </c>
      <c r="I1734" s="18" t="s">
        <v>1810</v>
      </c>
      <c r="J1734" s="19">
        <v>175.85310000000001</v>
      </c>
    </row>
    <row r="1735" spans="1:10" x14ac:dyDescent="0.35">
      <c r="A1735" s="18" t="s">
        <v>2566</v>
      </c>
      <c r="B1735" s="12">
        <v>45243</v>
      </c>
      <c r="C1735" s="18" t="s">
        <v>856</v>
      </c>
      <c r="D1735" s="18" t="s">
        <v>1677</v>
      </c>
      <c r="E1735" s="18" t="s">
        <v>1754</v>
      </c>
      <c r="F1735" s="13">
        <v>1</v>
      </c>
      <c r="G1735" s="14">
        <v>370.66</v>
      </c>
      <c r="H1735" s="15">
        <v>0.01</v>
      </c>
      <c r="I1735" s="18" t="s">
        <v>1807</v>
      </c>
      <c r="J1735" s="19">
        <v>366.95339999999999</v>
      </c>
    </row>
    <row r="1736" spans="1:10" x14ac:dyDescent="0.35">
      <c r="A1736" s="18" t="s">
        <v>1883</v>
      </c>
      <c r="B1736" s="12">
        <v>45285</v>
      </c>
      <c r="C1736" s="18" t="s">
        <v>85</v>
      </c>
      <c r="D1736" s="18" t="s">
        <v>1681</v>
      </c>
      <c r="E1736" s="18" t="s">
        <v>1770</v>
      </c>
      <c r="F1736" s="13">
        <v>2</v>
      </c>
      <c r="G1736" s="14">
        <v>686.31</v>
      </c>
      <c r="H1736" s="15">
        <v>0.25</v>
      </c>
      <c r="I1736" s="18" t="s">
        <v>1805</v>
      </c>
      <c r="J1736" s="19">
        <v>1029.4649999999999</v>
      </c>
    </row>
    <row r="1737" spans="1:10" x14ac:dyDescent="0.35">
      <c r="A1737" s="18" t="s">
        <v>2567</v>
      </c>
      <c r="B1737" s="12">
        <v>45341</v>
      </c>
      <c r="C1737" s="18" t="s">
        <v>32</v>
      </c>
      <c r="D1737" s="18" t="s">
        <v>1651</v>
      </c>
      <c r="E1737" s="18" t="s">
        <v>1775</v>
      </c>
      <c r="F1737" s="13">
        <v>4</v>
      </c>
      <c r="G1737" s="14">
        <v>731.53</v>
      </c>
      <c r="H1737" s="15">
        <v>0.12</v>
      </c>
      <c r="I1737" s="18" t="s">
        <v>1805</v>
      </c>
      <c r="J1737" s="19">
        <v>2574.9856</v>
      </c>
    </row>
    <row r="1738" spans="1:10" x14ac:dyDescent="0.35">
      <c r="A1738" s="18" t="s">
        <v>2568</v>
      </c>
      <c r="B1738" s="12">
        <v>45371</v>
      </c>
      <c r="C1738" s="18" t="s">
        <v>545</v>
      </c>
      <c r="D1738" s="18" t="s">
        <v>1685</v>
      </c>
      <c r="E1738" s="18" t="s">
        <v>1738</v>
      </c>
      <c r="F1738" s="13">
        <v>3</v>
      </c>
      <c r="G1738" s="14">
        <v>468.25</v>
      </c>
      <c r="H1738" s="15">
        <v>7.0000000000000007E-2</v>
      </c>
      <c r="I1738" s="18" t="s">
        <v>1807</v>
      </c>
      <c r="J1738" s="19">
        <v>1306.4175</v>
      </c>
    </row>
    <row r="1739" spans="1:10" x14ac:dyDescent="0.35">
      <c r="A1739" s="18" t="s">
        <v>2569</v>
      </c>
      <c r="B1739" s="12">
        <v>45360</v>
      </c>
      <c r="C1739" s="18" t="s">
        <v>14</v>
      </c>
      <c r="D1739" s="18" t="s">
        <v>1663</v>
      </c>
      <c r="E1739" s="18" t="s">
        <v>1733</v>
      </c>
      <c r="F1739" s="13">
        <v>1</v>
      </c>
      <c r="G1739" s="14">
        <v>928.72</v>
      </c>
      <c r="H1739" s="15">
        <v>0.1</v>
      </c>
      <c r="I1739" s="18" t="s">
        <v>1810</v>
      </c>
      <c r="J1739" s="19">
        <v>835.84800000000007</v>
      </c>
    </row>
    <row r="1740" spans="1:10" x14ac:dyDescent="0.35">
      <c r="A1740" s="18" t="s">
        <v>2570</v>
      </c>
      <c r="B1740" s="12">
        <v>45499</v>
      </c>
      <c r="C1740" s="18" t="s">
        <v>355</v>
      </c>
      <c r="D1740" s="18" t="s">
        <v>1534</v>
      </c>
      <c r="E1740" s="18" t="s">
        <v>1791</v>
      </c>
      <c r="F1740" s="13">
        <v>3</v>
      </c>
      <c r="G1740" s="14">
        <v>217.22</v>
      </c>
      <c r="H1740" s="15">
        <v>0.06</v>
      </c>
      <c r="I1740" s="18" t="s">
        <v>1807</v>
      </c>
      <c r="J1740" s="19">
        <v>612.56039999999996</v>
      </c>
    </row>
    <row r="1741" spans="1:10" x14ac:dyDescent="0.35">
      <c r="A1741" s="18" t="s">
        <v>2571</v>
      </c>
      <c r="B1741" s="12">
        <v>45745</v>
      </c>
      <c r="C1741" s="18" t="s">
        <v>1246</v>
      </c>
      <c r="D1741" s="18" t="s">
        <v>1577</v>
      </c>
      <c r="E1741" s="18" t="s">
        <v>1747</v>
      </c>
      <c r="F1741" s="13">
        <v>1</v>
      </c>
      <c r="G1741" s="14">
        <v>387.99</v>
      </c>
      <c r="H1741" s="15">
        <v>0.3</v>
      </c>
      <c r="I1741" s="18" t="s">
        <v>1805</v>
      </c>
      <c r="J1741" s="19">
        <v>271.59300000000002</v>
      </c>
    </row>
    <row r="1742" spans="1:10" x14ac:dyDescent="0.35">
      <c r="A1742" s="18" t="s">
        <v>2572</v>
      </c>
      <c r="B1742" s="12">
        <v>45718</v>
      </c>
      <c r="C1742" s="18" t="s">
        <v>1450</v>
      </c>
      <c r="D1742" s="18" t="s">
        <v>1565</v>
      </c>
      <c r="E1742" s="18" t="s">
        <v>1757</v>
      </c>
      <c r="F1742" s="13">
        <v>4</v>
      </c>
      <c r="G1742" s="14">
        <v>186.24</v>
      </c>
      <c r="H1742" s="15">
        <v>0.23</v>
      </c>
      <c r="I1742" s="18" t="s">
        <v>1805</v>
      </c>
      <c r="J1742" s="19">
        <v>573.61920000000009</v>
      </c>
    </row>
    <row r="1743" spans="1:10" x14ac:dyDescent="0.35">
      <c r="A1743" s="18" t="s">
        <v>2573</v>
      </c>
      <c r="B1743" s="12">
        <v>45454</v>
      </c>
      <c r="C1743" s="18" t="s">
        <v>928</v>
      </c>
      <c r="D1743" s="18" t="s">
        <v>1609</v>
      </c>
      <c r="E1743" s="18" t="s">
        <v>1763</v>
      </c>
      <c r="F1743" s="13">
        <v>4</v>
      </c>
      <c r="G1743" s="14">
        <v>609.05999999999995</v>
      </c>
      <c r="H1743" s="15">
        <v>0.22</v>
      </c>
      <c r="I1743" s="18" t="s">
        <v>1810</v>
      </c>
      <c r="J1743" s="19">
        <v>1900.2672</v>
      </c>
    </row>
    <row r="1744" spans="1:10" x14ac:dyDescent="0.35">
      <c r="A1744" s="18" t="s">
        <v>2574</v>
      </c>
      <c r="B1744" s="12">
        <v>45434</v>
      </c>
      <c r="C1744" s="18" t="s">
        <v>1339</v>
      </c>
      <c r="D1744" s="18" t="s">
        <v>1595</v>
      </c>
      <c r="E1744" s="18" t="s">
        <v>1773</v>
      </c>
      <c r="F1744" s="13">
        <v>1</v>
      </c>
      <c r="G1744" s="14">
        <v>827.91</v>
      </c>
      <c r="H1744" s="15">
        <v>0.21</v>
      </c>
      <c r="I1744" s="18" t="s">
        <v>1807</v>
      </c>
      <c r="J1744" s="19">
        <v>654.0489</v>
      </c>
    </row>
    <row r="1745" spans="1:10" x14ac:dyDescent="0.35">
      <c r="A1745" s="18" t="s">
        <v>2575</v>
      </c>
      <c r="B1745" s="12">
        <v>45486</v>
      </c>
      <c r="C1745" s="18" t="s">
        <v>576</v>
      </c>
      <c r="D1745" s="18" t="s">
        <v>1695</v>
      </c>
      <c r="E1745" s="18" t="s">
        <v>1733</v>
      </c>
      <c r="F1745" s="13">
        <v>1</v>
      </c>
      <c r="G1745" s="14">
        <v>303.79000000000002</v>
      </c>
      <c r="H1745" s="15">
        <v>0.24</v>
      </c>
      <c r="I1745" s="18" t="s">
        <v>1807</v>
      </c>
      <c r="J1745" s="19">
        <v>230.88040000000001</v>
      </c>
    </row>
    <row r="1746" spans="1:10" x14ac:dyDescent="0.35">
      <c r="A1746" s="18" t="s">
        <v>2576</v>
      </c>
      <c r="B1746" s="12">
        <v>45902</v>
      </c>
      <c r="C1746" s="18" t="s">
        <v>364</v>
      </c>
      <c r="D1746" s="18" t="s">
        <v>1603</v>
      </c>
      <c r="E1746" s="18" t="s">
        <v>1757</v>
      </c>
      <c r="F1746" s="13">
        <v>2</v>
      </c>
      <c r="G1746" s="14">
        <v>365.91</v>
      </c>
      <c r="H1746" s="15">
        <v>0.14000000000000001</v>
      </c>
      <c r="I1746" s="18" t="s">
        <v>1810</v>
      </c>
      <c r="J1746" s="19">
        <v>629.36520000000007</v>
      </c>
    </row>
    <row r="1747" spans="1:10" x14ac:dyDescent="0.35">
      <c r="A1747" s="18" t="s">
        <v>1884</v>
      </c>
      <c r="B1747" s="12">
        <v>45800</v>
      </c>
      <c r="C1747" s="18" t="s">
        <v>40</v>
      </c>
      <c r="D1747" s="18" t="s">
        <v>1663</v>
      </c>
      <c r="E1747" s="18" t="s">
        <v>1782</v>
      </c>
      <c r="F1747" s="13">
        <v>1</v>
      </c>
      <c r="G1747" s="14">
        <v>687.82</v>
      </c>
      <c r="H1747" s="15">
        <v>0.27</v>
      </c>
      <c r="I1747" s="18" t="s">
        <v>1810</v>
      </c>
      <c r="J1747" s="19">
        <v>502.10860000000002</v>
      </c>
    </row>
    <row r="1748" spans="1:10" x14ac:dyDescent="0.35">
      <c r="A1748" s="18" t="s">
        <v>2577</v>
      </c>
      <c r="B1748" s="12">
        <v>45762</v>
      </c>
      <c r="C1748" s="18" t="s">
        <v>252</v>
      </c>
      <c r="D1748" s="18" t="s">
        <v>1579</v>
      </c>
      <c r="E1748" s="18" t="s">
        <v>1788</v>
      </c>
      <c r="F1748" s="13">
        <v>3</v>
      </c>
      <c r="G1748" s="14">
        <v>852.72</v>
      </c>
      <c r="H1748" s="15">
        <v>0.16</v>
      </c>
      <c r="I1748" s="18" t="s">
        <v>1805</v>
      </c>
      <c r="J1748" s="19">
        <v>2148.8544000000002</v>
      </c>
    </row>
    <row r="1749" spans="1:10" x14ac:dyDescent="0.35">
      <c r="A1749" s="18" t="s">
        <v>2578</v>
      </c>
      <c r="B1749" s="12">
        <v>45752</v>
      </c>
      <c r="C1749" s="18" t="s">
        <v>785</v>
      </c>
      <c r="D1749" s="18" t="s">
        <v>1549</v>
      </c>
      <c r="E1749" s="18" t="s">
        <v>1750</v>
      </c>
      <c r="F1749" s="13">
        <v>1</v>
      </c>
      <c r="G1749" s="14">
        <v>768.25</v>
      </c>
      <c r="H1749" s="15">
        <v>0.18</v>
      </c>
      <c r="I1749" s="18" t="s">
        <v>1805</v>
      </c>
      <c r="J1749" s="19">
        <v>629.96500000000003</v>
      </c>
    </row>
    <row r="1750" spans="1:10" x14ac:dyDescent="0.35">
      <c r="A1750" s="18" t="s">
        <v>2579</v>
      </c>
      <c r="B1750" s="12">
        <v>45254</v>
      </c>
      <c r="C1750" s="18" t="s">
        <v>1086</v>
      </c>
      <c r="D1750" s="18" t="s">
        <v>1713</v>
      </c>
      <c r="E1750" s="18" t="s">
        <v>1794</v>
      </c>
      <c r="F1750" s="13">
        <v>2</v>
      </c>
      <c r="G1750" s="14">
        <v>318.62</v>
      </c>
      <c r="H1750" s="15">
        <v>0.02</v>
      </c>
      <c r="I1750" s="18" t="s">
        <v>1810</v>
      </c>
      <c r="J1750" s="19">
        <v>624.49519999999995</v>
      </c>
    </row>
    <row r="1751" spans="1:10" x14ac:dyDescent="0.35">
      <c r="A1751" s="18" t="s">
        <v>2580</v>
      </c>
      <c r="B1751" s="12">
        <v>45683</v>
      </c>
      <c r="C1751" s="18" t="s">
        <v>185</v>
      </c>
      <c r="D1751" s="18" t="s">
        <v>1681</v>
      </c>
      <c r="E1751" s="18" t="s">
        <v>1742</v>
      </c>
      <c r="F1751" s="13">
        <v>4</v>
      </c>
      <c r="G1751" s="14">
        <v>402.11</v>
      </c>
      <c r="H1751" s="15">
        <v>0.14000000000000001</v>
      </c>
      <c r="I1751" s="18" t="s">
        <v>1807</v>
      </c>
      <c r="J1751" s="19">
        <v>1383.2583999999999</v>
      </c>
    </row>
    <row r="1752" spans="1:10" x14ac:dyDescent="0.35">
      <c r="A1752" s="18" t="s">
        <v>2581</v>
      </c>
      <c r="B1752" s="12">
        <v>45804</v>
      </c>
      <c r="C1752" s="18" t="s">
        <v>1255</v>
      </c>
      <c r="D1752" s="18" t="s">
        <v>1697</v>
      </c>
      <c r="E1752" s="18" t="s">
        <v>1788</v>
      </c>
      <c r="F1752" s="13">
        <v>3</v>
      </c>
      <c r="G1752" s="14">
        <v>846.31</v>
      </c>
      <c r="H1752" s="15">
        <v>0.18</v>
      </c>
      <c r="I1752" s="18" t="s">
        <v>1810</v>
      </c>
      <c r="J1752" s="19">
        <v>2081.9225999999999</v>
      </c>
    </row>
    <row r="1753" spans="1:10" x14ac:dyDescent="0.35">
      <c r="A1753" s="18" t="s">
        <v>2582</v>
      </c>
      <c r="B1753" s="12">
        <v>45821</v>
      </c>
      <c r="C1753" s="18" t="s">
        <v>554</v>
      </c>
      <c r="D1753" s="18" t="s">
        <v>1717</v>
      </c>
      <c r="E1753" s="18" t="s">
        <v>1780</v>
      </c>
      <c r="F1753" s="13">
        <v>1</v>
      </c>
      <c r="G1753" s="14">
        <v>269.94</v>
      </c>
      <c r="H1753" s="15">
        <v>7.0000000000000007E-2</v>
      </c>
      <c r="I1753" s="18" t="s">
        <v>1810</v>
      </c>
      <c r="J1753" s="19">
        <v>251.04419999999999</v>
      </c>
    </row>
    <row r="1754" spans="1:10" x14ac:dyDescent="0.35">
      <c r="A1754" s="18" t="s">
        <v>2583</v>
      </c>
      <c r="B1754" s="12">
        <v>45472</v>
      </c>
      <c r="C1754" s="18" t="s">
        <v>767</v>
      </c>
      <c r="D1754" s="18" t="s">
        <v>1569</v>
      </c>
      <c r="E1754" s="18" t="s">
        <v>1750</v>
      </c>
      <c r="F1754" s="13">
        <v>3</v>
      </c>
      <c r="G1754" s="14">
        <v>909.25</v>
      </c>
      <c r="H1754" s="15">
        <v>0.28999999999999998</v>
      </c>
      <c r="I1754" s="18" t="s">
        <v>1810</v>
      </c>
      <c r="J1754" s="19">
        <v>1936.7025000000001</v>
      </c>
    </row>
    <row r="1755" spans="1:10" x14ac:dyDescent="0.35">
      <c r="A1755" s="18" t="s">
        <v>2584</v>
      </c>
      <c r="B1755" s="12">
        <v>45331</v>
      </c>
      <c r="C1755" s="18" t="s">
        <v>1123</v>
      </c>
      <c r="D1755" s="18" t="s">
        <v>1711</v>
      </c>
      <c r="E1755" s="18" t="s">
        <v>1775</v>
      </c>
      <c r="F1755" s="13">
        <v>2</v>
      </c>
      <c r="G1755" s="14">
        <v>229.81</v>
      </c>
      <c r="H1755" s="15">
        <v>0.21</v>
      </c>
      <c r="I1755" s="18" t="s">
        <v>1810</v>
      </c>
      <c r="J1755" s="19">
        <v>363.09980000000002</v>
      </c>
    </row>
    <row r="1756" spans="1:10" x14ac:dyDescent="0.35">
      <c r="A1756" s="18" t="s">
        <v>2585</v>
      </c>
      <c r="B1756" s="12">
        <v>45451</v>
      </c>
      <c r="C1756" s="18" t="s">
        <v>146</v>
      </c>
      <c r="D1756" s="18" t="s">
        <v>1685</v>
      </c>
      <c r="E1756" s="18" t="s">
        <v>1782</v>
      </c>
      <c r="F1756" s="13">
        <v>3</v>
      </c>
      <c r="G1756" s="14">
        <v>442.36</v>
      </c>
      <c r="H1756" s="15">
        <v>0.06</v>
      </c>
      <c r="I1756" s="18" t="s">
        <v>1807</v>
      </c>
      <c r="J1756" s="19">
        <v>1247.4552000000001</v>
      </c>
    </row>
    <row r="1757" spans="1:10" x14ac:dyDescent="0.35">
      <c r="A1757" s="18" t="s">
        <v>2586</v>
      </c>
      <c r="B1757" s="12">
        <v>45386</v>
      </c>
      <c r="C1757" s="18" t="s">
        <v>761</v>
      </c>
      <c r="D1757" s="18" t="s">
        <v>1701</v>
      </c>
      <c r="E1757" s="18" t="s">
        <v>1747</v>
      </c>
      <c r="F1757" s="13">
        <v>3</v>
      </c>
      <c r="G1757" s="14">
        <v>413.74</v>
      </c>
      <c r="H1757" s="15">
        <v>0.01</v>
      </c>
      <c r="I1757" s="18" t="s">
        <v>1805</v>
      </c>
      <c r="J1757" s="19">
        <v>1228.8078</v>
      </c>
    </row>
    <row r="1758" spans="1:10" x14ac:dyDescent="0.35">
      <c r="A1758" s="18" t="s">
        <v>1885</v>
      </c>
      <c r="B1758" s="12">
        <v>45609</v>
      </c>
      <c r="C1758" s="18" t="s">
        <v>710</v>
      </c>
      <c r="D1758" s="18" t="s">
        <v>1695</v>
      </c>
      <c r="E1758" s="18" t="s">
        <v>1763</v>
      </c>
      <c r="F1758" s="13">
        <v>2</v>
      </c>
      <c r="G1758" s="14">
        <v>900.55</v>
      </c>
      <c r="H1758" s="15">
        <v>0.16</v>
      </c>
      <c r="I1758" s="18" t="s">
        <v>1805</v>
      </c>
      <c r="J1758" s="19">
        <v>1512.924</v>
      </c>
    </row>
    <row r="1759" spans="1:10" x14ac:dyDescent="0.35">
      <c r="A1759" s="18" t="s">
        <v>2587</v>
      </c>
      <c r="B1759" s="12">
        <v>45477</v>
      </c>
      <c r="C1759" s="18" t="s">
        <v>1507</v>
      </c>
      <c r="D1759" s="18" t="s">
        <v>1707</v>
      </c>
      <c r="E1759" s="18" t="s">
        <v>1780</v>
      </c>
      <c r="F1759" s="13">
        <v>4</v>
      </c>
      <c r="G1759" s="14">
        <v>79.75</v>
      </c>
      <c r="H1759" s="15">
        <v>0.18</v>
      </c>
      <c r="I1759" s="18" t="s">
        <v>1807</v>
      </c>
      <c r="J1759" s="19">
        <v>261.58</v>
      </c>
    </row>
    <row r="1760" spans="1:10" x14ac:dyDescent="0.35">
      <c r="A1760" s="18" t="s">
        <v>2588</v>
      </c>
      <c r="B1760" s="12">
        <v>45433</v>
      </c>
      <c r="C1760" s="18" t="s">
        <v>1504</v>
      </c>
      <c r="D1760" s="18" t="s">
        <v>1609</v>
      </c>
      <c r="E1760" s="18" t="s">
        <v>1775</v>
      </c>
      <c r="F1760" s="13">
        <v>4</v>
      </c>
      <c r="G1760" s="14">
        <v>95.06</v>
      </c>
      <c r="H1760" s="15">
        <v>0.03</v>
      </c>
      <c r="I1760" s="18" t="s">
        <v>1805</v>
      </c>
      <c r="J1760" s="19">
        <v>368.83280000000002</v>
      </c>
    </row>
    <row r="1761" spans="1:10" x14ac:dyDescent="0.35">
      <c r="A1761" s="18" t="s">
        <v>2589</v>
      </c>
      <c r="B1761" s="12">
        <v>45759</v>
      </c>
      <c r="C1761" s="18" t="s">
        <v>1278</v>
      </c>
      <c r="D1761" s="18" t="s">
        <v>1725</v>
      </c>
      <c r="E1761" s="18" t="s">
        <v>1760</v>
      </c>
      <c r="F1761" s="13">
        <v>4</v>
      </c>
      <c r="G1761" s="14">
        <v>107.08</v>
      </c>
      <c r="H1761" s="15">
        <v>0.27</v>
      </c>
      <c r="I1761" s="18" t="s">
        <v>1810</v>
      </c>
      <c r="J1761" s="19">
        <v>312.67360000000002</v>
      </c>
    </row>
    <row r="1762" spans="1:10" x14ac:dyDescent="0.35">
      <c r="A1762" s="18" t="s">
        <v>2590</v>
      </c>
      <c r="B1762" s="12">
        <v>45794</v>
      </c>
      <c r="C1762" s="18" t="s">
        <v>1445</v>
      </c>
      <c r="D1762" s="18" t="s">
        <v>1727</v>
      </c>
      <c r="E1762" s="18" t="s">
        <v>1791</v>
      </c>
      <c r="F1762" s="13">
        <v>1</v>
      </c>
      <c r="G1762" s="14">
        <v>873.18</v>
      </c>
      <c r="H1762" s="15">
        <v>0.03</v>
      </c>
      <c r="I1762" s="18" t="s">
        <v>1810</v>
      </c>
      <c r="J1762" s="19">
        <v>846.98459999999989</v>
      </c>
    </row>
    <row r="1763" spans="1:10" x14ac:dyDescent="0.35">
      <c r="A1763" s="18" t="s">
        <v>2591</v>
      </c>
      <c r="B1763" s="12">
        <v>45764</v>
      </c>
      <c r="C1763" s="18" t="s">
        <v>1165</v>
      </c>
      <c r="D1763" s="18" t="s">
        <v>1669</v>
      </c>
      <c r="E1763" s="18" t="s">
        <v>1791</v>
      </c>
      <c r="F1763" s="13">
        <v>1</v>
      </c>
      <c r="G1763" s="14">
        <v>914.75</v>
      </c>
      <c r="H1763" s="15">
        <v>0.1</v>
      </c>
      <c r="I1763" s="18" t="s">
        <v>1810</v>
      </c>
      <c r="J1763" s="19">
        <v>823.27499999999998</v>
      </c>
    </row>
    <row r="1764" spans="1:10" x14ac:dyDescent="0.35">
      <c r="A1764" s="18" t="s">
        <v>2592</v>
      </c>
      <c r="B1764" s="12">
        <v>45279</v>
      </c>
      <c r="C1764" s="18" t="s">
        <v>185</v>
      </c>
      <c r="D1764" s="18" t="s">
        <v>1675</v>
      </c>
      <c r="E1764" s="18" t="s">
        <v>1778</v>
      </c>
      <c r="F1764" s="13">
        <v>4</v>
      </c>
      <c r="G1764" s="14">
        <v>457.33</v>
      </c>
      <c r="H1764" s="15">
        <v>0.1</v>
      </c>
      <c r="I1764" s="18" t="s">
        <v>1805</v>
      </c>
      <c r="J1764" s="19">
        <v>1646.3879999999999</v>
      </c>
    </row>
    <row r="1765" spans="1:10" x14ac:dyDescent="0.35">
      <c r="A1765" s="18" t="s">
        <v>2593</v>
      </c>
      <c r="B1765" s="12">
        <v>45602</v>
      </c>
      <c r="C1765" s="18" t="s">
        <v>917</v>
      </c>
      <c r="D1765" s="18" t="s">
        <v>1727</v>
      </c>
      <c r="E1765" s="18" t="s">
        <v>1747</v>
      </c>
      <c r="F1765" s="13">
        <v>3</v>
      </c>
      <c r="G1765" s="14">
        <v>761.88</v>
      </c>
      <c r="H1765" s="15">
        <v>0.23</v>
      </c>
      <c r="I1765" s="18" t="s">
        <v>1807</v>
      </c>
      <c r="J1765" s="19">
        <v>1759.9428</v>
      </c>
    </row>
    <row r="1766" spans="1:10" x14ac:dyDescent="0.35">
      <c r="A1766" s="18" t="s">
        <v>2594</v>
      </c>
      <c r="B1766" s="12">
        <v>45793</v>
      </c>
      <c r="C1766" s="18" t="s">
        <v>579</v>
      </c>
      <c r="D1766" s="18" t="s">
        <v>1603</v>
      </c>
      <c r="E1766" s="18" t="s">
        <v>1794</v>
      </c>
      <c r="F1766" s="13">
        <v>4</v>
      </c>
      <c r="G1766" s="14">
        <v>122.87</v>
      </c>
      <c r="H1766" s="15">
        <v>0.13</v>
      </c>
      <c r="I1766" s="18" t="s">
        <v>1805</v>
      </c>
      <c r="J1766" s="19">
        <v>427.58760000000001</v>
      </c>
    </row>
    <row r="1767" spans="1:10" x14ac:dyDescent="0.35">
      <c r="A1767" s="18" t="s">
        <v>2595</v>
      </c>
      <c r="B1767" s="12">
        <v>45778</v>
      </c>
      <c r="C1767" s="18" t="s">
        <v>1448</v>
      </c>
      <c r="D1767" s="18" t="s">
        <v>1675</v>
      </c>
      <c r="E1767" s="18" t="s">
        <v>1750</v>
      </c>
      <c r="F1767" s="13">
        <v>4</v>
      </c>
      <c r="G1767" s="14">
        <v>753</v>
      </c>
      <c r="H1767" s="15">
        <v>0.28000000000000003</v>
      </c>
      <c r="I1767" s="18" t="s">
        <v>1810</v>
      </c>
      <c r="J1767" s="19">
        <v>2168.64</v>
      </c>
    </row>
    <row r="1768" spans="1:10" x14ac:dyDescent="0.35">
      <c r="A1768" s="18" t="s">
        <v>2596</v>
      </c>
      <c r="B1768" s="12">
        <v>45325</v>
      </c>
      <c r="C1768" s="18" t="s">
        <v>1144</v>
      </c>
      <c r="D1768" s="18" t="s">
        <v>1536</v>
      </c>
      <c r="E1768" s="18" t="s">
        <v>1754</v>
      </c>
      <c r="F1768" s="13">
        <v>2</v>
      </c>
      <c r="G1768" s="14">
        <v>788.05</v>
      </c>
      <c r="H1768" s="15">
        <v>0.21</v>
      </c>
      <c r="I1768" s="18" t="s">
        <v>1805</v>
      </c>
      <c r="J1768" s="19">
        <v>1245.1189999999999</v>
      </c>
    </row>
    <row r="1769" spans="1:10" x14ac:dyDescent="0.35">
      <c r="A1769" s="18" t="s">
        <v>1886</v>
      </c>
      <c r="B1769" s="12">
        <v>45268</v>
      </c>
      <c r="C1769" s="18" t="s">
        <v>397</v>
      </c>
      <c r="D1769" s="18" t="s">
        <v>1571</v>
      </c>
      <c r="E1769" s="18" t="s">
        <v>1742</v>
      </c>
      <c r="F1769" s="13">
        <v>1</v>
      </c>
      <c r="G1769" s="14">
        <v>341.17</v>
      </c>
      <c r="H1769" s="15">
        <v>0.15</v>
      </c>
      <c r="I1769" s="18" t="s">
        <v>1805</v>
      </c>
      <c r="J1769" s="19">
        <v>289.99450000000002</v>
      </c>
    </row>
    <row r="1770" spans="1:10" x14ac:dyDescent="0.35">
      <c r="A1770" s="18" t="s">
        <v>2597</v>
      </c>
      <c r="B1770" s="12">
        <v>45875</v>
      </c>
      <c r="C1770" s="18" t="s">
        <v>1409</v>
      </c>
      <c r="D1770" s="18" t="s">
        <v>1693</v>
      </c>
      <c r="E1770" s="18" t="s">
        <v>1770</v>
      </c>
      <c r="F1770" s="13">
        <v>2</v>
      </c>
      <c r="G1770" s="14">
        <v>807.1</v>
      </c>
      <c r="H1770" s="15">
        <v>0.28999999999999998</v>
      </c>
      <c r="I1770" s="18" t="s">
        <v>1805</v>
      </c>
      <c r="J1770" s="19">
        <v>1146.0820000000001</v>
      </c>
    </row>
    <row r="1771" spans="1:10" x14ac:dyDescent="0.35">
      <c r="A1771" s="18" t="s">
        <v>2598</v>
      </c>
      <c r="B1771" s="12">
        <v>45320</v>
      </c>
      <c r="C1771" s="18" t="s">
        <v>453</v>
      </c>
      <c r="D1771" s="18" t="s">
        <v>1543</v>
      </c>
      <c r="E1771" s="18" t="s">
        <v>1738</v>
      </c>
      <c r="F1771" s="13">
        <v>2</v>
      </c>
      <c r="G1771" s="14">
        <v>443.09</v>
      </c>
      <c r="H1771" s="15">
        <v>0.02</v>
      </c>
      <c r="I1771" s="18" t="s">
        <v>1807</v>
      </c>
      <c r="J1771" s="19">
        <v>868.45639999999992</v>
      </c>
    </row>
    <row r="1772" spans="1:10" x14ac:dyDescent="0.35">
      <c r="A1772" s="18" t="s">
        <v>2599</v>
      </c>
      <c r="B1772" s="12">
        <v>45870</v>
      </c>
      <c r="C1772" s="18" t="s">
        <v>1427</v>
      </c>
      <c r="D1772" s="18" t="s">
        <v>1567</v>
      </c>
      <c r="E1772" s="18" t="s">
        <v>1782</v>
      </c>
      <c r="F1772" s="13">
        <v>1</v>
      </c>
      <c r="G1772" s="14">
        <v>512.16</v>
      </c>
      <c r="H1772" s="15">
        <v>0.02</v>
      </c>
      <c r="I1772" s="18" t="s">
        <v>1810</v>
      </c>
      <c r="J1772" s="19">
        <v>501.91680000000002</v>
      </c>
    </row>
    <row r="1773" spans="1:10" x14ac:dyDescent="0.35">
      <c r="A1773" s="18" t="s">
        <v>2600</v>
      </c>
      <c r="B1773" s="12">
        <v>45577</v>
      </c>
      <c r="C1773" s="18" t="s">
        <v>672</v>
      </c>
      <c r="D1773" s="18" t="s">
        <v>1611</v>
      </c>
      <c r="E1773" s="18" t="s">
        <v>1791</v>
      </c>
      <c r="F1773" s="13">
        <v>2</v>
      </c>
      <c r="G1773" s="14">
        <v>602.54999999999995</v>
      </c>
      <c r="H1773" s="15">
        <v>0.23</v>
      </c>
      <c r="I1773" s="18" t="s">
        <v>1810</v>
      </c>
      <c r="J1773" s="19">
        <v>927.92699999999991</v>
      </c>
    </row>
    <row r="1774" spans="1:10" x14ac:dyDescent="0.35">
      <c r="A1774" s="18" t="s">
        <v>2601</v>
      </c>
      <c r="B1774" s="12">
        <v>45745</v>
      </c>
      <c r="C1774" s="18" t="s">
        <v>542</v>
      </c>
      <c r="D1774" s="18" t="s">
        <v>1613</v>
      </c>
      <c r="E1774" s="18" t="s">
        <v>1733</v>
      </c>
      <c r="F1774" s="13">
        <v>3</v>
      </c>
      <c r="G1774" s="14">
        <v>846.19</v>
      </c>
      <c r="H1774" s="15">
        <v>0.09</v>
      </c>
      <c r="I1774" s="18" t="s">
        <v>1810</v>
      </c>
      <c r="J1774" s="19">
        <v>2310.0987</v>
      </c>
    </row>
    <row r="1775" spans="1:10" x14ac:dyDescent="0.35">
      <c r="A1775" s="18" t="s">
        <v>2602</v>
      </c>
      <c r="B1775" s="12">
        <v>45772</v>
      </c>
      <c r="C1775" s="18" t="s">
        <v>1015</v>
      </c>
      <c r="D1775" s="18" t="s">
        <v>1667</v>
      </c>
      <c r="E1775" s="18" t="s">
        <v>1763</v>
      </c>
      <c r="F1775" s="13">
        <v>1</v>
      </c>
      <c r="G1775" s="14">
        <v>506.73</v>
      </c>
      <c r="H1775" s="15">
        <v>0.28999999999999998</v>
      </c>
      <c r="I1775" s="18" t="s">
        <v>1805</v>
      </c>
      <c r="J1775" s="19">
        <v>359.7783</v>
      </c>
    </row>
    <row r="1776" spans="1:10" x14ac:dyDescent="0.35">
      <c r="A1776" s="18" t="s">
        <v>2603</v>
      </c>
      <c r="B1776" s="12">
        <v>45299</v>
      </c>
      <c r="C1776" s="18" t="s">
        <v>195</v>
      </c>
      <c r="D1776" s="18" t="s">
        <v>1631</v>
      </c>
      <c r="E1776" s="18" t="s">
        <v>1785</v>
      </c>
      <c r="F1776" s="13">
        <v>1</v>
      </c>
      <c r="G1776" s="14">
        <v>408.66</v>
      </c>
      <c r="H1776" s="15">
        <v>0.13</v>
      </c>
      <c r="I1776" s="18" t="s">
        <v>1810</v>
      </c>
      <c r="J1776" s="19">
        <v>355.5342</v>
      </c>
    </row>
    <row r="1777" spans="1:10" x14ac:dyDescent="0.35">
      <c r="A1777" s="18" t="s">
        <v>2604</v>
      </c>
      <c r="B1777" s="12">
        <v>45447</v>
      </c>
      <c r="C1777" s="18" t="s">
        <v>382</v>
      </c>
      <c r="D1777" s="18" t="s">
        <v>1543</v>
      </c>
      <c r="E1777" s="18" t="s">
        <v>1788</v>
      </c>
      <c r="F1777" s="13">
        <v>3</v>
      </c>
      <c r="G1777" s="14">
        <v>170.48</v>
      </c>
      <c r="H1777" s="15">
        <v>0.06</v>
      </c>
      <c r="I1777" s="18" t="s">
        <v>1810</v>
      </c>
      <c r="J1777" s="19">
        <v>480.75359999999989</v>
      </c>
    </row>
    <row r="1778" spans="1:10" x14ac:dyDescent="0.35">
      <c r="A1778" s="18" t="s">
        <v>2605</v>
      </c>
      <c r="B1778" s="12">
        <v>45717</v>
      </c>
      <c r="C1778" s="18" t="s">
        <v>342</v>
      </c>
      <c r="D1778" s="18" t="s">
        <v>1565</v>
      </c>
      <c r="E1778" s="18" t="s">
        <v>1767</v>
      </c>
      <c r="F1778" s="13">
        <v>1</v>
      </c>
      <c r="G1778" s="14">
        <v>423.48</v>
      </c>
      <c r="H1778" s="15">
        <v>0.18</v>
      </c>
      <c r="I1778" s="18" t="s">
        <v>1807</v>
      </c>
      <c r="J1778" s="19">
        <v>347.25360000000012</v>
      </c>
    </row>
    <row r="1779" spans="1:10" x14ac:dyDescent="0.35">
      <c r="A1779" s="18" t="s">
        <v>2606</v>
      </c>
      <c r="B1779" s="12">
        <v>45213</v>
      </c>
      <c r="C1779" s="18" t="s">
        <v>749</v>
      </c>
      <c r="D1779" s="18" t="s">
        <v>1713</v>
      </c>
      <c r="E1779" s="18" t="s">
        <v>1773</v>
      </c>
      <c r="F1779" s="13">
        <v>4</v>
      </c>
      <c r="G1779" s="14">
        <v>23.57</v>
      </c>
      <c r="H1779" s="15">
        <v>0.1</v>
      </c>
      <c r="I1779" s="18" t="s">
        <v>1805</v>
      </c>
      <c r="J1779" s="19">
        <v>84.852000000000004</v>
      </c>
    </row>
    <row r="1780" spans="1:10" x14ac:dyDescent="0.35">
      <c r="A1780" s="18" t="s">
        <v>1815</v>
      </c>
      <c r="B1780" s="12">
        <v>45781</v>
      </c>
      <c r="C1780" s="18" t="s">
        <v>610</v>
      </c>
      <c r="D1780" s="18" t="s">
        <v>1727</v>
      </c>
      <c r="E1780" s="18" t="s">
        <v>1754</v>
      </c>
      <c r="F1780" s="13">
        <v>3.0000000000000004</v>
      </c>
      <c r="G1780" s="14">
        <v>448.25</v>
      </c>
      <c r="H1780" s="15">
        <v>7.0000000000000007E-2</v>
      </c>
      <c r="I1780" s="18" t="s">
        <v>1807</v>
      </c>
      <c r="J1780" s="19">
        <v>1250.6175000000001</v>
      </c>
    </row>
    <row r="1781" spans="1:10" x14ac:dyDescent="0.35">
      <c r="A1781" s="18" t="s">
        <v>1887</v>
      </c>
      <c r="B1781" s="12">
        <v>45885</v>
      </c>
      <c r="C1781" s="18" t="s">
        <v>576</v>
      </c>
      <c r="D1781" s="18" t="s">
        <v>1633</v>
      </c>
      <c r="E1781" s="18" t="s">
        <v>1763</v>
      </c>
      <c r="F1781" s="13">
        <v>1</v>
      </c>
      <c r="G1781" s="14">
        <v>442.27</v>
      </c>
      <c r="H1781" s="15">
        <v>0.06</v>
      </c>
      <c r="I1781" s="18" t="s">
        <v>1810</v>
      </c>
      <c r="J1781" s="19">
        <v>415.73379999999997</v>
      </c>
    </row>
    <row r="1782" spans="1:10" x14ac:dyDescent="0.35">
      <c r="A1782" s="18" t="s">
        <v>2607</v>
      </c>
      <c r="B1782" s="12">
        <v>45837</v>
      </c>
      <c r="C1782" s="18" t="s">
        <v>1177</v>
      </c>
      <c r="D1782" s="18" t="s">
        <v>1613</v>
      </c>
      <c r="E1782" s="18" t="s">
        <v>1791</v>
      </c>
      <c r="F1782" s="13">
        <v>2</v>
      </c>
      <c r="G1782" s="14">
        <v>953.26</v>
      </c>
      <c r="H1782" s="15">
        <v>0.1</v>
      </c>
      <c r="I1782" s="18" t="s">
        <v>1810</v>
      </c>
      <c r="J1782" s="19">
        <v>1715.8679999999999</v>
      </c>
    </row>
    <row r="1783" spans="1:10" x14ac:dyDescent="0.35">
      <c r="A1783" s="18" t="s">
        <v>2608</v>
      </c>
      <c r="B1783" s="12">
        <v>45277</v>
      </c>
      <c r="C1783" s="18" t="s">
        <v>1078</v>
      </c>
      <c r="D1783" s="18" t="s">
        <v>1675</v>
      </c>
      <c r="E1783" s="18" t="s">
        <v>1760</v>
      </c>
      <c r="F1783" s="13">
        <v>3</v>
      </c>
      <c r="G1783" s="14">
        <v>405.13</v>
      </c>
      <c r="H1783" s="15">
        <v>0.14000000000000001</v>
      </c>
      <c r="I1783" s="18" t="s">
        <v>1810</v>
      </c>
      <c r="J1783" s="19">
        <v>1045.2354</v>
      </c>
    </row>
    <row r="1784" spans="1:10" x14ac:dyDescent="0.35">
      <c r="A1784" s="18" t="s">
        <v>2609</v>
      </c>
      <c r="B1784" s="12">
        <v>45248</v>
      </c>
      <c r="C1784" s="18" t="s">
        <v>1054</v>
      </c>
      <c r="D1784" s="18" t="s">
        <v>1530</v>
      </c>
      <c r="E1784" s="18" t="s">
        <v>1750</v>
      </c>
      <c r="F1784" s="13">
        <v>2</v>
      </c>
      <c r="G1784" s="14">
        <v>333.83</v>
      </c>
      <c r="H1784" s="15">
        <v>0.26</v>
      </c>
      <c r="I1784" s="18" t="s">
        <v>1807</v>
      </c>
      <c r="J1784" s="19">
        <v>494.0684</v>
      </c>
    </row>
    <row r="1785" spans="1:10" x14ac:dyDescent="0.35">
      <c r="A1785" s="18" t="s">
        <v>2610</v>
      </c>
      <c r="B1785" s="12">
        <v>45741</v>
      </c>
      <c r="C1785" s="18" t="s">
        <v>1036</v>
      </c>
      <c r="D1785" s="18" t="s">
        <v>1711</v>
      </c>
      <c r="E1785" s="18" t="s">
        <v>1747</v>
      </c>
      <c r="F1785" s="13">
        <v>2</v>
      </c>
      <c r="G1785" s="14">
        <v>727.18</v>
      </c>
      <c r="H1785" s="15">
        <v>0.22</v>
      </c>
      <c r="I1785" s="18" t="s">
        <v>1807</v>
      </c>
      <c r="J1785" s="19">
        <v>1134.4007999999999</v>
      </c>
    </row>
    <row r="1786" spans="1:10" x14ac:dyDescent="0.35">
      <c r="A1786" s="18" t="s">
        <v>2611</v>
      </c>
      <c r="B1786" s="12">
        <v>45778</v>
      </c>
      <c r="C1786" s="18" t="s">
        <v>956</v>
      </c>
      <c r="D1786" s="18" t="s">
        <v>1536</v>
      </c>
      <c r="E1786" s="18" t="s">
        <v>1770</v>
      </c>
      <c r="F1786" s="13">
        <v>2</v>
      </c>
      <c r="G1786" s="14">
        <v>516.02</v>
      </c>
      <c r="H1786" s="15">
        <v>0.19</v>
      </c>
      <c r="I1786" s="18" t="s">
        <v>1810</v>
      </c>
      <c r="J1786" s="19">
        <v>835.95240000000001</v>
      </c>
    </row>
    <row r="1787" spans="1:10" x14ac:dyDescent="0.35">
      <c r="A1787" s="18" t="s">
        <v>2612</v>
      </c>
      <c r="B1787" s="12">
        <v>45361</v>
      </c>
      <c r="C1787" s="18" t="s">
        <v>923</v>
      </c>
      <c r="D1787" s="18" t="s">
        <v>1613</v>
      </c>
      <c r="E1787" s="18" t="s">
        <v>1773</v>
      </c>
      <c r="F1787" s="13">
        <v>2</v>
      </c>
      <c r="G1787" s="14">
        <v>705.61</v>
      </c>
      <c r="H1787" s="15">
        <v>0.28000000000000003</v>
      </c>
      <c r="I1787" s="18" t="s">
        <v>1805</v>
      </c>
      <c r="J1787" s="19">
        <v>1016.0784</v>
      </c>
    </row>
    <row r="1788" spans="1:10" x14ac:dyDescent="0.35">
      <c r="A1788" s="18" t="s">
        <v>2613</v>
      </c>
      <c r="B1788" s="12">
        <v>45414</v>
      </c>
      <c r="C1788" s="18" t="s">
        <v>867</v>
      </c>
      <c r="D1788" s="18" t="s">
        <v>1697</v>
      </c>
      <c r="E1788" s="18" t="s">
        <v>1763</v>
      </c>
      <c r="F1788" s="13">
        <v>3</v>
      </c>
      <c r="G1788" s="14">
        <v>654.47</v>
      </c>
      <c r="H1788" s="15">
        <v>0.18</v>
      </c>
      <c r="I1788" s="18" t="s">
        <v>1810</v>
      </c>
      <c r="J1788" s="19">
        <v>1609.9962</v>
      </c>
    </row>
    <row r="1789" spans="1:10" x14ac:dyDescent="0.35">
      <c r="A1789" s="18" t="s">
        <v>2614</v>
      </c>
      <c r="B1789" s="12">
        <v>45734</v>
      </c>
      <c r="C1789" s="18" t="s">
        <v>562</v>
      </c>
      <c r="D1789" s="18" t="s">
        <v>1705</v>
      </c>
      <c r="E1789" s="18" t="s">
        <v>1782</v>
      </c>
      <c r="F1789" s="13">
        <v>2</v>
      </c>
      <c r="G1789" s="14">
        <v>315.27</v>
      </c>
      <c r="H1789" s="15">
        <v>0.23</v>
      </c>
      <c r="I1789" s="18" t="s">
        <v>1805</v>
      </c>
      <c r="J1789" s="19">
        <v>485.51580000000001</v>
      </c>
    </row>
    <row r="1790" spans="1:10" x14ac:dyDescent="0.35">
      <c r="A1790" s="18" t="s">
        <v>2615</v>
      </c>
      <c r="B1790" s="12">
        <v>45623</v>
      </c>
      <c r="C1790" s="18" t="s">
        <v>713</v>
      </c>
      <c r="D1790" s="18" t="s">
        <v>1585</v>
      </c>
      <c r="E1790" s="18" t="s">
        <v>1742</v>
      </c>
      <c r="F1790" s="13">
        <v>1</v>
      </c>
      <c r="G1790" s="14">
        <v>974.47</v>
      </c>
      <c r="H1790" s="15">
        <v>0.05</v>
      </c>
      <c r="I1790" s="18" t="s">
        <v>1805</v>
      </c>
      <c r="J1790" s="19">
        <v>925.74649999999997</v>
      </c>
    </row>
    <row r="1791" spans="1:10" x14ac:dyDescent="0.35">
      <c r="A1791" s="18" t="s">
        <v>2616</v>
      </c>
      <c r="B1791" s="12">
        <v>45340</v>
      </c>
      <c r="C1791" s="18" t="s">
        <v>244</v>
      </c>
      <c r="D1791" s="18" t="s">
        <v>1530</v>
      </c>
      <c r="E1791" s="18" t="s">
        <v>1750</v>
      </c>
      <c r="F1791" s="13">
        <v>2</v>
      </c>
      <c r="G1791" s="14">
        <v>803.3</v>
      </c>
      <c r="H1791" s="15">
        <v>0.17</v>
      </c>
      <c r="I1791" s="18" t="s">
        <v>1805</v>
      </c>
      <c r="J1791" s="19">
        <v>1333.4780000000001</v>
      </c>
    </row>
    <row r="1792" spans="1:10" x14ac:dyDescent="0.35">
      <c r="A1792" s="18" t="s">
        <v>1888</v>
      </c>
      <c r="B1792" s="12">
        <v>45616</v>
      </c>
      <c r="C1792" s="18" t="s">
        <v>803</v>
      </c>
      <c r="D1792" s="18" t="s">
        <v>1671</v>
      </c>
      <c r="E1792" s="18" t="s">
        <v>1767</v>
      </c>
      <c r="F1792" s="13">
        <v>1</v>
      </c>
      <c r="G1792" s="14">
        <v>363.73</v>
      </c>
      <c r="H1792" s="15">
        <v>0.25</v>
      </c>
      <c r="I1792" s="18" t="s">
        <v>1807</v>
      </c>
      <c r="J1792" s="19">
        <v>272.79750000000001</v>
      </c>
    </row>
    <row r="1793" spans="1:10" x14ac:dyDescent="0.35">
      <c r="A1793" s="18" t="s">
        <v>2617</v>
      </c>
      <c r="B1793" s="12">
        <v>45447</v>
      </c>
      <c r="C1793" s="18" t="s">
        <v>63</v>
      </c>
      <c r="D1793" s="18" t="s">
        <v>1530</v>
      </c>
      <c r="E1793" s="18" t="s">
        <v>1770</v>
      </c>
      <c r="F1793" s="13">
        <v>4</v>
      </c>
      <c r="G1793" s="14">
        <v>863.87</v>
      </c>
      <c r="H1793" s="15">
        <v>0.21</v>
      </c>
      <c r="I1793" s="18" t="s">
        <v>1810</v>
      </c>
      <c r="J1793" s="19">
        <v>2729.8292000000001</v>
      </c>
    </row>
    <row r="1794" spans="1:10" x14ac:dyDescent="0.35">
      <c r="A1794" s="18" t="s">
        <v>2618</v>
      </c>
      <c r="B1794" s="12">
        <v>45513</v>
      </c>
      <c r="C1794" s="18" t="s">
        <v>1430</v>
      </c>
      <c r="D1794" s="18" t="s">
        <v>1689</v>
      </c>
      <c r="E1794" s="18" t="s">
        <v>1791</v>
      </c>
      <c r="F1794" s="13">
        <v>1</v>
      </c>
      <c r="G1794" s="14">
        <v>450.11</v>
      </c>
      <c r="H1794" s="15">
        <v>0.17</v>
      </c>
      <c r="I1794" s="18" t="s">
        <v>1805</v>
      </c>
      <c r="J1794" s="19">
        <v>373.59129999999999</v>
      </c>
    </row>
    <row r="1795" spans="1:10" x14ac:dyDescent="0.35">
      <c r="A1795" s="18" t="s">
        <v>2619</v>
      </c>
      <c r="B1795" s="12">
        <v>45486</v>
      </c>
      <c r="C1795" s="18" t="s">
        <v>734</v>
      </c>
      <c r="D1795" s="18" t="s">
        <v>1665</v>
      </c>
      <c r="E1795" s="18" t="s">
        <v>1778</v>
      </c>
      <c r="F1795" s="13">
        <v>1</v>
      </c>
      <c r="G1795" s="14">
        <v>289.82</v>
      </c>
      <c r="H1795" s="15">
        <v>0.18</v>
      </c>
      <c r="I1795" s="18" t="s">
        <v>1810</v>
      </c>
      <c r="J1795" s="19">
        <v>237.6524</v>
      </c>
    </row>
    <row r="1796" spans="1:10" x14ac:dyDescent="0.35">
      <c r="A1796" s="18" t="s">
        <v>2620</v>
      </c>
      <c r="B1796" s="12">
        <v>45890</v>
      </c>
      <c r="C1796" s="18" t="s">
        <v>1039</v>
      </c>
      <c r="D1796" s="18" t="s">
        <v>1637</v>
      </c>
      <c r="E1796" s="18" t="s">
        <v>1770</v>
      </c>
      <c r="F1796" s="13">
        <v>4</v>
      </c>
      <c r="G1796" s="14">
        <v>250.64</v>
      </c>
      <c r="H1796" s="15">
        <v>0.1</v>
      </c>
      <c r="I1796" s="18" t="s">
        <v>1807</v>
      </c>
      <c r="J1796" s="19">
        <v>902.30399999999997</v>
      </c>
    </row>
    <row r="1797" spans="1:10" x14ac:dyDescent="0.35">
      <c r="A1797" s="18" t="s">
        <v>2621</v>
      </c>
      <c r="B1797" s="12">
        <v>45876</v>
      </c>
      <c r="C1797" s="18" t="s">
        <v>903</v>
      </c>
      <c r="D1797" s="18" t="s">
        <v>1667</v>
      </c>
      <c r="E1797" s="18" t="s">
        <v>1794</v>
      </c>
      <c r="F1797" s="13">
        <v>4</v>
      </c>
      <c r="G1797" s="14">
        <v>373.49</v>
      </c>
      <c r="H1797" s="15">
        <v>0.16</v>
      </c>
      <c r="I1797" s="18" t="s">
        <v>1810</v>
      </c>
      <c r="J1797" s="19">
        <v>1254.9264000000001</v>
      </c>
    </row>
    <row r="1798" spans="1:10" x14ac:dyDescent="0.35">
      <c r="A1798" s="18" t="s">
        <v>2622</v>
      </c>
      <c r="B1798" s="12">
        <v>45398</v>
      </c>
      <c r="C1798" s="18" t="s">
        <v>241</v>
      </c>
      <c r="D1798" s="18" t="s">
        <v>1532</v>
      </c>
      <c r="E1798" s="18" t="s">
        <v>1767</v>
      </c>
      <c r="F1798" s="13">
        <v>4</v>
      </c>
      <c r="G1798" s="14">
        <v>348.91</v>
      </c>
      <c r="H1798" s="15">
        <v>0.18</v>
      </c>
      <c r="I1798" s="18" t="s">
        <v>1807</v>
      </c>
      <c r="J1798" s="19">
        <v>1144.4248</v>
      </c>
    </row>
    <row r="1799" spans="1:10" x14ac:dyDescent="0.35">
      <c r="A1799" s="18" t="s">
        <v>2623</v>
      </c>
      <c r="B1799" s="12">
        <v>45390</v>
      </c>
      <c r="C1799" s="18" t="s">
        <v>382</v>
      </c>
      <c r="D1799" s="18" t="s">
        <v>1717</v>
      </c>
      <c r="E1799" s="18" t="s">
        <v>1788</v>
      </c>
      <c r="F1799" s="13">
        <v>4</v>
      </c>
      <c r="G1799" s="14">
        <v>212.96</v>
      </c>
      <c r="H1799" s="15">
        <v>0.17</v>
      </c>
      <c r="I1799" s="18" t="s">
        <v>1805</v>
      </c>
      <c r="J1799" s="19">
        <v>707.02719999999999</v>
      </c>
    </row>
    <row r="1800" spans="1:10" x14ac:dyDescent="0.35">
      <c r="A1800" s="18" t="s">
        <v>2624</v>
      </c>
      <c r="B1800" s="12">
        <v>45406</v>
      </c>
      <c r="C1800" s="18" t="s">
        <v>619</v>
      </c>
      <c r="D1800" s="18" t="s">
        <v>1583</v>
      </c>
      <c r="E1800" s="18" t="s">
        <v>1794</v>
      </c>
      <c r="F1800" s="13">
        <v>3</v>
      </c>
      <c r="G1800" s="14">
        <v>871.34</v>
      </c>
      <c r="H1800" s="15">
        <v>0.11</v>
      </c>
      <c r="I1800" s="18" t="s">
        <v>1810</v>
      </c>
      <c r="J1800" s="19">
        <v>2326.4778000000001</v>
      </c>
    </row>
    <row r="1801" spans="1:10" x14ac:dyDescent="0.35">
      <c r="A1801" s="18" t="s">
        <v>2625</v>
      </c>
      <c r="B1801" s="12">
        <v>45844</v>
      </c>
      <c r="C1801" s="18" t="s">
        <v>351</v>
      </c>
      <c r="D1801" s="18" t="s">
        <v>1717</v>
      </c>
      <c r="E1801" s="18" t="s">
        <v>1733</v>
      </c>
      <c r="F1801" s="13">
        <v>2</v>
      </c>
      <c r="G1801" s="14">
        <v>698.94</v>
      </c>
      <c r="H1801" s="15">
        <v>0.06</v>
      </c>
      <c r="I1801" s="18" t="s">
        <v>1805</v>
      </c>
      <c r="J1801" s="19">
        <v>1314.0072</v>
      </c>
    </row>
    <row r="1802" spans="1:10" x14ac:dyDescent="0.35">
      <c r="A1802" s="18" t="s">
        <v>2626</v>
      </c>
      <c r="B1802" s="12">
        <v>45697</v>
      </c>
      <c r="C1802" s="18" t="s">
        <v>986</v>
      </c>
      <c r="D1802" s="18" t="s">
        <v>1677</v>
      </c>
      <c r="E1802" s="18" t="s">
        <v>1733</v>
      </c>
      <c r="F1802" s="13">
        <v>1</v>
      </c>
      <c r="G1802" s="14">
        <v>719.94</v>
      </c>
      <c r="H1802" s="15">
        <v>0.23</v>
      </c>
      <c r="I1802" s="18" t="s">
        <v>1810</v>
      </c>
      <c r="J1802" s="19">
        <v>554.35380000000009</v>
      </c>
    </row>
    <row r="1803" spans="1:10" x14ac:dyDescent="0.35">
      <c r="A1803" s="18" t="s">
        <v>1889</v>
      </c>
      <c r="B1803" s="12">
        <v>45518</v>
      </c>
      <c r="C1803" s="18" t="s">
        <v>1168</v>
      </c>
      <c r="D1803" s="18" t="s">
        <v>1711</v>
      </c>
      <c r="E1803" s="18" t="s">
        <v>1788</v>
      </c>
      <c r="F1803" s="13">
        <v>2</v>
      </c>
      <c r="G1803" s="14">
        <v>601.33000000000004</v>
      </c>
      <c r="H1803" s="15">
        <v>0.16</v>
      </c>
      <c r="I1803" s="18" t="s">
        <v>1807</v>
      </c>
      <c r="J1803" s="19">
        <v>1010.2344000000001</v>
      </c>
    </row>
    <row r="1804" spans="1:10" x14ac:dyDescent="0.35">
      <c r="A1804" s="18" t="s">
        <v>2627</v>
      </c>
      <c r="B1804" s="12">
        <v>45607</v>
      </c>
      <c r="C1804" s="18" t="s">
        <v>36</v>
      </c>
      <c r="D1804" s="18" t="s">
        <v>1585</v>
      </c>
      <c r="E1804" s="18" t="s">
        <v>1750</v>
      </c>
      <c r="F1804" s="13">
        <v>2</v>
      </c>
      <c r="G1804" s="14">
        <v>278.16000000000003</v>
      </c>
      <c r="H1804" s="15">
        <v>0.22</v>
      </c>
      <c r="I1804" s="18" t="s">
        <v>1807</v>
      </c>
      <c r="J1804" s="19">
        <v>433.92960000000011</v>
      </c>
    </row>
    <row r="1805" spans="1:10" x14ac:dyDescent="0.35">
      <c r="A1805" s="18" t="s">
        <v>2628</v>
      </c>
      <c r="B1805" s="12">
        <v>45307</v>
      </c>
      <c r="C1805" s="18" t="s">
        <v>199</v>
      </c>
      <c r="D1805" s="18" t="s">
        <v>1627</v>
      </c>
      <c r="E1805" s="18" t="s">
        <v>1754</v>
      </c>
      <c r="F1805" s="13">
        <v>1</v>
      </c>
      <c r="G1805" s="14">
        <v>678.9</v>
      </c>
      <c r="H1805" s="15">
        <v>0.17</v>
      </c>
      <c r="I1805" s="18" t="s">
        <v>1805</v>
      </c>
      <c r="J1805" s="19">
        <v>563.48699999999997</v>
      </c>
    </row>
    <row r="1806" spans="1:10" x14ac:dyDescent="0.35">
      <c r="A1806" s="18" t="s">
        <v>2629</v>
      </c>
      <c r="B1806" s="12">
        <v>45520</v>
      </c>
      <c r="C1806" s="18" t="s">
        <v>71</v>
      </c>
      <c r="D1806" s="18" t="s">
        <v>1579</v>
      </c>
      <c r="E1806" s="18" t="s">
        <v>1782</v>
      </c>
      <c r="F1806" s="13">
        <v>4</v>
      </c>
      <c r="G1806" s="14">
        <v>94.13</v>
      </c>
      <c r="H1806" s="15">
        <v>0.15</v>
      </c>
      <c r="I1806" s="18" t="s">
        <v>1805</v>
      </c>
      <c r="J1806" s="19">
        <v>320.04199999999997</v>
      </c>
    </row>
    <row r="1807" spans="1:10" x14ac:dyDescent="0.35">
      <c r="A1807" s="18" t="s">
        <v>2630</v>
      </c>
      <c r="B1807" s="12">
        <v>45933</v>
      </c>
      <c r="C1807" s="18" t="s">
        <v>1349</v>
      </c>
      <c r="D1807" s="18" t="s">
        <v>1617</v>
      </c>
      <c r="E1807" s="18" t="s">
        <v>1738</v>
      </c>
      <c r="F1807" s="13">
        <v>4</v>
      </c>
      <c r="G1807" s="14">
        <v>415.02</v>
      </c>
      <c r="H1807" s="15">
        <v>0.01</v>
      </c>
      <c r="I1807" s="18" t="s">
        <v>1807</v>
      </c>
      <c r="J1807" s="19">
        <v>1643.4792</v>
      </c>
    </row>
    <row r="1808" spans="1:10" x14ac:dyDescent="0.35">
      <c r="A1808" s="18" t="s">
        <v>2631</v>
      </c>
      <c r="B1808" s="12">
        <v>45841</v>
      </c>
      <c r="C1808" s="18" t="s">
        <v>192</v>
      </c>
      <c r="D1808" s="18" t="s">
        <v>1551</v>
      </c>
      <c r="E1808" s="18" t="s">
        <v>1750</v>
      </c>
      <c r="F1808" s="13">
        <v>4</v>
      </c>
      <c r="G1808" s="14">
        <v>780.07</v>
      </c>
      <c r="H1808" s="15">
        <v>0.03</v>
      </c>
      <c r="I1808" s="18" t="s">
        <v>1805</v>
      </c>
      <c r="J1808" s="19">
        <v>3026.6716000000001</v>
      </c>
    </row>
    <row r="1809" spans="1:10" x14ac:dyDescent="0.35">
      <c r="A1809" s="18" t="s">
        <v>2632</v>
      </c>
      <c r="B1809" s="12">
        <v>45877</v>
      </c>
      <c r="C1809" s="18" t="s">
        <v>1312</v>
      </c>
      <c r="D1809" s="18" t="s">
        <v>1603</v>
      </c>
      <c r="E1809" s="18" t="s">
        <v>1782</v>
      </c>
      <c r="F1809" s="13">
        <v>4</v>
      </c>
      <c r="G1809" s="14">
        <v>184.57</v>
      </c>
      <c r="H1809" s="15">
        <v>0.28000000000000003</v>
      </c>
      <c r="I1809" s="18" t="s">
        <v>1805</v>
      </c>
      <c r="J1809" s="19">
        <v>531.5616</v>
      </c>
    </row>
    <row r="1810" spans="1:10" x14ac:dyDescent="0.35">
      <c r="A1810" s="18" t="s">
        <v>2633</v>
      </c>
      <c r="B1810" s="12">
        <v>45532</v>
      </c>
      <c r="C1810" s="18" t="s">
        <v>903</v>
      </c>
      <c r="D1810" s="18" t="s">
        <v>1659</v>
      </c>
      <c r="E1810" s="18" t="s">
        <v>1750</v>
      </c>
      <c r="F1810" s="13">
        <v>4</v>
      </c>
      <c r="G1810" s="14">
        <v>277.58</v>
      </c>
      <c r="H1810" s="15">
        <v>0.22</v>
      </c>
      <c r="I1810" s="18" t="s">
        <v>1807</v>
      </c>
      <c r="J1810" s="19">
        <v>866.04959999999994</v>
      </c>
    </row>
    <row r="1811" spans="1:10" x14ac:dyDescent="0.35">
      <c r="A1811" s="18" t="s">
        <v>2634</v>
      </c>
      <c r="B1811" s="12">
        <v>45734</v>
      </c>
      <c r="C1811" s="18" t="s">
        <v>364</v>
      </c>
      <c r="D1811" s="18" t="s">
        <v>1591</v>
      </c>
      <c r="E1811" s="18" t="s">
        <v>1747</v>
      </c>
      <c r="F1811" s="13">
        <v>1</v>
      </c>
      <c r="G1811" s="14">
        <v>36.799999999999997</v>
      </c>
      <c r="H1811" s="15">
        <v>0.18</v>
      </c>
      <c r="I1811" s="18" t="s">
        <v>1805</v>
      </c>
      <c r="J1811" s="19">
        <v>30.175999999999998</v>
      </c>
    </row>
    <row r="1812" spans="1:10" x14ac:dyDescent="0.35">
      <c r="A1812" s="18" t="s">
        <v>2635</v>
      </c>
      <c r="B1812" s="12">
        <v>45809</v>
      </c>
      <c r="C1812" s="18" t="s">
        <v>1103</v>
      </c>
      <c r="D1812" s="18" t="s">
        <v>1705</v>
      </c>
      <c r="E1812" s="18" t="s">
        <v>1757</v>
      </c>
      <c r="F1812" s="13">
        <v>1</v>
      </c>
      <c r="G1812" s="14">
        <v>539.37</v>
      </c>
      <c r="H1812" s="15">
        <v>0.14000000000000001</v>
      </c>
      <c r="I1812" s="18" t="s">
        <v>1805</v>
      </c>
      <c r="J1812" s="19">
        <v>463.85820000000001</v>
      </c>
    </row>
    <row r="1813" spans="1:10" x14ac:dyDescent="0.35">
      <c r="A1813" s="18" t="s">
        <v>2636</v>
      </c>
      <c r="B1813" s="12">
        <v>45760</v>
      </c>
      <c r="C1813" s="18" t="s">
        <v>316</v>
      </c>
      <c r="D1813" s="18" t="s">
        <v>1569</v>
      </c>
      <c r="E1813" s="18" t="s">
        <v>1791</v>
      </c>
      <c r="F1813" s="13">
        <v>1</v>
      </c>
      <c r="G1813" s="14">
        <v>27.83</v>
      </c>
      <c r="H1813" s="15">
        <v>0.3</v>
      </c>
      <c r="I1813" s="18" t="s">
        <v>1807</v>
      </c>
      <c r="J1813" s="19">
        <v>19.481000000000002</v>
      </c>
    </row>
    <row r="1814" spans="1:10" x14ac:dyDescent="0.35">
      <c r="A1814" s="18" t="s">
        <v>1890</v>
      </c>
      <c r="B1814" s="12">
        <v>45427</v>
      </c>
      <c r="C1814" s="18" t="s">
        <v>1240</v>
      </c>
      <c r="D1814" s="18" t="s">
        <v>1563</v>
      </c>
      <c r="E1814" s="18" t="s">
        <v>1791</v>
      </c>
      <c r="F1814" s="13">
        <v>4</v>
      </c>
      <c r="G1814" s="14">
        <v>34.39</v>
      </c>
      <c r="H1814" s="15">
        <v>0.03</v>
      </c>
      <c r="I1814" s="18" t="s">
        <v>1807</v>
      </c>
      <c r="J1814" s="19">
        <v>133.4332</v>
      </c>
    </row>
    <row r="1815" spans="1:10" x14ac:dyDescent="0.35">
      <c r="A1815" s="18" t="s">
        <v>2637</v>
      </c>
      <c r="B1815" s="12">
        <v>45456</v>
      </c>
      <c r="C1815" s="18" t="s">
        <v>891</v>
      </c>
      <c r="D1815" s="18" t="s">
        <v>1669</v>
      </c>
      <c r="E1815" s="18" t="s">
        <v>1750</v>
      </c>
      <c r="F1815" s="13">
        <v>3</v>
      </c>
      <c r="G1815" s="14">
        <v>698.72</v>
      </c>
      <c r="H1815" s="15">
        <v>0.28000000000000003</v>
      </c>
      <c r="I1815" s="18" t="s">
        <v>1810</v>
      </c>
      <c r="J1815" s="19">
        <v>1509.2352000000001</v>
      </c>
    </row>
    <row r="1816" spans="1:10" x14ac:dyDescent="0.35">
      <c r="A1816" s="18" t="s">
        <v>2638</v>
      </c>
      <c r="B1816" s="12">
        <v>45698</v>
      </c>
      <c r="C1816" s="18" t="s">
        <v>59</v>
      </c>
      <c r="D1816" s="18" t="s">
        <v>1681</v>
      </c>
      <c r="E1816" s="18" t="s">
        <v>1778</v>
      </c>
      <c r="F1816" s="13">
        <v>4</v>
      </c>
      <c r="G1816" s="14">
        <v>528.23</v>
      </c>
      <c r="H1816" s="15">
        <v>0.15</v>
      </c>
      <c r="I1816" s="18" t="s">
        <v>1810</v>
      </c>
      <c r="J1816" s="19">
        <v>1795.982</v>
      </c>
    </row>
    <row r="1817" spans="1:10" x14ac:dyDescent="0.35">
      <c r="A1817" s="18" t="s">
        <v>2639</v>
      </c>
      <c r="B1817" s="12">
        <v>45548</v>
      </c>
      <c r="C1817" s="18" t="s">
        <v>1496</v>
      </c>
      <c r="D1817" s="18" t="s">
        <v>1621</v>
      </c>
      <c r="E1817" s="18" t="s">
        <v>1785</v>
      </c>
      <c r="F1817" s="13">
        <v>2</v>
      </c>
      <c r="G1817" s="14">
        <v>780.9</v>
      </c>
      <c r="H1817" s="15">
        <v>0.24</v>
      </c>
      <c r="I1817" s="18" t="s">
        <v>1807</v>
      </c>
      <c r="J1817" s="19">
        <v>1186.9680000000001</v>
      </c>
    </row>
    <row r="1818" spans="1:10" x14ac:dyDescent="0.35">
      <c r="A1818" s="18" t="s">
        <v>2640</v>
      </c>
      <c r="B1818" s="12">
        <v>45236</v>
      </c>
      <c r="C1818" s="18" t="s">
        <v>589</v>
      </c>
      <c r="D1818" s="18" t="s">
        <v>1571</v>
      </c>
      <c r="E1818" s="18" t="s">
        <v>1780</v>
      </c>
      <c r="F1818" s="13">
        <v>1</v>
      </c>
      <c r="G1818" s="14">
        <v>977.97</v>
      </c>
      <c r="H1818" s="15">
        <v>0.06</v>
      </c>
      <c r="I1818" s="18" t="s">
        <v>1810</v>
      </c>
      <c r="J1818" s="19">
        <v>919.29179999999997</v>
      </c>
    </row>
    <row r="1819" spans="1:10" x14ac:dyDescent="0.35">
      <c r="A1819" s="18" t="s">
        <v>2641</v>
      </c>
      <c r="B1819" s="12">
        <v>45310</v>
      </c>
      <c r="C1819" s="18" t="s">
        <v>1141</v>
      </c>
      <c r="D1819" s="18" t="s">
        <v>1695</v>
      </c>
      <c r="E1819" s="18" t="s">
        <v>1775</v>
      </c>
      <c r="F1819" s="13">
        <v>4</v>
      </c>
      <c r="G1819" s="14">
        <v>354.65</v>
      </c>
      <c r="H1819" s="15">
        <v>0.19</v>
      </c>
      <c r="I1819" s="18" t="s">
        <v>1805</v>
      </c>
      <c r="J1819" s="19">
        <v>1149.066</v>
      </c>
    </row>
    <row r="1820" spans="1:10" x14ac:dyDescent="0.35">
      <c r="A1820" s="18" t="s">
        <v>2642</v>
      </c>
      <c r="B1820" s="12">
        <v>45376</v>
      </c>
      <c r="C1820" s="18" t="s">
        <v>891</v>
      </c>
      <c r="D1820" s="18" t="s">
        <v>1665</v>
      </c>
      <c r="E1820" s="18" t="s">
        <v>1794</v>
      </c>
      <c r="F1820" s="13">
        <v>1</v>
      </c>
      <c r="G1820" s="14">
        <v>671.62</v>
      </c>
      <c r="H1820" s="15">
        <v>0.09</v>
      </c>
      <c r="I1820" s="18" t="s">
        <v>1810</v>
      </c>
      <c r="J1820" s="19">
        <v>611.17420000000004</v>
      </c>
    </row>
    <row r="1821" spans="1:10" x14ac:dyDescent="0.35">
      <c r="A1821" s="18" t="s">
        <v>2643</v>
      </c>
      <c r="B1821" s="12">
        <v>45914</v>
      </c>
      <c r="C1821" s="18" t="s">
        <v>989</v>
      </c>
      <c r="D1821" s="18" t="s">
        <v>1693</v>
      </c>
      <c r="E1821" s="18" t="s">
        <v>1747</v>
      </c>
      <c r="F1821" s="13">
        <v>1</v>
      </c>
      <c r="G1821" s="14">
        <v>867.32</v>
      </c>
      <c r="H1821" s="15">
        <v>0.28999999999999998</v>
      </c>
      <c r="I1821" s="18" t="s">
        <v>1807</v>
      </c>
      <c r="J1821" s="19">
        <v>615.79719999999998</v>
      </c>
    </row>
    <row r="1822" spans="1:10" x14ac:dyDescent="0.35">
      <c r="A1822" s="18" t="s">
        <v>2644</v>
      </c>
      <c r="B1822" s="12">
        <v>45336</v>
      </c>
      <c r="C1822" s="18" t="s">
        <v>292</v>
      </c>
      <c r="D1822" s="18" t="s">
        <v>1549</v>
      </c>
      <c r="E1822" s="18" t="s">
        <v>1775</v>
      </c>
      <c r="F1822" s="13">
        <v>3</v>
      </c>
      <c r="G1822" s="14">
        <v>240.27</v>
      </c>
      <c r="H1822" s="15">
        <v>0.15</v>
      </c>
      <c r="I1822" s="18" t="s">
        <v>1807</v>
      </c>
      <c r="J1822" s="19">
        <v>612.68850000000009</v>
      </c>
    </row>
    <row r="1823" spans="1:10" x14ac:dyDescent="0.35">
      <c r="A1823" s="18" t="s">
        <v>2645</v>
      </c>
      <c r="B1823" s="12">
        <v>45728</v>
      </c>
      <c r="C1823" s="18" t="s">
        <v>272</v>
      </c>
      <c r="D1823" s="18" t="s">
        <v>1585</v>
      </c>
      <c r="E1823" s="18" t="s">
        <v>1785</v>
      </c>
      <c r="F1823" s="13">
        <v>2</v>
      </c>
      <c r="G1823" s="14">
        <v>619.12</v>
      </c>
      <c r="H1823" s="15">
        <v>0.28000000000000003</v>
      </c>
      <c r="I1823" s="18" t="s">
        <v>1810</v>
      </c>
      <c r="J1823" s="19">
        <v>891.53279999999995</v>
      </c>
    </row>
    <row r="1824" spans="1:10" x14ac:dyDescent="0.35">
      <c r="A1824" s="18" t="s">
        <v>2646</v>
      </c>
      <c r="B1824" s="12">
        <v>45755</v>
      </c>
      <c r="C1824" s="18" t="s">
        <v>687</v>
      </c>
      <c r="D1824" s="18" t="s">
        <v>1703</v>
      </c>
      <c r="E1824" s="18" t="s">
        <v>1733</v>
      </c>
      <c r="F1824" s="13">
        <v>3</v>
      </c>
      <c r="G1824" s="14">
        <v>693.42</v>
      </c>
      <c r="H1824" s="15">
        <v>0.08</v>
      </c>
      <c r="I1824" s="18" t="s">
        <v>1807</v>
      </c>
      <c r="J1824" s="19">
        <v>1913.8391999999999</v>
      </c>
    </row>
    <row r="1825" spans="1:10" x14ac:dyDescent="0.35">
      <c r="A1825" s="18" t="s">
        <v>1891</v>
      </c>
      <c r="B1825" s="12">
        <v>45268</v>
      </c>
      <c r="C1825" s="18" t="s">
        <v>1297</v>
      </c>
      <c r="D1825" s="18" t="s">
        <v>1621</v>
      </c>
      <c r="E1825" s="18" t="s">
        <v>1788</v>
      </c>
      <c r="F1825" s="13">
        <v>1</v>
      </c>
      <c r="G1825" s="14">
        <v>773.57</v>
      </c>
      <c r="H1825" s="15">
        <v>0.05</v>
      </c>
      <c r="I1825" s="18" t="s">
        <v>1810</v>
      </c>
      <c r="J1825" s="19">
        <v>734.89150000000006</v>
      </c>
    </row>
    <row r="1826" spans="1:10" x14ac:dyDescent="0.35">
      <c r="A1826" s="18" t="s">
        <v>2647</v>
      </c>
      <c r="B1826" s="12">
        <v>45695</v>
      </c>
      <c r="C1826" s="18" t="s">
        <v>376</v>
      </c>
      <c r="D1826" s="18" t="s">
        <v>1625</v>
      </c>
      <c r="E1826" s="18" t="s">
        <v>1770</v>
      </c>
      <c r="F1826" s="13">
        <v>4</v>
      </c>
      <c r="G1826" s="14">
        <v>751.63</v>
      </c>
      <c r="H1826" s="15">
        <v>0.28000000000000003</v>
      </c>
      <c r="I1826" s="18" t="s">
        <v>1810</v>
      </c>
      <c r="J1826" s="19">
        <v>2164.6943999999999</v>
      </c>
    </row>
    <row r="1827" spans="1:10" x14ac:dyDescent="0.35">
      <c r="A1827" s="18" t="s">
        <v>2648</v>
      </c>
      <c r="B1827" s="12">
        <v>45380</v>
      </c>
      <c r="C1827" s="18" t="s">
        <v>382</v>
      </c>
      <c r="D1827" s="18" t="s">
        <v>1591</v>
      </c>
      <c r="E1827" s="18" t="s">
        <v>1782</v>
      </c>
      <c r="F1827" s="13">
        <v>3</v>
      </c>
      <c r="G1827" s="14">
        <v>108.14</v>
      </c>
      <c r="H1827" s="15">
        <v>0.19</v>
      </c>
      <c r="I1827" s="18" t="s">
        <v>1810</v>
      </c>
      <c r="J1827" s="19">
        <v>262.78019999999998</v>
      </c>
    </row>
    <row r="1828" spans="1:10" x14ac:dyDescent="0.35">
      <c r="A1828" s="18" t="s">
        <v>2649</v>
      </c>
      <c r="B1828" s="12">
        <v>45446</v>
      </c>
      <c r="C1828" s="18" t="s">
        <v>811</v>
      </c>
      <c r="D1828" s="18" t="s">
        <v>1583</v>
      </c>
      <c r="E1828" s="18" t="s">
        <v>1750</v>
      </c>
      <c r="F1828" s="13">
        <v>1</v>
      </c>
      <c r="G1828" s="14">
        <v>964.11</v>
      </c>
      <c r="H1828" s="15">
        <v>0.17</v>
      </c>
      <c r="I1828" s="18" t="s">
        <v>1810</v>
      </c>
      <c r="J1828" s="19">
        <v>800.21129999999994</v>
      </c>
    </row>
    <row r="1829" spans="1:10" x14ac:dyDescent="0.35">
      <c r="A1829" s="18" t="s">
        <v>2650</v>
      </c>
      <c r="B1829" s="12">
        <v>45525</v>
      </c>
      <c r="C1829" s="18" t="s">
        <v>444</v>
      </c>
      <c r="D1829" s="18" t="s">
        <v>1567</v>
      </c>
      <c r="E1829" s="18" t="s">
        <v>1733</v>
      </c>
      <c r="F1829" s="13">
        <v>1</v>
      </c>
      <c r="G1829" s="14">
        <v>346.2</v>
      </c>
      <c r="H1829" s="15">
        <v>0.28999999999999998</v>
      </c>
      <c r="I1829" s="18" t="s">
        <v>1805</v>
      </c>
      <c r="J1829" s="19">
        <v>245.80199999999999</v>
      </c>
    </row>
    <row r="1830" spans="1:10" x14ac:dyDescent="0.35">
      <c r="A1830" s="18" t="s">
        <v>2651</v>
      </c>
      <c r="B1830" s="12">
        <v>45527</v>
      </c>
      <c r="C1830" s="18" t="s">
        <v>1395</v>
      </c>
      <c r="D1830" s="18" t="s">
        <v>1615</v>
      </c>
      <c r="E1830" s="18" t="s">
        <v>1782</v>
      </c>
      <c r="F1830" s="13">
        <v>3</v>
      </c>
      <c r="G1830" s="14">
        <v>791.75</v>
      </c>
      <c r="H1830" s="15">
        <v>0.28999999999999998</v>
      </c>
      <c r="I1830" s="18" t="s">
        <v>1805</v>
      </c>
      <c r="J1830" s="19">
        <v>1686.4275</v>
      </c>
    </row>
    <row r="1831" spans="1:10" x14ac:dyDescent="0.35">
      <c r="A1831" s="18" t="s">
        <v>2652</v>
      </c>
      <c r="B1831" s="12">
        <v>45265</v>
      </c>
      <c r="C1831" s="18" t="s">
        <v>995</v>
      </c>
      <c r="D1831" s="18" t="s">
        <v>1607</v>
      </c>
      <c r="E1831" s="18" t="s">
        <v>1778</v>
      </c>
      <c r="F1831" s="13">
        <v>1</v>
      </c>
      <c r="G1831" s="14">
        <v>529.84</v>
      </c>
      <c r="H1831" s="15">
        <v>0.13</v>
      </c>
      <c r="I1831" s="18" t="s">
        <v>1807</v>
      </c>
      <c r="J1831" s="19">
        <v>460.96080000000001</v>
      </c>
    </row>
    <row r="1832" spans="1:10" x14ac:dyDescent="0.35">
      <c r="A1832" s="18" t="s">
        <v>2653</v>
      </c>
      <c r="B1832" s="12">
        <v>45936</v>
      </c>
      <c r="C1832" s="18" t="s">
        <v>1436</v>
      </c>
      <c r="D1832" s="18" t="s">
        <v>1637</v>
      </c>
      <c r="E1832" s="18" t="s">
        <v>1747</v>
      </c>
      <c r="F1832" s="13">
        <v>3</v>
      </c>
      <c r="G1832" s="14">
        <v>582.57000000000005</v>
      </c>
      <c r="H1832" s="15">
        <v>0.11</v>
      </c>
      <c r="I1832" s="18" t="s">
        <v>1807</v>
      </c>
      <c r="J1832" s="19">
        <v>1555.4619</v>
      </c>
    </row>
    <row r="1833" spans="1:10" x14ac:dyDescent="0.35">
      <c r="A1833" s="18" t="s">
        <v>2654</v>
      </c>
      <c r="B1833" s="12">
        <v>45242</v>
      </c>
      <c r="C1833" s="18" t="s">
        <v>681</v>
      </c>
      <c r="D1833" s="18" t="s">
        <v>1719</v>
      </c>
      <c r="E1833" s="18" t="s">
        <v>1788</v>
      </c>
      <c r="F1833" s="13">
        <v>1</v>
      </c>
      <c r="G1833" s="14">
        <v>219.81</v>
      </c>
      <c r="H1833" s="15">
        <v>0.22</v>
      </c>
      <c r="I1833" s="18" t="s">
        <v>1810</v>
      </c>
      <c r="J1833" s="19">
        <v>171.45179999999999</v>
      </c>
    </row>
    <row r="1834" spans="1:10" x14ac:dyDescent="0.35">
      <c r="A1834" s="18" t="s">
        <v>2655</v>
      </c>
      <c r="B1834" s="12">
        <v>45437</v>
      </c>
      <c r="C1834" s="18" t="s">
        <v>1510</v>
      </c>
      <c r="D1834" s="18" t="s">
        <v>1669</v>
      </c>
      <c r="E1834" s="18" t="s">
        <v>1791</v>
      </c>
      <c r="F1834" s="13">
        <v>4</v>
      </c>
      <c r="G1834" s="14">
        <v>883.31</v>
      </c>
      <c r="H1834" s="15">
        <v>0.27</v>
      </c>
      <c r="I1834" s="18" t="s">
        <v>1805</v>
      </c>
      <c r="J1834" s="19">
        <v>2579.2651999999998</v>
      </c>
    </row>
    <row r="1835" spans="1:10" x14ac:dyDescent="0.35">
      <c r="A1835" s="18" t="s">
        <v>2656</v>
      </c>
      <c r="B1835" s="12">
        <v>45627</v>
      </c>
      <c r="C1835" s="18" t="s">
        <v>746</v>
      </c>
      <c r="D1835" s="18" t="s">
        <v>1563</v>
      </c>
      <c r="E1835" s="18" t="s">
        <v>1780</v>
      </c>
      <c r="F1835" s="13">
        <v>4</v>
      </c>
      <c r="G1835" s="14">
        <v>329.06</v>
      </c>
      <c r="H1835" s="15">
        <v>0.04</v>
      </c>
      <c r="I1835" s="18" t="s">
        <v>1810</v>
      </c>
      <c r="J1835" s="19">
        <v>1263.5904</v>
      </c>
    </row>
    <row r="1836" spans="1:10" x14ac:dyDescent="0.35">
      <c r="A1836" s="18" t="s">
        <v>1892</v>
      </c>
      <c r="B1836" s="12">
        <v>45282</v>
      </c>
      <c r="C1836" s="18" t="s">
        <v>202</v>
      </c>
      <c r="D1836" s="18" t="s">
        <v>1705</v>
      </c>
      <c r="E1836" s="18" t="s">
        <v>1760</v>
      </c>
      <c r="F1836" s="13">
        <v>4</v>
      </c>
      <c r="G1836" s="14">
        <v>127.1</v>
      </c>
      <c r="H1836" s="15">
        <v>0.24</v>
      </c>
      <c r="I1836" s="18" t="s">
        <v>1810</v>
      </c>
      <c r="J1836" s="19">
        <v>386.38400000000001</v>
      </c>
    </row>
    <row r="1837" spans="1:10" x14ac:dyDescent="0.35">
      <c r="A1837" s="18" t="s">
        <v>2657</v>
      </c>
      <c r="B1837" s="12">
        <v>45678</v>
      </c>
      <c r="C1837" s="18" t="s">
        <v>367</v>
      </c>
      <c r="D1837" s="18" t="s">
        <v>1665</v>
      </c>
      <c r="E1837" s="18" t="s">
        <v>1773</v>
      </c>
      <c r="F1837" s="13">
        <v>1</v>
      </c>
      <c r="G1837" s="14">
        <v>935.78</v>
      </c>
      <c r="H1837" s="15">
        <v>0.03</v>
      </c>
      <c r="I1837" s="18" t="s">
        <v>1807</v>
      </c>
      <c r="J1837" s="19">
        <v>907.70659999999998</v>
      </c>
    </row>
    <row r="1838" spans="1:10" x14ac:dyDescent="0.35">
      <c r="A1838" s="18" t="s">
        <v>2658</v>
      </c>
      <c r="B1838" s="12">
        <v>45484</v>
      </c>
      <c r="C1838" s="18" t="s">
        <v>998</v>
      </c>
      <c r="D1838" s="18" t="s">
        <v>1649</v>
      </c>
      <c r="E1838" s="18" t="s">
        <v>1770</v>
      </c>
      <c r="F1838" s="13">
        <v>4</v>
      </c>
      <c r="G1838" s="14">
        <v>597.79999999999995</v>
      </c>
      <c r="H1838" s="15">
        <v>0.2</v>
      </c>
      <c r="I1838" s="18" t="s">
        <v>1805</v>
      </c>
      <c r="J1838" s="19">
        <v>1912.96</v>
      </c>
    </row>
    <row r="1839" spans="1:10" x14ac:dyDescent="0.35">
      <c r="A1839" s="18" t="s">
        <v>2659</v>
      </c>
      <c r="B1839" s="12">
        <v>45700</v>
      </c>
      <c r="C1839" s="18" t="s">
        <v>820</v>
      </c>
      <c r="D1839" s="18" t="s">
        <v>1555</v>
      </c>
      <c r="E1839" s="18" t="s">
        <v>1791</v>
      </c>
      <c r="F1839" s="13">
        <v>4</v>
      </c>
      <c r="G1839" s="14">
        <v>266.98</v>
      </c>
      <c r="H1839" s="15">
        <v>0.16</v>
      </c>
      <c r="I1839" s="18" t="s">
        <v>1805</v>
      </c>
      <c r="J1839" s="19">
        <v>897.05280000000005</v>
      </c>
    </row>
    <row r="1840" spans="1:10" x14ac:dyDescent="0.35">
      <c r="A1840" s="18" t="s">
        <v>2660</v>
      </c>
      <c r="B1840" s="12">
        <v>45873</v>
      </c>
      <c r="C1840" s="18" t="s">
        <v>1252</v>
      </c>
      <c r="D1840" s="18" t="s">
        <v>1669</v>
      </c>
      <c r="E1840" s="18" t="s">
        <v>1782</v>
      </c>
      <c r="F1840" s="13">
        <v>3</v>
      </c>
      <c r="G1840" s="14">
        <v>360.18</v>
      </c>
      <c r="H1840" s="15">
        <v>0.03</v>
      </c>
      <c r="I1840" s="18" t="s">
        <v>1805</v>
      </c>
      <c r="J1840" s="19">
        <v>1048.1238000000001</v>
      </c>
    </row>
    <row r="1841" spans="1:10" x14ac:dyDescent="0.35">
      <c r="A1841" s="18" t="s">
        <v>2661</v>
      </c>
      <c r="B1841" s="12">
        <v>45860</v>
      </c>
      <c r="C1841" s="18" t="s">
        <v>1123</v>
      </c>
      <c r="D1841" s="18" t="s">
        <v>1641</v>
      </c>
      <c r="E1841" s="18" t="s">
        <v>1733</v>
      </c>
      <c r="F1841" s="13">
        <v>3</v>
      </c>
      <c r="G1841" s="14">
        <v>247.41</v>
      </c>
      <c r="H1841" s="15">
        <v>0.05</v>
      </c>
      <c r="I1841" s="18" t="s">
        <v>1810</v>
      </c>
      <c r="J1841" s="19">
        <v>705.11850000000004</v>
      </c>
    </row>
    <row r="1842" spans="1:10" x14ac:dyDescent="0.35">
      <c r="A1842" s="18" t="s">
        <v>2662</v>
      </c>
      <c r="B1842" s="12">
        <v>45235</v>
      </c>
      <c r="C1842" s="18" t="s">
        <v>281</v>
      </c>
      <c r="D1842" s="18" t="s">
        <v>1619</v>
      </c>
      <c r="E1842" s="18" t="s">
        <v>1782</v>
      </c>
      <c r="F1842" s="13">
        <v>3</v>
      </c>
      <c r="G1842" s="14">
        <v>674.66</v>
      </c>
      <c r="H1842" s="15">
        <v>0.23</v>
      </c>
      <c r="I1842" s="18" t="s">
        <v>1805</v>
      </c>
      <c r="J1842" s="19">
        <v>1558.4646</v>
      </c>
    </row>
    <row r="1843" spans="1:10" x14ac:dyDescent="0.35">
      <c r="A1843" s="18" t="s">
        <v>2663</v>
      </c>
      <c r="B1843" s="12">
        <v>45874</v>
      </c>
      <c r="C1843" s="18" t="s">
        <v>1275</v>
      </c>
      <c r="D1843" s="18" t="s">
        <v>1613</v>
      </c>
      <c r="E1843" s="18" t="s">
        <v>1750</v>
      </c>
      <c r="F1843" s="13">
        <v>1</v>
      </c>
      <c r="G1843" s="14">
        <v>913.98</v>
      </c>
      <c r="H1843" s="15">
        <v>0.27</v>
      </c>
      <c r="I1843" s="18" t="s">
        <v>1807</v>
      </c>
      <c r="J1843" s="19">
        <v>667.20539999999994</v>
      </c>
    </row>
    <row r="1844" spans="1:10" x14ac:dyDescent="0.35">
      <c r="A1844" s="18" t="s">
        <v>2664</v>
      </c>
      <c r="B1844" s="12">
        <v>45769</v>
      </c>
      <c r="C1844" s="18" t="s">
        <v>980</v>
      </c>
      <c r="D1844" s="18" t="s">
        <v>1715</v>
      </c>
      <c r="E1844" s="18" t="s">
        <v>1770</v>
      </c>
      <c r="F1844" s="13">
        <v>4</v>
      </c>
      <c r="G1844" s="14">
        <v>370.5</v>
      </c>
      <c r="H1844" s="15">
        <v>0.13</v>
      </c>
      <c r="I1844" s="18" t="s">
        <v>1807</v>
      </c>
      <c r="J1844" s="19">
        <v>1289.3399999999999</v>
      </c>
    </row>
    <row r="1845" spans="1:10" x14ac:dyDescent="0.35">
      <c r="A1845" s="18" t="s">
        <v>2665</v>
      </c>
      <c r="B1845" s="12">
        <v>45619</v>
      </c>
      <c r="C1845" s="18" t="s">
        <v>1109</v>
      </c>
      <c r="D1845" s="18" t="s">
        <v>1673</v>
      </c>
      <c r="E1845" s="18" t="s">
        <v>1778</v>
      </c>
      <c r="F1845" s="13">
        <v>1</v>
      </c>
      <c r="G1845" s="14">
        <v>735.1</v>
      </c>
      <c r="H1845" s="15">
        <v>0.1</v>
      </c>
      <c r="I1845" s="18" t="s">
        <v>1807</v>
      </c>
      <c r="J1845" s="19">
        <v>661.59</v>
      </c>
    </row>
    <row r="1846" spans="1:10" x14ac:dyDescent="0.35">
      <c r="A1846" s="18" t="s">
        <v>2666</v>
      </c>
      <c r="B1846" s="12">
        <v>45614</v>
      </c>
      <c r="C1846" s="18" t="s">
        <v>456</v>
      </c>
      <c r="D1846" s="18" t="s">
        <v>1687</v>
      </c>
      <c r="E1846" s="18" t="s">
        <v>1742</v>
      </c>
      <c r="F1846" s="13">
        <v>3</v>
      </c>
      <c r="G1846" s="14">
        <v>448.55</v>
      </c>
      <c r="H1846" s="15">
        <v>0.05</v>
      </c>
      <c r="I1846" s="18" t="s">
        <v>1805</v>
      </c>
      <c r="J1846" s="19">
        <v>1278.3675000000001</v>
      </c>
    </row>
    <row r="1847" spans="1:10" x14ac:dyDescent="0.35">
      <c r="A1847" s="18" t="s">
        <v>1893</v>
      </c>
      <c r="B1847" s="12">
        <v>45545</v>
      </c>
      <c r="C1847" s="18" t="s">
        <v>948</v>
      </c>
      <c r="D1847" s="18" t="s">
        <v>1569</v>
      </c>
      <c r="E1847" s="18" t="s">
        <v>1747</v>
      </c>
      <c r="F1847" s="13">
        <v>3</v>
      </c>
      <c r="G1847" s="14">
        <v>899.58</v>
      </c>
      <c r="H1847" s="15">
        <v>0.28000000000000003</v>
      </c>
      <c r="I1847" s="18" t="s">
        <v>1807</v>
      </c>
      <c r="J1847" s="19">
        <v>1943.0927999999999</v>
      </c>
    </row>
    <row r="1848" spans="1:10" x14ac:dyDescent="0.35">
      <c r="A1848" s="18" t="s">
        <v>2667</v>
      </c>
      <c r="B1848" s="12">
        <v>45691</v>
      </c>
      <c r="C1848" s="18" t="s">
        <v>218</v>
      </c>
      <c r="D1848" s="18" t="s">
        <v>1697</v>
      </c>
      <c r="E1848" s="18" t="s">
        <v>1778</v>
      </c>
      <c r="F1848" s="13">
        <v>3</v>
      </c>
      <c r="G1848" s="14">
        <v>904.96</v>
      </c>
      <c r="H1848" s="15">
        <v>7.0000000000000007E-2</v>
      </c>
      <c r="I1848" s="18" t="s">
        <v>1810</v>
      </c>
      <c r="J1848" s="19">
        <v>2524.8384000000001</v>
      </c>
    </row>
    <row r="1849" spans="1:10" x14ac:dyDescent="0.35">
      <c r="A1849" s="18" t="s">
        <v>2668</v>
      </c>
      <c r="B1849" s="12">
        <v>45608</v>
      </c>
      <c r="C1849" s="18" t="s">
        <v>1174</v>
      </c>
      <c r="D1849" s="18" t="s">
        <v>1665</v>
      </c>
      <c r="E1849" s="18" t="s">
        <v>1778</v>
      </c>
      <c r="F1849" s="13">
        <v>4</v>
      </c>
      <c r="G1849" s="14">
        <v>408.72</v>
      </c>
      <c r="H1849" s="15">
        <v>0.16</v>
      </c>
      <c r="I1849" s="18" t="s">
        <v>1810</v>
      </c>
      <c r="J1849" s="19">
        <v>1373.2991999999999</v>
      </c>
    </row>
    <row r="1850" spans="1:10" x14ac:dyDescent="0.35">
      <c r="A1850" s="18" t="s">
        <v>2669</v>
      </c>
      <c r="B1850" s="12">
        <v>45412</v>
      </c>
      <c r="C1850" s="18" t="s">
        <v>888</v>
      </c>
      <c r="D1850" s="18" t="s">
        <v>1671</v>
      </c>
      <c r="E1850" s="18" t="s">
        <v>1747</v>
      </c>
      <c r="F1850" s="13">
        <v>4</v>
      </c>
      <c r="G1850" s="14">
        <v>770.65</v>
      </c>
      <c r="H1850" s="15">
        <v>0.27</v>
      </c>
      <c r="I1850" s="18" t="s">
        <v>1805</v>
      </c>
      <c r="J1850" s="19">
        <v>2250.2979999999998</v>
      </c>
    </row>
    <row r="1851" spans="1:10" x14ac:dyDescent="0.35">
      <c r="A1851" s="18" t="s">
        <v>2670</v>
      </c>
      <c r="B1851" s="12">
        <v>45767</v>
      </c>
      <c r="C1851" s="18" t="s">
        <v>657</v>
      </c>
      <c r="D1851" s="18" t="s">
        <v>1589</v>
      </c>
      <c r="E1851" s="18" t="s">
        <v>1757</v>
      </c>
      <c r="F1851" s="13">
        <v>1</v>
      </c>
      <c r="G1851" s="14">
        <v>649.22</v>
      </c>
      <c r="H1851" s="15">
        <v>0.03</v>
      </c>
      <c r="I1851" s="18" t="s">
        <v>1810</v>
      </c>
      <c r="J1851" s="19">
        <v>629.74340000000007</v>
      </c>
    </row>
    <row r="1852" spans="1:10" x14ac:dyDescent="0.35">
      <c r="A1852" s="18" t="s">
        <v>2671</v>
      </c>
      <c r="B1852" s="12">
        <v>45428</v>
      </c>
      <c r="C1852" s="18" t="s">
        <v>1080</v>
      </c>
      <c r="D1852" s="18" t="s">
        <v>1595</v>
      </c>
      <c r="E1852" s="18" t="s">
        <v>1770</v>
      </c>
      <c r="F1852" s="13">
        <v>2</v>
      </c>
      <c r="G1852" s="14">
        <v>379.78</v>
      </c>
      <c r="H1852" s="15">
        <v>0.2</v>
      </c>
      <c r="I1852" s="18" t="s">
        <v>1805</v>
      </c>
      <c r="J1852" s="19">
        <v>607.64800000000002</v>
      </c>
    </row>
    <row r="1853" spans="1:10" x14ac:dyDescent="0.35">
      <c r="A1853" s="18" t="s">
        <v>2672</v>
      </c>
      <c r="B1853" s="12">
        <v>45770</v>
      </c>
      <c r="C1853" s="18" t="s">
        <v>788</v>
      </c>
      <c r="D1853" s="18" t="s">
        <v>1615</v>
      </c>
      <c r="E1853" s="18" t="s">
        <v>1763</v>
      </c>
      <c r="F1853" s="13">
        <v>3</v>
      </c>
      <c r="G1853" s="14">
        <v>924.15</v>
      </c>
      <c r="H1853" s="15">
        <v>0.1</v>
      </c>
      <c r="I1853" s="18" t="s">
        <v>1807</v>
      </c>
      <c r="J1853" s="19">
        <v>2495.2049999999999</v>
      </c>
    </row>
    <row r="1854" spans="1:10" x14ac:dyDescent="0.35">
      <c r="A1854" s="18" t="s">
        <v>2673</v>
      </c>
      <c r="B1854" s="12">
        <v>45571</v>
      </c>
      <c r="C1854" s="18" t="s">
        <v>1430</v>
      </c>
      <c r="D1854" s="18" t="s">
        <v>1619</v>
      </c>
      <c r="E1854" s="18" t="s">
        <v>1788</v>
      </c>
      <c r="F1854" s="13">
        <v>3</v>
      </c>
      <c r="G1854" s="14">
        <v>144.66999999999999</v>
      </c>
      <c r="H1854" s="15">
        <v>0.28999999999999998</v>
      </c>
      <c r="I1854" s="18" t="s">
        <v>1810</v>
      </c>
      <c r="J1854" s="19">
        <v>308.14710000000002</v>
      </c>
    </row>
    <row r="1855" spans="1:10" x14ac:dyDescent="0.35">
      <c r="A1855" s="18" t="s">
        <v>2674</v>
      </c>
      <c r="B1855" s="12">
        <v>45700</v>
      </c>
      <c r="C1855" s="18" t="s">
        <v>414</v>
      </c>
      <c r="D1855" s="18" t="s">
        <v>1595</v>
      </c>
      <c r="E1855" s="18" t="s">
        <v>1782</v>
      </c>
      <c r="F1855" s="13">
        <v>2</v>
      </c>
      <c r="G1855" s="14">
        <v>667.17</v>
      </c>
      <c r="H1855" s="15">
        <v>0.1</v>
      </c>
      <c r="I1855" s="18" t="s">
        <v>1807</v>
      </c>
      <c r="J1855" s="19">
        <v>1200.9059999999999</v>
      </c>
    </row>
    <row r="1856" spans="1:10" x14ac:dyDescent="0.35">
      <c r="A1856" s="18" t="s">
        <v>2675</v>
      </c>
      <c r="B1856" s="12">
        <v>45382</v>
      </c>
      <c r="C1856" s="18" t="s">
        <v>1238</v>
      </c>
      <c r="D1856" s="18" t="s">
        <v>1661</v>
      </c>
      <c r="E1856" s="18" t="s">
        <v>1747</v>
      </c>
      <c r="F1856" s="13">
        <v>1</v>
      </c>
      <c r="G1856" s="14">
        <v>984.6</v>
      </c>
      <c r="H1856" s="15">
        <v>0.22</v>
      </c>
      <c r="I1856" s="18" t="s">
        <v>1805</v>
      </c>
      <c r="J1856" s="19">
        <v>767.98800000000006</v>
      </c>
    </row>
    <row r="1857" spans="1:10" x14ac:dyDescent="0.35">
      <c r="A1857" s="18" t="s">
        <v>2676</v>
      </c>
      <c r="B1857" s="12">
        <v>45260</v>
      </c>
      <c r="C1857" s="18" t="s">
        <v>879</v>
      </c>
      <c r="D1857" s="18" t="s">
        <v>1555</v>
      </c>
      <c r="E1857" s="18" t="s">
        <v>1763</v>
      </c>
      <c r="F1857" s="13">
        <v>1</v>
      </c>
      <c r="G1857" s="14">
        <v>139.29</v>
      </c>
      <c r="H1857" s="15">
        <v>0</v>
      </c>
      <c r="I1857" s="18" t="s">
        <v>1805</v>
      </c>
      <c r="J1857" s="19">
        <v>139.29</v>
      </c>
    </row>
    <row r="1858" spans="1:10" x14ac:dyDescent="0.35">
      <c r="A1858" s="18" t="s">
        <v>1894</v>
      </c>
      <c r="B1858" s="12">
        <v>45755</v>
      </c>
      <c r="C1858" s="18" t="s">
        <v>1018</v>
      </c>
      <c r="D1858" s="18" t="s">
        <v>1527</v>
      </c>
      <c r="E1858" s="18" t="s">
        <v>1770</v>
      </c>
      <c r="F1858" s="13">
        <v>3</v>
      </c>
      <c r="G1858" s="14">
        <v>964.39</v>
      </c>
      <c r="H1858" s="15">
        <v>0.04</v>
      </c>
      <c r="I1858" s="18" t="s">
        <v>1805</v>
      </c>
      <c r="J1858" s="19">
        <v>2777.4432000000002</v>
      </c>
    </row>
    <row r="1859" spans="1:10" x14ac:dyDescent="0.35">
      <c r="A1859" s="18" t="s">
        <v>2677</v>
      </c>
      <c r="B1859" s="12">
        <v>45702</v>
      </c>
      <c r="C1859" s="18" t="s">
        <v>134</v>
      </c>
      <c r="D1859" s="18" t="s">
        <v>1561</v>
      </c>
      <c r="E1859" s="18" t="s">
        <v>1763</v>
      </c>
      <c r="F1859" s="13">
        <v>3</v>
      </c>
      <c r="G1859" s="14">
        <v>459.57</v>
      </c>
      <c r="H1859" s="15">
        <v>0.1</v>
      </c>
      <c r="I1859" s="18" t="s">
        <v>1810</v>
      </c>
      <c r="J1859" s="19">
        <v>1240.8389999999999</v>
      </c>
    </row>
    <row r="1860" spans="1:10" x14ac:dyDescent="0.35">
      <c r="A1860" s="18" t="s">
        <v>2678</v>
      </c>
      <c r="B1860" s="12">
        <v>45302</v>
      </c>
      <c r="C1860" s="18" t="s">
        <v>241</v>
      </c>
      <c r="D1860" s="18" t="s">
        <v>1609</v>
      </c>
      <c r="E1860" s="18" t="s">
        <v>1782</v>
      </c>
      <c r="F1860" s="13">
        <v>1</v>
      </c>
      <c r="G1860" s="14">
        <v>517.82000000000005</v>
      </c>
      <c r="H1860" s="15">
        <v>0.28999999999999998</v>
      </c>
      <c r="I1860" s="18" t="s">
        <v>1805</v>
      </c>
      <c r="J1860" s="19">
        <v>367.65219999999999</v>
      </c>
    </row>
    <row r="1861" spans="1:10" x14ac:dyDescent="0.35">
      <c r="A1861" s="18" t="s">
        <v>2679</v>
      </c>
      <c r="B1861" s="12">
        <v>45653</v>
      </c>
      <c r="C1861" s="18" t="s">
        <v>1171</v>
      </c>
      <c r="D1861" s="18" t="s">
        <v>1681</v>
      </c>
      <c r="E1861" s="18" t="s">
        <v>1757</v>
      </c>
      <c r="F1861" s="13">
        <v>4</v>
      </c>
      <c r="G1861" s="14">
        <v>282.45</v>
      </c>
      <c r="H1861" s="15">
        <v>0.28999999999999998</v>
      </c>
      <c r="I1861" s="18" t="s">
        <v>1810</v>
      </c>
      <c r="J1861" s="19">
        <v>802.1579999999999</v>
      </c>
    </row>
    <row r="1862" spans="1:10" x14ac:dyDescent="0.35">
      <c r="A1862" s="18" t="s">
        <v>2680</v>
      </c>
      <c r="B1862" s="12">
        <v>45250</v>
      </c>
      <c r="C1862" s="18" t="s">
        <v>1389</v>
      </c>
      <c r="D1862" s="18" t="s">
        <v>1703</v>
      </c>
      <c r="E1862" s="18" t="s">
        <v>1760</v>
      </c>
      <c r="F1862" s="13">
        <v>2</v>
      </c>
      <c r="G1862" s="14">
        <v>386.46</v>
      </c>
      <c r="H1862" s="15">
        <v>0.23</v>
      </c>
      <c r="I1862" s="18" t="s">
        <v>1810</v>
      </c>
      <c r="J1862" s="19">
        <v>595.14840000000004</v>
      </c>
    </row>
    <row r="1863" spans="1:10" x14ac:dyDescent="0.35">
      <c r="A1863" s="18" t="s">
        <v>2681</v>
      </c>
      <c r="B1863" s="12">
        <v>45661</v>
      </c>
      <c r="C1863" s="18" t="s">
        <v>634</v>
      </c>
      <c r="D1863" s="18" t="s">
        <v>1567</v>
      </c>
      <c r="E1863" s="18" t="s">
        <v>1747</v>
      </c>
      <c r="F1863" s="13">
        <v>1</v>
      </c>
      <c r="G1863" s="14">
        <v>270.45</v>
      </c>
      <c r="H1863" s="15">
        <v>0.15</v>
      </c>
      <c r="I1863" s="18" t="s">
        <v>1810</v>
      </c>
      <c r="J1863" s="19">
        <v>229.88249999999999</v>
      </c>
    </row>
    <row r="1864" spans="1:10" x14ac:dyDescent="0.35">
      <c r="A1864" s="18" t="s">
        <v>2682</v>
      </c>
      <c r="B1864" s="12">
        <v>45493</v>
      </c>
      <c r="C1864" s="18" t="s">
        <v>159</v>
      </c>
      <c r="D1864" s="18" t="s">
        <v>1681</v>
      </c>
      <c r="E1864" s="18" t="s">
        <v>1770</v>
      </c>
      <c r="F1864" s="13">
        <v>4</v>
      </c>
      <c r="G1864" s="14">
        <v>762.94</v>
      </c>
      <c r="H1864" s="15">
        <v>0.09</v>
      </c>
      <c r="I1864" s="18" t="s">
        <v>1810</v>
      </c>
      <c r="J1864" s="19">
        <v>2777.1016</v>
      </c>
    </row>
    <row r="1865" spans="1:10" x14ac:dyDescent="0.35">
      <c r="A1865" s="18" t="s">
        <v>2683</v>
      </c>
      <c r="B1865" s="12">
        <v>45242</v>
      </c>
      <c r="C1865" s="18" t="s">
        <v>1501</v>
      </c>
      <c r="D1865" s="18" t="s">
        <v>1611</v>
      </c>
      <c r="E1865" s="18" t="s">
        <v>1778</v>
      </c>
      <c r="F1865" s="13">
        <v>1</v>
      </c>
      <c r="G1865" s="14">
        <v>409.03</v>
      </c>
      <c r="H1865" s="15">
        <v>0.25</v>
      </c>
      <c r="I1865" s="18" t="s">
        <v>1810</v>
      </c>
      <c r="J1865" s="19">
        <v>306.77249999999998</v>
      </c>
    </row>
    <row r="1866" spans="1:10" x14ac:dyDescent="0.35">
      <c r="A1866" s="18" t="s">
        <v>2684</v>
      </c>
      <c r="B1866" s="12">
        <v>45411</v>
      </c>
      <c r="C1866" s="18" t="s">
        <v>705</v>
      </c>
      <c r="D1866" s="18" t="s">
        <v>1721</v>
      </c>
      <c r="E1866" s="18" t="s">
        <v>1791</v>
      </c>
      <c r="F1866" s="13">
        <v>2</v>
      </c>
      <c r="G1866" s="14">
        <v>891.13</v>
      </c>
      <c r="H1866" s="15">
        <v>0.13</v>
      </c>
      <c r="I1866" s="18" t="s">
        <v>1805</v>
      </c>
      <c r="J1866" s="19">
        <v>1550.5662</v>
      </c>
    </row>
    <row r="1867" spans="1:10" x14ac:dyDescent="0.35">
      <c r="A1867" s="18" t="s">
        <v>2685</v>
      </c>
      <c r="B1867" s="12">
        <v>45593</v>
      </c>
      <c r="C1867" s="18" t="s">
        <v>130</v>
      </c>
      <c r="D1867" s="18" t="s">
        <v>1713</v>
      </c>
      <c r="E1867" s="18" t="s">
        <v>1785</v>
      </c>
      <c r="F1867" s="13">
        <v>1</v>
      </c>
      <c r="G1867" s="14">
        <v>553.38</v>
      </c>
      <c r="H1867" s="15">
        <v>0.21</v>
      </c>
      <c r="I1867" s="18" t="s">
        <v>1807</v>
      </c>
      <c r="J1867" s="19">
        <v>437.17020000000002</v>
      </c>
    </row>
    <row r="1868" spans="1:10" x14ac:dyDescent="0.35">
      <c r="A1868" s="18" t="s">
        <v>2686</v>
      </c>
      <c r="B1868" s="12">
        <v>45281</v>
      </c>
      <c r="C1868" s="18" t="s">
        <v>530</v>
      </c>
      <c r="D1868" s="18" t="s">
        <v>1699</v>
      </c>
      <c r="E1868" s="18" t="s">
        <v>1778</v>
      </c>
      <c r="F1868" s="13">
        <v>2</v>
      </c>
      <c r="G1868" s="14">
        <v>652.29999999999995</v>
      </c>
      <c r="H1868" s="15">
        <v>0.16</v>
      </c>
      <c r="I1868" s="18" t="s">
        <v>1810</v>
      </c>
      <c r="J1868" s="19">
        <v>1095.864</v>
      </c>
    </row>
    <row r="1869" spans="1:10" x14ac:dyDescent="0.35">
      <c r="A1869" s="18" t="s">
        <v>1895</v>
      </c>
      <c r="B1869" s="12">
        <v>45588</v>
      </c>
      <c r="C1869" s="18" t="s">
        <v>598</v>
      </c>
      <c r="D1869" s="18" t="s">
        <v>1605</v>
      </c>
      <c r="E1869" s="18" t="s">
        <v>1733</v>
      </c>
      <c r="F1869" s="13">
        <v>2</v>
      </c>
      <c r="G1869" s="14">
        <v>217.83</v>
      </c>
      <c r="H1869" s="15">
        <v>0.14000000000000001</v>
      </c>
      <c r="I1869" s="18" t="s">
        <v>1807</v>
      </c>
      <c r="J1869" s="19">
        <v>374.66759999999999</v>
      </c>
    </row>
    <row r="1870" spans="1:10" x14ac:dyDescent="0.35">
      <c r="A1870" s="18" t="s">
        <v>2687</v>
      </c>
      <c r="B1870" s="12">
        <v>45575</v>
      </c>
      <c r="C1870" s="18" t="s">
        <v>417</v>
      </c>
      <c r="D1870" s="18" t="s">
        <v>1613</v>
      </c>
      <c r="E1870" s="18" t="s">
        <v>1767</v>
      </c>
      <c r="F1870" s="13">
        <v>4</v>
      </c>
      <c r="G1870" s="14">
        <v>194.36</v>
      </c>
      <c r="H1870" s="15">
        <v>0.18</v>
      </c>
      <c r="I1870" s="18" t="s">
        <v>1810</v>
      </c>
      <c r="J1870" s="19">
        <v>637.50080000000014</v>
      </c>
    </row>
    <row r="1871" spans="1:10" x14ac:dyDescent="0.35">
      <c r="A1871" s="18" t="s">
        <v>2688</v>
      </c>
      <c r="B1871" s="12">
        <v>45660</v>
      </c>
      <c r="C1871" s="18" t="s">
        <v>509</v>
      </c>
      <c r="D1871" s="18" t="s">
        <v>1713</v>
      </c>
      <c r="E1871" s="18" t="s">
        <v>1738</v>
      </c>
      <c r="F1871" s="13">
        <v>3</v>
      </c>
      <c r="G1871" s="14">
        <v>476.37</v>
      </c>
      <c r="H1871" s="15">
        <v>0.21</v>
      </c>
      <c r="I1871" s="18" t="s">
        <v>1810</v>
      </c>
      <c r="J1871" s="19">
        <v>1128.9969000000001</v>
      </c>
    </row>
    <row r="1872" spans="1:10" x14ac:dyDescent="0.35">
      <c r="A1872" s="18" t="s">
        <v>2689</v>
      </c>
      <c r="B1872" s="12">
        <v>45360</v>
      </c>
      <c r="C1872" s="18" t="s">
        <v>1129</v>
      </c>
      <c r="D1872" s="18" t="s">
        <v>1609</v>
      </c>
      <c r="E1872" s="18" t="s">
        <v>1754</v>
      </c>
      <c r="F1872" s="13">
        <v>3</v>
      </c>
      <c r="G1872" s="14">
        <v>174.57</v>
      </c>
      <c r="H1872" s="15">
        <v>0</v>
      </c>
      <c r="I1872" s="18" t="s">
        <v>1807</v>
      </c>
      <c r="J1872" s="19">
        <v>523.71</v>
      </c>
    </row>
    <row r="1873" spans="1:10" x14ac:dyDescent="0.35">
      <c r="A1873" s="18" t="s">
        <v>2690</v>
      </c>
      <c r="B1873" s="12">
        <v>45526</v>
      </c>
      <c r="C1873" s="18" t="s">
        <v>409</v>
      </c>
      <c r="D1873" s="18" t="s">
        <v>1699</v>
      </c>
      <c r="E1873" s="18" t="s">
        <v>1733</v>
      </c>
      <c r="F1873" s="13">
        <v>3</v>
      </c>
      <c r="G1873" s="14">
        <v>762</v>
      </c>
      <c r="H1873" s="15">
        <v>0.02</v>
      </c>
      <c r="I1873" s="18" t="s">
        <v>1807</v>
      </c>
      <c r="J1873" s="19">
        <v>2240.2800000000002</v>
      </c>
    </row>
    <row r="1874" spans="1:10" x14ac:dyDescent="0.35">
      <c r="A1874" s="18" t="s">
        <v>2691</v>
      </c>
      <c r="B1874" s="12">
        <v>45395</v>
      </c>
      <c r="C1874" s="18" t="s">
        <v>1303</v>
      </c>
      <c r="D1874" s="18" t="s">
        <v>1673</v>
      </c>
      <c r="E1874" s="18" t="s">
        <v>1794</v>
      </c>
      <c r="F1874" s="13">
        <v>1</v>
      </c>
      <c r="G1874" s="14">
        <v>44.08</v>
      </c>
      <c r="H1874" s="15">
        <v>0.05</v>
      </c>
      <c r="I1874" s="18" t="s">
        <v>1805</v>
      </c>
      <c r="J1874" s="19">
        <v>41.875999999999998</v>
      </c>
    </row>
    <row r="1875" spans="1:10" x14ac:dyDescent="0.35">
      <c r="A1875" s="18" t="s">
        <v>2692</v>
      </c>
      <c r="B1875" s="12">
        <v>45466</v>
      </c>
      <c r="C1875" s="18" t="s">
        <v>1504</v>
      </c>
      <c r="D1875" s="18" t="s">
        <v>1647</v>
      </c>
      <c r="E1875" s="18" t="s">
        <v>1778</v>
      </c>
      <c r="F1875" s="13">
        <v>1</v>
      </c>
      <c r="G1875" s="14">
        <v>992.37</v>
      </c>
      <c r="H1875" s="15">
        <v>0.24</v>
      </c>
      <c r="I1875" s="18" t="s">
        <v>1810</v>
      </c>
      <c r="J1875" s="19">
        <v>754.20119999999997</v>
      </c>
    </row>
    <row r="1876" spans="1:10" x14ac:dyDescent="0.35">
      <c r="A1876" s="18" t="s">
        <v>2693</v>
      </c>
      <c r="B1876" s="12">
        <v>45876</v>
      </c>
      <c r="C1876" s="18" t="s">
        <v>651</v>
      </c>
      <c r="D1876" s="18" t="s">
        <v>1591</v>
      </c>
      <c r="E1876" s="18" t="s">
        <v>1770</v>
      </c>
      <c r="F1876" s="13">
        <v>3</v>
      </c>
      <c r="G1876" s="14">
        <v>465.4</v>
      </c>
      <c r="H1876" s="15">
        <v>0.28999999999999998</v>
      </c>
      <c r="I1876" s="18" t="s">
        <v>1810</v>
      </c>
      <c r="J1876" s="19">
        <v>991.30199999999979</v>
      </c>
    </row>
    <row r="1877" spans="1:10" x14ac:dyDescent="0.35">
      <c r="A1877" s="18" t="s">
        <v>2694</v>
      </c>
      <c r="B1877" s="12">
        <v>45724</v>
      </c>
      <c r="C1877" s="18" t="s">
        <v>1048</v>
      </c>
      <c r="D1877" s="18" t="s">
        <v>1561</v>
      </c>
      <c r="E1877" s="18" t="s">
        <v>1770</v>
      </c>
      <c r="F1877" s="13">
        <v>2</v>
      </c>
      <c r="G1877" s="14">
        <v>693.61</v>
      </c>
      <c r="H1877" s="15">
        <v>0.15</v>
      </c>
      <c r="I1877" s="18" t="s">
        <v>1807</v>
      </c>
      <c r="J1877" s="19">
        <v>1179.1369999999999</v>
      </c>
    </row>
    <row r="1878" spans="1:10" x14ac:dyDescent="0.35">
      <c r="A1878" s="18" t="s">
        <v>2695</v>
      </c>
      <c r="B1878" s="12">
        <v>45801</v>
      </c>
      <c r="C1878" s="18" t="s">
        <v>1418</v>
      </c>
      <c r="D1878" s="18" t="s">
        <v>1663</v>
      </c>
      <c r="E1878" s="18" t="s">
        <v>1763</v>
      </c>
      <c r="F1878" s="13">
        <v>2</v>
      </c>
      <c r="G1878" s="14">
        <v>995.11</v>
      </c>
      <c r="H1878" s="15">
        <v>0.13</v>
      </c>
      <c r="I1878" s="18" t="s">
        <v>1807</v>
      </c>
      <c r="J1878" s="19">
        <v>1731.4914000000001</v>
      </c>
    </row>
    <row r="1879" spans="1:10" x14ac:dyDescent="0.35">
      <c r="A1879" s="18" t="s">
        <v>2696</v>
      </c>
      <c r="B1879" s="12">
        <v>45749</v>
      </c>
      <c r="C1879" s="18" t="s">
        <v>1177</v>
      </c>
      <c r="D1879" s="18" t="s">
        <v>1575</v>
      </c>
      <c r="E1879" s="18" t="s">
        <v>1750</v>
      </c>
      <c r="F1879" s="13">
        <v>3</v>
      </c>
      <c r="G1879" s="14">
        <v>70.97</v>
      </c>
      <c r="H1879" s="15">
        <v>0.06</v>
      </c>
      <c r="I1879" s="18" t="s">
        <v>1810</v>
      </c>
      <c r="J1879" s="19">
        <v>200.1354</v>
      </c>
    </row>
    <row r="1880" spans="1:10" x14ac:dyDescent="0.35">
      <c r="A1880" s="18" t="s">
        <v>1896</v>
      </c>
      <c r="B1880" s="12">
        <v>45848</v>
      </c>
      <c r="C1880" s="18" t="s">
        <v>479</v>
      </c>
      <c r="D1880" s="18" t="s">
        <v>1563</v>
      </c>
      <c r="E1880" s="18" t="s">
        <v>1738</v>
      </c>
      <c r="F1880" s="13">
        <v>4</v>
      </c>
      <c r="G1880" s="14">
        <v>187.71</v>
      </c>
      <c r="H1880" s="15">
        <v>0.06</v>
      </c>
      <c r="I1880" s="18" t="s">
        <v>1810</v>
      </c>
      <c r="J1880" s="19">
        <v>705.78959999999995</v>
      </c>
    </row>
    <row r="1881" spans="1:10" x14ac:dyDescent="0.35">
      <c r="A1881" s="18" t="s">
        <v>2697</v>
      </c>
      <c r="B1881" s="12">
        <v>45325</v>
      </c>
      <c r="C1881" s="18" t="s">
        <v>391</v>
      </c>
      <c r="D1881" s="18" t="s">
        <v>1695</v>
      </c>
      <c r="E1881" s="18" t="s">
        <v>1767</v>
      </c>
      <c r="F1881" s="13">
        <v>3</v>
      </c>
      <c r="G1881" s="14">
        <v>470.42</v>
      </c>
      <c r="H1881" s="15">
        <v>0.16</v>
      </c>
      <c r="I1881" s="18" t="s">
        <v>1805</v>
      </c>
      <c r="J1881" s="19">
        <v>1185.4584</v>
      </c>
    </row>
    <row r="1882" spans="1:10" x14ac:dyDescent="0.35">
      <c r="A1882" s="18" t="s">
        <v>2698</v>
      </c>
      <c r="B1882" s="12">
        <v>45932</v>
      </c>
      <c r="C1882" s="18" t="s">
        <v>980</v>
      </c>
      <c r="D1882" s="18" t="s">
        <v>1701</v>
      </c>
      <c r="E1882" s="18" t="s">
        <v>1785</v>
      </c>
      <c r="F1882" s="13">
        <v>2</v>
      </c>
      <c r="G1882" s="14">
        <v>215.59</v>
      </c>
      <c r="H1882" s="15">
        <v>0.18</v>
      </c>
      <c r="I1882" s="18" t="s">
        <v>1805</v>
      </c>
      <c r="J1882" s="19">
        <v>353.56760000000003</v>
      </c>
    </row>
    <row r="1883" spans="1:10" x14ac:dyDescent="0.35">
      <c r="A1883" s="18" t="s">
        <v>2699</v>
      </c>
      <c r="B1883" s="12">
        <v>45895</v>
      </c>
      <c r="C1883" s="18" t="s">
        <v>761</v>
      </c>
      <c r="D1883" s="18" t="s">
        <v>1713</v>
      </c>
      <c r="E1883" s="18" t="s">
        <v>1733</v>
      </c>
      <c r="F1883" s="13">
        <v>1</v>
      </c>
      <c r="G1883" s="14">
        <v>533.79999999999995</v>
      </c>
      <c r="H1883" s="15">
        <v>0.27</v>
      </c>
      <c r="I1883" s="18" t="s">
        <v>1810</v>
      </c>
      <c r="J1883" s="19">
        <v>389.67399999999998</v>
      </c>
    </row>
    <row r="1884" spans="1:10" x14ac:dyDescent="0.35">
      <c r="A1884" s="18" t="s">
        <v>2700</v>
      </c>
      <c r="B1884" s="12">
        <v>45614</v>
      </c>
      <c r="C1884" s="18" t="s">
        <v>330</v>
      </c>
      <c r="D1884" s="18" t="s">
        <v>1593</v>
      </c>
      <c r="E1884" s="18" t="s">
        <v>1747</v>
      </c>
      <c r="F1884" s="13">
        <v>2</v>
      </c>
      <c r="G1884" s="14">
        <v>732.67</v>
      </c>
      <c r="H1884" s="15">
        <v>0.24</v>
      </c>
      <c r="I1884" s="18" t="s">
        <v>1807</v>
      </c>
      <c r="J1884" s="19">
        <v>1113.6584</v>
      </c>
    </row>
    <row r="1885" spans="1:10" x14ac:dyDescent="0.35">
      <c r="A1885" s="18" t="s">
        <v>2701</v>
      </c>
      <c r="B1885" s="12">
        <v>45247</v>
      </c>
      <c r="C1885" s="18" t="s">
        <v>1487</v>
      </c>
      <c r="D1885" s="18" t="s">
        <v>1649</v>
      </c>
      <c r="E1885" s="18" t="s">
        <v>1778</v>
      </c>
      <c r="F1885" s="13">
        <v>4</v>
      </c>
      <c r="G1885" s="14">
        <v>106.48</v>
      </c>
      <c r="H1885" s="15">
        <v>0.1</v>
      </c>
      <c r="I1885" s="18" t="s">
        <v>1810</v>
      </c>
      <c r="J1885" s="19">
        <v>383.32799999999997</v>
      </c>
    </row>
    <row r="1886" spans="1:10" x14ac:dyDescent="0.35">
      <c r="A1886" s="18" t="s">
        <v>2702</v>
      </c>
      <c r="B1886" s="12">
        <v>45696</v>
      </c>
      <c r="C1886" s="18" t="s">
        <v>367</v>
      </c>
      <c r="D1886" s="18" t="s">
        <v>1643</v>
      </c>
      <c r="E1886" s="18" t="s">
        <v>1747</v>
      </c>
      <c r="F1886" s="13">
        <v>1</v>
      </c>
      <c r="G1886" s="14">
        <v>38.950000000000003</v>
      </c>
      <c r="H1886" s="15">
        <v>0.28000000000000003</v>
      </c>
      <c r="I1886" s="18" t="s">
        <v>1805</v>
      </c>
      <c r="J1886" s="19">
        <v>28.044</v>
      </c>
    </row>
    <row r="1887" spans="1:10" x14ac:dyDescent="0.35">
      <c r="A1887" s="18" t="s">
        <v>2703</v>
      </c>
      <c r="B1887" s="12">
        <v>45294</v>
      </c>
      <c r="C1887" s="18" t="s">
        <v>1321</v>
      </c>
      <c r="D1887" s="18" t="s">
        <v>1721</v>
      </c>
      <c r="E1887" s="18" t="s">
        <v>1785</v>
      </c>
      <c r="F1887" s="13">
        <v>1</v>
      </c>
      <c r="G1887" s="14">
        <v>835.17</v>
      </c>
      <c r="H1887" s="15">
        <v>0.02</v>
      </c>
      <c r="I1887" s="18" t="s">
        <v>1810</v>
      </c>
      <c r="J1887" s="19">
        <v>818.46659999999997</v>
      </c>
    </row>
    <row r="1888" spans="1:10" x14ac:dyDescent="0.35">
      <c r="A1888" s="18" t="s">
        <v>2704</v>
      </c>
      <c r="B1888" s="12">
        <v>45389</v>
      </c>
      <c r="C1888" s="18" t="s">
        <v>453</v>
      </c>
      <c r="D1888" s="18" t="s">
        <v>1695</v>
      </c>
      <c r="E1888" s="18" t="s">
        <v>1747</v>
      </c>
      <c r="F1888" s="13">
        <v>1</v>
      </c>
      <c r="G1888" s="14">
        <v>113.07</v>
      </c>
      <c r="H1888" s="15">
        <v>0.24</v>
      </c>
      <c r="I1888" s="18" t="s">
        <v>1805</v>
      </c>
      <c r="J1888" s="19">
        <v>85.933199999999999</v>
      </c>
    </row>
    <row r="1889" spans="1:10" x14ac:dyDescent="0.35">
      <c r="A1889" s="18" t="s">
        <v>2705</v>
      </c>
      <c r="B1889" s="12">
        <v>45930</v>
      </c>
      <c r="C1889" s="18" t="s">
        <v>1421</v>
      </c>
      <c r="D1889" s="18" t="s">
        <v>1717</v>
      </c>
      <c r="E1889" s="18" t="s">
        <v>1775</v>
      </c>
      <c r="F1889" s="13">
        <v>2</v>
      </c>
      <c r="G1889" s="14">
        <v>451.33</v>
      </c>
      <c r="H1889" s="15">
        <v>0.23</v>
      </c>
      <c r="I1889" s="18" t="s">
        <v>1810</v>
      </c>
      <c r="J1889" s="19">
        <v>695.04819999999995</v>
      </c>
    </row>
    <row r="1890" spans="1:10" x14ac:dyDescent="0.35">
      <c r="A1890" s="18" t="s">
        <v>2706</v>
      </c>
      <c r="B1890" s="12">
        <v>45456</v>
      </c>
      <c r="C1890" s="18" t="s">
        <v>1150</v>
      </c>
      <c r="D1890" s="18" t="s">
        <v>1701</v>
      </c>
      <c r="E1890" s="18" t="s">
        <v>1757</v>
      </c>
      <c r="F1890" s="13">
        <v>3</v>
      </c>
      <c r="G1890" s="14">
        <v>619.80999999999995</v>
      </c>
      <c r="H1890" s="15">
        <v>0.16</v>
      </c>
      <c r="I1890" s="18" t="s">
        <v>1810</v>
      </c>
      <c r="J1890" s="19">
        <v>1561.9212</v>
      </c>
    </row>
    <row r="1891" spans="1:10" x14ac:dyDescent="0.35">
      <c r="A1891" s="18" t="s">
        <v>1816</v>
      </c>
      <c r="B1891" s="12">
        <v>45869</v>
      </c>
      <c r="C1891" s="18" t="s">
        <v>1415</v>
      </c>
      <c r="D1891" s="18" t="s">
        <v>1595</v>
      </c>
      <c r="E1891" s="18" t="s">
        <v>1733</v>
      </c>
      <c r="F1891" s="13">
        <v>2</v>
      </c>
      <c r="G1891" s="14">
        <v>873.17</v>
      </c>
      <c r="H1891" s="15">
        <v>0.23</v>
      </c>
      <c r="I1891" s="18" t="s">
        <v>1807</v>
      </c>
      <c r="J1891" s="19">
        <v>1344.6818000000001</v>
      </c>
    </row>
    <row r="1892" spans="1:10" x14ac:dyDescent="0.35">
      <c r="A1892" s="18" t="s">
        <v>1897</v>
      </c>
      <c r="B1892" s="12">
        <v>45577</v>
      </c>
      <c r="C1892" s="18" t="s">
        <v>52</v>
      </c>
      <c r="D1892" s="18" t="s">
        <v>1595</v>
      </c>
      <c r="E1892" s="18" t="s">
        <v>1791</v>
      </c>
      <c r="F1892" s="13">
        <v>2</v>
      </c>
      <c r="G1892" s="14">
        <v>350.12</v>
      </c>
      <c r="H1892" s="15">
        <v>0.12</v>
      </c>
      <c r="I1892" s="18" t="s">
        <v>1810</v>
      </c>
      <c r="J1892" s="19">
        <v>616.21119999999996</v>
      </c>
    </row>
    <row r="1893" spans="1:10" x14ac:dyDescent="0.35">
      <c r="A1893" s="18" t="s">
        <v>2707</v>
      </c>
      <c r="B1893" s="12">
        <v>45713</v>
      </c>
      <c r="C1893" s="18" t="s">
        <v>376</v>
      </c>
      <c r="D1893" s="18" t="s">
        <v>1653</v>
      </c>
      <c r="E1893" s="18" t="s">
        <v>1760</v>
      </c>
      <c r="F1893" s="13">
        <v>4</v>
      </c>
      <c r="G1893" s="14">
        <v>46.97</v>
      </c>
      <c r="H1893" s="15">
        <v>0.26</v>
      </c>
      <c r="I1893" s="18" t="s">
        <v>1807</v>
      </c>
      <c r="J1893" s="19">
        <v>139.03120000000001</v>
      </c>
    </row>
    <row r="1894" spans="1:10" x14ac:dyDescent="0.35">
      <c r="A1894" s="18" t="s">
        <v>2708</v>
      </c>
      <c r="B1894" s="12">
        <v>45784</v>
      </c>
      <c r="C1894" s="18" t="s">
        <v>601</v>
      </c>
      <c r="D1894" s="18" t="s">
        <v>1621</v>
      </c>
      <c r="E1894" s="18" t="s">
        <v>1742</v>
      </c>
      <c r="F1894" s="13">
        <v>2</v>
      </c>
      <c r="G1894" s="14">
        <v>71.48</v>
      </c>
      <c r="H1894" s="15">
        <v>0.14000000000000001</v>
      </c>
      <c r="I1894" s="18" t="s">
        <v>1810</v>
      </c>
      <c r="J1894" s="19">
        <v>122.9456</v>
      </c>
    </row>
    <row r="1895" spans="1:10" x14ac:dyDescent="0.35">
      <c r="A1895" s="18" t="s">
        <v>2709</v>
      </c>
      <c r="B1895" s="12">
        <v>45812</v>
      </c>
      <c r="C1895" s="18" t="s">
        <v>8</v>
      </c>
      <c r="D1895" s="18" t="s">
        <v>1641</v>
      </c>
      <c r="E1895" s="18" t="s">
        <v>1794</v>
      </c>
      <c r="F1895" s="13">
        <v>2</v>
      </c>
      <c r="G1895" s="14">
        <v>404.08</v>
      </c>
      <c r="H1895" s="15">
        <v>7.0000000000000007E-2</v>
      </c>
      <c r="I1895" s="18" t="s">
        <v>1805</v>
      </c>
      <c r="J1895" s="19">
        <v>751.58879999999988</v>
      </c>
    </row>
    <row r="1896" spans="1:10" x14ac:dyDescent="0.35">
      <c r="A1896" s="18" t="s">
        <v>2710</v>
      </c>
      <c r="B1896" s="12">
        <v>45653</v>
      </c>
      <c r="C1896" s="18" t="s">
        <v>835</v>
      </c>
      <c r="D1896" s="18" t="s">
        <v>1563</v>
      </c>
      <c r="E1896" s="18" t="s">
        <v>1785</v>
      </c>
      <c r="F1896" s="13">
        <v>1</v>
      </c>
      <c r="G1896" s="14">
        <v>519.91</v>
      </c>
      <c r="H1896" s="15">
        <v>0.05</v>
      </c>
      <c r="I1896" s="18" t="s">
        <v>1810</v>
      </c>
      <c r="J1896" s="19">
        <v>493.91449999999992</v>
      </c>
    </row>
    <row r="1897" spans="1:10" x14ac:dyDescent="0.35">
      <c r="A1897" s="18" t="s">
        <v>2711</v>
      </c>
      <c r="B1897" s="12">
        <v>45672</v>
      </c>
      <c r="C1897" s="18" t="s">
        <v>485</v>
      </c>
      <c r="D1897" s="18" t="s">
        <v>1625</v>
      </c>
      <c r="E1897" s="18" t="s">
        <v>1778</v>
      </c>
      <c r="F1897" s="13">
        <v>3</v>
      </c>
      <c r="G1897" s="14">
        <v>566.16</v>
      </c>
      <c r="H1897" s="15">
        <v>0.05</v>
      </c>
      <c r="I1897" s="18" t="s">
        <v>1807</v>
      </c>
      <c r="J1897" s="19">
        <v>1613.556</v>
      </c>
    </row>
    <row r="1898" spans="1:10" x14ac:dyDescent="0.35">
      <c r="A1898" s="18" t="s">
        <v>2712</v>
      </c>
      <c r="B1898" s="12">
        <v>45799</v>
      </c>
      <c r="C1898" s="18" t="s">
        <v>1210</v>
      </c>
      <c r="D1898" s="18" t="s">
        <v>1633</v>
      </c>
      <c r="E1898" s="18" t="s">
        <v>1770</v>
      </c>
      <c r="F1898" s="13">
        <v>2</v>
      </c>
      <c r="G1898" s="14">
        <v>295.12</v>
      </c>
      <c r="H1898" s="15">
        <v>0.09</v>
      </c>
      <c r="I1898" s="18" t="s">
        <v>1810</v>
      </c>
      <c r="J1898" s="19">
        <v>537.11840000000007</v>
      </c>
    </row>
    <row r="1899" spans="1:10" x14ac:dyDescent="0.35">
      <c r="A1899" s="18" t="s">
        <v>2713</v>
      </c>
      <c r="B1899" s="12">
        <v>45848</v>
      </c>
      <c r="C1899" s="18" t="s">
        <v>379</v>
      </c>
      <c r="D1899" s="18" t="s">
        <v>1597</v>
      </c>
      <c r="E1899" s="18" t="s">
        <v>1773</v>
      </c>
      <c r="F1899" s="13">
        <v>2</v>
      </c>
      <c r="G1899" s="14">
        <v>414.18</v>
      </c>
      <c r="H1899" s="15">
        <v>0.25</v>
      </c>
      <c r="I1899" s="18" t="s">
        <v>1807</v>
      </c>
      <c r="J1899" s="19">
        <v>621.27</v>
      </c>
    </row>
    <row r="1900" spans="1:10" x14ac:dyDescent="0.35">
      <c r="A1900" s="18" t="s">
        <v>2714</v>
      </c>
      <c r="B1900" s="12">
        <v>45918</v>
      </c>
      <c r="C1900" s="18" t="s">
        <v>847</v>
      </c>
      <c r="D1900" s="18" t="s">
        <v>1645</v>
      </c>
      <c r="E1900" s="18" t="s">
        <v>1763</v>
      </c>
      <c r="F1900" s="13">
        <v>2</v>
      </c>
      <c r="G1900" s="14">
        <v>433.75</v>
      </c>
      <c r="H1900" s="15">
        <v>0</v>
      </c>
      <c r="I1900" s="18" t="s">
        <v>1805</v>
      </c>
      <c r="J1900" s="19">
        <v>867.5</v>
      </c>
    </row>
    <row r="1901" spans="1:10" x14ac:dyDescent="0.35">
      <c r="A1901" s="18" t="s">
        <v>2715</v>
      </c>
      <c r="B1901" s="12">
        <v>45288</v>
      </c>
      <c r="C1901" s="18" t="s">
        <v>885</v>
      </c>
      <c r="D1901" s="18" t="s">
        <v>1699</v>
      </c>
      <c r="E1901" s="18" t="s">
        <v>1794</v>
      </c>
      <c r="F1901" s="13">
        <v>3</v>
      </c>
      <c r="G1901" s="14">
        <v>104.33</v>
      </c>
      <c r="H1901" s="15">
        <v>0.13</v>
      </c>
      <c r="I1901" s="18" t="s">
        <v>1810</v>
      </c>
      <c r="J1901" s="19">
        <v>272.30130000000003</v>
      </c>
    </row>
    <row r="1902" spans="1:10" x14ac:dyDescent="0.35">
      <c r="A1902" s="18" t="s">
        <v>2716</v>
      </c>
      <c r="B1902" s="12">
        <v>45477</v>
      </c>
      <c r="C1902" s="18" t="s">
        <v>1415</v>
      </c>
      <c r="D1902" s="18" t="s">
        <v>1534</v>
      </c>
      <c r="E1902" s="18" t="s">
        <v>1775</v>
      </c>
      <c r="F1902" s="13">
        <v>1</v>
      </c>
      <c r="G1902" s="14">
        <v>221.7</v>
      </c>
      <c r="H1902" s="15">
        <v>0.04</v>
      </c>
      <c r="I1902" s="18" t="s">
        <v>1805</v>
      </c>
      <c r="J1902" s="19">
        <v>212.83199999999999</v>
      </c>
    </row>
    <row r="1903" spans="1:10" x14ac:dyDescent="0.35">
      <c r="A1903" s="18" t="s">
        <v>1898</v>
      </c>
      <c r="B1903" s="12">
        <v>45312</v>
      </c>
      <c r="C1903" s="18" t="s">
        <v>1249</v>
      </c>
      <c r="D1903" s="18" t="s">
        <v>1561</v>
      </c>
      <c r="E1903" s="18" t="s">
        <v>1738</v>
      </c>
      <c r="F1903" s="13">
        <v>4</v>
      </c>
      <c r="G1903" s="14">
        <v>102.19</v>
      </c>
      <c r="H1903" s="15">
        <v>0.17</v>
      </c>
      <c r="I1903" s="18" t="s">
        <v>1807</v>
      </c>
      <c r="J1903" s="19">
        <v>339.27080000000001</v>
      </c>
    </row>
    <row r="1904" spans="1:10" x14ac:dyDescent="0.35">
      <c r="A1904" s="18" t="s">
        <v>2717</v>
      </c>
      <c r="B1904" s="12">
        <v>45796</v>
      </c>
      <c r="C1904" s="18" t="s">
        <v>681</v>
      </c>
      <c r="D1904" s="18" t="s">
        <v>1663</v>
      </c>
      <c r="E1904" s="18" t="s">
        <v>1754</v>
      </c>
      <c r="F1904" s="13">
        <v>2</v>
      </c>
      <c r="G1904" s="14">
        <v>491.26</v>
      </c>
      <c r="H1904" s="15">
        <v>0.14000000000000001</v>
      </c>
      <c r="I1904" s="18" t="s">
        <v>1810</v>
      </c>
      <c r="J1904" s="19">
        <v>844.96719999999993</v>
      </c>
    </row>
    <row r="1905" spans="1:10" x14ac:dyDescent="0.35">
      <c r="A1905" s="18" t="s">
        <v>2718</v>
      </c>
      <c r="B1905" s="12">
        <v>45630</v>
      </c>
      <c r="C1905" s="18" t="s">
        <v>592</v>
      </c>
      <c r="D1905" s="18" t="s">
        <v>1603</v>
      </c>
      <c r="E1905" s="18" t="s">
        <v>1763</v>
      </c>
      <c r="F1905" s="13">
        <v>4</v>
      </c>
      <c r="G1905" s="14">
        <v>923.14</v>
      </c>
      <c r="H1905" s="15">
        <v>0.15</v>
      </c>
      <c r="I1905" s="18" t="s">
        <v>1805</v>
      </c>
      <c r="J1905" s="19">
        <v>3138.6759999999999</v>
      </c>
    </row>
    <row r="1906" spans="1:10" x14ac:dyDescent="0.35">
      <c r="A1906" s="18" t="s">
        <v>2719</v>
      </c>
      <c r="B1906" s="12">
        <v>45625</v>
      </c>
      <c r="C1906" s="18" t="s">
        <v>628</v>
      </c>
      <c r="D1906" s="18" t="s">
        <v>1657</v>
      </c>
      <c r="E1906" s="18" t="s">
        <v>1760</v>
      </c>
      <c r="F1906" s="13">
        <v>2</v>
      </c>
      <c r="G1906" s="14">
        <v>747.65</v>
      </c>
      <c r="H1906" s="15">
        <v>0.08</v>
      </c>
      <c r="I1906" s="18" t="s">
        <v>1805</v>
      </c>
      <c r="J1906" s="19">
        <v>1375.6759999999999</v>
      </c>
    </row>
    <row r="1907" spans="1:10" x14ac:dyDescent="0.35">
      <c r="A1907" s="18" t="s">
        <v>2720</v>
      </c>
      <c r="B1907" s="12">
        <v>45773</v>
      </c>
      <c r="C1907" s="18" t="s">
        <v>379</v>
      </c>
      <c r="D1907" s="18" t="s">
        <v>1613</v>
      </c>
      <c r="E1907" s="18" t="s">
        <v>1760</v>
      </c>
      <c r="F1907" s="13">
        <v>3</v>
      </c>
      <c r="G1907" s="14">
        <v>94.55</v>
      </c>
      <c r="H1907" s="15">
        <v>0.13</v>
      </c>
      <c r="I1907" s="18" t="s">
        <v>1810</v>
      </c>
      <c r="J1907" s="19">
        <v>246.77549999999999</v>
      </c>
    </row>
    <row r="1908" spans="1:10" x14ac:dyDescent="0.35">
      <c r="A1908" s="18" t="s">
        <v>2721</v>
      </c>
      <c r="B1908" s="12">
        <v>45308</v>
      </c>
      <c r="C1908" s="18" t="s">
        <v>152</v>
      </c>
      <c r="D1908" s="18" t="s">
        <v>1559</v>
      </c>
      <c r="E1908" s="18" t="s">
        <v>1794</v>
      </c>
      <c r="F1908" s="13">
        <v>3</v>
      </c>
      <c r="G1908" s="14">
        <v>620.12</v>
      </c>
      <c r="H1908" s="15">
        <v>0.06</v>
      </c>
      <c r="I1908" s="18" t="s">
        <v>1805</v>
      </c>
      <c r="J1908" s="19">
        <v>1748.7384</v>
      </c>
    </row>
    <row r="1909" spans="1:10" x14ac:dyDescent="0.35">
      <c r="A1909" s="18" t="s">
        <v>2722</v>
      </c>
      <c r="B1909" s="12">
        <v>45869</v>
      </c>
      <c r="C1909" s="18" t="s">
        <v>1478</v>
      </c>
      <c r="D1909" s="18" t="s">
        <v>1667</v>
      </c>
      <c r="E1909" s="18" t="s">
        <v>1757</v>
      </c>
      <c r="F1909" s="13">
        <v>2</v>
      </c>
      <c r="G1909" s="14">
        <v>354.09</v>
      </c>
      <c r="H1909" s="15">
        <v>0.12</v>
      </c>
      <c r="I1909" s="18" t="s">
        <v>1810</v>
      </c>
      <c r="J1909" s="19">
        <v>623.19839999999999</v>
      </c>
    </row>
    <row r="1910" spans="1:10" x14ac:dyDescent="0.35">
      <c r="A1910" s="18" t="s">
        <v>2723</v>
      </c>
      <c r="B1910" s="12">
        <v>45621</v>
      </c>
      <c r="C1910" s="18" t="s">
        <v>442</v>
      </c>
      <c r="D1910" s="18" t="s">
        <v>1635</v>
      </c>
      <c r="E1910" s="18" t="s">
        <v>1754</v>
      </c>
      <c r="F1910" s="13">
        <v>3</v>
      </c>
      <c r="G1910" s="14">
        <v>214.94</v>
      </c>
      <c r="H1910" s="15">
        <v>0.22</v>
      </c>
      <c r="I1910" s="18" t="s">
        <v>1810</v>
      </c>
      <c r="J1910" s="19">
        <v>502.95960000000002</v>
      </c>
    </row>
    <row r="1911" spans="1:10" x14ac:dyDescent="0.35">
      <c r="A1911" s="18" t="s">
        <v>2724</v>
      </c>
      <c r="B1911" s="12">
        <v>45428</v>
      </c>
      <c r="C1911" s="18" t="s">
        <v>645</v>
      </c>
      <c r="D1911" s="18" t="s">
        <v>1546</v>
      </c>
      <c r="E1911" s="18" t="s">
        <v>1775</v>
      </c>
      <c r="F1911" s="13">
        <v>2</v>
      </c>
      <c r="G1911" s="14">
        <v>309.77999999999997</v>
      </c>
      <c r="H1911" s="15">
        <v>0.16</v>
      </c>
      <c r="I1911" s="18" t="s">
        <v>1805</v>
      </c>
      <c r="J1911" s="19">
        <v>520.43039999999996</v>
      </c>
    </row>
    <row r="1912" spans="1:10" x14ac:dyDescent="0.35">
      <c r="A1912" s="18" t="s">
        <v>2725</v>
      </c>
      <c r="B1912" s="12">
        <v>45807</v>
      </c>
      <c r="C1912" s="18" t="s">
        <v>252</v>
      </c>
      <c r="D1912" s="18" t="s">
        <v>1555</v>
      </c>
      <c r="E1912" s="18" t="s">
        <v>1747</v>
      </c>
      <c r="F1912" s="13">
        <v>2</v>
      </c>
      <c r="G1912" s="14">
        <v>183.85</v>
      </c>
      <c r="H1912" s="15">
        <v>0.14000000000000001</v>
      </c>
      <c r="I1912" s="18" t="s">
        <v>1807</v>
      </c>
      <c r="J1912" s="19">
        <v>316.22199999999998</v>
      </c>
    </row>
    <row r="1913" spans="1:10" x14ac:dyDescent="0.35">
      <c r="A1913" s="18" t="s">
        <v>2726</v>
      </c>
      <c r="B1913" s="12">
        <v>45238</v>
      </c>
      <c r="C1913" s="18" t="s">
        <v>1258</v>
      </c>
      <c r="D1913" s="18" t="s">
        <v>1669</v>
      </c>
      <c r="E1913" s="18" t="s">
        <v>1733</v>
      </c>
      <c r="F1913" s="13">
        <v>1</v>
      </c>
      <c r="G1913" s="14">
        <v>550.05999999999995</v>
      </c>
      <c r="H1913" s="15">
        <v>0.01</v>
      </c>
      <c r="I1913" s="18" t="s">
        <v>1805</v>
      </c>
      <c r="J1913" s="19">
        <v>544.55939999999998</v>
      </c>
    </row>
    <row r="1914" spans="1:10" x14ac:dyDescent="0.35">
      <c r="A1914" s="18" t="s">
        <v>1899</v>
      </c>
      <c r="B1914" s="12">
        <v>45350</v>
      </c>
      <c r="C1914" s="18" t="s">
        <v>40</v>
      </c>
      <c r="D1914" s="18" t="s">
        <v>1701</v>
      </c>
      <c r="E1914" s="18" t="s">
        <v>1750</v>
      </c>
      <c r="F1914" s="13">
        <v>1</v>
      </c>
      <c r="G1914" s="14">
        <v>696.53</v>
      </c>
      <c r="H1914" s="15">
        <v>0.17</v>
      </c>
      <c r="I1914" s="18" t="s">
        <v>1805</v>
      </c>
      <c r="J1914" s="19">
        <v>578.11989999999992</v>
      </c>
    </row>
    <row r="1915" spans="1:10" x14ac:dyDescent="0.35">
      <c r="A1915" s="18" t="s">
        <v>2727</v>
      </c>
      <c r="B1915" s="12">
        <v>45253</v>
      </c>
      <c r="C1915" s="18" t="s">
        <v>121</v>
      </c>
      <c r="D1915" s="18" t="s">
        <v>1687</v>
      </c>
      <c r="E1915" s="18" t="s">
        <v>1750</v>
      </c>
      <c r="F1915" s="13">
        <v>2</v>
      </c>
      <c r="G1915" s="14">
        <v>32.19</v>
      </c>
      <c r="H1915" s="15">
        <v>0.13</v>
      </c>
      <c r="I1915" s="18" t="s">
        <v>1810</v>
      </c>
      <c r="J1915" s="19">
        <v>56.010599999999997</v>
      </c>
    </row>
    <row r="1916" spans="1:10" x14ac:dyDescent="0.35">
      <c r="A1916" s="18" t="s">
        <v>2728</v>
      </c>
      <c r="B1916" s="12">
        <v>45460</v>
      </c>
      <c r="C1916" s="18" t="s">
        <v>465</v>
      </c>
      <c r="D1916" s="18" t="s">
        <v>1595</v>
      </c>
      <c r="E1916" s="18" t="s">
        <v>1794</v>
      </c>
      <c r="F1916" s="13">
        <v>2</v>
      </c>
      <c r="G1916" s="14">
        <v>892.06</v>
      </c>
      <c r="H1916" s="15">
        <v>0.08</v>
      </c>
      <c r="I1916" s="18" t="s">
        <v>1805</v>
      </c>
      <c r="J1916" s="19">
        <v>1641.3904</v>
      </c>
    </row>
    <row r="1917" spans="1:10" x14ac:dyDescent="0.35">
      <c r="A1917" s="18" t="s">
        <v>2729</v>
      </c>
      <c r="B1917" s="12">
        <v>45628</v>
      </c>
      <c r="C1917" s="18" t="s">
        <v>1439</v>
      </c>
      <c r="D1917" s="18" t="s">
        <v>1645</v>
      </c>
      <c r="E1917" s="18" t="s">
        <v>1757</v>
      </c>
      <c r="F1917" s="13">
        <v>1</v>
      </c>
      <c r="G1917" s="14">
        <v>127.47</v>
      </c>
      <c r="H1917" s="15">
        <v>0.16</v>
      </c>
      <c r="I1917" s="18" t="s">
        <v>1810</v>
      </c>
      <c r="J1917" s="19">
        <v>107.0748</v>
      </c>
    </row>
    <row r="1918" spans="1:10" x14ac:dyDescent="0.35">
      <c r="A1918" s="18" t="s">
        <v>2730</v>
      </c>
      <c r="B1918" s="12">
        <v>45778</v>
      </c>
      <c r="C1918" s="18" t="s">
        <v>1198</v>
      </c>
      <c r="D1918" s="18" t="s">
        <v>1683</v>
      </c>
      <c r="E1918" s="18" t="s">
        <v>1780</v>
      </c>
      <c r="F1918" s="13">
        <v>3</v>
      </c>
      <c r="G1918" s="14">
        <v>212.87</v>
      </c>
      <c r="H1918" s="15">
        <v>0.18</v>
      </c>
      <c r="I1918" s="18" t="s">
        <v>1805</v>
      </c>
      <c r="J1918" s="19">
        <v>523.66020000000003</v>
      </c>
    </row>
    <row r="1919" spans="1:10" x14ac:dyDescent="0.35">
      <c r="A1919" s="18" t="s">
        <v>2731</v>
      </c>
      <c r="B1919" s="12">
        <v>45471</v>
      </c>
      <c r="C1919" s="18" t="s">
        <v>592</v>
      </c>
      <c r="D1919" s="18" t="s">
        <v>1691</v>
      </c>
      <c r="E1919" s="18" t="s">
        <v>1760</v>
      </c>
      <c r="F1919" s="13">
        <v>1</v>
      </c>
      <c r="G1919" s="14">
        <v>26.37</v>
      </c>
      <c r="H1919" s="15">
        <v>0.3</v>
      </c>
      <c r="I1919" s="18" t="s">
        <v>1810</v>
      </c>
      <c r="J1919" s="19">
        <v>18.459</v>
      </c>
    </row>
    <row r="1920" spans="1:10" x14ac:dyDescent="0.35">
      <c r="A1920" s="18" t="s">
        <v>2732</v>
      </c>
      <c r="B1920" s="12">
        <v>45770</v>
      </c>
      <c r="C1920" s="18" t="s">
        <v>1421</v>
      </c>
      <c r="D1920" s="18" t="s">
        <v>1597</v>
      </c>
      <c r="E1920" s="18" t="s">
        <v>1791</v>
      </c>
      <c r="F1920" s="13">
        <v>4</v>
      </c>
      <c r="G1920" s="14">
        <v>953.98</v>
      </c>
      <c r="H1920" s="15">
        <v>0.16</v>
      </c>
      <c r="I1920" s="18" t="s">
        <v>1805</v>
      </c>
      <c r="J1920" s="19">
        <v>3205.3728000000001</v>
      </c>
    </row>
    <row r="1921" spans="1:10" x14ac:dyDescent="0.35">
      <c r="A1921" s="18" t="s">
        <v>2733</v>
      </c>
      <c r="B1921" s="12">
        <v>45369</v>
      </c>
      <c r="C1921" s="18" t="s">
        <v>693</v>
      </c>
      <c r="D1921" s="18" t="s">
        <v>1663</v>
      </c>
      <c r="E1921" s="18" t="s">
        <v>1794</v>
      </c>
      <c r="F1921" s="13">
        <v>3</v>
      </c>
      <c r="G1921" s="14">
        <v>968.88</v>
      </c>
      <c r="H1921" s="15">
        <v>0.15</v>
      </c>
      <c r="I1921" s="18" t="s">
        <v>1805</v>
      </c>
      <c r="J1921" s="19">
        <v>2470.6439999999998</v>
      </c>
    </row>
    <row r="1922" spans="1:10" x14ac:dyDescent="0.35">
      <c r="A1922" s="18" t="s">
        <v>2734</v>
      </c>
      <c r="B1922" s="12">
        <v>45910</v>
      </c>
      <c r="C1922" s="18" t="s">
        <v>610</v>
      </c>
      <c r="D1922" s="18" t="s">
        <v>1681</v>
      </c>
      <c r="E1922" s="18" t="s">
        <v>1791</v>
      </c>
      <c r="F1922" s="13">
        <v>1</v>
      </c>
      <c r="G1922" s="14">
        <v>533.04999999999995</v>
      </c>
      <c r="H1922" s="15">
        <v>0.11</v>
      </c>
      <c r="I1922" s="18" t="s">
        <v>1807</v>
      </c>
      <c r="J1922" s="19">
        <v>474.41449999999998</v>
      </c>
    </row>
    <row r="1923" spans="1:10" x14ac:dyDescent="0.35">
      <c r="A1923" s="18" t="s">
        <v>2735</v>
      </c>
      <c r="B1923" s="12">
        <v>45637</v>
      </c>
      <c r="C1923" s="18" t="s">
        <v>1177</v>
      </c>
      <c r="D1923" s="18" t="s">
        <v>1691</v>
      </c>
      <c r="E1923" s="18" t="s">
        <v>1738</v>
      </c>
      <c r="F1923" s="13">
        <v>3</v>
      </c>
      <c r="G1923" s="14">
        <v>138.86000000000001</v>
      </c>
      <c r="H1923" s="15">
        <v>0.11</v>
      </c>
      <c r="I1923" s="18" t="s">
        <v>1807</v>
      </c>
      <c r="J1923" s="19">
        <v>370.75619999999998</v>
      </c>
    </row>
    <row r="1924" spans="1:10" x14ac:dyDescent="0.35">
      <c r="A1924" s="18" t="s">
        <v>2736</v>
      </c>
      <c r="B1924" s="12">
        <v>45706</v>
      </c>
      <c r="C1924" s="18" t="s">
        <v>527</v>
      </c>
      <c r="D1924" s="18" t="s">
        <v>1573</v>
      </c>
      <c r="E1924" s="18" t="s">
        <v>1733</v>
      </c>
      <c r="F1924" s="13">
        <v>1</v>
      </c>
      <c r="G1924" s="14">
        <v>588.92999999999995</v>
      </c>
      <c r="H1924" s="15">
        <v>0.03</v>
      </c>
      <c r="I1924" s="18" t="s">
        <v>1810</v>
      </c>
      <c r="J1924" s="19">
        <v>571.26209999999992</v>
      </c>
    </row>
    <row r="1925" spans="1:10" x14ac:dyDescent="0.35">
      <c r="A1925" s="18" t="s">
        <v>1900</v>
      </c>
      <c r="B1925" s="12">
        <v>45657</v>
      </c>
      <c r="C1925" s="18" t="s">
        <v>238</v>
      </c>
      <c r="D1925" s="18" t="s">
        <v>1567</v>
      </c>
      <c r="E1925" s="18" t="s">
        <v>1750</v>
      </c>
      <c r="F1925" s="13">
        <v>2</v>
      </c>
      <c r="G1925" s="14">
        <v>327.52</v>
      </c>
      <c r="H1925" s="15">
        <v>0.15</v>
      </c>
      <c r="I1925" s="18" t="s">
        <v>1807</v>
      </c>
      <c r="J1925" s="19">
        <v>556.78399999999999</v>
      </c>
    </row>
    <row r="1926" spans="1:10" x14ac:dyDescent="0.35">
      <c r="A1926" s="18" t="s">
        <v>2737</v>
      </c>
      <c r="B1926" s="12">
        <v>45557</v>
      </c>
      <c r="C1926" s="18" t="s">
        <v>1240</v>
      </c>
      <c r="D1926" s="18" t="s">
        <v>1633</v>
      </c>
      <c r="E1926" s="18" t="s">
        <v>1754</v>
      </c>
      <c r="F1926" s="13">
        <v>2</v>
      </c>
      <c r="G1926" s="14">
        <v>576.83000000000004</v>
      </c>
      <c r="H1926" s="15">
        <v>0.19</v>
      </c>
      <c r="I1926" s="18" t="s">
        <v>1807</v>
      </c>
      <c r="J1926" s="19">
        <v>934.46460000000013</v>
      </c>
    </row>
    <row r="1927" spans="1:10" x14ac:dyDescent="0.35">
      <c r="A1927" s="18" t="s">
        <v>2738</v>
      </c>
      <c r="B1927" s="12">
        <v>45338</v>
      </c>
      <c r="C1927" s="18" t="s">
        <v>1007</v>
      </c>
      <c r="D1927" s="18" t="s">
        <v>1659</v>
      </c>
      <c r="E1927" s="18" t="s">
        <v>1775</v>
      </c>
      <c r="F1927" s="13">
        <v>1</v>
      </c>
      <c r="G1927" s="14">
        <v>681.3</v>
      </c>
      <c r="H1927" s="15">
        <v>0.05</v>
      </c>
      <c r="I1927" s="18" t="s">
        <v>1805</v>
      </c>
      <c r="J1927" s="19">
        <v>647.2349999999999</v>
      </c>
    </row>
    <row r="1928" spans="1:10" x14ac:dyDescent="0.35">
      <c r="A1928" s="18" t="s">
        <v>2739</v>
      </c>
      <c r="B1928" s="12">
        <v>45441</v>
      </c>
      <c r="C1928" s="18" t="s">
        <v>1395</v>
      </c>
      <c r="D1928" s="18" t="s">
        <v>1579</v>
      </c>
      <c r="E1928" s="18" t="s">
        <v>1782</v>
      </c>
      <c r="F1928" s="13">
        <v>3</v>
      </c>
      <c r="G1928" s="14">
        <v>504.97</v>
      </c>
      <c r="H1928" s="15">
        <v>0.3</v>
      </c>
      <c r="I1928" s="18" t="s">
        <v>1805</v>
      </c>
      <c r="J1928" s="19">
        <v>1060.4369999999999</v>
      </c>
    </row>
    <row r="1929" spans="1:10" x14ac:dyDescent="0.35">
      <c r="A1929" s="18" t="s">
        <v>2740</v>
      </c>
      <c r="B1929" s="12">
        <v>45396</v>
      </c>
      <c r="C1929" s="18" t="s">
        <v>221</v>
      </c>
      <c r="D1929" s="18" t="s">
        <v>1605</v>
      </c>
      <c r="E1929" s="18" t="s">
        <v>1773</v>
      </c>
      <c r="F1929" s="13">
        <v>3</v>
      </c>
      <c r="G1929" s="14">
        <v>649.78</v>
      </c>
      <c r="H1929" s="15">
        <v>0.1</v>
      </c>
      <c r="I1929" s="18" t="s">
        <v>1807</v>
      </c>
      <c r="J1929" s="19">
        <v>1754.4059999999999</v>
      </c>
    </row>
    <row r="1930" spans="1:10" x14ac:dyDescent="0.35">
      <c r="A1930" s="18" t="s">
        <v>2741</v>
      </c>
      <c r="B1930" s="12">
        <v>45317</v>
      </c>
      <c r="C1930" s="18" t="s">
        <v>779</v>
      </c>
      <c r="D1930" s="18" t="s">
        <v>1607</v>
      </c>
      <c r="E1930" s="18" t="s">
        <v>1767</v>
      </c>
      <c r="F1930" s="13">
        <v>2</v>
      </c>
      <c r="G1930" s="14">
        <v>986.73</v>
      </c>
      <c r="H1930" s="15">
        <v>0.05</v>
      </c>
      <c r="I1930" s="18" t="s">
        <v>1807</v>
      </c>
      <c r="J1930" s="19">
        <v>1874.787</v>
      </c>
    </row>
    <row r="1931" spans="1:10" x14ac:dyDescent="0.35">
      <c r="A1931" s="18" t="s">
        <v>2742</v>
      </c>
      <c r="B1931" s="12">
        <v>45235</v>
      </c>
      <c r="C1931" s="18" t="s">
        <v>409</v>
      </c>
      <c r="D1931" s="18" t="s">
        <v>1555</v>
      </c>
      <c r="E1931" s="18" t="s">
        <v>1782</v>
      </c>
      <c r="F1931" s="13">
        <v>2</v>
      </c>
      <c r="G1931" s="14">
        <v>65.44</v>
      </c>
      <c r="H1931" s="15">
        <v>0.05</v>
      </c>
      <c r="I1931" s="18" t="s">
        <v>1807</v>
      </c>
      <c r="J1931" s="19">
        <v>124.336</v>
      </c>
    </row>
    <row r="1932" spans="1:10" x14ac:dyDescent="0.35">
      <c r="A1932" s="18" t="s">
        <v>2743</v>
      </c>
      <c r="B1932" s="12">
        <v>45824</v>
      </c>
      <c r="C1932" s="18" t="s">
        <v>1183</v>
      </c>
      <c r="D1932" s="18" t="s">
        <v>1655</v>
      </c>
      <c r="E1932" s="18" t="s">
        <v>1778</v>
      </c>
      <c r="F1932" s="13">
        <v>3</v>
      </c>
      <c r="G1932" s="14">
        <v>953.74</v>
      </c>
      <c r="H1932" s="15">
        <v>0.04</v>
      </c>
      <c r="I1932" s="18" t="s">
        <v>1805</v>
      </c>
      <c r="J1932" s="19">
        <v>2746.7712000000001</v>
      </c>
    </row>
    <row r="1933" spans="1:10" x14ac:dyDescent="0.35">
      <c r="A1933" s="18" t="s">
        <v>2744</v>
      </c>
      <c r="B1933" s="12">
        <v>45543</v>
      </c>
      <c r="C1933" s="18" t="s">
        <v>244</v>
      </c>
      <c r="D1933" s="18" t="s">
        <v>1681</v>
      </c>
      <c r="E1933" s="18" t="s">
        <v>1770</v>
      </c>
      <c r="F1933" s="13">
        <v>3</v>
      </c>
      <c r="G1933" s="14">
        <v>904.48</v>
      </c>
      <c r="H1933" s="15">
        <v>0.21</v>
      </c>
      <c r="I1933" s="18" t="s">
        <v>1807</v>
      </c>
      <c r="J1933" s="19">
        <v>2143.6176</v>
      </c>
    </row>
    <row r="1934" spans="1:10" x14ac:dyDescent="0.35">
      <c r="A1934" s="18" t="s">
        <v>2745</v>
      </c>
      <c r="B1934" s="12">
        <v>45595</v>
      </c>
      <c r="C1934" s="18" t="s">
        <v>1496</v>
      </c>
      <c r="D1934" s="18" t="s">
        <v>1653</v>
      </c>
      <c r="E1934" s="18" t="s">
        <v>1782</v>
      </c>
      <c r="F1934" s="13">
        <v>3</v>
      </c>
      <c r="G1934" s="14">
        <v>920.82</v>
      </c>
      <c r="H1934" s="15">
        <v>0.1</v>
      </c>
      <c r="I1934" s="18" t="s">
        <v>1807</v>
      </c>
      <c r="J1934" s="19">
        <v>2486.2139999999999</v>
      </c>
    </row>
    <row r="1935" spans="1:10" x14ac:dyDescent="0.35">
      <c r="A1935" s="18" t="s">
        <v>2746</v>
      </c>
      <c r="B1935" s="12">
        <v>45803</v>
      </c>
      <c r="C1935" s="18" t="s">
        <v>953</v>
      </c>
      <c r="D1935" s="18" t="s">
        <v>1585</v>
      </c>
      <c r="E1935" s="18" t="s">
        <v>1738</v>
      </c>
      <c r="F1935" s="13">
        <v>1</v>
      </c>
      <c r="G1935" s="14">
        <v>182.28</v>
      </c>
      <c r="H1935" s="15">
        <v>0.15</v>
      </c>
      <c r="I1935" s="18" t="s">
        <v>1810</v>
      </c>
      <c r="J1935" s="19">
        <v>154.93799999999999</v>
      </c>
    </row>
    <row r="1936" spans="1:10" x14ac:dyDescent="0.35">
      <c r="A1936" s="18" t="s">
        <v>1901</v>
      </c>
      <c r="B1936" s="12">
        <v>45530</v>
      </c>
      <c r="C1936" s="18" t="s">
        <v>933</v>
      </c>
      <c r="D1936" s="18" t="s">
        <v>1723</v>
      </c>
      <c r="E1936" s="18" t="s">
        <v>1794</v>
      </c>
      <c r="F1936" s="13">
        <v>2</v>
      </c>
      <c r="G1936" s="14">
        <v>569.36</v>
      </c>
      <c r="H1936" s="15">
        <v>0.01</v>
      </c>
      <c r="I1936" s="18" t="s">
        <v>1807</v>
      </c>
      <c r="J1936" s="19">
        <v>1127.3327999999999</v>
      </c>
    </row>
    <row r="1937" spans="1:10" x14ac:dyDescent="0.35">
      <c r="A1937" s="18" t="s">
        <v>2747</v>
      </c>
      <c r="B1937" s="12">
        <v>45880</v>
      </c>
      <c r="C1937" s="18" t="s">
        <v>1361</v>
      </c>
      <c r="D1937" s="18" t="s">
        <v>1591</v>
      </c>
      <c r="E1937" s="18" t="s">
        <v>1785</v>
      </c>
      <c r="F1937" s="13">
        <v>3</v>
      </c>
      <c r="G1937" s="14">
        <v>938.68</v>
      </c>
      <c r="H1937" s="15">
        <v>0.14000000000000001</v>
      </c>
      <c r="I1937" s="18" t="s">
        <v>1805</v>
      </c>
      <c r="J1937" s="19">
        <v>2421.7944000000002</v>
      </c>
    </row>
    <row r="1938" spans="1:10" x14ac:dyDescent="0.35">
      <c r="A1938" s="18" t="s">
        <v>2748</v>
      </c>
      <c r="B1938" s="12">
        <v>45690</v>
      </c>
      <c r="C1938" s="18" t="s">
        <v>292</v>
      </c>
      <c r="D1938" s="18" t="s">
        <v>1711</v>
      </c>
      <c r="E1938" s="18" t="s">
        <v>1754</v>
      </c>
      <c r="F1938" s="13">
        <v>3</v>
      </c>
      <c r="G1938" s="14">
        <v>219.96</v>
      </c>
      <c r="H1938" s="15">
        <v>0.18</v>
      </c>
      <c r="I1938" s="18" t="s">
        <v>1807</v>
      </c>
      <c r="J1938" s="19">
        <v>541.10160000000008</v>
      </c>
    </row>
    <row r="1939" spans="1:10" x14ac:dyDescent="0.35">
      <c r="A1939" s="18" t="s">
        <v>2749</v>
      </c>
      <c r="B1939" s="12">
        <v>45841</v>
      </c>
      <c r="C1939" s="18" t="s">
        <v>1442</v>
      </c>
      <c r="D1939" s="18" t="s">
        <v>1671</v>
      </c>
      <c r="E1939" s="18" t="s">
        <v>1791</v>
      </c>
      <c r="F1939" s="13">
        <v>3</v>
      </c>
      <c r="G1939" s="14">
        <v>385.74</v>
      </c>
      <c r="H1939" s="15">
        <v>0.27</v>
      </c>
      <c r="I1939" s="18" t="s">
        <v>1805</v>
      </c>
      <c r="J1939" s="19">
        <v>844.77059999999994</v>
      </c>
    </row>
    <row r="1940" spans="1:10" x14ac:dyDescent="0.35">
      <c r="A1940" s="18" t="s">
        <v>2750</v>
      </c>
      <c r="B1940" s="12">
        <v>45380</v>
      </c>
      <c r="C1940" s="18" t="s">
        <v>1384</v>
      </c>
      <c r="D1940" s="18" t="s">
        <v>1691</v>
      </c>
      <c r="E1940" s="18" t="s">
        <v>1791</v>
      </c>
      <c r="F1940" s="13">
        <v>2</v>
      </c>
      <c r="G1940" s="14">
        <v>830.94</v>
      </c>
      <c r="H1940" s="15">
        <v>0.28000000000000003</v>
      </c>
      <c r="I1940" s="18" t="s">
        <v>1807</v>
      </c>
      <c r="J1940" s="19">
        <v>1196.5536</v>
      </c>
    </row>
    <row r="1941" spans="1:10" x14ac:dyDescent="0.35">
      <c r="A1941" s="18" t="s">
        <v>2751</v>
      </c>
      <c r="B1941" s="12">
        <v>45503</v>
      </c>
      <c r="C1941" s="18" t="s">
        <v>1183</v>
      </c>
      <c r="D1941" s="18" t="s">
        <v>1532</v>
      </c>
      <c r="E1941" s="18" t="s">
        <v>1767</v>
      </c>
      <c r="F1941" s="13">
        <v>3</v>
      </c>
      <c r="G1941" s="14">
        <v>462.75</v>
      </c>
      <c r="H1941" s="15">
        <v>0.22</v>
      </c>
      <c r="I1941" s="18" t="s">
        <v>1807</v>
      </c>
      <c r="J1941" s="19">
        <v>1082.835</v>
      </c>
    </row>
    <row r="1942" spans="1:10" x14ac:dyDescent="0.35">
      <c r="A1942" s="18" t="s">
        <v>2752</v>
      </c>
      <c r="B1942" s="12">
        <v>45567</v>
      </c>
      <c r="C1942" s="18" t="s">
        <v>244</v>
      </c>
      <c r="D1942" s="18" t="s">
        <v>1557</v>
      </c>
      <c r="E1942" s="18" t="s">
        <v>1782</v>
      </c>
      <c r="F1942" s="13">
        <v>4</v>
      </c>
      <c r="G1942" s="14">
        <v>973.9</v>
      </c>
      <c r="H1942" s="15">
        <v>0.02</v>
      </c>
      <c r="I1942" s="18" t="s">
        <v>1810</v>
      </c>
      <c r="J1942" s="19">
        <v>3817.6880000000001</v>
      </c>
    </row>
    <row r="1943" spans="1:10" x14ac:dyDescent="0.35">
      <c r="A1943" s="18" t="s">
        <v>2753</v>
      </c>
      <c r="B1943" s="12">
        <v>45600</v>
      </c>
      <c r="C1943" s="18" t="s">
        <v>470</v>
      </c>
      <c r="D1943" s="18" t="s">
        <v>1599</v>
      </c>
      <c r="E1943" s="18" t="s">
        <v>1738</v>
      </c>
      <c r="F1943" s="13">
        <v>2</v>
      </c>
      <c r="G1943" s="14">
        <v>157.18</v>
      </c>
      <c r="H1943" s="15">
        <v>0.15</v>
      </c>
      <c r="I1943" s="18" t="s">
        <v>1805</v>
      </c>
      <c r="J1943" s="19">
        <v>267.20600000000002</v>
      </c>
    </row>
    <row r="1944" spans="1:10" x14ac:dyDescent="0.35">
      <c r="A1944" s="18" t="s">
        <v>2754</v>
      </c>
      <c r="B1944" s="12">
        <v>45415</v>
      </c>
      <c r="C1944" s="18" t="s">
        <v>63</v>
      </c>
      <c r="D1944" s="18" t="s">
        <v>1675</v>
      </c>
      <c r="E1944" s="18" t="s">
        <v>1778</v>
      </c>
      <c r="F1944" s="13">
        <v>3</v>
      </c>
      <c r="G1944" s="14">
        <v>239.57</v>
      </c>
      <c r="H1944" s="15">
        <v>0.16</v>
      </c>
      <c r="I1944" s="18" t="s">
        <v>1805</v>
      </c>
      <c r="J1944" s="19">
        <v>603.71640000000002</v>
      </c>
    </row>
    <row r="1945" spans="1:10" x14ac:dyDescent="0.35">
      <c r="A1945" s="18" t="s">
        <v>2755</v>
      </c>
      <c r="B1945" s="12">
        <v>45343</v>
      </c>
      <c r="C1945" s="18" t="s">
        <v>1018</v>
      </c>
      <c r="D1945" s="18" t="s">
        <v>1546</v>
      </c>
      <c r="E1945" s="18" t="s">
        <v>1785</v>
      </c>
      <c r="F1945" s="13">
        <v>4</v>
      </c>
      <c r="G1945" s="14">
        <v>583.21</v>
      </c>
      <c r="H1945" s="15">
        <v>0.2</v>
      </c>
      <c r="I1945" s="18" t="s">
        <v>1805</v>
      </c>
      <c r="J1945" s="19">
        <v>1866.2719999999999</v>
      </c>
    </row>
    <row r="1946" spans="1:10" x14ac:dyDescent="0.35">
      <c r="A1946" s="18" t="s">
        <v>2756</v>
      </c>
      <c r="B1946" s="12">
        <v>45399</v>
      </c>
      <c r="C1946" s="18" t="s">
        <v>1269</v>
      </c>
      <c r="D1946" s="18" t="s">
        <v>1691</v>
      </c>
      <c r="E1946" s="18" t="s">
        <v>1763</v>
      </c>
      <c r="F1946" s="13">
        <v>3</v>
      </c>
      <c r="G1946" s="14">
        <v>758.75</v>
      </c>
      <c r="H1946" s="15">
        <v>0.27</v>
      </c>
      <c r="I1946" s="18" t="s">
        <v>1807</v>
      </c>
      <c r="J1946" s="19">
        <v>1661.6624999999999</v>
      </c>
    </row>
    <row r="1947" spans="1:10" x14ac:dyDescent="0.35">
      <c r="A1947" s="18" t="s">
        <v>1902</v>
      </c>
      <c r="B1947" s="12">
        <v>45556</v>
      </c>
      <c r="C1947" s="18" t="s">
        <v>1001</v>
      </c>
      <c r="D1947" s="18" t="s">
        <v>1727</v>
      </c>
      <c r="E1947" s="18" t="s">
        <v>1757</v>
      </c>
      <c r="F1947" s="13">
        <v>2</v>
      </c>
      <c r="G1947" s="14">
        <v>68.290000000000006</v>
      </c>
      <c r="H1947" s="15">
        <v>0.14000000000000001</v>
      </c>
      <c r="I1947" s="18" t="s">
        <v>1810</v>
      </c>
      <c r="J1947" s="19">
        <v>117.4588</v>
      </c>
    </row>
    <row r="1948" spans="1:10" x14ac:dyDescent="0.35">
      <c r="A1948" s="18" t="s">
        <v>2757</v>
      </c>
      <c r="B1948" s="12">
        <v>45689</v>
      </c>
      <c r="C1948" s="18" t="s">
        <v>965</v>
      </c>
      <c r="D1948" s="18" t="s">
        <v>1651</v>
      </c>
      <c r="E1948" s="18" t="s">
        <v>1754</v>
      </c>
      <c r="F1948" s="13">
        <v>4</v>
      </c>
      <c r="G1948" s="14">
        <v>372.42</v>
      </c>
      <c r="H1948" s="15">
        <v>0.19</v>
      </c>
      <c r="I1948" s="18" t="s">
        <v>1805</v>
      </c>
      <c r="J1948" s="19">
        <v>1206.6407999999999</v>
      </c>
    </row>
    <row r="1949" spans="1:10" x14ac:dyDescent="0.35">
      <c r="A1949" s="18" t="s">
        <v>2758</v>
      </c>
      <c r="B1949" s="12">
        <v>45699</v>
      </c>
      <c r="C1949" s="18" t="s">
        <v>512</v>
      </c>
      <c r="D1949" s="18" t="s">
        <v>1655</v>
      </c>
      <c r="E1949" s="18" t="s">
        <v>1794</v>
      </c>
      <c r="F1949" s="13">
        <v>4</v>
      </c>
      <c r="G1949" s="14">
        <v>286.27999999999997</v>
      </c>
      <c r="H1949" s="15">
        <v>0.28000000000000003</v>
      </c>
      <c r="I1949" s="18" t="s">
        <v>1807</v>
      </c>
      <c r="J1949" s="19">
        <v>824.48639999999989</v>
      </c>
    </row>
    <row r="1950" spans="1:10" x14ac:dyDescent="0.35">
      <c r="A1950" s="18" t="s">
        <v>2759</v>
      </c>
      <c r="B1950" s="12">
        <v>45663</v>
      </c>
      <c r="C1950" s="18" t="s">
        <v>879</v>
      </c>
      <c r="D1950" s="18" t="s">
        <v>1675</v>
      </c>
      <c r="E1950" s="18" t="s">
        <v>1773</v>
      </c>
      <c r="F1950" s="13">
        <v>3</v>
      </c>
      <c r="G1950" s="14">
        <v>488.37</v>
      </c>
      <c r="H1950" s="15">
        <v>0.27</v>
      </c>
      <c r="I1950" s="18" t="s">
        <v>1810</v>
      </c>
      <c r="J1950" s="19">
        <v>1069.5302999999999</v>
      </c>
    </row>
    <row r="1951" spans="1:10" x14ac:dyDescent="0.35">
      <c r="A1951" s="18" t="s">
        <v>2760</v>
      </c>
      <c r="B1951" s="12">
        <v>45377</v>
      </c>
      <c r="C1951" s="18" t="s">
        <v>1430</v>
      </c>
      <c r="D1951" s="18" t="s">
        <v>1703</v>
      </c>
      <c r="E1951" s="18" t="s">
        <v>1763</v>
      </c>
      <c r="F1951" s="13">
        <v>3</v>
      </c>
      <c r="G1951" s="14">
        <v>662.82</v>
      </c>
      <c r="H1951" s="15">
        <v>0.01</v>
      </c>
      <c r="I1951" s="18" t="s">
        <v>1810</v>
      </c>
      <c r="J1951" s="19">
        <v>1968.5753999999999</v>
      </c>
    </row>
    <row r="1952" spans="1:10" x14ac:dyDescent="0.35">
      <c r="A1952" s="18" t="s">
        <v>2761</v>
      </c>
      <c r="B1952" s="12">
        <v>45412</v>
      </c>
      <c r="C1952" s="18" t="s">
        <v>1510</v>
      </c>
      <c r="D1952" s="18" t="s">
        <v>1538</v>
      </c>
      <c r="E1952" s="18" t="s">
        <v>1785</v>
      </c>
      <c r="F1952" s="13">
        <v>2</v>
      </c>
      <c r="G1952" s="14">
        <v>824.34</v>
      </c>
      <c r="H1952" s="15">
        <v>0.1</v>
      </c>
      <c r="I1952" s="18" t="s">
        <v>1810</v>
      </c>
      <c r="J1952" s="19">
        <v>1483.8119999999999</v>
      </c>
    </row>
    <row r="1953" spans="1:10" x14ac:dyDescent="0.35">
      <c r="A1953" s="18" t="s">
        <v>2762</v>
      </c>
      <c r="B1953" s="12">
        <v>45349</v>
      </c>
      <c r="C1953" s="18" t="s">
        <v>391</v>
      </c>
      <c r="D1953" s="18" t="s">
        <v>1647</v>
      </c>
      <c r="E1953" s="18" t="s">
        <v>1763</v>
      </c>
      <c r="F1953" s="13">
        <v>1</v>
      </c>
      <c r="G1953" s="14">
        <v>437.12</v>
      </c>
      <c r="H1953" s="15">
        <v>0.21</v>
      </c>
      <c r="I1953" s="18" t="s">
        <v>1805</v>
      </c>
      <c r="J1953" s="19">
        <v>345.32479999999998</v>
      </c>
    </row>
    <row r="1954" spans="1:10" x14ac:dyDescent="0.35">
      <c r="A1954" s="18" t="s">
        <v>2763</v>
      </c>
      <c r="B1954" s="12">
        <v>45486</v>
      </c>
      <c r="C1954" s="18" t="s">
        <v>1106</v>
      </c>
      <c r="D1954" s="18" t="s">
        <v>1705</v>
      </c>
      <c r="E1954" s="18" t="s">
        <v>1757</v>
      </c>
      <c r="F1954" s="13">
        <v>3</v>
      </c>
      <c r="G1954" s="14">
        <v>23.37</v>
      </c>
      <c r="H1954" s="15">
        <v>0.15</v>
      </c>
      <c r="I1954" s="18" t="s">
        <v>1807</v>
      </c>
      <c r="J1954" s="19">
        <v>59.593499999999999</v>
      </c>
    </row>
    <row r="1955" spans="1:10" x14ac:dyDescent="0.35">
      <c r="A1955" s="18" t="s">
        <v>2764</v>
      </c>
      <c r="B1955" s="12">
        <v>45761</v>
      </c>
      <c r="C1955" s="18" t="s">
        <v>610</v>
      </c>
      <c r="D1955" s="18" t="s">
        <v>1601</v>
      </c>
      <c r="E1955" s="18" t="s">
        <v>1763</v>
      </c>
      <c r="F1955" s="13">
        <v>1</v>
      </c>
      <c r="G1955" s="14">
        <v>579.69000000000005</v>
      </c>
      <c r="H1955" s="15">
        <v>0.02</v>
      </c>
      <c r="I1955" s="18" t="s">
        <v>1805</v>
      </c>
      <c r="J1955" s="19">
        <v>568.09620000000007</v>
      </c>
    </row>
    <row r="1956" spans="1:10" x14ac:dyDescent="0.35">
      <c r="A1956" s="18" t="s">
        <v>2765</v>
      </c>
      <c r="B1956" s="12">
        <v>45639</v>
      </c>
      <c r="C1956" s="18" t="s">
        <v>1318</v>
      </c>
      <c r="D1956" s="18" t="s">
        <v>1685</v>
      </c>
      <c r="E1956" s="18" t="s">
        <v>1780</v>
      </c>
      <c r="F1956" s="13">
        <v>3</v>
      </c>
      <c r="G1956" s="14">
        <v>240.51</v>
      </c>
      <c r="H1956" s="15">
        <v>7.0000000000000007E-2</v>
      </c>
      <c r="I1956" s="18" t="s">
        <v>1805</v>
      </c>
      <c r="J1956" s="19">
        <v>671.02289999999994</v>
      </c>
    </row>
    <row r="1957" spans="1:10" x14ac:dyDescent="0.35">
      <c r="A1957" s="18" t="s">
        <v>2766</v>
      </c>
      <c r="B1957" s="12">
        <v>45893</v>
      </c>
      <c r="C1957" s="18" t="s">
        <v>1180</v>
      </c>
      <c r="D1957" s="18" t="s">
        <v>1579</v>
      </c>
      <c r="E1957" s="18" t="s">
        <v>1780</v>
      </c>
      <c r="F1957" s="13">
        <v>2</v>
      </c>
      <c r="G1957" s="14">
        <v>855.4</v>
      </c>
      <c r="H1957" s="15">
        <v>0.08</v>
      </c>
      <c r="I1957" s="18" t="s">
        <v>1810</v>
      </c>
      <c r="J1957" s="19">
        <v>1573.9359999999999</v>
      </c>
    </row>
    <row r="1958" spans="1:10" x14ac:dyDescent="0.35">
      <c r="A1958" s="18" t="s">
        <v>1903</v>
      </c>
      <c r="B1958" s="12">
        <v>45523</v>
      </c>
      <c r="C1958" s="18" t="s">
        <v>776</v>
      </c>
      <c r="D1958" s="18" t="s">
        <v>1629</v>
      </c>
      <c r="E1958" s="18" t="s">
        <v>1770</v>
      </c>
      <c r="F1958" s="13">
        <v>1</v>
      </c>
      <c r="G1958" s="14">
        <v>842.9</v>
      </c>
      <c r="H1958" s="15">
        <v>0.06</v>
      </c>
      <c r="I1958" s="18" t="s">
        <v>1810</v>
      </c>
      <c r="J1958" s="19">
        <v>792.32599999999991</v>
      </c>
    </row>
    <row r="1959" spans="1:10" x14ac:dyDescent="0.35">
      <c r="A1959" s="18" t="s">
        <v>2767</v>
      </c>
      <c r="B1959" s="12">
        <v>45227</v>
      </c>
      <c r="C1959" s="18" t="s">
        <v>40</v>
      </c>
      <c r="D1959" s="18" t="s">
        <v>1709</v>
      </c>
      <c r="E1959" s="18" t="s">
        <v>1760</v>
      </c>
      <c r="F1959" s="13">
        <v>1</v>
      </c>
      <c r="G1959" s="14">
        <v>537.26</v>
      </c>
      <c r="H1959" s="15">
        <v>0.09</v>
      </c>
      <c r="I1959" s="18" t="s">
        <v>1805</v>
      </c>
      <c r="J1959" s="19">
        <v>488.90660000000003</v>
      </c>
    </row>
    <row r="1960" spans="1:10" x14ac:dyDescent="0.35">
      <c r="A1960" s="18" t="s">
        <v>2768</v>
      </c>
      <c r="B1960" s="12">
        <v>45637</v>
      </c>
      <c r="C1960" s="18" t="s">
        <v>1186</v>
      </c>
      <c r="D1960" s="18" t="s">
        <v>1631</v>
      </c>
      <c r="E1960" s="18" t="s">
        <v>1770</v>
      </c>
      <c r="F1960" s="13">
        <v>3</v>
      </c>
      <c r="G1960" s="14">
        <v>918.26</v>
      </c>
      <c r="H1960" s="15">
        <v>0.17</v>
      </c>
      <c r="I1960" s="18" t="s">
        <v>1810</v>
      </c>
      <c r="J1960" s="19">
        <v>2286.4674</v>
      </c>
    </row>
    <row r="1961" spans="1:10" x14ac:dyDescent="0.35">
      <c r="A1961" s="18" t="s">
        <v>2769</v>
      </c>
      <c r="B1961" s="12">
        <v>45472</v>
      </c>
      <c r="C1961" s="18" t="s">
        <v>336</v>
      </c>
      <c r="D1961" s="18" t="s">
        <v>1538</v>
      </c>
      <c r="E1961" s="18" t="s">
        <v>1767</v>
      </c>
      <c r="F1961" s="13">
        <v>4</v>
      </c>
      <c r="G1961" s="14">
        <v>579.70000000000005</v>
      </c>
      <c r="H1961" s="15">
        <v>0.18</v>
      </c>
      <c r="I1961" s="18" t="s">
        <v>1807</v>
      </c>
      <c r="J1961" s="19">
        <v>1901.4159999999999</v>
      </c>
    </row>
    <row r="1962" spans="1:10" x14ac:dyDescent="0.35">
      <c r="A1962" s="18" t="s">
        <v>2770</v>
      </c>
      <c r="B1962" s="12">
        <v>45710</v>
      </c>
      <c r="C1962" s="18" t="s">
        <v>485</v>
      </c>
      <c r="D1962" s="18" t="s">
        <v>1615</v>
      </c>
      <c r="E1962" s="18" t="s">
        <v>1757</v>
      </c>
      <c r="F1962" s="13">
        <v>1</v>
      </c>
      <c r="G1962" s="14">
        <v>824.32</v>
      </c>
      <c r="H1962" s="15">
        <v>0.18</v>
      </c>
      <c r="I1962" s="18" t="s">
        <v>1805</v>
      </c>
      <c r="J1962" s="19">
        <v>675.94240000000013</v>
      </c>
    </row>
    <row r="1963" spans="1:10" x14ac:dyDescent="0.35">
      <c r="A1963" s="18" t="s">
        <v>2771</v>
      </c>
      <c r="B1963" s="12">
        <v>45682</v>
      </c>
      <c r="C1963" s="18" t="s">
        <v>379</v>
      </c>
      <c r="D1963" s="18" t="s">
        <v>1621</v>
      </c>
      <c r="E1963" s="18" t="s">
        <v>1782</v>
      </c>
      <c r="F1963" s="13">
        <v>4</v>
      </c>
      <c r="G1963" s="14">
        <v>614.99</v>
      </c>
      <c r="H1963" s="15">
        <v>0.16</v>
      </c>
      <c r="I1963" s="18" t="s">
        <v>1807</v>
      </c>
      <c r="J1963" s="19">
        <v>2066.3663999999999</v>
      </c>
    </row>
    <row r="1964" spans="1:10" x14ac:dyDescent="0.35">
      <c r="A1964" s="18" t="s">
        <v>2772</v>
      </c>
      <c r="B1964" s="12">
        <v>45730</v>
      </c>
      <c r="C1964" s="18" t="s">
        <v>436</v>
      </c>
      <c r="D1964" s="18" t="s">
        <v>1653</v>
      </c>
      <c r="E1964" s="18" t="s">
        <v>1733</v>
      </c>
      <c r="F1964" s="13">
        <v>4</v>
      </c>
      <c r="G1964" s="14">
        <v>189.21</v>
      </c>
      <c r="H1964" s="15">
        <v>0.06</v>
      </c>
      <c r="I1964" s="18" t="s">
        <v>1810</v>
      </c>
      <c r="J1964" s="19">
        <v>711.42959999999994</v>
      </c>
    </row>
    <row r="1965" spans="1:10" x14ac:dyDescent="0.35">
      <c r="A1965" s="18" t="s">
        <v>2773</v>
      </c>
      <c r="B1965" s="12">
        <v>45629</v>
      </c>
      <c r="C1965" s="18" t="s">
        <v>512</v>
      </c>
      <c r="D1965" s="18" t="s">
        <v>1653</v>
      </c>
      <c r="E1965" s="18" t="s">
        <v>1780</v>
      </c>
      <c r="F1965" s="13">
        <v>2</v>
      </c>
      <c r="G1965" s="14">
        <v>233.33</v>
      </c>
      <c r="H1965" s="15">
        <v>0.05</v>
      </c>
      <c r="I1965" s="18" t="s">
        <v>1805</v>
      </c>
      <c r="J1965" s="19">
        <v>443.327</v>
      </c>
    </row>
    <row r="1966" spans="1:10" x14ac:dyDescent="0.35">
      <c r="A1966" s="18" t="s">
        <v>2774</v>
      </c>
      <c r="B1966" s="12">
        <v>45783</v>
      </c>
      <c r="C1966" s="18" t="s">
        <v>788</v>
      </c>
      <c r="D1966" s="18" t="s">
        <v>1607</v>
      </c>
      <c r="E1966" s="18" t="s">
        <v>1791</v>
      </c>
      <c r="F1966" s="13">
        <v>3</v>
      </c>
      <c r="G1966" s="14">
        <v>529.89</v>
      </c>
      <c r="H1966" s="15">
        <v>0.21</v>
      </c>
      <c r="I1966" s="18" t="s">
        <v>1805</v>
      </c>
      <c r="J1966" s="19">
        <v>1255.8393000000001</v>
      </c>
    </row>
    <row r="1967" spans="1:10" x14ac:dyDescent="0.35">
      <c r="A1967" s="18" t="s">
        <v>2775</v>
      </c>
      <c r="B1967" s="12">
        <v>45518</v>
      </c>
      <c r="C1967" s="18" t="s">
        <v>1487</v>
      </c>
      <c r="D1967" s="18" t="s">
        <v>1713</v>
      </c>
      <c r="E1967" s="18" t="s">
        <v>1738</v>
      </c>
      <c r="F1967" s="13">
        <v>2</v>
      </c>
      <c r="G1967" s="14">
        <v>954.1</v>
      </c>
      <c r="H1967" s="15">
        <v>0.17</v>
      </c>
      <c r="I1967" s="18" t="s">
        <v>1807</v>
      </c>
      <c r="J1967" s="19">
        <v>1583.806</v>
      </c>
    </row>
    <row r="1968" spans="1:10" x14ac:dyDescent="0.35">
      <c r="A1968" s="18" t="s">
        <v>2776</v>
      </c>
      <c r="B1968" s="12">
        <v>45274</v>
      </c>
      <c r="C1968" s="18" t="s">
        <v>1007</v>
      </c>
      <c r="D1968" s="18" t="s">
        <v>1659</v>
      </c>
      <c r="E1968" s="18" t="s">
        <v>1760</v>
      </c>
      <c r="F1968" s="13">
        <v>1</v>
      </c>
      <c r="G1968" s="14">
        <v>370.04</v>
      </c>
      <c r="H1968" s="15">
        <v>0.04</v>
      </c>
      <c r="I1968" s="18" t="s">
        <v>1810</v>
      </c>
      <c r="J1968" s="19">
        <v>355.23840000000001</v>
      </c>
    </row>
    <row r="1969" spans="1:10" x14ac:dyDescent="0.35">
      <c r="A1969" s="18" t="s">
        <v>1904</v>
      </c>
      <c r="B1969" s="12">
        <v>45587</v>
      </c>
      <c r="C1969" s="18" t="s">
        <v>903</v>
      </c>
      <c r="D1969" s="18" t="s">
        <v>1532</v>
      </c>
      <c r="E1969" s="18" t="s">
        <v>1747</v>
      </c>
      <c r="F1969" s="13">
        <v>3</v>
      </c>
      <c r="G1969" s="14">
        <v>751.94</v>
      </c>
      <c r="H1969" s="15">
        <v>0.26</v>
      </c>
      <c r="I1969" s="18" t="s">
        <v>1807</v>
      </c>
      <c r="J1969" s="19">
        <v>1669.3068000000001</v>
      </c>
    </row>
    <row r="1970" spans="1:10" x14ac:dyDescent="0.35">
      <c r="A1970" s="18" t="s">
        <v>2777</v>
      </c>
      <c r="B1970" s="12">
        <v>45297</v>
      </c>
      <c r="C1970" s="18" t="s">
        <v>224</v>
      </c>
      <c r="D1970" s="18" t="s">
        <v>1721</v>
      </c>
      <c r="E1970" s="18" t="s">
        <v>1794</v>
      </c>
      <c r="F1970" s="13">
        <v>4</v>
      </c>
      <c r="G1970" s="14">
        <v>492.71</v>
      </c>
      <c r="H1970" s="15">
        <v>0.08</v>
      </c>
      <c r="I1970" s="18" t="s">
        <v>1805</v>
      </c>
      <c r="J1970" s="19">
        <v>1813.1728000000001</v>
      </c>
    </row>
    <row r="1971" spans="1:10" x14ac:dyDescent="0.35">
      <c r="A1971" s="18" t="s">
        <v>2778</v>
      </c>
      <c r="B1971" s="12">
        <v>45530</v>
      </c>
      <c r="C1971" s="18" t="s">
        <v>882</v>
      </c>
      <c r="D1971" s="18" t="s">
        <v>1711</v>
      </c>
      <c r="E1971" s="18" t="s">
        <v>1778</v>
      </c>
      <c r="F1971" s="13">
        <v>4</v>
      </c>
      <c r="G1971" s="14">
        <v>853.26</v>
      </c>
      <c r="H1971" s="15">
        <v>0.24</v>
      </c>
      <c r="I1971" s="18" t="s">
        <v>1810</v>
      </c>
      <c r="J1971" s="19">
        <v>2593.9104000000002</v>
      </c>
    </row>
    <row r="1972" spans="1:10" x14ac:dyDescent="0.35">
      <c r="A1972" s="18" t="s">
        <v>2779</v>
      </c>
      <c r="B1972" s="12">
        <v>45740</v>
      </c>
      <c r="C1972" s="18" t="s">
        <v>1249</v>
      </c>
      <c r="D1972" s="18" t="s">
        <v>1532</v>
      </c>
      <c r="E1972" s="18" t="s">
        <v>1785</v>
      </c>
      <c r="F1972" s="13">
        <v>1</v>
      </c>
      <c r="G1972" s="14">
        <v>402.47</v>
      </c>
      <c r="H1972" s="15">
        <v>0.19</v>
      </c>
      <c r="I1972" s="18" t="s">
        <v>1807</v>
      </c>
      <c r="J1972" s="19">
        <v>326.00070000000011</v>
      </c>
    </row>
    <row r="1973" spans="1:10" x14ac:dyDescent="0.35">
      <c r="A1973" s="18" t="s">
        <v>2780</v>
      </c>
      <c r="B1973" s="12">
        <v>45311</v>
      </c>
      <c r="C1973" s="18" t="s">
        <v>1238</v>
      </c>
      <c r="D1973" s="18" t="s">
        <v>1637</v>
      </c>
      <c r="E1973" s="18" t="s">
        <v>1791</v>
      </c>
      <c r="F1973" s="13">
        <v>2</v>
      </c>
      <c r="G1973" s="14">
        <v>528.29999999999995</v>
      </c>
      <c r="H1973" s="15">
        <v>0.24</v>
      </c>
      <c r="I1973" s="18" t="s">
        <v>1805</v>
      </c>
      <c r="J1973" s="19">
        <v>803.01599999999996</v>
      </c>
    </row>
    <row r="1974" spans="1:10" x14ac:dyDescent="0.35">
      <c r="A1974" s="18" t="s">
        <v>2781</v>
      </c>
      <c r="B1974" s="12">
        <v>45667</v>
      </c>
      <c r="C1974" s="18" t="s">
        <v>1358</v>
      </c>
      <c r="D1974" s="18" t="s">
        <v>1549</v>
      </c>
      <c r="E1974" s="18" t="s">
        <v>1757</v>
      </c>
      <c r="F1974" s="13">
        <v>4</v>
      </c>
      <c r="G1974" s="14">
        <v>599.85</v>
      </c>
      <c r="H1974" s="15">
        <v>0.25</v>
      </c>
      <c r="I1974" s="18" t="s">
        <v>1805</v>
      </c>
      <c r="J1974" s="19">
        <v>1799.55</v>
      </c>
    </row>
    <row r="1975" spans="1:10" x14ac:dyDescent="0.35">
      <c r="A1975" s="18" t="s">
        <v>2782</v>
      </c>
      <c r="B1975" s="12">
        <v>45281</v>
      </c>
      <c r="C1975" s="18" t="s">
        <v>948</v>
      </c>
      <c r="D1975" s="18" t="s">
        <v>1561</v>
      </c>
      <c r="E1975" s="18" t="s">
        <v>1767</v>
      </c>
      <c r="F1975" s="13">
        <v>2</v>
      </c>
      <c r="G1975" s="14">
        <v>61.42</v>
      </c>
      <c r="H1975" s="15">
        <v>0.08</v>
      </c>
      <c r="I1975" s="18" t="s">
        <v>1807</v>
      </c>
      <c r="J1975" s="19">
        <v>113.0128</v>
      </c>
    </row>
    <row r="1976" spans="1:10" x14ac:dyDescent="0.35">
      <c r="A1976" s="18" t="s">
        <v>2783</v>
      </c>
      <c r="B1976" s="12">
        <v>45693</v>
      </c>
      <c r="C1976" s="18" t="s">
        <v>791</v>
      </c>
      <c r="D1976" s="18" t="s">
        <v>1567</v>
      </c>
      <c r="E1976" s="18" t="s">
        <v>1770</v>
      </c>
      <c r="F1976" s="13">
        <v>2</v>
      </c>
      <c r="G1976" s="14">
        <v>466.42</v>
      </c>
      <c r="H1976" s="15">
        <v>0.12</v>
      </c>
      <c r="I1976" s="18" t="s">
        <v>1807</v>
      </c>
      <c r="J1976" s="19">
        <v>820.89920000000006</v>
      </c>
    </row>
    <row r="1977" spans="1:10" x14ac:dyDescent="0.35">
      <c r="A1977" s="18" t="s">
        <v>2784</v>
      </c>
      <c r="B1977" s="12">
        <v>45857</v>
      </c>
      <c r="C1977" s="18" t="s">
        <v>348</v>
      </c>
      <c r="D1977" s="18" t="s">
        <v>1591</v>
      </c>
      <c r="E1977" s="18" t="s">
        <v>1754</v>
      </c>
      <c r="F1977" s="13">
        <v>4</v>
      </c>
      <c r="G1977" s="14">
        <v>540.69000000000005</v>
      </c>
      <c r="H1977" s="15">
        <v>0.09</v>
      </c>
      <c r="I1977" s="18" t="s">
        <v>1810</v>
      </c>
      <c r="J1977" s="19">
        <v>1968.1116</v>
      </c>
    </row>
    <row r="1978" spans="1:10" x14ac:dyDescent="0.35">
      <c r="A1978" s="18" t="s">
        <v>2785</v>
      </c>
      <c r="B1978" s="12">
        <v>45737</v>
      </c>
      <c r="C1978" s="18" t="s">
        <v>933</v>
      </c>
      <c r="D1978" s="18" t="s">
        <v>1567</v>
      </c>
      <c r="E1978" s="18" t="s">
        <v>1778</v>
      </c>
      <c r="F1978" s="13">
        <v>3</v>
      </c>
      <c r="G1978" s="14">
        <v>677.46</v>
      </c>
      <c r="H1978" s="15">
        <v>0.05</v>
      </c>
      <c r="I1978" s="18" t="s">
        <v>1805</v>
      </c>
      <c r="J1978" s="19">
        <v>1930.761</v>
      </c>
    </row>
    <row r="1979" spans="1:10" x14ac:dyDescent="0.35">
      <c r="A1979" s="18" t="s">
        <v>2786</v>
      </c>
      <c r="B1979" s="12">
        <v>45771</v>
      </c>
      <c r="C1979" s="18" t="s">
        <v>1021</v>
      </c>
      <c r="D1979" s="18" t="s">
        <v>1571</v>
      </c>
      <c r="E1979" s="18" t="s">
        <v>1738</v>
      </c>
      <c r="F1979" s="13">
        <v>3</v>
      </c>
      <c r="G1979" s="14">
        <v>614.63</v>
      </c>
      <c r="H1979" s="15">
        <v>0.06</v>
      </c>
      <c r="I1979" s="18" t="s">
        <v>1807</v>
      </c>
      <c r="J1979" s="19">
        <v>1733.2565999999999</v>
      </c>
    </row>
    <row r="1980" spans="1:10" x14ac:dyDescent="0.35">
      <c r="A1980" s="18" t="s">
        <v>1905</v>
      </c>
      <c r="B1980" s="12">
        <v>45580</v>
      </c>
      <c r="C1980" s="18" t="s">
        <v>444</v>
      </c>
      <c r="D1980" s="18" t="s">
        <v>1641</v>
      </c>
      <c r="E1980" s="18" t="s">
        <v>1760</v>
      </c>
      <c r="F1980" s="13">
        <v>4</v>
      </c>
      <c r="G1980" s="14">
        <v>476.28</v>
      </c>
      <c r="H1980" s="15">
        <v>0.17</v>
      </c>
      <c r="I1980" s="18" t="s">
        <v>1805</v>
      </c>
      <c r="J1980" s="19">
        <v>1581.2496000000001</v>
      </c>
    </row>
    <row r="1981" spans="1:10" x14ac:dyDescent="0.35">
      <c r="A1981" s="18" t="s">
        <v>2787</v>
      </c>
      <c r="B1981" s="12">
        <v>45272</v>
      </c>
      <c r="C1981" s="18" t="s">
        <v>740</v>
      </c>
      <c r="D1981" s="18" t="s">
        <v>1661</v>
      </c>
      <c r="E1981" s="18" t="s">
        <v>1763</v>
      </c>
      <c r="F1981" s="13">
        <v>4</v>
      </c>
      <c r="G1981" s="14">
        <v>649.52</v>
      </c>
      <c r="H1981" s="15">
        <v>0.11</v>
      </c>
      <c r="I1981" s="18" t="s">
        <v>1805</v>
      </c>
      <c r="J1981" s="19">
        <v>2312.2912000000001</v>
      </c>
    </row>
    <row r="1982" spans="1:10" x14ac:dyDescent="0.35">
      <c r="A1982" s="18" t="s">
        <v>2788</v>
      </c>
      <c r="B1982" s="12">
        <v>45481</v>
      </c>
      <c r="C1982" s="18" t="s">
        <v>1361</v>
      </c>
      <c r="D1982" s="18" t="s">
        <v>1699</v>
      </c>
      <c r="E1982" s="18" t="s">
        <v>1763</v>
      </c>
      <c r="F1982" s="13">
        <v>2</v>
      </c>
      <c r="G1982" s="14">
        <v>943.93</v>
      </c>
      <c r="H1982" s="15">
        <v>0.22</v>
      </c>
      <c r="I1982" s="18" t="s">
        <v>1807</v>
      </c>
      <c r="J1982" s="19">
        <v>1472.5308</v>
      </c>
    </row>
    <row r="1983" spans="1:10" x14ac:dyDescent="0.35">
      <c r="A1983" s="18" t="s">
        <v>2789</v>
      </c>
      <c r="B1983" s="12">
        <v>45228</v>
      </c>
      <c r="C1983" s="18" t="s">
        <v>545</v>
      </c>
      <c r="D1983" s="18" t="s">
        <v>1591</v>
      </c>
      <c r="E1983" s="18" t="s">
        <v>1763</v>
      </c>
      <c r="F1983" s="13">
        <v>4</v>
      </c>
      <c r="G1983" s="14">
        <v>538.73</v>
      </c>
      <c r="H1983" s="15">
        <v>0.03</v>
      </c>
      <c r="I1983" s="18" t="s">
        <v>1805</v>
      </c>
      <c r="J1983" s="19">
        <v>2090.2723999999998</v>
      </c>
    </row>
    <row r="1984" spans="1:10" x14ac:dyDescent="0.35">
      <c r="A1984" s="18" t="s">
        <v>2790</v>
      </c>
      <c r="B1984" s="12">
        <v>45432</v>
      </c>
      <c r="C1984" s="18" t="s">
        <v>313</v>
      </c>
      <c r="D1984" s="18" t="s">
        <v>1661</v>
      </c>
      <c r="E1984" s="18" t="s">
        <v>1763</v>
      </c>
      <c r="F1984" s="13">
        <v>2</v>
      </c>
      <c r="G1984" s="14">
        <v>853.93</v>
      </c>
      <c r="H1984" s="15">
        <v>0.01</v>
      </c>
      <c r="I1984" s="18" t="s">
        <v>1807</v>
      </c>
      <c r="J1984" s="19">
        <v>1690.7814000000001</v>
      </c>
    </row>
    <row r="1985" spans="1:12" x14ac:dyDescent="0.35">
      <c r="A1985" s="18" t="s">
        <v>2791</v>
      </c>
      <c r="B1985" s="12">
        <v>45914</v>
      </c>
      <c r="C1985" s="18" t="s">
        <v>1493</v>
      </c>
      <c r="D1985" s="18" t="s">
        <v>1587</v>
      </c>
      <c r="E1985" s="18" t="s">
        <v>1750</v>
      </c>
      <c r="F1985" s="13">
        <v>4</v>
      </c>
      <c r="G1985" s="14">
        <v>465.42</v>
      </c>
      <c r="H1985" s="15">
        <v>0.26</v>
      </c>
      <c r="I1985" s="18" t="s">
        <v>1810</v>
      </c>
      <c r="J1985" s="19">
        <v>1377.6432</v>
      </c>
    </row>
    <row r="1986" spans="1:12" x14ac:dyDescent="0.35">
      <c r="A1986" s="18" t="s">
        <v>2792</v>
      </c>
      <c r="B1986" s="12">
        <v>45758</v>
      </c>
      <c r="C1986" s="18" t="s">
        <v>205</v>
      </c>
      <c r="D1986" s="18" t="s">
        <v>1527</v>
      </c>
      <c r="E1986" s="18" t="s">
        <v>1773</v>
      </c>
      <c r="F1986" s="13">
        <v>4</v>
      </c>
      <c r="G1986" s="14">
        <v>880.26</v>
      </c>
      <c r="H1986" s="15">
        <v>0.11</v>
      </c>
      <c r="I1986" s="18" t="s">
        <v>1810</v>
      </c>
      <c r="J1986" s="19">
        <v>3133.7256000000002</v>
      </c>
    </row>
    <row r="1987" spans="1:12" x14ac:dyDescent="0.35">
      <c r="A1987" s="18" t="s">
        <v>2793</v>
      </c>
      <c r="B1987" s="12">
        <v>45429</v>
      </c>
      <c r="C1987" s="18" t="s">
        <v>1470</v>
      </c>
      <c r="D1987" s="18" t="s">
        <v>1631</v>
      </c>
      <c r="E1987" s="18" t="s">
        <v>1773</v>
      </c>
      <c r="F1987" s="13">
        <v>3</v>
      </c>
      <c r="G1987" s="14">
        <v>461.02</v>
      </c>
      <c r="H1987" s="15">
        <v>0.28999999999999998</v>
      </c>
      <c r="I1987" s="18" t="s">
        <v>1807</v>
      </c>
      <c r="J1987" s="19">
        <v>981.97259999999994</v>
      </c>
    </row>
    <row r="1988" spans="1:12" x14ac:dyDescent="0.35">
      <c r="A1988" s="18" t="s">
        <v>2794</v>
      </c>
      <c r="B1988" s="12">
        <v>45578</v>
      </c>
      <c r="C1988" s="18" t="s">
        <v>110</v>
      </c>
      <c r="D1988" s="18" t="s">
        <v>1579</v>
      </c>
      <c r="E1988" s="18" t="s">
        <v>1778</v>
      </c>
      <c r="F1988" s="13">
        <v>1</v>
      </c>
      <c r="G1988" s="14">
        <v>531.99</v>
      </c>
      <c r="H1988" s="15">
        <v>0.17</v>
      </c>
      <c r="I1988" s="18" t="s">
        <v>1807</v>
      </c>
      <c r="J1988" s="19">
        <v>441.55169999999998</v>
      </c>
    </row>
    <row r="1989" spans="1:12" x14ac:dyDescent="0.35">
      <c r="A1989" s="18" t="s">
        <v>2795</v>
      </c>
      <c r="B1989" s="12">
        <v>45486</v>
      </c>
      <c r="C1989" s="18" t="s">
        <v>27</v>
      </c>
      <c r="D1989" s="18" t="s">
        <v>1623</v>
      </c>
      <c r="E1989" s="18" t="s">
        <v>1788</v>
      </c>
      <c r="F1989" s="13">
        <v>2</v>
      </c>
      <c r="G1989" s="14">
        <v>274.08999999999997</v>
      </c>
      <c r="H1989" s="15">
        <v>0.13</v>
      </c>
      <c r="I1989" s="18" t="s">
        <v>1807</v>
      </c>
      <c r="J1989" s="19">
        <v>476.91660000000002</v>
      </c>
      <c r="L1989" s="20"/>
    </row>
    <row r="1990" spans="1:12" x14ac:dyDescent="0.35">
      <c r="A1990" s="18" t="s">
        <v>2796</v>
      </c>
      <c r="B1990" s="12">
        <v>45694</v>
      </c>
      <c r="C1990" s="18" t="s">
        <v>1355</v>
      </c>
      <c r="D1990" s="18" t="s">
        <v>1705</v>
      </c>
      <c r="E1990" s="18" t="s">
        <v>1770</v>
      </c>
      <c r="F1990" s="13">
        <v>1</v>
      </c>
      <c r="G1990" s="14">
        <v>66.14</v>
      </c>
      <c r="H1990" s="15">
        <v>0.14000000000000001</v>
      </c>
      <c r="I1990" s="18" t="s">
        <v>1810</v>
      </c>
      <c r="J1990" s="19">
        <v>56.880400000000002</v>
      </c>
    </row>
    <row r="1991" spans="1:12" x14ac:dyDescent="0.35">
      <c r="A1991" s="18" t="s">
        <v>1906</v>
      </c>
      <c r="B1991" s="12">
        <v>45479</v>
      </c>
      <c r="C1991" s="18" t="s">
        <v>1012</v>
      </c>
      <c r="D1991" s="18" t="s">
        <v>1637</v>
      </c>
      <c r="E1991" s="18" t="s">
        <v>1747</v>
      </c>
      <c r="F1991" s="13">
        <v>3</v>
      </c>
      <c r="G1991" s="14">
        <v>541.99</v>
      </c>
      <c r="H1991" s="15">
        <v>0.24</v>
      </c>
      <c r="I1991" s="18" t="s">
        <v>1810</v>
      </c>
      <c r="J1991" s="19">
        <v>1235.7372</v>
      </c>
    </row>
    <row r="1992" spans="1:12" x14ac:dyDescent="0.35">
      <c r="A1992" s="18" t="s">
        <v>2797</v>
      </c>
      <c r="B1992" s="12">
        <v>45875</v>
      </c>
      <c r="C1992" s="18" t="s">
        <v>278</v>
      </c>
      <c r="D1992" s="18" t="s">
        <v>1569</v>
      </c>
      <c r="E1992" s="18" t="s">
        <v>1767</v>
      </c>
      <c r="F1992" s="13">
        <v>3</v>
      </c>
      <c r="G1992" s="14">
        <v>955.82</v>
      </c>
      <c r="H1992" s="15">
        <v>0.16</v>
      </c>
      <c r="I1992" s="18" t="s">
        <v>1810</v>
      </c>
      <c r="J1992" s="19">
        <v>2408.6664000000001</v>
      </c>
    </row>
    <row r="1993" spans="1:12" x14ac:dyDescent="0.35">
      <c r="A1993" s="18" t="s">
        <v>2798</v>
      </c>
      <c r="B1993" s="12">
        <v>45432</v>
      </c>
      <c r="C1993" s="18" t="s">
        <v>995</v>
      </c>
      <c r="D1993" s="18" t="s">
        <v>1573</v>
      </c>
      <c r="E1993" s="18" t="s">
        <v>1775</v>
      </c>
      <c r="F1993" s="13">
        <v>1</v>
      </c>
      <c r="G1993" s="14">
        <v>904.92</v>
      </c>
      <c r="H1993" s="15">
        <v>0.13</v>
      </c>
      <c r="I1993" s="18" t="s">
        <v>1805</v>
      </c>
      <c r="J1993" s="19">
        <v>787.28039999999999</v>
      </c>
    </row>
    <row r="1994" spans="1:12" x14ac:dyDescent="0.35">
      <c r="A1994" s="18" t="s">
        <v>2799</v>
      </c>
      <c r="B1994" s="12">
        <v>45575</v>
      </c>
      <c r="C1994" s="18" t="s">
        <v>8</v>
      </c>
      <c r="D1994" s="18" t="s">
        <v>1609</v>
      </c>
      <c r="E1994" s="18" t="s">
        <v>1760</v>
      </c>
      <c r="F1994" s="13">
        <v>3</v>
      </c>
      <c r="G1994" s="14">
        <v>490.02</v>
      </c>
      <c r="H1994" s="15">
        <v>0.26</v>
      </c>
      <c r="I1994" s="18" t="s">
        <v>1805</v>
      </c>
      <c r="J1994" s="19">
        <v>1087.8444</v>
      </c>
    </row>
    <row r="1995" spans="1:12" x14ac:dyDescent="0.35">
      <c r="A1995" s="18" t="s">
        <v>2800</v>
      </c>
      <c r="B1995" s="12">
        <v>45340</v>
      </c>
      <c r="C1995" s="18" t="s">
        <v>1123</v>
      </c>
      <c r="D1995" s="18" t="s">
        <v>1567</v>
      </c>
      <c r="E1995" s="18" t="s">
        <v>1757</v>
      </c>
      <c r="F1995" s="13">
        <v>2</v>
      </c>
      <c r="G1995" s="14">
        <v>957.54</v>
      </c>
      <c r="H1995" s="15">
        <v>0.1</v>
      </c>
      <c r="I1995" s="18" t="s">
        <v>1810</v>
      </c>
      <c r="J1995" s="19">
        <v>1723.5719999999999</v>
      </c>
    </row>
    <row r="1996" spans="1:12" x14ac:dyDescent="0.35">
      <c r="A1996" s="18" t="s">
        <v>2801</v>
      </c>
      <c r="B1996" s="12">
        <v>45926</v>
      </c>
      <c r="C1996" s="18" t="s">
        <v>1024</v>
      </c>
      <c r="D1996" s="18" t="s">
        <v>1727</v>
      </c>
      <c r="E1996" s="18" t="s">
        <v>1778</v>
      </c>
      <c r="F1996" s="13">
        <v>2</v>
      </c>
      <c r="G1996" s="14">
        <v>314.39999999999998</v>
      </c>
      <c r="H1996" s="15">
        <v>7.0000000000000007E-2</v>
      </c>
      <c r="I1996" s="18" t="s">
        <v>1807</v>
      </c>
      <c r="J1996" s="19">
        <v>584.78399999999988</v>
      </c>
    </row>
    <row r="1997" spans="1:12" x14ac:dyDescent="0.35">
      <c r="A1997" s="18" t="s">
        <v>2802</v>
      </c>
      <c r="B1997" s="12">
        <v>45373</v>
      </c>
      <c r="C1997" s="18" t="s">
        <v>1216</v>
      </c>
      <c r="D1997" s="18" t="s">
        <v>1577</v>
      </c>
      <c r="E1997" s="18" t="s">
        <v>1757</v>
      </c>
      <c r="F1997" s="13">
        <v>3</v>
      </c>
      <c r="G1997" s="14">
        <v>480.11</v>
      </c>
      <c r="H1997" s="15">
        <v>0.11</v>
      </c>
      <c r="I1997" s="18" t="s">
        <v>1807</v>
      </c>
      <c r="J1997" s="19">
        <v>1281.8937000000001</v>
      </c>
    </row>
    <row r="1998" spans="1:12" x14ac:dyDescent="0.35">
      <c r="A1998" s="18" t="s">
        <v>2803</v>
      </c>
      <c r="B1998" s="12">
        <v>45579</v>
      </c>
      <c r="C1998" s="18" t="s">
        <v>1198</v>
      </c>
      <c r="D1998" s="18" t="s">
        <v>1625</v>
      </c>
      <c r="E1998" s="18" t="s">
        <v>1757</v>
      </c>
      <c r="F1998" s="13">
        <v>4</v>
      </c>
      <c r="G1998" s="14">
        <v>826.55</v>
      </c>
      <c r="H1998" s="15">
        <v>0.28000000000000003</v>
      </c>
      <c r="I1998" s="18" t="s">
        <v>1805</v>
      </c>
      <c r="J1998" s="19">
        <v>2380.4639999999999</v>
      </c>
    </row>
    <row r="1999" spans="1:12" x14ac:dyDescent="0.35">
      <c r="A1999" s="18" t="s">
        <v>2804</v>
      </c>
      <c r="B1999" s="12">
        <v>45805</v>
      </c>
      <c r="C1999" s="18" t="s">
        <v>619</v>
      </c>
      <c r="D1999" s="18" t="s">
        <v>1583</v>
      </c>
      <c r="E1999" s="18" t="s">
        <v>1747</v>
      </c>
      <c r="F1999" s="13">
        <v>3</v>
      </c>
      <c r="G1999" s="14">
        <v>530.16999999999996</v>
      </c>
      <c r="H1999" s="15">
        <v>0.18</v>
      </c>
      <c r="I1999" s="18" t="s">
        <v>1807</v>
      </c>
      <c r="J1999" s="19">
        <v>1304.2182</v>
      </c>
    </row>
    <row r="2000" spans="1:12" x14ac:dyDescent="0.35">
      <c r="A2000" s="18" t="s">
        <v>2805</v>
      </c>
      <c r="B2000" s="12">
        <v>45522</v>
      </c>
      <c r="C2000" s="18" t="s">
        <v>1252</v>
      </c>
      <c r="D2000" s="18" t="s">
        <v>1597</v>
      </c>
      <c r="E2000" s="18" t="s">
        <v>1788</v>
      </c>
      <c r="F2000" s="13">
        <v>3</v>
      </c>
      <c r="G2000" s="14">
        <v>336.17</v>
      </c>
      <c r="H2000" s="15">
        <v>0.04</v>
      </c>
      <c r="I2000" s="18" t="s">
        <v>1810</v>
      </c>
      <c r="J2000" s="19">
        <v>968.16959999999995</v>
      </c>
    </row>
    <row r="2001" spans="1:10" x14ac:dyDescent="0.35">
      <c r="A2001" s="18" t="s">
        <v>2806</v>
      </c>
      <c r="B2001" s="12">
        <v>45304</v>
      </c>
      <c r="C2001" s="18" t="s">
        <v>1292</v>
      </c>
      <c r="D2001" s="18" t="s">
        <v>1691</v>
      </c>
      <c r="E2001" s="18" t="s">
        <v>1763</v>
      </c>
      <c r="F2001" s="13">
        <v>4</v>
      </c>
      <c r="G2001" s="14">
        <v>22.51</v>
      </c>
      <c r="H2001" s="15">
        <v>0.27</v>
      </c>
      <c r="I2001" s="18" t="s">
        <v>1807</v>
      </c>
      <c r="J2001" s="19">
        <v>65.729200000000006</v>
      </c>
    </row>
  </sheetData>
  <pageMargins left="0.75" right="0.75" top="1" bottom="1" header="0.5" footer="0.5"/>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B867E-473F-499D-B965-8311DF7A7449}">
  <dimension ref="B3:H18"/>
  <sheetViews>
    <sheetView workbookViewId="0">
      <selection activeCell="C4" sqref="C4"/>
    </sheetView>
  </sheetViews>
  <sheetFormatPr defaultRowHeight="14.5" x14ac:dyDescent="0.35"/>
  <cols>
    <col min="2" max="2" width="29.90625" customWidth="1"/>
    <col min="3" max="3" width="18.453125" bestFit="1" customWidth="1"/>
    <col min="7" max="7" width="16.81640625" bestFit="1" customWidth="1"/>
    <col min="8" max="8" width="11.81640625" bestFit="1" customWidth="1"/>
  </cols>
  <sheetData>
    <row r="3" spans="2:8" ht="15" thickBot="1" x14ac:dyDescent="0.4"/>
    <row r="4" spans="2:8" x14ac:dyDescent="0.35">
      <c r="B4" s="41"/>
      <c r="C4" s="42" t="s">
        <v>3997</v>
      </c>
    </row>
    <row r="6" spans="2:8" x14ac:dyDescent="0.35">
      <c r="C6" s="39" t="s">
        <v>3984</v>
      </c>
      <c r="D6" s="39">
        <v>1087.1973491499975</v>
      </c>
    </row>
    <row r="7" spans="2:8" x14ac:dyDescent="0.35">
      <c r="C7" s="39" t="s">
        <v>3985</v>
      </c>
      <c r="D7" s="39">
        <v>18.327237195561075</v>
      </c>
      <c r="G7" s="39"/>
      <c r="H7" s="39"/>
    </row>
    <row r="8" spans="2:8" x14ac:dyDescent="0.35">
      <c r="C8" s="39" t="s">
        <v>3986</v>
      </c>
      <c r="D8" s="39">
        <v>868.71820000000002</v>
      </c>
    </row>
    <row r="9" spans="2:8" x14ac:dyDescent="0.35">
      <c r="C9" s="39" t="s">
        <v>3987</v>
      </c>
      <c r="D9" s="39" t="e">
        <v>#N/A</v>
      </c>
    </row>
    <row r="10" spans="2:8" x14ac:dyDescent="0.35">
      <c r="C10" s="39" t="s">
        <v>3988</v>
      </c>
      <c r="D10" s="39">
        <v>819.61896418074343</v>
      </c>
    </row>
    <row r="11" spans="2:8" x14ac:dyDescent="0.35">
      <c r="C11" s="39" t="s">
        <v>3989</v>
      </c>
      <c r="D11" s="39">
        <v>671775.24644471484</v>
      </c>
    </row>
    <row r="12" spans="2:8" x14ac:dyDescent="0.35">
      <c r="C12" s="39" t="s">
        <v>3990</v>
      </c>
      <c r="D12" s="39">
        <v>4.5826153354498356E-2</v>
      </c>
    </row>
    <row r="13" spans="2:8" x14ac:dyDescent="0.35">
      <c r="C13" s="39" t="s">
        <v>3991</v>
      </c>
      <c r="D13" s="39">
        <v>0.87904703968682862</v>
      </c>
    </row>
    <row r="14" spans="2:8" x14ac:dyDescent="0.35">
      <c r="C14" s="39" t="s">
        <v>3992</v>
      </c>
      <c r="D14" s="39">
        <v>3889.7838000000002</v>
      </c>
    </row>
    <row r="15" spans="2:8" x14ac:dyDescent="0.35">
      <c r="C15" s="39" t="s">
        <v>3993</v>
      </c>
      <c r="D15" s="39">
        <v>18.459</v>
      </c>
    </row>
    <row r="16" spans="2:8" x14ac:dyDescent="0.35">
      <c r="C16" s="39" t="s">
        <v>3994</v>
      </c>
      <c r="D16" s="39">
        <v>3908.2428</v>
      </c>
    </row>
    <row r="17" spans="3:4" x14ac:dyDescent="0.35">
      <c r="C17" s="39" t="s">
        <v>3995</v>
      </c>
      <c r="D17" s="39">
        <v>2174394.6982999952</v>
      </c>
    </row>
    <row r="18" spans="3:4" ht="15" thickBot="1" x14ac:dyDescent="0.4">
      <c r="C18" s="40" t="s">
        <v>3996</v>
      </c>
      <c r="D18" s="40">
        <v>2000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2209E-1A9A-4E69-93E5-1570CADDFFF3}">
  <dimension ref="A3:G31"/>
  <sheetViews>
    <sheetView tabSelected="1" topLeftCell="D18" workbookViewId="0">
      <selection activeCell="G16" sqref="G16"/>
    </sheetView>
  </sheetViews>
  <sheetFormatPr defaultRowHeight="14.5" x14ac:dyDescent="0.35"/>
  <cols>
    <col min="1" max="1" width="13.6328125" bestFit="1" customWidth="1"/>
    <col min="2" max="2" width="19.81640625" bestFit="1" customWidth="1"/>
    <col min="6" max="6" width="14.08984375" bestFit="1" customWidth="1"/>
    <col min="7" max="7" width="19.36328125" bestFit="1" customWidth="1"/>
    <col min="10" max="10" width="12.1796875" bestFit="1" customWidth="1"/>
    <col min="11" max="11" width="13.6328125" bestFit="1" customWidth="1"/>
    <col min="12" max="12" width="12.54296875" bestFit="1" customWidth="1"/>
    <col min="13" max="13" width="12.36328125" bestFit="1" customWidth="1"/>
    <col min="14" max="14" width="19.36328125" bestFit="1" customWidth="1"/>
    <col min="15" max="15" width="19.453125" bestFit="1" customWidth="1"/>
    <col min="16" max="16" width="11" bestFit="1" customWidth="1"/>
    <col min="17" max="17" width="17.36328125" bestFit="1" customWidth="1"/>
    <col min="18" max="18" width="18.7265625" bestFit="1" customWidth="1"/>
    <col min="19" max="19" width="24.54296875" bestFit="1" customWidth="1"/>
    <col min="20" max="20" width="17.36328125" bestFit="1" customWidth="1"/>
    <col min="21" max="21" width="18.54296875" bestFit="1" customWidth="1"/>
    <col min="22" max="22" width="25.54296875" bestFit="1" customWidth="1"/>
    <col min="23" max="23" width="23.81640625" bestFit="1" customWidth="1"/>
    <col min="24" max="24" width="22.1796875" bestFit="1" customWidth="1"/>
    <col min="25" max="25" width="15.81640625" bestFit="1" customWidth="1"/>
    <col min="26" max="26" width="11" bestFit="1" customWidth="1"/>
    <col min="27" max="27" width="19.1796875" bestFit="1" customWidth="1"/>
    <col min="28" max="28" width="20.54296875" bestFit="1" customWidth="1"/>
    <col min="29" max="29" width="20.08984375" bestFit="1" customWidth="1"/>
    <col min="30" max="30" width="18.1796875" bestFit="1" customWidth="1"/>
    <col min="31" max="31" width="22.81640625" bestFit="1" customWidth="1"/>
    <col min="32" max="32" width="17.54296875" bestFit="1" customWidth="1"/>
    <col min="33" max="33" width="21.7265625" bestFit="1" customWidth="1"/>
    <col min="34" max="34" width="11" bestFit="1" customWidth="1"/>
    <col min="35" max="35" width="20.6328125" bestFit="1" customWidth="1"/>
    <col min="36" max="36" width="25.90625" bestFit="1" customWidth="1"/>
    <col min="37" max="37" width="19.54296875" bestFit="1" customWidth="1"/>
    <col min="38" max="38" width="22.453125" bestFit="1" customWidth="1"/>
    <col min="39" max="39" width="25.1796875" bestFit="1" customWidth="1"/>
    <col min="40" max="40" width="15.90625" bestFit="1" customWidth="1"/>
    <col min="41" max="41" width="15.36328125" bestFit="1" customWidth="1"/>
    <col min="42" max="42" width="20.81640625" bestFit="1" customWidth="1"/>
    <col min="43" max="43" width="16.08984375" bestFit="1" customWidth="1"/>
    <col min="44" max="44" width="21.08984375" bestFit="1" customWidth="1"/>
    <col min="45" max="45" width="19.26953125" bestFit="1" customWidth="1"/>
    <col min="46" max="46" width="18.453125" bestFit="1" customWidth="1"/>
    <col min="47" max="47" width="17.453125" bestFit="1" customWidth="1"/>
    <col min="48" max="48" width="17.08984375" bestFit="1" customWidth="1"/>
    <col min="49" max="49" width="16" bestFit="1" customWidth="1"/>
    <col min="50" max="50" width="14" bestFit="1" customWidth="1"/>
    <col min="51" max="51" width="19.26953125" bestFit="1" customWidth="1"/>
    <col min="52" max="52" width="16.1796875" bestFit="1" customWidth="1"/>
    <col min="53" max="53" width="15.81640625" bestFit="1" customWidth="1"/>
    <col min="54" max="54" width="20" bestFit="1" customWidth="1"/>
    <col min="55" max="55" width="16.6328125" bestFit="1" customWidth="1"/>
    <col min="56" max="56" width="19" bestFit="1" customWidth="1"/>
    <col min="57" max="57" width="19.08984375" bestFit="1" customWidth="1"/>
    <col min="58" max="58" width="16.54296875" bestFit="1" customWidth="1"/>
    <col min="59" max="59" width="20.36328125" bestFit="1" customWidth="1"/>
    <col min="60" max="60" width="19" bestFit="1" customWidth="1"/>
    <col min="61" max="61" width="17.7265625" bestFit="1" customWidth="1"/>
    <col min="62" max="62" width="16.1796875" bestFit="1" customWidth="1"/>
    <col min="63" max="63" width="18" bestFit="1" customWidth="1"/>
    <col min="64" max="64" width="14.90625" bestFit="1" customWidth="1"/>
    <col min="65" max="65" width="16.7265625" bestFit="1" customWidth="1"/>
    <col min="66" max="66" width="23.453125" bestFit="1" customWidth="1"/>
    <col min="67" max="67" width="25.36328125" bestFit="1" customWidth="1"/>
    <col min="68" max="68" width="22.1796875" bestFit="1" customWidth="1"/>
    <col min="69" max="69" width="25.453125" bestFit="1" customWidth="1"/>
    <col min="70" max="70" width="24.26953125" bestFit="1" customWidth="1"/>
    <col min="71" max="71" width="18.6328125" bestFit="1" customWidth="1"/>
    <col min="72" max="72" width="21.36328125" bestFit="1" customWidth="1"/>
    <col min="73" max="73" width="20.90625" bestFit="1" customWidth="1"/>
    <col min="74" max="74" width="11" bestFit="1" customWidth="1"/>
    <col min="75" max="75" width="17.453125" bestFit="1" customWidth="1"/>
    <col min="76" max="76" width="22.54296875" bestFit="1" customWidth="1"/>
    <col min="77" max="77" width="18.36328125" bestFit="1" customWidth="1"/>
    <col min="78" max="78" width="21.453125" bestFit="1" customWidth="1"/>
    <col min="79" max="79" width="20.36328125" bestFit="1" customWidth="1"/>
    <col min="80" max="80" width="19.08984375" bestFit="1" customWidth="1"/>
    <col min="81" max="81" width="21.08984375" bestFit="1" customWidth="1"/>
    <col min="82" max="82" width="25.453125" bestFit="1" customWidth="1"/>
    <col min="83" max="83" width="22.08984375" bestFit="1" customWidth="1"/>
    <col min="84" max="84" width="24.90625" bestFit="1" customWidth="1"/>
    <col min="85" max="85" width="22.453125" bestFit="1" customWidth="1"/>
    <col min="86" max="86" width="15.81640625" bestFit="1" customWidth="1"/>
    <col min="87" max="87" width="21.08984375" bestFit="1" customWidth="1"/>
    <col min="88" max="88" width="16.81640625" bestFit="1" customWidth="1"/>
    <col min="89" max="89" width="19.26953125" bestFit="1" customWidth="1"/>
    <col min="90" max="90" width="19.08984375" bestFit="1" customWidth="1"/>
    <col min="91" max="91" width="19.36328125" bestFit="1" customWidth="1"/>
    <col min="92" max="92" width="22.36328125" bestFit="1" customWidth="1"/>
    <col min="93" max="93" width="15.81640625" bestFit="1" customWidth="1"/>
    <col min="94" max="94" width="24.26953125" bestFit="1" customWidth="1"/>
    <col min="95" max="95" width="24.1796875" bestFit="1" customWidth="1"/>
    <col min="96" max="96" width="14.1796875" bestFit="1" customWidth="1"/>
    <col min="97" max="97" width="19.36328125" bestFit="1" customWidth="1"/>
    <col min="98" max="98" width="18.453125" bestFit="1" customWidth="1"/>
    <col min="99" max="99" width="21.36328125" bestFit="1" customWidth="1"/>
    <col min="100" max="100" width="19.26953125" bestFit="1" customWidth="1"/>
    <col min="101" max="101" width="19.81640625" bestFit="1" customWidth="1"/>
    <col min="102" max="102" width="20.7265625" bestFit="1" customWidth="1"/>
    <col min="103" max="103" width="23.26953125" bestFit="1" customWidth="1"/>
    <col min="104" max="104" width="18.08984375" bestFit="1" customWidth="1"/>
    <col min="105" max="105" width="16.453125" bestFit="1" customWidth="1"/>
    <col min="106" max="106" width="21.54296875" bestFit="1" customWidth="1"/>
    <col min="107" max="107" width="18.54296875" bestFit="1" customWidth="1"/>
    <col min="108" max="108" width="16.81640625" bestFit="1" customWidth="1"/>
    <col min="109" max="109" width="17.81640625" bestFit="1" customWidth="1"/>
    <col min="110" max="110" width="16" bestFit="1" customWidth="1"/>
    <col min="111" max="111" width="13.6328125" bestFit="1" customWidth="1"/>
  </cols>
  <sheetData>
    <row r="3" spans="1:7" x14ac:dyDescent="0.35">
      <c r="A3" s="21" t="s">
        <v>3960</v>
      </c>
      <c r="B3" t="s">
        <v>3961</v>
      </c>
    </row>
    <row r="4" spans="1:7" x14ac:dyDescent="0.35">
      <c r="A4" s="22" t="s">
        <v>26</v>
      </c>
      <c r="B4" s="20">
        <v>105</v>
      </c>
      <c r="F4" s="21" t="s">
        <v>3981</v>
      </c>
      <c r="G4" s="31" t="s">
        <v>3964</v>
      </c>
    </row>
    <row r="5" spans="1:7" x14ac:dyDescent="0.35">
      <c r="A5" s="22" t="s">
        <v>13</v>
      </c>
      <c r="B5" s="20">
        <v>148</v>
      </c>
      <c r="F5" s="22" t="s">
        <v>3982</v>
      </c>
      <c r="G5" s="5">
        <v>223812.72449999989</v>
      </c>
    </row>
    <row r="6" spans="1:7" x14ac:dyDescent="0.35">
      <c r="A6" s="22" t="s">
        <v>19</v>
      </c>
      <c r="B6" s="20">
        <v>18</v>
      </c>
      <c r="F6" s="22" t="s">
        <v>3983</v>
      </c>
      <c r="G6" s="5">
        <v>1093911.7953999997</v>
      </c>
    </row>
    <row r="7" spans="1:7" x14ac:dyDescent="0.35">
      <c r="A7" s="22" t="s">
        <v>31</v>
      </c>
      <c r="B7" s="20">
        <v>229</v>
      </c>
      <c r="F7" s="22" t="s">
        <v>3970</v>
      </c>
      <c r="G7" s="5">
        <v>856670.17840000114</v>
      </c>
    </row>
    <row r="8" spans="1:7" x14ac:dyDescent="0.35">
      <c r="A8" s="22" t="s">
        <v>3959</v>
      </c>
      <c r="B8" s="20">
        <v>500</v>
      </c>
      <c r="F8" s="22" t="s">
        <v>3959</v>
      </c>
      <c r="G8" s="5">
        <v>2174394.6982999952</v>
      </c>
    </row>
    <row r="12" spans="1:7" x14ac:dyDescent="0.35">
      <c r="A12" s="22"/>
    </row>
    <row r="15" spans="1:7" x14ac:dyDescent="0.35">
      <c r="F15" s="21" t="s">
        <v>3967</v>
      </c>
      <c r="G15" t="s">
        <v>3958</v>
      </c>
    </row>
    <row r="16" spans="1:7" x14ac:dyDescent="0.35">
      <c r="F16" s="22" t="s">
        <v>3975</v>
      </c>
      <c r="G16" s="20">
        <v>80002.294800000062</v>
      </c>
    </row>
    <row r="17" spans="2:7" x14ac:dyDescent="0.35">
      <c r="F17" s="22" t="s">
        <v>3973</v>
      </c>
      <c r="G17" s="20">
        <v>876431.29620000033</v>
      </c>
    </row>
    <row r="18" spans="2:7" x14ac:dyDescent="0.35">
      <c r="F18" s="22" t="s">
        <v>3972</v>
      </c>
      <c r="G18" s="20">
        <v>975956.54500000039</v>
      </c>
    </row>
    <row r="19" spans="2:7" x14ac:dyDescent="0.35">
      <c r="B19" t="s">
        <v>3965</v>
      </c>
      <c r="F19" s="22" t="s">
        <v>3974</v>
      </c>
      <c r="G19" s="20">
        <v>242004.56230000008</v>
      </c>
    </row>
    <row r="20" spans="2:7" x14ac:dyDescent="0.35">
      <c r="B20" s="4">
        <v>2000</v>
      </c>
      <c r="F20" s="22" t="s">
        <v>3959</v>
      </c>
      <c r="G20" s="20">
        <v>2174394.6982999952</v>
      </c>
    </row>
    <row r="29" spans="2:7" x14ac:dyDescent="0.35">
      <c r="F29" s="21" t="s">
        <v>3</v>
      </c>
      <c r="G29" t="s">
        <v>3964</v>
      </c>
    </row>
    <row r="30" spans="2:7" x14ac:dyDescent="0.35">
      <c r="F30" s="22" t="s">
        <v>16</v>
      </c>
      <c r="G30" s="5">
        <v>1231444.2297999992</v>
      </c>
    </row>
    <row r="31" spans="2:7" x14ac:dyDescent="0.35">
      <c r="F31" s="22" t="s">
        <v>9</v>
      </c>
      <c r="G31" s="5">
        <v>942950.46849999961</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E68B-F95F-4357-84B5-1075A016FC31}">
  <dimension ref="A1:L35"/>
  <sheetViews>
    <sheetView topLeftCell="A26" workbookViewId="0">
      <selection activeCell="C44" sqref="C44"/>
    </sheetView>
  </sheetViews>
  <sheetFormatPr defaultRowHeight="14.5" x14ac:dyDescent="0.35"/>
  <cols>
    <col min="1" max="1" width="18.26953125" bestFit="1" customWidth="1"/>
    <col min="2" max="2" width="20.54296875" bestFit="1" customWidth="1"/>
    <col min="3" max="3" width="20" bestFit="1" customWidth="1"/>
    <col min="4" max="4" width="19.7265625" bestFit="1" customWidth="1"/>
    <col min="5" max="5" width="23.54296875" bestFit="1" customWidth="1"/>
    <col min="6" max="6" width="15.6328125" bestFit="1" customWidth="1"/>
    <col min="7" max="7" width="19.7265625" bestFit="1" customWidth="1"/>
    <col min="8" max="8" width="23.54296875" bestFit="1" customWidth="1"/>
    <col min="9" max="12" width="15.26953125" bestFit="1" customWidth="1"/>
    <col min="13" max="13" width="9.26953125" bestFit="1" customWidth="1"/>
    <col min="14" max="14" width="13.453125" bestFit="1" customWidth="1"/>
    <col min="15" max="15" width="25.81640625" bestFit="1" customWidth="1"/>
    <col min="16" max="16" width="15.6328125" bestFit="1" customWidth="1"/>
    <col min="17" max="25" width="15.26953125" bestFit="1" customWidth="1"/>
    <col min="26" max="26" width="10.7265625" bestFit="1" customWidth="1"/>
    <col min="27" max="683" width="15.26953125" bestFit="1" customWidth="1"/>
    <col min="684" max="684" width="10.7265625" bestFit="1" customWidth="1"/>
  </cols>
  <sheetData>
    <row r="1" spans="1:12" x14ac:dyDescent="0.35">
      <c r="A1" s="21" t="s">
        <v>3969</v>
      </c>
      <c r="B1" s="21" t="s">
        <v>3968</v>
      </c>
    </row>
    <row r="2" spans="1:12" x14ac:dyDescent="0.35">
      <c r="A2" s="21" t="s">
        <v>3971</v>
      </c>
      <c r="B2" t="s">
        <v>16</v>
      </c>
      <c r="C2" t="s">
        <v>9</v>
      </c>
    </row>
    <row r="3" spans="1:12" x14ac:dyDescent="0.35">
      <c r="A3" s="22" t="s">
        <v>3975</v>
      </c>
      <c r="B3" s="20">
        <v>33</v>
      </c>
      <c r="C3" s="20">
        <v>37</v>
      </c>
    </row>
    <row r="4" spans="1:12" x14ac:dyDescent="0.35">
      <c r="A4" s="22" t="s">
        <v>3972</v>
      </c>
      <c r="B4" s="20">
        <v>479</v>
      </c>
      <c r="C4" s="20">
        <v>400</v>
      </c>
    </row>
    <row r="5" spans="1:12" x14ac:dyDescent="0.35">
      <c r="A5" s="22" t="s">
        <v>3973</v>
      </c>
      <c r="B5" s="20">
        <v>427</v>
      </c>
      <c r="C5" s="20">
        <v>388</v>
      </c>
    </row>
    <row r="6" spans="1:12" x14ac:dyDescent="0.35">
      <c r="A6" s="22" t="s">
        <v>3974</v>
      </c>
      <c r="B6" s="20">
        <v>157</v>
      </c>
      <c r="C6" s="20">
        <v>79</v>
      </c>
    </row>
    <row r="11" spans="1:12" x14ac:dyDescent="0.35">
      <c r="J11" s="5"/>
      <c r="K11" s="5"/>
      <c r="L11" s="5"/>
    </row>
    <row r="12" spans="1:12" x14ac:dyDescent="0.35">
      <c r="A12" s="21" t="s">
        <v>3976</v>
      </c>
      <c r="B12" t="s">
        <v>3969</v>
      </c>
      <c r="J12" s="5"/>
      <c r="K12" s="5"/>
      <c r="L12" s="5"/>
    </row>
    <row r="13" spans="1:12" x14ac:dyDescent="0.35">
      <c r="A13" s="22" t="s">
        <v>3982</v>
      </c>
      <c r="B13" s="20">
        <v>217</v>
      </c>
      <c r="J13" s="5"/>
      <c r="K13" s="5"/>
      <c r="L13" s="5"/>
    </row>
    <row r="14" spans="1:12" x14ac:dyDescent="0.35">
      <c r="A14" s="22" t="s">
        <v>3983</v>
      </c>
      <c r="B14" s="20">
        <v>999</v>
      </c>
      <c r="J14" s="5"/>
      <c r="K14" s="5"/>
      <c r="L14" s="5"/>
    </row>
    <row r="15" spans="1:12" x14ac:dyDescent="0.35">
      <c r="A15" s="22" t="s">
        <v>3970</v>
      </c>
      <c r="B15" s="20">
        <v>784</v>
      </c>
      <c r="J15" s="5"/>
      <c r="K15" s="5"/>
      <c r="L15" s="5"/>
    </row>
    <row r="16" spans="1:12" x14ac:dyDescent="0.35">
      <c r="J16" s="5"/>
      <c r="K16" s="5"/>
      <c r="L16" s="5"/>
    </row>
    <row r="17" spans="1:12" x14ac:dyDescent="0.35">
      <c r="J17" s="5"/>
      <c r="K17" s="5"/>
      <c r="L17" s="5"/>
    </row>
    <row r="18" spans="1:12" x14ac:dyDescent="0.35">
      <c r="J18" s="5"/>
      <c r="K18" s="5"/>
      <c r="L18" s="5"/>
    </row>
    <row r="19" spans="1:12" x14ac:dyDescent="0.35">
      <c r="J19" s="5"/>
      <c r="K19" s="5"/>
      <c r="L19" s="5"/>
    </row>
    <row r="23" spans="1:12" x14ac:dyDescent="0.35">
      <c r="A23" s="32" t="s">
        <v>3978</v>
      </c>
      <c r="B23" s="21" t="s">
        <v>3960</v>
      </c>
      <c r="C23" t="s">
        <v>3969</v>
      </c>
      <c r="D23" t="s">
        <v>3979</v>
      </c>
      <c r="E23" t="s">
        <v>3977</v>
      </c>
    </row>
    <row r="24" spans="1:12" x14ac:dyDescent="0.35">
      <c r="A24" s="36">
        <v>592.5025374384237</v>
      </c>
      <c r="B24" s="22" t="s">
        <v>26</v>
      </c>
      <c r="C24" s="20">
        <v>203</v>
      </c>
      <c r="D24" s="20">
        <v>105</v>
      </c>
      <c r="E24" s="20">
        <v>120278.01510000002</v>
      </c>
    </row>
    <row r="25" spans="1:12" x14ac:dyDescent="0.35">
      <c r="A25" s="36">
        <v>1233.4378400730818</v>
      </c>
      <c r="B25" s="22" t="s">
        <v>13</v>
      </c>
      <c r="C25" s="20">
        <v>821</v>
      </c>
      <c r="D25" s="20">
        <v>148</v>
      </c>
      <c r="E25" s="20">
        <v>1012652.4667000001</v>
      </c>
    </row>
    <row r="26" spans="1:12" x14ac:dyDescent="0.35">
      <c r="A26" s="36">
        <f>1529.31803809524</f>
        <v>1529.3180380952399</v>
      </c>
      <c r="B26" s="22" t="s">
        <v>19</v>
      </c>
      <c r="C26" s="20">
        <v>147</v>
      </c>
      <c r="D26" s="20">
        <v>18</v>
      </c>
      <c r="E26" s="20">
        <v>224809.75159999999</v>
      </c>
    </row>
    <row r="27" spans="1:12" x14ac:dyDescent="0.35">
      <c r="A27" s="36">
        <v>985.10791905910696</v>
      </c>
      <c r="B27" s="22" t="s">
        <v>31</v>
      </c>
      <c r="C27" s="20">
        <v>829</v>
      </c>
      <c r="D27" s="20">
        <v>229</v>
      </c>
      <c r="E27" s="20">
        <v>816654.46489999979</v>
      </c>
    </row>
    <row r="28" spans="1:12" x14ac:dyDescent="0.35">
      <c r="A28" s="33">
        <v>1087.1973491499998</v>
      </c>
      <c r="B28" s="22" t="s">
        <v>3959</v>
      </c>
      <c r="C28" s="20">
        <v>2000</v>
      </c>
      <c r="D28" s="20">
        <v>500</v>
      </c>
      <c r="E28" s="20">
        <v>2174394.6982999998</v>
      </c>
    </row>
    <row r="31" spans="1:12" x14ac:dyDescent="0.35">
      <c r="A31" s="22" t="s">
        <v>3960</v>
      </c>
      <c r="B31" t="s">
        <v>3978</v>
      </c>
      <c r="C31" t="s">
        <v>3980</v>
      </c>
    </row>
    <row r="32" spans="1:12" x14ac:dyDescent="0.35">
      <c r="A32" s="22" t="s">
        <v>26</v>
      </c>
      <c r="B32">
        <f>A24</f>
        <v>592.5025374384237</v>
      </c>
      <c r="C32">
        <f>GETPIVOTDATA("[Measures].[Count of Customer_ID]",$B$23,"[Dim_Customer].[Loyalty_Level]","[Dim_Customer].[Loyalty_Level].&amp;[Bronze]")</f>
        <v>105</v>
      </c>
    </row>
    <row r="33" spans="1:3" x14ac:dyDescent="0.35">
      <c r="A33" s="22" t="s">
        <v>13</v>
      </c>
      <c r="B33">
        <f>A25</f>
        <v>1233.4378400730818</v>
      </c>
      <c r="C33">
        <f>GETPIVOTDATA("[Measures].[Count of Customer_ID]",$B$23,"[Dim_Customer].[Loyalty_Level]","[Dim_Customer].[Loyalty_Level].&amp;[Gold]")</f>
        <v>148</v>
      </c>
    </row>
    <row r="34" spans="1:3" x14ac:dyDescent="0.35">
      <c r="A34" s="22" t="s">
        <v>19</v>
      </c>
      <c r="B34">
        <f>A26</f>
        <v>1529.3180380952399</v>
      </c>
      <c r="C34">
        <f>GETPIVOTDATA("[Measures].[Count of Customer_ID]",$B$23,"[Dim_Customer].[Loyalty_Level]","[Dim_Customer].[Loyalty_Level].&amp;[Platinum]")</f>
        <v>18</v>
      </c>
    </row>
    <row r="35" spans="1:3" x14ac:dyDescent="0.35">
      <c r="A35" s="22" t="s">
        <v>31</v>
      </c>
      <c r="B35">
        <f>A27</f>
        <v>985.10791905910696</v>
      </c>
      <c r="C35">
        <f>GETPIVOTDATA("[Measures].[Count of Customer_ID]",$B$23,"[Dim_Customer].[Loyalty_Level]","[Dim_Customer].[Loyalty_Level].&amp;[Silver]")</f>
        <v>229</v>
      </c>
    </row>
  </sheetData>
  <pageMargins left="0.7" right="0.7" top="0.75" bottom="0.75" header="0.3" footer="0.3"/>
  <ignoredErrors>
    <ignoredError sqref="C33:C35" calculatedColumn="1"/>
  </ignoredErrors>
  <drawing r:id="rId4"/>
  <tableParts count="1">
    <tablePart r:id="rId5"/>
  </tableParts>
  <extLs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F6B3E-E3A1-49F7-8EDB-64ACC5E81EEC}">
  <dimension ref="D1:F40"/>
  <sheetViews>
    <sheetView showGridLines="0" zoomScale="66" zoomScaleNormal="66" workbookViewId="0">
      <selection activeCell="G30" sqref="G30"/>
    </sheetView>
  </sheetViews>
  <sheetFormatPr defaultRowHeight="14.5" x14ac:dyDescent="0.35"/>
  <cols>
    <col min="1" max="1" width="19.453125" bestFit="1" customWidth="1"/>
    <col min="2" max="2" width="21" bestFit="1" customWidth="1"/>
    <col min="3" max="3" width="19.453125" bestFit="1" customWidth="1"/>
    <col min="4" max="4" width="20.1796875" bestFit="1" customWidth="1"/>
    <col min="5" max="5" width="21.1796875" bestFit="1" customWidth="1"/>
    <col min="6" max="8" width="27.81640625" bestFit="1" customWidth="1"/>
  </cols>
  <sheetData>
    <row r="1" spans="4:6" ht="36.5" thickBot="1" x14ac:dyDescent="0.85">
      <c r="E1" s="28"/>
    </row>
    <row r="2" spans="4:6" ht="21.5" thickBot="1" x14ac:dyDescent="0.4">
      <c r="D2" s="27" t="s">
        <v>3964</v>
      </c>
      <c r="E2" s="26" t="s">
        <v>3965</v>
      </c>
      <c r="F2" s="35" t="s">
        <v>3966</v>
      </c>
    </row>
    <row r="3" spans="4:6" ht="21" x14ac:dyDescent="0.5">
      <c r="D3" s="29">
        <v>2174394.6982999952</v>
      </c>
      <c r="E3" s="30">
        <v>2000</v>
      </c>
      <c r="F3" s="30">
        <v>492</v>
      </c>
    </row>
    <row r="30" spans="4:4" ht="23.5" x14ac:dyDescent="0.35">
      <c r="D30" s="37"/>
    </row>
    <row r="31" spans="4:4" x14ac:dyDescent="0.35">
      <c r="D31" s="18"/>
    </row>
    <row r="32" spans="4:4" x14ac:dyDescent="0.35">
      <c r="D32" s="18"/>
    </row>
    <row r="33" spans="4:4" x14ac:dyDescent="0.35">
      <c r="D33" s="18"/>
    </row>
    <row r="34" spans="4:4" x14ac:dyDescent="0.35">
      <c r="D34" s="38"/>
    </row>
    <row r="35" spans="4:4" x14ac:dyDescent="0.35">
      <c r="D35" s="18"/>
    </row>
    <row r="36" spans="4:4" x14ac:dyDescent="0.35">
      <c r="D36" s="38"/>
    </row>
    <row r="37" spans="4:4" x14ac:dyDescent="0.35">
      <c r="D37" s="18"/>
    </row>
    <row r="38" spans="4:4" x14ac:dyDescent="0.35">
      <c r="D38" s="38"/>
    </row>
    <row r="39" spans="4:4" x14ac:dyDescent="0.35">
      <c r="D39" s="18"/>
    </row>
    <row r="40" spans="4:4" x14ac:dyDescent="0.35">
      <c r="D40" s="18"/>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8348FC8F-3B73-4DA4-838F-90A3729B8CFE}">
  <ds:schemaRefs/>
</ds:datastoreItem>
</file>

<file path=customXml/itemProps2.xml><?xml version="1.0" encoding="utf-8"?>
<ds:datastoreItem xmlns:ds="http://schemas.openxmlformats.org/officeDocument/2006/customXml" ds:itemID="{453DCD84-00DE-4EAD-B2ED-E1080E8790AB}">
  <ds:schemaRefs/>
</ds:datastoreItem>
</file>

<file path=customXml/itemProps3.xml><?xml version="1.0" encoding="utf-8"?>
<ds:datastoreItem xmlns:ds="http://schemas.openxmlformats.org/officeDocument/2006/customXml" ds:itemID="{DB441EED-316E-4F7D-9066-616D07C8DD15}">
  <ds:schemaRefs/>
</ds:datastoreItem>
</file>

<file path=customXml/itemProps4.xml><?xml version="1.0" encoding="utf-8"?>
<ds:datastoreItem xmlns:ds="http://schemas.openxmlformats.org/officeDocument/2006/customXml" ds:itemID="{697711BB-EE9C-457A-A20C-E817A750FFE5}">
  <ds:schemaRefs/>
</ds:datastoreItem>
</file>

<file path=customXml/itemProps5.xml><?xml version="1.0" encoding="utf-8"?>
<ds:datastoreItem xmlns:ds="http://schemas.openxmlformats.org/officeDocument/2006/customXml" ds:itemID="{3EB59DE6-2E49-4A55-99DC-273E2A1C6A76}">
  <ds:schemaRefs/>
</ds:datastoreItem>
</file>

<file path=customXml/itemProps6.xml><?xml version="1.0" encoding="utf-8"?>
<ds:datastoreItem xmlns:ds="http://schemas.openxmlformats.org/officeDocument/2006/customXml" ds:itemID="{C2461CA3-2882-4176-8F4A-EEEA3A5B9EE9}">
  <ds:schemaRefs/>
</ds:datastoreItem>
</file>

<file path=customXml/itemProps7.xml><?xml version="1.0" encoding="utf-8"?>
<ds:datastoreItem xmlns:ds="http://schemas.openxmlformats.org/officeDocument/2006/customXml" ds:itemID="{FCD42FC7-8CFB-485B-B805-B27D542F43C9}">
  <ds:schemaRefs/>
</ds:datastoreItem>
</file>

<file path=customXml/itemProps8.xml><?xml version="1.0" encoding="utf-8"?>
<ds:datastoreItem xmlns:ds="http://schemas.openxmlformats.org/officeDocument/2006/customXml" ds:itemID="{606D4CB6-627F-4B9A-8274-6B590166DF1C}">
  <ds:schemaRefs/>
</ds:datastoreItem>
</file>

<file path=customXml/itemProps9.xml><?xml version="1.0" encoding="utf-8"?>
<ds:datastoreItem xmlns:ds="http://schemas.openxmlformats.org/officeDocument/2006/customXml" ds:itemID="{2637313F-F9D6-4C40-BBB4-8E6E15B39C82}">
  <ds:schemaRefs/>
</ds:datastoreItem>
</file>

<file path=customXml/itemProps10.xml><?xml version="1.0" encoding="utf-8"?>
<ds:datastoreItem xmlns:ds="http://schemas.openxmlformats.org/officeDocument/2006/customXml" ds:itemID="{27FB8BEF-B5B8-4C84-8B01-456C0BD8708D}">
  <ds:schemaRefs/>
</ds:datastoreItem>
</file>

<file path=customXml/itemProps11.xml><?xml version="1.0" encoding="utf-8"?>
<ds:datastoreItem xmlns:ds="http://schemas.openxmlformats.org/officeDocument/2006/customXml" ds:itemID="{418C2ED0-A5D3-418E-B78B-8231BDF290F0}">
  <ds:schemaRefs/>
</ds:datastoreItem>
</file>

<file path=customXml/itemProps12.xml><?xml version="1.0" encoding="utf-8"?>
<ds:datastoreItem xmlns:ds="http://schemas.openxmlformats.org/officeDocument/2006/customXml" ds:itemID="{34EB86CF-C4B8-41B9-A23F-B0BF8C62AC6C}">
  <ds:schemaRefs/>
</ds:datastoreItem>
</file>

<file path=customXml/itemProps13.xml><?xml version="1.0" encoding="utf-8"?>
<ds:datastoreItem xmlns:ds="http://schemas.openxmlformats.org/officeDocument/2006/customXml" ds:itemID="{8C2009D2-C696-43F1-91DC-C3F5025C7973}">
  <ds:schemaRefs/>
</ds:datastoreItem>
</file>

<file path=customXml/itemProps14.xml><?xml version="1.0" encoding="utf-8"?>
<ds:datastoreItem xmlns:ds="http://schemas.openxmlformats.org/officeDocument/2006/customXml" ds:itemID="{19D7DDCA-7336-44A9-9B38-7D1F7E3B8B05}">
  <ds:schemaRefs/>
</ds:datastoreItem>
</file>

<file path=customXml/itemProps15.xml><?xml version="1.0" encoding="utf-8"?>
<ds:datastoreItem xmlns:ds="http://schemas.openxmlformats.org/officeDocument/2006/customXml" ds:itemID="{FE62B523-4F47-435C-A387-3728A5C3BCB4}">
  <ds:schemaRefs/>
</ds:datastoreItem>
</file>

<file path=customXml/itemProps16.xml><?xml version="1.0" encoding="utf-8"?>
<ds:datastoreItem xmlns:ds="http://schemas.openxmlformats.org/officeDocument/2006/customXml" ds:itemID="{91009E07-F9BC-4CC3-9476-30F6ACF2A215}">
  <ds:schemaRefs/>
</ds:datastoreItem>
</file>

<file path=customXml/itemProps17.xml><?xml version="1.0" encoding="utf-8"?>
<ds:datastoreItem xmlns:ds="http://schemas.openxmlformats.org/officeDocument/2006/customXml" ds:itemID="{F9009B5A-944F-4515-8739-6BFCD2DA9481}">
  <ds:schemaRefs/>
</ds:datastoreItem>
</file>

<file path=customXml/itemProps18.xml><?xml version="1.0" encoding="utf-8"?>
<ds:datastoreItem xmlns:ds="http://schemas.openxmlformats.org/officeDocument/2006/customXml" ds:itemID="{3E814747-05B8-4C9D-B8F6-F59212FF3648}">
  <ds:schemaRefs/>
</ds:datastoreItem>
</file>

<file path=customXml/itemProps19.xml><?xml version="1.0" encoding="utf-8"?>
<ds:datastoreItem xmlns:ds="http://schemas.openxmlformats.org/officeDocument/2006/customXml" ds:itemID="{B6CA50CD-05A7-46F5-B8AF-95AA512A842E}">
  <ds:schemaRefs/>
</ds:datastoreItem>
</file>

<file path=customXml/itemProps20.xml><?xml version="1.0" encoding="utf-8"?>
<ds:datastoreItem xmlns:ds="http://schemas.openxmlformats.org/officeDocument/2006/customXml" ds:itemID="{BF784FFA-DDBE-4E2C-ADDE-47116863CCED}">
  <ds:schemaRefs/>
</ds:datastoreItem>
</file>

<file path=customXml/itemProps21.xml><?xml version="1.0" encoding="utf-8"?>
<ds:datastoreItem xmlns:ds="http://schemas.openxmlformats.org/officeDocument/2006/customXml" ds:itemID="{0A6753C4-85F9-4CEC-BB81-321288A702CD}">
  <ds:schemaRefs/>
</ds:datastoreItem>
</file>

<file path=customXml/itemProps22.xml><?xml version="1.0" encoding="utf-8"?>
<ds:datastoreItem xmlns:ds="http://schemas.openxmlformats.org/officeDocument/2006/customXml" ds:itemID="{935261B3-8855-4506-B11A-A425BEF90885}">
  <ds:schemaRefs/>
</ds:datastoreItem>
</file>

<file path=customXml/itemProps23.xml><?xml version="1.0" encoding="utf-8"?>
<ds:datastoreItem xmlns:ds="http://schemas.openxmlformats.org/officeDocument/2006/customXml" ds:itemID="{87B84256-79B1-472C-9F87-120B38A219A6}">
  <ds:schemaRefs/>
</ds:datastoreItem>
</file>

<file path=customXml/itemProps24.xml><?xml version="1.0" encoding="utf-8"?>
<ds:datastoreItem xmlns:ds="http://schemas.openxmlformats.org/officeDocument/2006/customXml" ds:itemID="{EB9C1E0A-9161-42C8-989E-10D733A01DB0}">
  <ds:schemaRefs>
    <ds:schemaRef ds:uri="http://schemas.microsoft.com/DataMashup"/>
  </ds:schemaRefs>
</ds:datastoreItem>
</file>

<file path=customXml/itemProps25.xml><?xml version="1.0" encoding="utf-8"?>
<ds:datastoreItem xmlns:ds="http://schemas.openxmlformats.org/officeDocument/2006/customXml" ds:itemID="{163671FE-2758-4DAD-925C-4A1984335465}">
  <ds:schemaRefs/>
</ds:datastoreItem>
</file>

<file path=customXml/itemProps26.xml><?xml version="1.0" encoding="utf-8"?>
<ds:datastoreItem xmlns:ds="http://schemas.openxmlformats.org/officeDocument/2006/customXml" ds:itemID="{2D20CF58-8A75-4F02-B998-2AC2B98CC72A}">
  <ds:schemaRefs/>
</ds:datastoreItem>
</file>

<file path=customXml/itemProps27.xml><?xml version="1.0" encoding="utf-8"?>
<ds:datastoreItem xmlns:ds="http://schemas.openxmlformats.org/officeDocument/2006/customXml" ds:itemID="{B620FCD6-3FA6-4CE7-973C-ACAF5BB65F9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Customer_Dim</vt:lpstr>
      <vt:lpstr>Product_Dim</vt:lpstr>
      <vt:lpstr>Store_Dim</vt:lpstr>
      <vt:lpstr>Sales_Fact</vt:lpstr>
      <vt:lpstr>Descriptive Statistics</vt:lpstr>
      <vt:lpstr>Pivot Table 1</vt:lpstr>
      <vt:lpstr>Pivot Table 2</vt:lpstr>
      <vt:lpstr>Dashboard</vt:lpstr>
      <vt:lpstr>Sales_Fact!Print_Area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cp:lastPrinted>2026-01-20T19:22:56Z</cp:lastPrinted>
  <dcterms:created xsi:type="dcterms:W3CDTF">2025-10-14T06:00:18Z</dcterms:created>
  <dcterms:modified xsi:type="dcterms:W3CDTF">2026-02-07T13:59:25Z</dcterms:modified>
</cp:coreProperties>
</file>