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6\"/>
    </mc:Choice>
  </mc:AlternateContent>
  <bookViews>
    <workbookView xWindow="0" yWindow="0" windowWidth="28800" windowHeight="13020" activeTab="2"/>
  </bookViews>
  <sheets>
    <sheet name="read_me" sheetId="4" r:id="rId1"/>
    <sheet name="part_1" sheetId="1" r:id="rId2"/>
    <sheet name="part_2" sheetId="2" r:id="rId3"/>
    <sheet name="alpha" sheetId="3" r:id="rId4"/>
  </sheets>
  <definedNames>
    <definedName name="M2000000">part_2!#REF!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2" l="1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T3" i="2"/>
  <c r="T4" i="2"/>
  <c r="T5" i="2"/>
  <c r="T6" i="2"/>
  <c r="T7" i="2"/>
  <c r="T8" i="2"/>
  <c r="T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T2" i="2" l="1"/>
  <c r="J2" i="2"/>
  <c r="I2" i="1" l="1"/>
  <c r="AD2" i="2"/>
  <c r="AD1" i="2" l="1"/>
  <c r="T1" i="2"/>
  <c r="J1" i="2"/>
  <c r="I1" i="1" l="1"/>
</calcChain>
</file>

<file path=xl/sharedStrings.xml><?xml version="1.0" encoding="utf-8"?>
<sst xmlns="http://schemas.openxmlformats.org/spreadsheetml/2006/main" count="824" uniqueCount="57">
  <si>
    <t>Time</t>
  </si>
  <si>
    <t>Disc 1</t>
  </si>
  <si>
    <t>Disc 2</t>
  </si>
  <si>
    <t>Disc 3</t>
  </si>
  <si>
    <t>Disc 4</t>
  </si>
  <si>
    <t>Disc 5</t>
  </si>
  <si>
    <t>Disc 6</t>
  </si>
  <si>
    <t>Repeats</t>
  </si>
  <si>
    <t>Greater</t>
  </si>
  <si>
    <t>Less</t>
  </si>
  <si>
    <t>Go one second up as this is 0,0,0,0,0</t>
  </si>
  <si>
    <t>max rows</t>
  </si>
  <si>
    <t>greater</t>
  </si>
  <si>
    <t>Find&amp;Select CAPSULE to see which row (317374) **make sure to change to value on menu</t>
  </si>
  <si>
    <t>less</t>
  </si>
  <si>
    <t>Disc 7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</si>
  <si>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</si>
  <si>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</si>
  <si>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</si>
  <si>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</si>
  <si>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</si>
  <si>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</si>
  <si>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</si>
  <si>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</si>
  <si>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</si>
  <si>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</si>
  <si>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</si>
  <si>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</si>
  <si>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</si>
  <si>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</si>
  <si>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</si>
  <si>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</si>
  <si>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</si>
  <si>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</si>
  <si>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</si>
  <si>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</si>
  <si>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</si>
  <si>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</si>
  <si>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</si>
  <si>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</si>
  <si>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</si>
  <si>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</si>
  <si>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Disc1</t>
  </si>
  <si>
    <t>Disc2</t>
  </si>
  <si>
    <t>Disc4</t>
  </si>
  <si>
    <t>Disc3</t>
  </si>
  <si>
    <t>Disc5</t>
  </si>
  <si>
    <t>Disc6</t>
  </si>
  <si>
    <t>Disc7</t>
  </si>
  <si>
    <t>go one up as this is a,a,a,a,a</t>
  </si>
  <si>
    <t>Changed the numeric values to letters so I could drop and drag the letters down, doing this with numbers does not work.</t>
  </si>
  <si>
    <t>Had the formula show where the first "0" opening was that would trigger "0" values for the others discs with +1 seconds, so you then take the time in seconds above the CAPSULE hit for your answer</t>
  </si>
  <si>
    <t>Hit the Excel max row of 1048576, so I continued in other columns</t>
  </si>
  <si>
    <t>The Green cell at the top triggers a "1" value when the formula showed a positive "CAPSULE" hit</t>
  </si>
  <si>
    <t>When this happened I would find CAPSULE using search, making sure to change formula option to value</t>
  </si>
  <si>
    <t>Time = 317371</t>
  </si>
  <si>
    <t>Delete rows between beginnging and final value as the book was 159mb, Max row count was hit on part 2 so needed 2 other sets of columns (1-1000000, 1000001-2000000, 2000001-3000000)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</si>
</sst>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9"/>
  <sheetViews>
    <sheetView workbookViewId="0">
      <selection activeCell="B5" sqref="B5"/>
    </sheetView>
  </sheetViews>
  <sheetFormatPr defaultRowHeight="15" x14ac:dyDescent="0.25"/>
  <sheetData>
    <row r="4" spans="2:2" x14ac:dyDescent="0.25">
      <c r="B4" t="s">
        <v>56</v>
      </c>
    </row>
    <row r="5" spans="2:2" x14ac:dyDescent="0.25">
      <c r="B5" t="s">
        <v>50</v>
      </c>
    </row>
    <row r="6" spans="2:2" x14ac:dyDescent="0.25">
      <c r="B6" t="s">
        <v>51</v>
      </c>
    </row>
    <row r="7" spans="2:2" x14ac:dyDescent="0.25">
      <c r="B7" t="s">
        <v>53</v>
      </c>
    </row>
    <row r="8" spans="2:2" x14ac:dyDescent="0.25">
      <c r="B8" t="s">
        <v>54</v>
      </c>
    </row>
    <row r="9" spans="2:2" x14ac:dyDescent="0.25">
      <c r="B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1"/>
  <sheetViews>
    <sheetView workbookViewId="0">
      <pane ySplit="1" topLeftCell="A2" activePane="bottomLeft" state="frozen"/>
      <selection pane="bottomLeft" activeCell="M4" sqref="M4"/>
    </sheetView>
  </sheetViews>
  <sheetFormatPr defaultRowHeight="15" x14ac:dyDescent="0.25"/>
  <sheetData>
    <row r="1" spans="2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>
        <f>COUNTIF(I2:I21,"CAPSULE")</f>
        <v>1</v>
      </c>
      <c r="T1">
        <v>440895</v>
      </c>
      <c r="U1">
        <v>150000</v>
      </c>
      <c r="V1">
        <v>500000</v>
      </c>
    </row>
    <row r="2" spans="2:22" x14ac:dyDescent="0.25">
      <c r="B2" s="1">
        <v>0</v>
      </c>
      <c r="C2" t="s">
        <v>17</v>
      </c>
      <c r="D2" t="s">
        <v>16</v>
      </c>
      <c r="E2" t="s">
        <v>18</v>
      </c>
      <c r="F2" t="s">
        <v>16</v>
      </c>
      <c r="G2" t="s">
        <v>16</v>
      </c>
      <c r="H2" t="s">
        <v>21</v>
      </c>
      <c r="I2" t="str">
        <f>IF(AND(C2="a",D3="a",E4="a",F5="a",G6="a",H7="a"),"CAPSULE","")</f>
        <v/>
      </c>
      <c r="J2" t="s">
        <v>13</v>
      </c>
      <c r="T2" t="s">
        <v>7</v>
      </c>
      <c r="U2" t="s">
        <v>8</v>
      </c>
      <c r="V2" t="s">
        <v>9</v>
      </c>
    </row>
    <row r="3" spans="2:22" x14ac:dyDescent="0.25">
      <c r="B3" s="1">
        <v>1</v>
      </c>
      <c r="C3" t="s">
        <v>18</v>
      </c>
      <c r="D3" t="s">
        <v>17</v>
      </c>
      <c r="E3" t="s">
        <v>19</v>
      </c>
      <c r="F3" t="s">
        <v>17</v>
      </c>
      <c r="G3" t="s">
        <v>17</v>
      </c>
      <c r="H3" t="s">
        <v>22</v>
      </c>
      <c r="I3" t="str">
        <f t="shared" ref="I3:I21" si="0">IF(AND(C3="a",D4="a",E5="a",F6="a",G7="a",H8="a"),"CAPSULE","")</f>
        <v/>
      </c>
      <c r="M3" t="s">
        <v>55</v>
      </c>
    </row>
    <row r="4" spans="2:22" x14ac:dyDescent="0.25">
      <c r="B4" s="1">
        <v>2</v>
      </c>
      <c r="C4" t="s">
        <v>19</v>
      </c>
      <c r="D4" t="s">
        <v>18</v>
      </c>
      <c r="E4" t="s">
        <v>20</v>
      </c>
      <c r="F4" t="s">
        <v>18</v>
      </c>
      <c r="G4" t="s">
        <v>18</v>
      </c>
      <c r="H4" t="s">
        <v>23</v>
      </c>
      <c r="I4" t="str">
        <f t="shared" si="0"/>
        <v/>
      </c>
    </row>
    <row r="5" spans="2:22" x14ac:dyDescent="0.25">
      <c r="B5" s="1">
        <v>3</v>
      </c>
      <c r="C5" t="s">
        <v>20</v>
      </c>
      <c r="D5" t="s">
        <v>19</v>
      </c>
      <c r="E5" t="s">
        <v>21</v>
      </c>
      <c r="F5" t="s">
        <v>19</v>
      </c>
      <c r="G5" t="s">
        <v>16</v>
      </c>
      <c r="H5" t="s">
        <v>24</v>
      </c>
      <c r="I5" t="str">
        <f t="shared" si="0"/>
        <v/>
      </c>
    </row>
    <row r="6" spans="2:22" x14ac:dyDescent="0.25">
      <c r="B6" s="1">
        <v>4</v>
      </c>
      <c r="C6" t="s">
        <v>21</v>
      </c>
      <c r="D6" t="s">
        <v>20</v>
      </c>
      <c r="E6" t="s">
        <v>22</v>
      </c>
      <c r="F6" t="s">
        <v>20</v>
      </c>
      <c r="G6" t="s">
        <v>17</v>
      </c>
      <c r="H6" t="s">
        <v>25</v>
      </c>
      <c r="I6" t="str">
        <f t="shared" si="0"/>
        <v/>
      </c>
    </row>
    <row r="7" spans="2:22" x14ac:dyDescent="0.25">
      <c r="B7" s="1">
        <v>5</v>
      </c>
      <c r="C7" t="s">
        <v>22</v>
      </c>
      <c r="D7" t="s">
        <v>21</v>
      </c>
      <c r="E7" t="s">
        <v>23</v>
      </c>
      <c r="F7" t="s">
        <v>16</v>
      </c>
      <c r="G7" t="s">
        <v>18</v>
      </c>
      <c r="H7" t="s">
        <v>26</v>
      </c>
      <c r="I7" t="str">
        <f t="shared" si="0"/>
        <v/>
      </c>
    </row>
    <row r="8" spans="2:22" x14ac:dyDescent="0.25">
      <c r="B8" s="1">
        <v>6</v>
      </c>
      <c r="C8" t="s">
        <v>23</v>
      </c>
      <c r="D8" t="s">
        <v>22</v>
      </c>
      <c r="E8" t="s">
        <v>24</v>
      </c>
      <c r="F8" t="s">
        <v>17</v>
      </c>
      <c r="G8" t="s">
        <v>16</v>
      </c>
      <c r="H8" t="s">
        <v>27</v>
      </c>
      <c r="I8" t="str">
        <f t="shared" si="0"/>
        <v/>
      </c>
    </row>
    <row r="9" spans="2:22" x14ac:dyDescent="0.25">
      <c r="B9" s="1">
        <v>7</v>
      </c>
      <c r="C9" t="s">
        <v>24</v>
      </c>
      <c r="D9" t="s">
        <v>16</v>
      </c>
      <c r="E9" t="s">
        <v>25</v>
      </c>
      <c r="F9" t="s">
        <v>18</v>
      </c>
      <c r="G9" t="s">
        <v>17</v>
      </c>
      <c r="H9" t="s">
        <v>28</v>
      </c>
      <c r="I9" t="str">
        <f t="shared" si="0"/>
        <v/>
      </c>
    </row>
    <row r="10" spans="2:22" x14ac:dyDescent="0.25">
      <c r="B10" s="1">
        <v>8</v>
      </c>
      <c r="C10" t="s">
        <v>25</v>
      </c>
      <c r="D10" t="s">
        <v>17</v>
      </c>
      <c r="E10" t="s">
        <v>26</v>
      </c>
      <c r="F10" t="s">
        <v>19</v>
      </c>
      <c r="G10" t="s">
        <v>18</v>
      </c>
      <c r="H10" t="s">
        <v>16</v>
      </c>
      <c r="I10" t="str">
        <f t="shared" si="0"/>
        <v/>
      </c>
    </row>
    <row r="11" spans="2:22" x14ac:dyDescent="0.25">
      <c r="B11" s="1">
        <v>9</v>
      </c>
      <c r="C11" t="s">
        <v>26</v>
      </c>
      <c r="D11" t="s">
        <v>18</v>
      </c>
      <c r="E11" t="s">
        <v>27</v>
      </c>
      <c r="F11" t="s">
        <v>20</v>
      </c>
      <c r="G11" t="s">
        <v>16</v>
      </c>
      <c r="H11" t="s">
        <v>17</v>
      </c>
      <c r="I11" t="str">
        <f t="shared" si="0"/>
        <v/>
      </c>
    </row>
    <row r="12" spans="2:22" x14ac:dyDescent="0.25">
      <c r="B12" s="1">
        <v>10</v>
      </c>
      <c r="C12" t="s">
        <v>27</v>
      </c>
      <c r="D12" t="s">
        <v>19</v>
      </c>
      <c r="E12" t="s">
        <v>28</v>
      </c>
      <c r="F12" t="s">
        <v>16</v>
      </c>
      <c r="G12" t="s">
        <v>17</v>
      </c>
      <c r="H12" t="s">
        <v>18</v>
      </c>
      <c r="I12" t="str">
        <f t="shared" si="0"/>
        <v/>
      </c>
    </row>
    <row r="13" spans="2:22" x14ac:dyDescent="0.25">
      <c r="B13" s="1">
        <v>317369</v>
      </c>
      <c r="C13" t="s">
        <v>30</v>
      </c>
      <c r="D13" t="s">
        <v>19</v>
      </c>
      <c r="E13" t="s">
        <v>30</v>
      </c>
      <c r="F13" t="s">
        <v>20</v>
      </c>
      <c r="G13" t="s">
        <v>18</v>
      </c>
      <c r="H13" t="s">
        <v>21</v>
      </c>
      <c r="I13" t="str">
        <f t="shared" si="0"/>
        <v/>
      </c>
    </row>
    <row r="14" spans="2:22" x14ac:dyDescent="0.25">
      <c r="B14" s="1">
        <v>317370</v>
      </c>
      <c r="C14" t="s">
        <v>31</v>
      </c>
      <c r="D14" t="s">
        <v>20</v>
      </c>
      <c r="E14" t="s">
        <v>31</v>
      </c>
      <c r="F14" t="s">
        <v>16</v>
      </c>
      <c r="G14" t="s">
        <v>16</v>
      </c>
      <c r="H14" t="s">
        <v>22</v>
      </c>
      <c r="I14" t="str">
        <f t="shared" si="0"/>
        <v/>
      </c>
    </row>
    <row r="15" spans="2:22" x14ac:dyDescent="0.25">
      <c r="B15" s="1">
        <v>317371</v>
      </c>
      <c r="C15" t="s">
        <v>32</v>
      </c>
      <c r="D15" t="s">
        <v>21</v>
      </c>
      <c r="E15" t="s">
        <v>32</v>
      </c>
      <c r="F15" t="s">
        <v>17</v>
      </c>
      <c r="G15" t="s">
        <v>17</v>
      </c>
      <c r="H15" t="s">
        <v>23</v>
      </c>
      <c r="I15" t="str">
        <f t="shared" si="0"/>
        <v/>
      </c>
    </row>
    <row r="16" spans="2:22" x14ac:dyDescent="0.25">
      <c r="B16" s="1">
        <v>317372</v>
      </c>
      <c r="C16" t="s">
        <v>16</v>
      </c>
      <c r="D16" t="s">
        <v>22</v>
      </c>
      <c r="E16" t="s">
        <v>33</v>
      </c>
      <c r="F16" t="s">
        <v>18</v>
      </c>
      <c r="G16" t="s">
        <v>18</v>
      </c>
      <c r="H16" t="s">
        <v>24</v>
      </c>
      <c r="I16" t="str">
        <f t="shared" si="0"/>
        <v>CAPSULE</v>
      </c>
      <c r="J16" t="s">
        <v>10</v>
      </c>
    </row>
    <row r="17" spans="2:9" x14ac:dyDescent="0.25">
      <c r="B17" s="1">
        <v>317373</v>
      </c>
      <c r="C17" t="s">
        <v>17</v>
      </c>
      <c r="D17" t="s">
        <v>16</v>
      </c>
      <c r="E17" t="s">
        <v>34</v>
      </c>
      <c r="F17" t="s">
        <v>19</v>
      </c>
      <c r="G17" t="s">
        <v>16</v>
      </c>
      <c r="H17" t="s">
        <v>25</v>
      </c>
      <c r="I17" t="str">
        <f t="shared" si="0"/>
        <v/>
      </c>
    </row>
    <row r="18" spans="2:9" x14ac:dyDescent="0.25">
      <c r="B18" s="1">
        <v>317374</v>
      </c>
      <c r="C18" t="s">
        <v>18</v>
      </c>
      <c r="D18" t="s">
        <v>17</v>
      </c>
      <c r="E18" t="s">
        <v>16</v>
      </c>
      <c r="F18" t="s">
        <v>20</v>
      </c>
      <c r="G18" t="s">
        <v>17</v>
      </c>
      <c r="H18" t="s">
        <v>26</v>
      </c>
      <c r="I18" t="str">
        <f t="shared" si="0"/>
        <v/>
      </c>
    </row>
    <row r="19" spans="2:9" x14ac:dyDescent="0.25">
      <c r="B19" s="1">
        <v>317375</v>
      </c>
      <c r="C19" t="s">
        <v>19</v>
      </c>
      <c r="D19" t="s">
        <v>18</v>
      </c>
      <c r="E19" t="s">
        <v>17</v>
      </c>
      <c r="F19" t="s">
        <v>16</v>
      </c>
      <c r="G19" t="s">
        <v>18</v>
      </c>
      <c r="H19" t="s">
        <v>27</v>
      </c>
      <c r="I19" t="str">
        <f t="shared" si="0"/>
        <v/>
      </c>
    </row>
    <row r="20" spans="2:9" x14ac:dyDescent="0.25">
      <c r="B20" s="1">
        <v>317376</v>
      </c>
      <c r="C20" t="s">
        <v>20</v>
      </c>
      <c r="D20" t="s">
        <v>19</v>
      </c>
      <c r="E20" t="s">
        <v>18</v>
      </c>
      <c r="F20" t="s">
        <v>17</v>
      </c>
      <c r="G20" t="s">
        <v>16</v>
      </c>
      <c r="H20" t="s">
        <v>28</v>
      </c>
      <c r="I20" t="str">
        <f t="shared" si="0"/>
        <v/>
      </c>
    </row>
    <row r="21" spans="2:9" x14ac:dyDescent="0.25">
      <c r="B21" s="1">
        <v>317377</v>
      </c>
      <c r="C21" t="s">
        <v>21</v>
      </c>
      <c r="D21" t="s">
        <v>20</v>
      </c>
      <c r="E21" t="s">
        <v>19</v>
      </c>
      <c r="F21" t="s">
        <v>18</v>
      </c>
      <c r="G21" t="s">
        <v>17</v>
      </c>
      <c r="H21" t="s">
        <v>16</v>
      </c>
      <c r="I21" t="str">
        <f t="shared" si="0"/>
        <v/>
      </c>
    </row>
  </sheetData>
  <conditionalFormatting sqref="I1:I1048576">
    <cfRule type="cellIs" dxfId="23" priority="1" operator="equal">
      <formula>"""CAPSULE"</formula>
    </cfRule>
    <cfRule type="cellIs" dxfId="22" priority="2" operator="equal">
      <formula>1</formula>
    </cfRule>
    <cfRule type="cellIs" dxfId="21" priority="3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1"/>
  <sheetViews>
    <sheetView tabSelected="1" workbookViewId="0">
      <pane ySplit="1" topLeftCell="A2" activePane="bottomLeft" state="frozen"/>
      <selection pane="bottomLeft" activeCell="AF9" sqref="AF9"/>
    </sheetView>
  </sheetViews>
  <sheetFormatPr defaultRowHeight="15" x14ac:dyDescent="0.25"/>
  <cols>
    <col min="2" max="2" width="8" bestFit="1" customWidth="1"/>
    <col min="3" max="9" width="6" bestFit="1" customWidth="1"/>
    <col min="10" max="10" width="9.42578125" customWidth="1"/>
    <col min="12" max="12" width="8" bestFit="1" customWidth="1"/>
    <col min="13" max="19" width="6" bestFit="1" customWidth="1"/>
    <col min="20" max="20" width="11.42578125" customWidth="1"/>
    <col min="22" max="22" width="8" bestFit="1" customWidth="1"/>
    <col min="23" max="29" width="6" bestFit="1" customWidth="1"/>
    <col min="30" max="30" width="11" customWidth="1"/>
  </cols>
  <sheetData>
    <row r="1" spans="2:37" x14ac:dyDescent="0.25">
      <c r="B1" s="1" t="s">
        <v>0</v>
      </c>
      <c r="C1" s="1" t="s">
        <v>42</v>
      </c>
      <c r="D1" s="1" t="s">
        <v>43</v>
      </c>
      <c r="E1" s="1" t="s">
        <v>45</v>
      </c>
      <c r="F1" s="1" t="s">
        <v>44</v>
      </c>
      <c r="G1" s="1" t="s">
        <v>46</v>
      </c>
      <c r="H1" s="1" t="s">
        <v>47</v>
      </c>
      <c r="I1" s="1" t="s">
        <v>48</v>
      </c>
      <c r="J1" s="2">
        <f>COUNTIF(J2:J31,"CAPSULE")</f>
        <v>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15</v>
      </c>
      <c r="T1" s="2">
        <f>COUNTIF(T2:T31,"CAPSULE")</f>
        <v>0</v>
      </c>
      <c r="U1" s="3"/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B1" s="1" t="s">
        <v>6</v>
      </c>
      <c r="AC1" s="1" t="s">
        <v>15</v>
      </c>
      <c r="AD1" s="2">
        <f>COUNTIF(AD2:AD31,"CAPSULE")</f>
        <v>1</v>
      </c>
      <c r="AI1">
        <v>1048576</v>
      </c>
      <c r="AJ1">
        <v>2000000</v>
      </c>
      <c r="AK1">
        <v>3000000</v>
      </c>
    </row>
    <row r="2" spans="2:37" x14ac:dyDescent="0.25">
      <c r="B2" s="1">
        <v>0</v>
      </c>
      <c r="C2" t="s">
        <v>17</v>
      </c>
      <c r="D2" t="s">
        <v>16</v>
      </c>
      <c r="E2" t="s">
        <v>18</v>
      </c>
      <c r="F2" t="s">
        <v>16</v>
      </c>
      <c r="G2" t="s">
        <v>16</v>
      </c>
      <c r="H2" t="s">
        <v>21</v>
      </c>
      <c r="I2" t="s">
        <v>16</v>
      </c>
      <c r="J2" t="str">
        <f>IF(AND(C2="a",D3="a",E4="a",F5="a",G6="a",H7="a",I8="a"),"CAPSULE","")</f>
        <v/>
      </c>
      <c r="L2" s="1">
        <v>1000001</v>
      </c>
      <c r="M2" t="s">
        <v>27</v>
      </c>
      <c r="N2" t="s">
        <v>18</v>
      </c>
      <c r="O2" t="s">
        <v>30</v>
      </c>
      <c r="P2" t="s">
        <v>17</v>
      </c>
      <c r="Q2" t="s">
        <v>18</v>
      </c>
      <c r="R2" t="s">
        <v>23</v>
      </c>
      <c r="S2" t="s">
        <v>18</v>
      </c>
      <c r="T2" t="str">
        <f>IF(AND(M2="a",N3="a",O4="a",P5="a",Q6="a",R7="a",S8="a"),"CAPSULE","")</f>
        <v/>
      </c>
      <c r="V2" s="1">
        <v>2000001</v>
      </c>
      <c r="W2" t="s">
        <v>19</v>
      </c>
      <c r="X2" t="s">
        <v>19</v>
      </c>
      <c r="Y2" t="s">
        <v>22</v>
      </c>
      <c r="Z2" t="s">
        <v>17</v>
      </c>
      <c r="AA2" t="s">
        <v>16</v>
      </c>
      <c r="AB2" t="s">
        <v>24</v>
      </c>
      <c r="AC2" t="s">
        <v>19</v>
      </c>
      <c r="AD2" t="str">
        <f>IF(AND(W2="a",X3="a",Y4="a",Z5="a",AA6="a",AB7="a",AC8="a"),"CAPSULE","")</f>
        <v/>
      </c>
      <c r="AI2" t="s">
        <v>11</v>
      </c>
    </row>
    <row r="3" spans="2:37" x14ac:dyDescent="0.25">
      <c r="B3" s="1">
        <v>1</v>
      </c>
      <c r="C3" t="s">
        <v>18</v>
      </c>
      <c r="D3" t="s">
        <v>17</v>
      </c>
      <c r="E3" t="s">
        <v>19</v>
      </c>
      <c r="F3" t="s">
        <v>17</v>
      </c>
      <c r="G3" t="s">
        <v>17</v>
      </c>
      <c r="H3" t="s">
        <v>22</v>
      </c>
      <c r="I3" t="s">
        <v>17</v>
      </c>
      <c r="J3" t="str">
        <f t="shared" ref="J3:J31" si="0">IF(AND(C3="a",D4="a",E5="a",F6="a",G7="a",H8="a",I9="a"),"CAPSULE","")</f>
        <v/>
      </c>
      <c r="L3" s="1">
        <v>1000002</v>
      </c>
      <c r="M3" t="s">
        <v>28</v>
      </c>
      <c r="N3" t="s">
        <v>19</v>
      </c>
      <c r="O3" t="s">
        <v>31</v>
      </c>
      <c r="P3" t="s">
        <v>18</v>
      </c>
      <c r="Q3" t="s">
        <v>16</v>
      </c>
      <c r="R3" t="s">
        <v>24</v>
      </c>
      <c r="S3" t="s">
        <v>19</v>
      </c>
      <c r="T3" t="str">
        <f t="shared" ref="T3:T9" si="1">IF(AND(M3="a",N4="a",O5="a",P6="a",Q7="a",R8="a",S9="a"),"CAPSULE","")</f>
        <v/>
      </c>
      <c r="V3" s="1">
        <v>2000002</v>
      </c>
      <c r="W3" t="s">
        <v>20</v>
      </c>
      <c r="X3" t="s">
        <v>20</v>
      </c>
      <c r="Y3" t="s">
        <v>23</v>
      </c>
      <c r="Z3" t="s">
        <v>18</v>
      </c>
      <c r="AA3" t="s">
        <v>17</v>
      </c>
      <c r="AB3" t="s">
        <v>25</v>
      </c>
      <c r="AC3" t="s">
        <v>20</v>
      </c>
      <c r="AD3" t="str">
        <f t="shared" ref="AD3:AD31" si="2">IF(AND(W3="a",X4="a",Y5="a",Z6="a",AA7="a",AB8="a",AC9="a"),"CAPSULE","")</f>
        <v/>
      </c>
      <c r="AI3" t="s">
        <v>12</v>
      </c>
      <c r="AJ3" t="s">
        <v>12</v>
      </c>
      <c r="AK3" t="s">
        <v>14</v>
      </c>
    </row>
    <row r="4" spans="2:37" x14ac:dyDescent="0.25">
      <c r="B4" s="1">
        <v>2</v>
      </c>
      <c r="C4" t="s">
        <v>19</v>
      </c>
      <c r="D4" t="s">
        <v>18</v>
      </c>
      <c r="E4" t="s">
        <v>20</v>
      </c>
      <c r="F4" t="s">
        <v>18</v>
      </c>
      <c r="G4" t="s">
        <v>18</v>
      </c>
      <c r="H4" t="s">
        <v>23</v>
      </c>
      <c r="I4" t="s">
        <v>18</v>
      </c>
      <c r="J4" t="str">
        <f t="shared" si="0"/>
        <v/>
      </c>
      <c r="L4" s="1">
        <v>1000003</v>
      </c>
      <c r="M4" t="s">
        <v>29</v>
      </c>
      <c r="N4" t="s">
        <v>20</v>
      </c>
      <c r="O4" t="s">
        <v>32</v>
      </c>
      <c r="P4" t="s">
        <v>19</v>
      </c>
      <c r="Q4" t="s">
        <v>17</v>
      </c>
      <c r="R4" t="s">
        <v>25</v>
      </c>
      <c r="S4" t="s">
        <v>20</v>
      </c>
      <c r="T4" t="str">
        <f t="shared" si="1"/>
        <v/>
      </c>
      <c r="V4" s="1">
        <v>2000003</v>
      </c>
      <c r="W4" t="s">
        <v>21</v>
      </c>
      <c r="X4" t="s">
        <v>21</v>
      </c>
      <c r="Y4" t="s">
        <v>24</v>
      </c>
      <c r="Z4" t="s">
        <v>19</v>
      </c>
      <c r="AA4" t="s">
        <v>18</v>
      </c>
      <c r="AB4" t="s">
        <v>26</v>
      </c>
      <c r="AC4" t="s">
        <v>21</v>
      </c>
      <c r="AD4" t="str">
        <f t="shared" si="2"/>
        <v/>
      </c>
    </row>
    <row r="5" spans="2:37" x14ac:dyDescent="0.25">
      <c r="B5" s="1">
        <v>3</v>
      </c>
      <c r="C5" t="s">
        <v>20</v>
      </c>
      <c r="D5" t="s">
        <v>19</v>
      </c>
      <c r="E5" t="s">
        <v>21</v>
      </c>
      <c r="F5" t="s">
        <v>19</v>
      </c>
      <c r="G5" t="s">
        <v>16</v>
      </c>
      <c r="H5" t="s">
        <v>24</v>
      </c>
      <c r="I5" t="s">
        <v>19</v>
      </c>
      <c r="J5" t="str">
        <f t="shared" si="0"/>
        <v/>
      </c>
      <c r="L5" s="1">
        <v>1000004</v>
      </c>
      <c r="M5" t="s">
        <v>30</v>
      </c>
      <c r="N5" t="s">
        <v>21</v>
      </c>
      <c r="O5" t="s">
        <v>33</v>
      </c>
      <c r="P5" t="s">
        <v>20</v>
      </c>
      <c r="Q5" t="s">
        <v>18</v>
      </c>
      <c r="R5" t="s">
        <v>26</v>
      </c>
      <c r="S5" t="s">
        <v>21</v>
      </c>
      <c r="T5" t="str">
        <f t="shared" si="1"/>
        <v/>
      </c>
      <c r="V5" s="1">
        <v>2000004</v>
      </c>
      <c r="W5" t="s">
        <v>22</v>
      </c>
      <c r="X5" t="s">
        <v>22</v>
      </c>
      <c r="Y5" t="s">
        <v>25</v>
      </c>
      <c r="Z5" t="s">
        <v>20</v>
      </c>
      <c r="AA5" t="s">
        <v>16</v>
      </c>
      <c r="AB5" t="s">
        <v>27</v>
      </c>
      <c r="AC5" t="s">
        <v>22</v>
      </c>
      <c r="AD5" t="str">
        <f t="shared" si="2"/>
        <v/>
      </c>
    </row>
    <row r="6" spans="2:37" x14ac:dyDescent="0.25">
      <c r="B6" s="1">
        <v>4</v>
      </c>
      <c r="C6" t="s">
        <v>21</v>
      </c>
      <c r="D6" t="s">
        <v>20</v>
      </c>
      <c r="E6" t="s">
        <v>22</v>
      </c>
      <c r="F6" t="s">
        <v>20</v>
      </c>
      <c r="G6" t="s">
        <v>17</v>
      </c>
      <c r="H6" t="s">
        <v>25</v>
      </c>
      <c r="I6" t="s">
        <v>20</v>
      </c>
      <c r="J6" t="str">
        <f t="shared" si="0"/>
        <v/>
      </c>
      <c r="L6" s="1">
        <v>1000005</v>
      </c>
      <c r="M6" t="s">
        <v>31</v>
      </c>
      <c r="N6" t="s">
        <v>22</v>
      </c>
      <c r="O6" t="s">
        <v>34</v>
      </c>
      <c r="P6" t="s">
        <v>16</v>
      </c>
      <c r="Q6" t="s">
        <v>16</v>
      </c>
      <c r="R6" t="s">
        <v>27</v>
      </c>
      <c r="S6" t="s">
        <v>22</v>
      </c>
      <c r="T6" t="str">
        <f t="shared" si="1"/>
        <v/>
      </c>
      <c r="V6" s="1">
        <v>2000005</v>
      </c>
      <c r="W6" t="s">
        <v>23</v>
      </c>
      <c r="X6" t="s">
        <v>16</v>
      </c>
      <c r="Y6" t="s">
        <v>26</v>
      </c>
      <c r="Z6" t="s">
        <v>16</v>
      </c>
      <c r="AA6" t="s">
        <v>17</v>
      </c>
      <c r="AB6" t="s">
        <v>28</v>
      </c>
      <c r="AC6" t="s">
        <v>23</v>
      </c>
      <c r="AD6" t="str">
        <f t="shared" si="2"/>
        <v/>
      </c>
    </row>
    <row r="7" spans="2:37" x14ac:dyDescent="0.25">
      <c r="B7" s="1">
        <v>5</v>
      </c>
      <c r="C7" t="s">
        <v>22</v>
      </c>
      <c r="D7" t="s">
        <v>21</v>
      </c>
      <c r="E7" t="s">
        <v>23</v>
      </c>
      <c r="F7" t="s">
        <v>16</v>
      </c>
      <c r="G7" t="s">
        <v>18</v>
      </c>
      <c r="H7" t="s">
        <v>26</v>
      </c>
      <c r="I7" t="s">
        <v>21</v>
      </c>
      <c r="J7" t="str">
        <f t="shared" si="0"/>
        <v/>
      </c>
      <c r="L7" s="1">
        <v>1000006</v>
      </c>
      <c r="M7" t="s">
        <v>32</v>
      </c>
      <c r="N7" t="s">
        <v>16</v>
      </c>
      <c r="O7" t="s">
        <v>16</v>
      </c>
      <c r="P7" t="s">
        <v>17</v>
      </c>
      <c r="Q7" t="s">
        <v>17</v>
      </c>
      <c r="R7" t="s">
        <v>28</v>
      </c>
      <c r="S7" t="s">
        <v>23</v>
      </c>
      <c r="T7" t="str">
        <f t="shared" si="1"/>
        <v/>
      </c>
      <c r="V7" s="1">
        <v>2000006</v>
      </c>
      <c r="W7" t="s">
        <v>24</v>
      </c>
      <c r="X7" t="s">
        <v>17</v>
      </c>
      <c r="Y7" t="s">
        <v>27</v>
      </c>
      <c r="Z7" t="s">
        <v>17</v>
      </c>
      <c r="AA7" t="s">
        <v>18</v>
      </c>
      <c r="AB7" t="s">
        <v>16</v>
      </c>
      <c r="AC7" t="s">
        <v>24</v>
      </c>
      <c r="AD7" t="str">
        <f t="shared" si="2"/>
        <v/>
      </c>
    </row>
    <row r="8" spans="2:37" x14ac:dyDescent="0.25">
      <c r="B8" s="1">
        <v>6</v>
      </c>
      <c r="C8" t="s">
        <v>23</v>
      </c>
      <c r="D8" t="s">
        <v>22</v>
      </c>
      <c r="E8" t="s">
        <v>24</v>
      </c>
      <c r="F8" t="s">
        <v>17</v>
      </c>
      <c r="G8" t="s">
        <v>16</v>
      </c>
      <c r="H8" t="s">
        <v>27</v>
      </c>
      <c r="I8" t="s">
        <v>22</v>
      </c>
      <c r="J8" t="str">
        <f t="shared" si="0"/>
        <v/>
      </c>
      <c r="L8" s="1">
        <v>1000007</v>
      </c>
      <c r="M8" t="s">
        <v>16</v>
      </c>
      <c r="N8" t="s">
        <v>17</v>
      </c>
      <c r="O8" t="s">
        <v>17</v>
      </c>
      <c r="P8" t="s">
        <v>18</v>
      </c>
      <c r="Q8" t="s">
        <v>18</v>
      </c>
      <c r="R8" t="s">
        <v>16</v>
      </c>
      <c r="S8" t="s">
        <v>24</v>
      </c>
      <c r="T8" t="str">
        <f t="shared" si="1"/>
        <v/>
      </c>
      <c r="V8" s="1">
        <v>2000007</v>
      </c>
      <c r="W8" t="s">
        <v>25</v>
      </c>
      <c r="X8" t="s">
        <v>18</v>
      </c>
      <c r="Y8" t="s">
        <v>28</v>
      </c>
      <c r="Z8" t="s">
        <v>18</v>
      </c>
      <c r="AA8" t="s">
        <v>16</v>
      </c>
      <c r="AB8" t="s">
        <v>17</v>
      </c>
      <c r="AC8" t="s">
        <v>25</v>
      </c>
      <c r="AD8" t="str">
        <f t="shared" si="2"/>
        <v/>
      </c>
    </row>
    <row r="9" spans="2:37" x14ac:dyDescent="0.25">
      <c r="B9" s="1">
        <v>7</v>
      </c>
      <c r="C9" t="s">
        <v>24</v>
      </c>
      <c r="D9" t="s">
        <v>16</v>
      </c>
      <c r="E9" t="s">
        <v>25</v>
      </c>
      <c r="F9" t="s">
        <v>18</v>
      </c>
      <c r="G9" t="s">
        <v>17</v>
      </c>
      <c r="H9" t="s">
        <v>28</v>
      </c>
      <c r="I9" t="s">
        <v>23</v>
      </c>
      <c r="J9" t="str">
        <f t="shared" si="0"/>
        <v/>
      </c>
      <c r="L9" s="1">
        <v>1000008</v>
      </c>
      <c r="M9" t="s">
        <v>17</v>
      </c>
      <c r="N9" t="s">
        <v>18</v>
      </c>
      <c r="O9" t="s">
        <v>18</v>
      </c>
      <c r="P9" t="s">
        <v>19</v>
      </c>
      <c r="Q9" t="s">
        <v>16</v>
      </c>
      <c r="R9" t="s">
        <v>17</v>
      </c>
      <c r="S9" t="s">
        <v>25</v>
      </c>
      <c r="T9" t="str">
        <f t="shared" si="1"/>
        <v/>
      </c>
      <c r="V9" s="1">
        <v>2000008</v>
      </c>
      <c r="W9" t="s">
        <v>26</v>
      </c>
      <c r="X9" t="s">
        <v>19</v>
      </c>
      <c r="Y9" t="s">
        <v>29</v>
      </c>
      <c r="Z9" t="s">
        <v>19</v>
      </c>
      <c r="AA9" t="s">
        <v>17</v>
      </c>
      <c r="AB9" t="s">
        <v>18</v>
      </c>
      <c r="AC9" t="s">
        <v>26</v>
      </c>
      <c r="AD9" t="str">
        <f t="shared" si="2"/>
        <v/>
      </c>
    </row>
    <row r="10" spans="2:37" x14ac:dyDescent="0.25">
      <c r="B10" s="1">
        <v>80939</v>
      </c>
      <c r="C10" t="s">
        <v>19</v>
      </c>
      <c r="D10" t="s">
        <v>21</v>
      </c>
      <c r="E10" t="s">
        <v>17</v>
      </c>
      <c r="F10" t="s">
        <v>20</v>
      </c>
      <c r="G10" t="s">
        <v>18</v>
      </c>
      <c r="H10" t="s">
        <v>22</v>
      </c>
      <c r="I10" t="s">
        <v>17</v>
      </c>
      <c r="J10" t="str">
        <f t="shared" si="0"/>
        <v/>
      </c>
      <c r="L10" s="1">
        <v>1080940</v>
      </c>
      <c r="M10" t="s">
        <v>29</v>
      </c>
      <c r="N10" t="s">
        <v>16</v>
      </c>
      <c r="O10" t="s">
        <v>29</v>
      </c>
      <c r="P10" t="s">
        <v>16</v>
      </c>
      <c r="Q10" t="s">
        <v>17</v>
      </c>
      <c r="R10" t="s">
        <v>24</v>
      </c>
      <c r="S10" t="s">
        <v>19</v>
      </c>
      <c r="V10" s="1">
        <v>2080940</v>
      </c>
      <c r="W10" t="s">
        <v>21</v>
      </c>
      <c r="X10" t="s">
        <v>17</v>
      </c>
      <c r="Y10" t="s">
        <v>21</v>
      </c>
      <c r="Z10" t="s">
        <v>16</v>
      </c>
      <c r="AA10" t="s">
        <v>18</v>
      </c>
      <c r="AB10" t="s">
        <v>25</v>
      </c>
      <c r="AC10" t="s">
        <v>20</v>
      </c>
      <c r="AD10" t="str">
        <f t="shared" si="2"/>
        <v/>
      </c>
    </row>
    <row r="11" spans="2:37" x14ac:dyDescent="0.25">
      <c r="B11" s="1">
        <v>80940</v>
      </c>
      <c r="C11" t="s">
        <v>20</v>
      </c>
      <c r="D11" t="s">
        <v>22</v>
      </c>
      <c r="E11" t="s">
        <v>18</v>
      </c>
      <c r="F11" t="s">
        <v>16</v>
      </c>
      <c r="G11" t="s">
        <v>16</v>
      </c>
      <c r="H11" t="s">
        <v>23</v>
      </c>
      <c r="I11" t="s">
        <v>18</v>
      </c>
      <c r="J11" t="str">
        <f t="shared" si="0"/>
        <v/>
      </c>
      <c r="L11" s="1">
        <v>1080941</v>
      </c>
      <c r="M11" t="s">
        <v>30</v>
      </c>
      <c r="N11" t="s">
        <v>17</v>
      </c>
      <c r="O11" t="s">
        <v>30</v>
      </c>
      <c r="P11" t="s">
        <v>17</v>
      </c>
      <c r="Q11" t="s">
        <v>18</v>
      </c>
      <c r="R11" t="s">
        <v>25</v>
      </c>
      <c r="S11" t="s">
        <v>20</v>
      </c>
      <c r="V11" s="1">
        <v>2080941</v>
      </c>
      <c r="W11" t="s">
        <v>22</v>
      </c>
      <c r="X11" t="s">
        <v>18</v>
      </c>
      <c r="Y11" t="s">
        <v>22</v>
      </c>
      <c r="Z11" t="s">
        <v>17</v>
      </c>
      <c r="AA11" t="s">
        <v>16</v>
      </c>
      <c r="AB11" t="s">
        <v>26</v>
      </c>
      <c r="AC11" t="s">
        <v>21</v>
      </c>
      <c r="AD11" t="str">
        <f t="shared" si="2"/>
        <v/>
      </c>
    </row>
    <row r="12" spans="2:37" x14ac:dyDescent="0.25">
      <c r="B12" s="1">
        <v>80941</v>
      </c>
      <c r="C12" t="s">
        <v>21</v>
      </c>
      <c r="D12" t="s">
        <v>16</v>
      </c>
      <c r="E12" t="s">
        <v>19</v>
      </c>
      <c r="F12" t="s">
        <v>17</v>
      </c>
      <c r="G12" t="s">
        <v>17</v>
      </c>
      <c r="H12" t="s">
        <v>24</v>
      </c>
      <c r="I12" t="s">
        <v>19</v>
      </c>
      <c r="J12" t="str">
        <f t="shared" si="0"/>
        <v/>
      </c>
      <c r="L12" s="1">
        <v>1080942</v>
      </c>
      <c r="M12" t="s">
        <v>31</v>
      </c>
      <c r="N12" t="s">
        <v>18</v>
      </c>
      <c r="O12" t="s">
        <v>31</v>
      </c>
      <c r="P12" t="s">
        <v>18</v>
      </c>
      <c r="Q12" t="s">
        <v>16</v>
      </c>
      <c r="R12" t="s">
        <v>26</v>
      </c>
      <c r="S12" t="s">
        <v>21</v>
      </c>
      <c r="V12" s="1">
        <v>2080942</v>
      </c>
      <c r="W12" t="s">
        <v>23</v>
      </c>
      <c r="X12" t="s">
        <v>19</v>
      </c>
      <c r="Y12" t="s">
        <v>23</v>
      </c>
      <c r="Z12" t="s">
        <v>18</v>
      </c>
      <c r="AA12" t="s">
        <v>17</v>
      </c>
      <c r="AB12" t="s">
        <v>27</v>
      </c>
      <c r="AC12" t="s">
        <v>22</v>
      </c>
      <c r="AD12" t="str">
        <f t="shared" si="2"/>
        <v/>
      </c>
    </row>
    <row r="13" spans="2:37" x14ac:dyDescent="0.25">
      <c r="B13" s="1">
        <v>80942</v>
      </c>
      <c r="C13" t="s">
        <v>22</v>
      </c>
      <c r="D13" t="s">
        <v>17</v>
      </c>
      <c r="E13" t="s">
        <v>20</v>
      </c>
      <c r="F13" t="s">
        <v>18</v>
      </c>
      <c r="G13" t="s">
        <v>18</v>
      </c>
      <c r="H13" t="s">
        <v>25</v>
      </c>
      <c r="I13" t="s">
        <v>20</v>
      </c>
      <c r="J13" t="str">
        <f t="shared" si="0"/>
        <v/>
      </c>
      <c r="L13" s="1">
        <v>1080943</v>
      </c>
      <c r="M13" t="s">
        <v>32</v>
      </c>
      <c r="N13" t="s">
        <v>19</v>
      </c>
      <c r="O13" t="s">
        <v>32</v>
      </c>
      <c r="P13" t="s">
        <v>19</v>
      </c>
      <c r="Q13" t="s">
        <v>17</v>
      </c>
      <c r="R13" t="s">
        <v>27</v>
      </c>
      <c r="S13" t="s">
        <v>22</v>
      </c>
      <c r="V13" s="1">
        <v>2080943</v>
      </c>
      <c r="W13" t="s">
        <v>24</v>
      </c>
      <c r="X13" t="s">
        <v>20</v>
      </c>
      <c r="Y13" t="s">
        <v>24</v>
      </c>
      <c r="Z13" t="s">
        <v>19</v>
      </c>
      <c r="AA13" t="s">
        <v>18</v>
      </c>
      <c r="AB13" t="s">
        <v>28</v>
      </c>
      <c r="AC13" t="s">
        <v>23</v>
      </c>
      <c r="AD13" t="str">
        <f t="shared" si="2"/>
        <v/>
      </c>
    </row>
    <row r="14" spans="2:37" x14ac:dyDescent="0.25">
      <c r="B14" s="1">
        <v>80943</v>
      </c>
      <c r="C14" t="s">
        <v>23</v>
      </c>
      <c r="D14" t="s">
        <v>18</v>
      </c>
      <c r="E14" t="s">
        <v>21</v>
      </c>
      <c r="F14" t="s">
        <v>19</v>
      </c>
      <c r="G14" t="s">
        <v>16</v>
      </c>
      <c r="H14" t="s">
        <v>26</v>
      </c>
      <c r="I14" t="s">
        <v>21</v>
      </c>
      <c r="J14" t="str">
        <f t="shared" si="0"/>
        <v/>
      </c>
      <c r="L14" s="1">
        <v>1080944</v>
      </c>
      <c r="M14" t="s">
        <v>16</v>
      </c>
      <c r="N14" t="s">
        <v>20</v>
      </c>
      <c r="O14" t="s">
        <v>33</v>
      </c>
      <c r="P14" t="s">
        <v>20</v>
      </c>
      <c r="Q14" t="s">
        <v>18</v>
      </c>
      <c r="R14" t="s">
        <v>28</v>
      </c>
      <c r="S14" t="s">
        <v>23</v>
      </c>
      <c r="V14" s="1">
        <v>2080944</v>
      </c>
      <c r="W14" t="s">
        <v>25</v>
      </c>
      <c r="X14" t="s">
        <v>21</v>
      </c>
      <c r="Y14" t="s">
        <v>25</v>
      </c>
      <c r="Z14" t="s">
        <v>20</v>
      </c>
      <c r="AA14" t="s">
        <v>16</v>
      </c>
      <c r="AB14" t="s">
        <v>16</v>
      </c>
      <c r="AC14" t="s">
        <v>24</v>
      </c>
      <c r="AD14" t="str">
        <f t="shared" si="2"/>
        <v/>
      </c>
    </row>
    <row r="15" spans="2:37" x14ac:dyDescent="0.25">
      <c r="B15" s="1">
        <v>80944</v>
      </c>
      <c r="C15" t="s">
        <v>24</v>
      </c>
      <c r="D15" t="s">
        <v>19</v>
      </c>
      <c r="E15" t="s">
        <v>22</v>
      </c>
      <c r="F15" t="s">
        <v>20</v>
      </c>
      <c r="G15" t="s">
        <v>17</v>
      </c>
      <c r="H15" t="s">
        <v>27</v>
      </c>
      <c r="I15" t="s">
        <v>22</v>
      </c>
      <c r="J15" t="str">
        <f t="shared" si="0"/>
        <v/>
      </c>
      <c r="L15" s="1">
        <v>1080945</v>
      </c>
      <c r="M15" t="s">
        <v>17</v>
      </c>
      <c r="N15" t="s">
        <v>21</v>
      </c>
      <c r="O15" t="s">
        <v>34</v>
      </c>
      <c r="P15" t="s">
        <v>16</v>
      </c>
      <c r="Q15" t="s">
        <v>16</v>
      </c>
      <c r="R15" t="s">
        <v>16</v>
      </c>
      <c r="S15" t="s">
        <v>24</v>
      </c>
      <c r="V15" s="1">
        <v>2080945</v>
      </c>
      <c r="W15" t="s">
        <v>26</v>
      </c>
      <c r="X15" t="s">
        <v>22</v>
      </c>
      <c r="Y15" t="s">
        <v>26</v>
      </c>
      <c r="Z15" t="s">
        <v>16</v>
      </c>
      <c r="AA15" t="s">
        <v>17</v>
      </c>
      <c r="AB15" t="s">
        <v>17</v>
      </c>
      <c r="AC15" t="s">
        <v>25</v>
      </c>
      <c r="AD15" t="str">
        <f t="shared" si="2"/>
        <v/>
      </c>
    </row>
    <row r="16" spans="2:37" x14ac:dyDescent="0.25">
      <c r="B16" s="1">
        <v>80945</v>
      </c>
      <c r="C16" t="s">
        <v>25</v>
      </c>
      <c r="D16" t="s">
        <v>20</v>
      </c>
      <c r="E16" t="s">
        <v>23</v>
      </c>
      <c r="F16" t="s">
        <v>16</v>
      </c>
      <c r="G16" t="s">
        <v>18</v>
      </c>
      <c r="H16" t="s">
        <v>28</v>
      </c>
      <c r="I16" t="s">
        <v>23</v>
      </c>
      <c r="J16" t="str">
        <f t="shared" si="0"/>
        <v/>
      </c>
      <c r="L16" s="1">
        <v>1080946</v>
      </c>
      <c r="M16" t="s">
        <v>18</v>
      </c>
      <c r="N16" t="s">
        <v>22</v>
      </c>
      <c r="O16" t="s">
        <v>16</v>
      </c>
      <c r="P16" t="s">
        <v>17</v>
      </c>
      <c r="Q16" t="s">
        <v>17</v>
      </c>
      <c r="R16" t="s">
        <v>17</v>
      </c>
      <c r="S16" t="s">
        <v>25</v>
      </c>
      <c r="V16" s="1">
        <v>2080946</v>
      </c>
      <c r="W16" t="s">
        <v>27</v>
      </c>
      <c r="X16" t="s">
        <v>16</v>
      </c>
      <c r="Y16" t="s">
        <v>27</v>
      </c>
      <c r="Z16" t="s">
        <v>17</v>
      </c>
      <c r="AA16" t="s">
        <v>18</v>
      </c>
      <c r="AB16" t="s">
        <v>18</v>
      </c>
      <c r="AC16" t="s">
        <v>26</v>
      </c>
      <c r="AD16" t="str">
        <f t="shared" si="2"/>
        <v/>
      </c>
    </row>
    <row r="17" spans="2:31" x14ac:dyDescent="0.25">
      <c r="B17" s="1">
        <v>80946</v>
      </c>
      <c r="C17" t="s">
        <v>26</v>
      </c>
      <c r="D17" t="s">
        <v>21</v>
      </c>
      <c r="E17" t="s">
        <v>24</v>
      </c>
      <c r="F17" t="s">
        <v>17</v>
      </c>
      <c r="G17" t="s">
        <v>16</v>
      </c>
      <c r="H17" t="s">
        <v>16</v>
      </c>
      <c r="I17" t="s">
        <v>24</v>
      </c>
      <c r="J17" t="str">
        <f t="shared" si="0"/>
        <v/>
      </c>
      <c r="L17" s="1">
        <v>1080947</v>
      </c>
      <c r="M17" t="s">
        <v>19</v>
      </c>
      <c r="N17" t="s">
        <v>16</v>
      </c>
      <c r="O17" t="s">
        <v>17</v>
      </c>
      <c r="P17" t="s">
        <v>18</v>
      </c>
      <c r="Q17" t="s">
        <v>18</v>
      </c>
      <c r="R17" t="s">
        <v>18</v>
      </c>
      <c r="S17" t="s">
        <v>26</v>
      </c>
      <c r="V17" s="1">
        <v>2080947</v>
      </c>
      <c r="W17" t="s">
        <v>28</v>
      </c>
      <c r="X17" t="s">
        <v>17</v>
      </c>
      <c r="Y17" t="s">
        <v>28</v>
      </c>
      <c r="Z17" t="s">
        <v>18</v>
      </c>
      <c r="AA17" t="s">
        <v>16</v>
      </c>
      <c r="AB17" t="s">
        <v>19</v>
      </c>
      <c r="AC17" t="s">
        <v>16</v>
      </c>
      <c r="AD17" t="str">
        <f t="shared" si="2"/>
        <v/>
      </c>
    </row>
    <row r="18" spans="2:31" x14ac:dyDescent="0.25">
      <c r="B18" s="1">
        <v>80947</v>
      </c>
      <c r="C18" t="s">
        <v>27</v>
      </c>
      <c r="D18" t="s">
        <v>22</v>
      </c>
      <c r="E18" t="s">
        <v>25</v>
      </c>
      <c r="F18" t="s">
        <v>18</v>
      </c>
      <c r="G18" t="s">
        <v>17</v>
      </c>
      <c r="H18" t="s">
        <v>17</v>
      </c>
      <c r="I18" t="s">
        <v>25</v>
      </c>
      <c r="J18" t="str">
        <f t="shared" si="0"/>
        <v/>
      </c>
      <c r="L18" s="1">
        <v>1080948</v>
      </c>
      <c r="M18" t="s">
        <v>20</v>
      </c>
      <c r="N18" t="s">
        <v>17</v>
      </c>
      <c r="O18" t="s">
        <v>18</v>
      </c>
      <c r="P18" t="s">
        <v>19</v>
      </c>
      <c r="Q18" t="s">
        <v>16</v>
      </c>
      <c r="R18" t="s">
        <v>19</v>
      </c>
      <c r="S18" t="s">
        <v>16</v>
      </c>
      <c r="V18" s="1">
        <v>2080948</v>
      </c>
      <c r="W18" t="s">
        <v>29</v>
      </c>
      <c r="X18" t="s">
        <v>18</v>
      </c>
      <c r="Y18" t="s">
        <v>29</v>
      </c>
      <c r="Z18" t="s">
        <v>19</v>
      </c>
      <c r="AA18" t="s">
        <v>17</v>
      </c>
      <c r="AB18" t="s">
        <v>20</v>
      </c>
      <c r="AC18" t="s">
        <v>17</v>
      </c>
      <c r="AD18" t="str">
        <f t="shared" si="2"/>
        <v/>
      </c>
    </row>
    <row r="19" spans="2:31" x14ac:dyDescent="0.25">
      <c r="B19" s="1">
        <v>80948</v>
      </c>
      <c r="C19" t="s">
        <v>28</v>
      </c>
      <c r="D19" t="s">
        <v>16</v>
      </c>
      <c r="E19" t="s">
        <v>26</v>
      </c>
      <c r="F19" t="s">
        <v>19</v>
      </c>
      <c r="G19" t="s">
        <v>18</v>
      </c>
      <c r="H19" t="s">
        <v>18</v>
      </c>
      <c r="I19" t="s">
        <v>26</v>
      </c>
      <c r="J19" t="str">
        <f t="shared" si="0"/>
        <v/>
      </c>
      <c r="L19" s="1">
        <v>1080949</v>
      </c>
      <c r="M19" t="s">
        <v>21</v>
      </c>
      <c r="N19" t="s">
        <v>18</v>
      </c>
      <c r="O19" t="s">
        <v>19</v>
      </c>
      <c r="P19" t="s">
        <v>20</v>
      </c>
      <c r="Q19" t="s">
        <v>17</v>
      </c>
      <c r="R19" t="s">
        <v>20</v>
      </c>
      <c r="S19" t="s">
        <v>17</v>
      </c>
      <c r="V19" s="1">
        <v>2080949</v>
      </c>
      <c r="W19" t="s">
        <v>30</v>
      </c>
      <c r="X19" t="s">
        <v>19</v>
      </c>
      <c r="Y19" t="s">
        <v>30</v>
      </c>
      <c r="Z19" t="s">
        <v>20</v>
      </c>
      <c r="AA19" t="s">
        <v>18</v>
      </c>
      <c r="AB19" t="s">
        <v>21</v>
      </c>
      <c r="AC19" t="s">
        <v>18</v>
      </c>
      <c r="AD19" t="str">
        <f t="shared" si="2"/>
        <v/>
      </c>
    </row>
    <row r="20" spans="2:31" x14ac:dyDescent="0.25">
      <c r="B20" s="1">
        <v>80949</v>
      </c>
      <c r="C20" t="s">
        <v>29</v>
      </c>
      <c r="D20" t="s">
        <v>17</v>
      </c>
      <c r="E20" t="s">
        <v>27</v>
      </c>
      <c r="F20" t="s">
        <v>20</v>
      </c>
      <c r="G20" t="s">
        <v>16</v>
      </c>
      <c r="H20" t="s">
        <v>19</v>
      </c>
      <c r="I20" t="s">
        <v>16</v>
      </c>
      <c r="J20" t="str">
        <f t="shared" si="0"/>
        <v/>
      </c>
      <c r="L20" s="1">
        <v>1080950</v>
      </c>
      <c r="M20" t="s">
        <v>22</v>
      </c>
      <c r="N20" t="s">
        <v>19</v>
      </c>
      <c r="O20" t="s">
        <v>20</v>
      </c>
      <c r="P20" t="s">
        <v>16</v>
      </c>
      <c r="Q20" t="s">
        <v>18</v>
      </c>
      <c r="R20" t="s">
        <v>21</v>
      </c>
      <c r="S20" t="s">
        <v>18</v>
      </c>
      <c r="V20" s="1">
        <v>2080950</v>
      </c>
      <c r="W20" t="s">
        <v>31</v>
      </c>
      <c r="X20" t="s">
        <v>20</v>
      </c>
      <c r="Y20" t="s">
        <v>31</v>
      </c>
      <c r="Z20" t="s">
        <v>16</v>
      </c>
      <c r="AA20" t="s">
        <v>16</v>
      </c>
      <c r="AB20" t="s">
        <v>22</v>
      </c>
      <c r="AC20" t="s">
        <v>19</v>
      </c>
      <c r="AD20" t="str">
        <f t="shared" si="2"/>
        <v/>
      </c>
    </row>
    <row r="21" spans="2:31" x14ac:dyDescent="0.25">
      <c r="B21" s="1">
        <v>80950</v>
      </c>
      <c r="C21" t="s">
        <v>30</v>
      </c>
      <c r="D21" t="s">
        <v>18</v>
      </c>
      <c r="E21" t="s">
        <v>28</v>
      </c>
      <c r="F21" t="s">
        <v>16</v>
      </c>
      <c r="G21" t="s">
        <v>17</v>
      </c>
      <c r="H21" t="s">
        <v>20</v>
      </c>
      <c r="I21" t="s">
        <v>17</v>
      </c>
      <c r="J21" t="str">
        <f t="shared" si="0"/>
        <v/>
      </c>
      <c r="L21" s="1">
        <v>1080951</v>
      </c>
      <c r="M21" t="s">
        <v>23</v>
      </c>
      <c r="N21" t="s">
        <v>20</v>
      </c>
      <c r="O21" t="s">
        <v>21</v>
      </c>
      <c r="P21" t="s">
        <v>17</v>
      </c>
      <c r="Q21" t="s">
        <v>16</v>
      </c>
      <c r="R21" t="s">
        <v>22</v>
      </c>
      <c r="S21" t="s">
        <v>19</v>
      </c>
      <c r="V21" s="1">
        <v>2080951</v>
      </c>
      <c r="W21" t="s">
        <v>32</v>
      </c>
      <c r="X21" t="s">
        <v>21</v>
      </c>
      <c r="Y21" t="s">
        <v>32</v>
      </c>
      <c r="Z21" t="s">
        <v>17</v>
      </c>
      <c r="AA21" t="s">
        <v>17</v>
      </c>
      <c r="AB21" t="s">
        <v>23</v>
      </c>
      <c r="AC21" t="s">
        <v>20</v>
      </c>
      <c r="AD21" t="str">
        <f t="shared" si="2"/>
        <v/>
      </c>
    </row>
    <row r="22" spans="2:31" x14ac:dyDescent="0.25">
      <c r="B22" s="1">
        <v>80951</v>
      </c>
      <c r="C22" t="s">
        <v>31</v>
      </c>
      <c r="D22" t="s">
        <v>19</v>
      </c>
      <c r="E22" t="s">
        <v>29</v>
      </c>
      <c r="F22" t="s">
        <v>17</v>
      </c>
      <c r="G22" t="s">
        <v>18</v>
      </c>
      <c r="H22" t="s">
        <v>21</v>
      </c>
      <c r="I22" t="s">
        <v>18</v>
      </c>
      <c r="J22" t="str">
        <f t="shared" si="0"/>
        <v/>
      </c>
      <c r="L22" s="1">
        <v>1080952</v>
      </c>
      <c r="M22" t="s">
        <v>24</v>
      </c>
      <c r="N22" t="s">
        <v>21</v>
      </c>
      <c r="O22" t="s">
        <v>22</v>
      </c>
      <c r="P22" t="s">
        <v>18</v>
      </c>
      <c r="Q22" t="s">
        <v>17</v>
      </c>
      <c r="R22" t="s">
        <v>23</v>
      </c>
      <c r="S22" t="s">
        <v>20</v>
      </c>
      <c r="V22" s="1">
        <v>2080952</v>
      </c>
      <c r="W22" t="s">
        <v>16</v>
      </c>
      <c r="X22" t="s">
        <v>22</v>
      </c>
      <c r="Y22" t="s">
        <v>33</v>
      </c>
      <c r="Z22" t="s">
        <v>18</v>
      </c>
      <c r="AA22" t="s">
        <v>18</v>
      </c>
      <c r="AB22" t="s">
        <v>24</v>
      </c>
      <c r="AC22" t="s">
        <v>21</v>
      </c>
      <c r="AD22" t="str">
        <f t="shared" si="2"/>
        <v>CAPSULE</v>
      </c>
      <c r="AE22" t="s">
        <v>49</v>
      </c>
    </row>
    <row r="23" spans="2:31" x14ac:dyDescent="0.25">
      <c r="B23" s="1">
        <v>80952</v>
      </c>
      <c r="C23" t="s">
        <v>32</v>
      </c>
      <c r="D23" t="s">
        <v>20</v>
      </c>
      <c r="E23" t="s">
        <v>30</v>
      </c>
      <c r="F23" t="s">
        <v>18</v>
      </c>
      <c r="G23" t="s">
        <v>16</v>
      </c>
      <c r="H23" t="s">
        <v>22</v>
      </c>
      <c r="I23" t="s">
        <v>19</v>
      </c>
      <c r="J23" t="str">
        <f t="shared" si="0"/>
        <v/>
      </c>
      <c r="L23" s="1">
        <v>1080953</v>
      </c>
      <c r="M23" t="s">
        <v>25</v>
      </c>
      <c r="N23" t="s">
        <v>22</v>
      </c>
      <c r="O23" t="s">
        <v>23</v>
      </c>
      <c r="P23" t="s">
        <v>19</v>
      </c>
      <c r="Q23" t="s">
        <v>18</v>
      </c>
      <c r="R23" t="s">
        <v>24</v>
      </c>
      <c r="S23" t="s">
        <v>21</v>
      </c>
      <c r="V23" s="1">
        <v>2080953</v>
      </c>
      <c r="W23" t="s">
        <v>17</v>
      </c>
      <c r="X23" t="s">
        <v>16</v>
      </c>
      <c r="Y23" t="s">
        <v>34</v>
      </c>
      <c r="Z23" t="s">
        <v>19</v>
      </c>
      <c r="AA23" t="s">
        <v>16</v>
      </c>
      <c r="AB23" t="s">
        <v>25</v>
      </c>
      <c r="AC23" t="s">
        <v>22</v>
      </c>
      <c r="AD23" t="str">
        <f t="shared" si="2"/>
        <v/>
      </c>
    </row>
    <row r="24" spans="2:31" x14ac:dyDescent="0.25">
      <c r="B24" s="1">
        <v>80953</v>
      </c>
      <c r="C24" t="s">
        <v>16</v>
      </c>
      <c r="D24" t="s">
        <v>21</v>
      </c>
      <c r="E24" t="s">
        <v>31</v>
      </c>
      <c r="F24" t="s">
        <v>19</v>
      </c>
      <c r="G24" t="s">
        <v>17</v>
      </c>
      <c r="H24" t="s">
        <v>23</v>
      </c>
      <c r="I24" t="s">
        <v>20</v>
      </c>
      <c r="J24" t="str">
        <f t="shared" si="0"/>
        <v/>
      </c>
      <c r="L24" s="1">
        <v>1080954</v>
      </c>
      <c r="M24" t="s">
        <v>26</v>
      </c>
      <c r="N24" t="s">
        <v>16</v>
      </c>
      <c r="O24" t="s">
        <v>24</v>
      </c>
      <c r="P24" t="s">
        <v>20</v>
      </c>
      <c r="Q24" t="s">
        <v>16</v>
      </c>
      <c r="R24" t="s">
        <v>25</v>
      </c>
      <c r="S24" t="s">
        <v>22</v>
      </c>
      <c r="V24" s="1">
        <v>2080954</v>
      </c>
      <c r="W24" t="s">
        <v>18</v>
      </c>
      <c r="X24" t="s">
        <v>17</v>
      </c>
      <c r="Y24" t="s">
        <v>16</v>
      </c>
      <c r="Z24" t="s">
        <v>20</v>
      </c>
      <c r="AA24" t="s">
        <v>17</v>
      </c>
      <c r="AB24" t="s">
        <v>26</v>
      </c>
      <c r="AC24" t="s">
        <v>23</v>
      </c>
      <c r="AD24" t="str">
        <f t="shared" si="2"/>
        <v/>
      </c>
    </row>
    <row r="25" spans="2:31" x14ac:dyDescent="0.25">
      <c r="B25" s="1">
        <v>80954</v>
      </c>
      <c r="C25" t="s">
        <v>17</v>
      </c>
      <c r="D25" t="s">
        <v>22</v>
      </c>
      <c r="E25" t="s">
        <v>32</v>
      </c>
      <c r="F25" t="s">
        <v>20</v>
      </c>
      <c r="G25" t="s">
        <v>18</v>
      </c>
      <c r="H25" t="s">
        <v>24</v>
      </c>
      <c r="I25" t="s">
        <v>21</v>
      </c>
      <c r="J25" t="str">
        <f t="shared" si="0"/>
        <v/>
      </c>
      <c r="L25" s="1">
        <v>1080955</v>
      </c>
      <c r="M25" t="s">
        <v>27</v>
      </c>
      <c r="N25" t="s">
        <v>17</v>
      </c>
      <c r="O25" t="s">
        <v>25</v>
      </c>
      <c r="P25" t="s">
        <v>16</v>
      </c>
      <c r="Q25" t="s">
        <v>17</v>
      </c>
      <c r="R25" t="s">
        <v>26</v>
      </c>
      <c r="S25" t="s">
        <v>23</v>
      </c>
      <c r="V25" s="1">
        <v>2080955</v>
      </c>
      <c r="W25" t="s">
        <v>19</v>
      </c>
      <c r="X25" t="s">
        <v>18</v>
      </c>
      <c r="Y25" t="s">
        <v>17</v>
      </c>
      <c r="Z25" t="s">
        <v>16</v>
      </c>
      <c r="AA25" t="s">
        <v>18</v>
      </c>
      <c r="AB25" t="s">
        <v>27</v>
      </c>
      <c r="AC25" t="s">
        <v>24</v>
      </c>
      <c r="AD25" t="str">
        <f t="shared" si="2"/>
        <v/>
      </c>
    </row>
    <row r="26" spans="2:31" x14ac:dyDescent="0.25">
      <c r="B26" s="1">
        <v>80955</v>
      </c>
      <c r="C26" t="s">
        <v>18</v>
      </c>
      <c r="D26" t="s">
        <v>16</v>
      </c>
      <c r="E26" t="s">
        <v>33</v>
      </c>
      <c r="F26" t="s">
        <v>16</v>
      </c>
      <c r="G26" t="s">
        <v>16</v>
      </c>
      <c r="H26" t="s">
        <v>25</v>
      </c>
      <c r="I26" t="s">
        <v>22</v>
      </c>
      <c r="J26" t="str">
        <f t="shared" si="0"/>
        <v/>
      </c>
      <c r="L26" s="1">
        <v>1080956</v>
      </c>
      <c r="M26" t="s">
        <v>28</v>
      </c>
      <c r="N26" t="s">
        <v>18</v>
      </c>
      <c r="O26" t="s">
        <v>26</v>
      </c>
      <c r="P26" t="s">
        <v>17</v>
      </c>
      <c r="Q26" t="s">
        <v>18</v>
      </c>
      <c r="R26" t="s">
        <v>27</v>
      </c>
      <c r="S26" t="s">
        <v>24</v>
      </c>
      <c r="V26" s="1">
        <v>2080956</v>
      </c>
      <c r="W26" t="s">
        <v>20</v>
      </c>
      <c r="X26" t="s">
        <v>19</v>
      </c>
      <c r="Y26" t="s">
        <v>18</v>
      </c>
      <c r="Z26" t="s">
        <v>17</v>
      </c>
      <c r="AA26" t="s">
        <v>16</v>
      </c>
      <c r="AB26" t="s">
        <v>28</v>
      </c>
      <c r="AC26" t="s">
        <v>25</v>
      </c>
      <c r="AD26" t="str">
        <f t="shared" si="2"/>
        <v/>
      </c>
    </row>
    <row r="27" spans="2:31" x14ac:dyDescent="0.25">
      <c r="B27" s="1">
        <v>80956</v>
      </c>
      <c r="C27" t="s">
        <v>19</v>
      </c>
      <c r="D27" t="s">
        <v>17</v>
      </c>
      <c r="E27" t="s">
        <v>34</v>
      </c>
      <c r="F27" t="s">
        <v>17</v>
      </c>
      <c r="G27" t="s">
        <v>17</v>
      </c>
      <c r="H27" t="s">
        <v>26</v>
      </c>
      <c r="I27" t="s">
        <v>23</v>
      </c>
      <c r="J27" t="str">
        <f t="shared" si="0"/>
        <v/>
      </c>
      <c r="L27" s="1">
        <v>1080957</v>
      </c>
      <c r="M27" t="s">
        <v>29</v>
      </c>
      <c r="N27" t="s">
        <v>19</v>
      </c>
      <c r="O27" t="s">
        <v>27</v>
      </c>
      <c r="P27" t="s">
        <v>18</v>
      </c>
      <c r="Q27" t="s">
        <v>16</v>
      </c>
      <c r="R27" t="s">
        <v>28</v>
      </c>
      <c r="S27" t="s">
        <v>25</v>
      </c>
      <c r="V27" s="1">
        <v>2080957</v>
      </c>
      <c r="W27" t="s">
        <v>21</v>
      </c>
      <c r="X27" t="s">
        <v>20</v>
      </c>
      <c r="Y27" t="s">
        <v>19</v>
      </c>
      <c r="Z27" t="s">
        <v>18</v>
      </c>
      <c r="AA27" t="s">
        <v>17</v>
      </c>
      <c r="AB27" t="s">
        <v>16</v>
      </c>
      <c r="AC27" t="s">
        <v>26</v>
      </c>
      <c r="AD27" t="str">
        <f t="shared" si="2"/>
        <v/>
      </c>
    </row>
    <row r="28" spans="2:31" x14ac:dyDescent="0.25">
      <c r="B28" s="1">
        <v>80957</v>
      </c>
      <c r="C28" t="s">
        <v>20</v>
      </c>
      <c r="D28" t="s">
        <v>18</v>
      </c>
      <c r="E28" t="s">
        <v>16</v>
      </c>
      <c r="F28" t="s">
        <v>18</v>
      </c>
      <c r="G28" t="s">
        <v>18</v>
      </c>
      <c r="H28" t="s">
        <v>27</v>
      </c>
      <c r="I28" t="s">
        <v>24</v>
      </c>
      <c r="J28" t="str">
        <f t="shared" si="0"/>
        <v/>
      </c>
      <c r="L28" s="1">
        <v>1080958</v>
      </c>
      <c r="M28" t="s">
        <v>30</v>
      </c>
      <c r="N28" t="s">
        <v>20</v>
      </c>
      <c r="O28" t="s">
        <v>28</v>
      </c>
      <c r="P28" t="s">
        <v>19</v>
      </c>
      <c r="Q28" t="s">
        <v>17</v>
      </c>
      <c r="R28" t="s">
        <v>16</v>
      </c>
      <c r="S28" t="s">
        <v>26</v>
      </c>
      <c r="V28" s="1">
        <v>2080958</v>
      </c>
      <c r="W28" t="s">
        <v>22</v>
      </c>
      <c r="X28" t="s">
        <v>21</v>
      </c>
      <c r="Y28" t="s">
        <v>20</v>
      </c>
      <c r="Z28" t="s">
        <v>19</v>
      </c>
      <c r="AA28" t="s">
        <v>18</v>
      </c>
      <c r="AB28" t="s">
        <v>17</v>
      </c>
      <c r="AC28" t="s">
        <v>16</v>
      </c>
      <c r="AD28" t="str">
        <f t="shared" si="2"/>
        <v/>
      </c>
    </row>
    <row r="29" spans="2:31" x14ac:dyDescent="0.25">
      <c r="B29" s="1">
        <v>80958</v>
      </c>
      <c r="C29" t="s">
        <v>21</v>
      </c>
      <c r="D29" t="s">
        <v>19</v>
      </c>
      <c r="E29" t="s">
        <v>17</v>
      </c>
      <c r="F29" t="s">
        <v>19</v>
      </c>
      <c r="G29" t="s">
        <v>16</v>
      </c>
      <c r="H29" t="s">
        <v>28</v>
      </c>
      <c r="I29" t="s">
        <v>25</v>
      </c>
      <c r="J29" t="str">
        <f t="shared" si="0"/>
        <v/>
      </c>
      <c r="L29" s="1">
        <v>1080959</v>
      </c>
      <c r="M29" t="s">
        <v>31</v>
      </c>
      <c r="N29" t="s">
        <v>21</v>
      </c>
      <c r="O29" t="s">
        <v>29</v>
      </c>
      <c r="P29" t="s">
        <v>20</v>
      </c>
      <c r="Q29" t="s">
        <v>18</v>
      </c>
      <c r="R29" t="s">
        <v>17</v>
      </c>
      <c r="S29" t="s">
        <v>16</v>
      </c>
      <c r="V29" s="1">
        <v>2080959</v>
      </c>
      <c r="W29" t="s">
        <v>23</v>
      </c>
      <c r="X29" t="s">
        <v>22</v>
      </c>
      <c r="Y29" t="s">
        <v>21</v>
      </c>
      <c r="Z29" t="s">
        <v>20</v>
      </c>
      <c r="AA29" t="s">
        <v>16</v>
      </c>
      <c r="AB29" t="s">
        <v>18</v>
      </c>
      <c r="AC29" t="s">
        <v>17</v>
      </c>
      <c r="AD29" t="str">
        <f t="shared" si="2"/>
        <v/>
      </c>
    </row>
    <row r="30" spans="2:31" x14ac:dyDescent="0.25">
      <c r="B30" s="1">
        <v>80959</v>
      </c>
      <c r="C30" t="s">
        <v>22</v>
      </c>
      <c r="D30" t="s">
        <v>20</v>
      </c>
      <c r="E30" t="s">
        <v>18</v>
      </c>
      <c r="F30" t="s">
        <v>20</v>
      </c>
      <c r="G30" t="s">
        <v>17</v>
      </c>
      <c r="H30" t="s">
        <v>16</v>
      </c>
      <c r="I30" t="s">
        <v>26</v>
      </c>
      <c r="J30" t="str">
        <f t="shared" si="0"/>
        <v/>
      </c>
      <c r="L30" s="1">
        <v>1080960</v>
      </c>
      <c r="M30" t="s">
        <v>32</v>
      </c>
      <c r="N30" t="s">
        <v>22</v>
      </c>
      <c r="O30" t="s">
        <v>30</v>
      </c>
      <c r="P30" t="s">
        <v>16</v>
      </c>
      <c r="Q30" t="s">
        <v>16</v>
      </c>
      <c r="R30" t="s">
        <v>18</v>
      </c>
      <c r="S30" t="s">
        <v>17</v>
      </c>
      <c r="V30" s="1">
        <v>2080960</v>
      </c>
      <c r="W30" t="s">
        <v>24</v>
      </c>
      <c r="X30" t="s">
        <v>16</v>
      </c>
      <c r="Y30" t="s">
        <v>22</v>
      </c>
      <c r="Z30" t="s">
        <v>16</v>
      </c>
      <c r="AA30" t="s">
        <v>17</v>
      </c>
      <c r="AB30" t="s">
        <v>19</v>
      </c>
      <c r="AC30" t="s">
        <v>18</v>
      </c>
      <c r="AD30" t="str">
        <f t="shared" si="2"/>
        <v/>
      </c>
    </row>
    <row r="31" spans="2:31" x14ac:dyDescent="0.25">
      <c r="B31" s="1">
        <v>80960</v>
      </c>
      <c r="C31" t="s">
        <v>23</v>
      </c>
      <c r="D31" t="s">
        <v>21</v>
      </c>
      <c r="E31" t="s">
        <v>19</v>
      </c>
      <c r="F31" t="s">
        <v>16</v>
      </c>
      <c r="G31" t="s">
        <v>18</v>
      </c>
      <c r="H31" t="s">
        <v>17</v>
      </c>
      <c r="I31" t="s">
        <v>16</v>
      </c>
      <c r="J31" t="str">
        <f t="shared" si="0"/>
        <v/>
      </c>
      <c r="L31" s="1">
        <v>1080961</v>
      </c>
      <c r="M31" t="s">
        <v>16</v>
      </c>
      <c r="N31" t="s">
        <v>16</v>
      </c>
      <c r="O31" t="s">
        <v>31</v>
      </c>
      <c r="P31" t="s">
        <v>17</v>
      </c>
      <c r="Q31" t="s">
        <v>17</v>
      </c>
      <c r="R31" t="s">
        <v>19</v>
      </c>
      <c r="S31" t="s">
        <v>18</v>
      </c>
      <c r="V31" s="1">
        <v>2080961</v>
      </c>
      <c r="W31" t="s">
        <v>25</v>
      </c>
      <c r="X31" t="s">
        <v>17</v>
      </c>
      <c r="Y31" t="s">
        <v>23</v>
      </c>
      <c r="Z31" t="s">
        <v>17</v>
      </c>
      <c r="AA31" t="s">
        <v>18</v>
      </c>
      <c r="AB31" t="s">
        <v>20</v>
      </c>
      <c r="AC31" t="s">
        <v>19</v>
      </c>
      <c r="AD31" t="str">
        <f t="shared" si="2"/>
        <v/>
      </c>
    </row>
  </sheetData>
  <conditionalFormatting sqref="T1:U1 J1:J1048576 AD2:AD31">
    <cfRule type="cellIs" dxfId="20" priority="16" operator="equal">
      <formula>"""CAPSULE"</formula>
    </cfRule>
    <cfRule type="cellIs" dxfId="19" priority="17" operator="equal">
      <formula>1</formula>
    </cfRule>
    <cfRule type="cellIs" dxfId="18" priority="18" operator="equal">
      <formula>1</formula>
    </cfRule>
  </conditionalFormatting>
  <conditionalFormatting sqref="T2:T9">
    <cfRule type="cellIs" dxfId="17" priority="10" operator="equal">
      <formula>"""CAPSULE"</formula>
    </cfRule>
    <cfRule type="cellIs" dxfId="16" priority="11" operator="equal">
      <formula>1</formula>
    </cfRule>
    <cfRule type="cellIs" dxfId="15" priority="12" operator="equal">
      <formula>1</formula>
    </cfRule>
  </conditionalFormatting>
  <conditionalFormatting sqref="AD1">
    <cfRule type="cellIs" dxfId="14" priority="7" operator="equal">
      <formula>"""CAPSULE"</formula>
    </cfRule>
    <cfRule type="cellIs" dxfId="13" priority="8" operator="equal">
      <formula>1</formula>
    </cfRule>
    <cfRule type="cellIs" dxfId="12" priority="9" operator="equal">
      <formula>1</formula>
    </cfRule>
  </conditionalFormatting>
  <conditionalFormatting sqref="AE22">
    <cfRule type="cellIs" dxfId="11" priority="4" operator="equal">
      <formula>"""CAPSULE"</formula>
    </cfRule>
    <cfRule type="cellIs" dxfId="10" priority="5" operator="equal">
      <formula>1</formula>
    </cfRule>
    <cfRule type="cellIs" dxfId="9" priority="6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1" sqref="C11"/>
    </sheetView>
  </sheetViews>
  <sheetFormatPr defaultRowHeight="15" x14ac:dyDescent="0.25"/>
  <sheetData>
    <row r="1" spans="1:3" x14ac:dyDescent="0.25">
      <c r="A1" t="s">
        <v>16</v>
      </c>
      <c r="B1">
        <v>0</v>
      </c>
      <c r="C1">
        <v>1</v>
      </c>
    </row>
    <row r="2" spans="1:3" x14ac:dyDescent="0.25">
      <c r="A2" t="s">
        <v>17</v>
      </c>
      <c r="B2">
        <v>1</v>
      </c>
      <c r="C2">
        <v>2</v>
      </c>
    </row>
    <row r="3" spans="1:3" x14ac:dyDescent="0.25">
      <c r="A3" t="s">
        <v>18</v>
      </c>
      <c r="B3">
        <v>2</v>
      </c>
      <c r="C3">
        <v>3</v>
      </c>
    </row>
    <row r="4" spans="1:3" x14ac:dyDescent="0.25">
      <c r="A4" t="s">
        <v>19</v>
      </c>
      <c r="B4">
        <v>3</v>
      </c>
      <c r="C4">
        <v>4</v>
      </c>
    </row>
    <row r="5" spans="1:3" x14ac:dyDescent="0.25">
      <c r="A5" t="s">
        <v>20</v>
      </c>
      <c r="B5">
        <v>4</v>
      </c>
      <c r="C5">
        <v>5</v>
      </c>
    </row>
    <row r="6" spans="1:3" x14ac:dyDescent="0.25">
      <c r="A6" t="s">
        <v>21</v>
      </c>
      <c r="B6">
        <v>5</v>
      </c>
      <c r="C6">
        <v>6</v>
      </c>
    </row>
    <row r="7" spans="1:3" x14ac:dyDescent="0.25">
      <c r="A7" t="s">
        <v>22</v>
      </c>
      <c r="B7">
        <v>6</v>
      </c>
      <c r="C7">
        <v>7</v>
      </c>
    </row>
    <row r="8" spans="1:3" x14ac:dyDescent="0.25">
      <c r="A8" t="s">
        <v>23</v>
      </c>
      <c r="B8">
        <v>7</v>
      </c>
      <c r="C8">
        <v>8</v>
      </c>
    </row>
    <row r="9" spans="1:3" x14ac:dyDescent="0.25">
      <c r="A9" t="s">
        <v>24</v>
      </c>
      <c r="B9">
        <v>8</v>
      </c>
      <c r="C9">
        <v>9</v>
      </c>
    </row>
    <row r="10" spans="1:3" x14ac:dyDescent="0.25">
      <c r="A10" t="s">
        <v>25</v>
      </c>
      <c r="B10">
        <v>9</v>
      </c>
      <c r="C10">
        <v>10</v>
      </c>
    </row>
    <row r="11" spans="1:3" x14ac:dyDescent="0.25">
      <c r="A11" t="s">
        <v>26</v>
      </c>
      <c r="B11">
        <v>10</v>
      </c>
      <c r="C11">
        <v>11</v>
      </c>
    </row>
    <row r="12" spans="1:3" x14ac:dyDescent="0.25">
      <c r="A12" t="s">
        <v>27</v>
      </c>
      <c r="B12">
        <v>11</v>
      </c>
      <c r="C12">
        <v>12</v>
      </c>
    </row>
    <row r="13" spans="1:3" x14ac:dyDescent="0.25">
      <c r="A13" t="s">
        <v>28</v>
      </c>
      <c r="B13">
        <v>12</v>
      </c>
      <c r="C13">
        <v>13</v>
      </c>
    </row>
    <row r="14" spans="1:3" x14ac:dyDescent="0.25">
      <c r="A14" t="s">
        <v>29</v>
      </c>
      <c r="B14">
        <v>13</v>
      </c>
      <c r="C14">
        <v>14</v>
      </c>
    </row>
    <row r="15" spans="1:3" x14ac:dyDescent="0.25">
      <c r="A15" t="s">
        <v>30</v>
      </c>
      <c r="B15">
        <v>14</v>
      </c>
      <c r="C15">
        <v>15</v>
      </c>
    </row>
    <row r="16" spans="1:3" x14ac:dyDescent="0.25">
      <c r="A16" t="s">
        <v>31</v>
      </c>
      <c r="B16">
        <v>15</v>
      </c>
      <c r="C16">
        <v>16</v>
      </c>
    </row>
    <row r="17" spans="1:3" x14ac:dyDescent="0.25">
      <c r="A17" t="s">
        <v>32</v>
      </c>
      <c r="B17">
        <v>16</v>
      </c>
      <c r="C17">
        <v>17</v>
      </c>
    </row>
    <row r="18" spans="1:3" x14ac:dyDescent="0.25">
      <c r="A18" t="s">
        <v>33</v>
      </c>
      <c r="B18">
        <v>17</v>
      </c>
      <c r="C18">
        <v>18</v>
      </c>
    </row>
    <row r="19" spans="1:3" x14ac:dyDescent="0.25">
      <c r="A19" t="s">
        <v>34</v>
      </c>
      <c r="B19">
        <v>18</v>
      </c>
      <c r="C19">
        <v>19</v>
      </c>
    </row>
    <row r="20" spans="1:3" x14ac:dyDescent="0.25">
      <c r="A20" t="s">
        <v>35</v>
      </c>
      <c r="B20">
        <v>19</v>
      </c>
      <c r="C20">
        <v>20</v>
      </c>
    </row>
    <row r="21" spans="1:3" x14ac:dyDescent="0.25">
      <c r="A21" t="s">
        <v>36</v>
      </c>
      <c r="B21">
        <v>20</v>
      </c>
      <c r="C21">
        <v>21</v>
      </c>
    </row>
    <row r="22" spans="1:3" x14ac:dyDescent="0.25">
      <c r="A22" t="s">
        <v>37</v>
      </c>
      <c r="B22">
        <v>21</v>
      </c>
      <c r="C22">
        <v>22</v>
      </c>
    </row>
    <row r="23" spans="1:3" x14ac:dyDescent="0.25">
      <c r="A23" t="s">
        <v>38</v>
      </c>
      <c r="B23">
        <v>22</v>
      </c>
      <c r="C23">
        <v>23</v>
      </c>
    </row>
    <row r="24" spans="1:3" x14ac:dyDescent="0.25">
      <c r="A24" t="s">
        <v>39</v>
      </c>
      <c r="B24">
        <v>23</v>
      </c>
      <c r="C24">
        <v>24</v>
      </c>
    </row>
    <row r="25" spans="1:3" x14ac:dyDescent="0.25">
      <c r="A25" t="s">
        <v>40</v>
      </c>
      <c r="B25">
        <v>24</v>
      </c>
      <c r="C25">
        <v>25</v>
      </c>
    </row>
    <row r="26" spans="1:3" x14ac:dyDescent="0.25">
      <c r="A26" t="s">
        <v>41</v>
      </c>
      <c r="B26">
        <v>25</v>
      </c>
      <c r="C2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read_me</vt:lpstr>
      <vt:lpstr>part_1</vt:lpstr>
      <vt:lpstr>part_2</vt:lpstr>
      <vt:lpstr>alpha</vt:lpstr>
    </vt:vector>
  </TitlesOfParts>
  <Company>Astronics LSI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2017-01-06T13:30:40Z</dcterms:created>
  <dcterms:modified xsi:type="dcterms:W3CDTF">2017-01-06T20:09:04Z</dcterms:modified>
</cp:coreProperties>
</file>