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vi\Downloads\"/>
    </mc:Choice>
  </mc:AlternateContent>
  <xr:revisionPtr revIDLastSave="0" documentId="13_ncr:1_{7261DE2B-CB1D-42BB-976B-1FBF677995E9}" xr6:coauthVersionLast="47" xr6:coauthVersionMax="47" xr10:uidLastSave="{00000000-0000-0000-0000-000000000000}"/>
  <bookViews>
    <workbookView xWindow="-108" yWindow="-108" windowWidth="23256" windowHeight="12576" xr2:uid="{93993163-AADE-4925-AC11-3122AF1404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I10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F10" i="1"/>
  <c r="E10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<sst xmlns="http://schemas.openxmlformats.org/spreadsheetml/2006/main" count="15" uniqueCount="14">
  <si>
    <t>Mass (kg)</t>
  </si>
  <si>
    <t>Metabolic Rate (watts)</t>
  </si>
  <si>
    <t xml:space="preserve"> Animal</t>
  </si>
  <si>
    <t>Rat</t>
  </si>
  <si>
    <t>Dog</t>
  </si>
  <si>
    <t>Sheep</t>
  </si>
  <si>
    <t>Human Female</t>
  </si>
  <si>
    <t>Human Male</t>
  </si>
  <si>
    <t>Cow</t>
  </si>
  <si>
    <t>Steer</t>
  </si>
  <si>
    <t>yhat</t>
  </si>
  <si>
    <t>(y-yhat)^2</t>
  </si>
  <si>
    <t>Verification</t>
  </si>
  <si>
    <t>yhat1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</si>
</sst>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metabolic rate and mass</a:t>
            </a:r>
            <a:endParaRPr lang="en-US"/>
          </a:p>
        </c:rich>
      </c:tx>
      <c:layout>
        <c:manualLayout>
          <c:xMode val="edge"/>
          <c:yMode val="edge"/>
          <c:x val="0.14290781119350185"/>
          <c:y val="2.7596497200512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7674103237095363E-2"/>
                  <c:y val="0.20827354913969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0.26</c:v>
                </c:pt>
                <c:pt idx="1">
                  <c:v>16</c:v>
                </c:pt>
                <c:pt idx="2">
                  <c:v>45</c:v>
                </c:pt>
                <c:pt idx="3">
                  <c:v>60</c:v>
                </c:pt>
                <c:pt idx="4">
                  <c:v>70</c:v>
                </c:pt>
                <c:pt idx="5">
                  <c:v>400</c:v>
                </c:pt>
                <c:pt idx="6">
                  <c:v>680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1.45</c:v>
                </c:pt>
                <c:pt idx="1">
                  <c:v>20</c:v>
                </c:pt>
                <c:pt idx="2">
                  <c:v>50</c:v>
                </c:pt>
                <c:pt idx="3">
                  <c:v>68</c:v>
                </c:pt>
                <c:pt idx="4">
                  <c:v>87</c:v>
                </c:pt>
                <c:pt idx="5">
                  <c:v>266</c:v>
                </c:pt>
                <c:pt idx="6">
                  <c:v>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8-4A10-B8F3-E24453BA3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02224"/>
        <c:axId val="775086488"/>
      </c:scatterChart>
      <c:valAx>
        <c:axId val="686102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86488"/>
        <c:crosses val="autoZero"/>
        <c:crossBetween val="midCat"/>
      </c:valAx>
      <c:valAx>
        <c:axId val="775086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Metabolic Rate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0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59982</xdr:colOff>
      <xdr:row>11</xdr:row>
      <xdr:rowOff>12184</xdr:rowOff>
    </xdr:from>
    <xdr:to>
      <xdr:col>5</xdr:col>
      <xdr:colOff>591323</xdr:colOff>
      <xdr:row>25</xdr:row>
      <xdr:rowOff>178485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A7994-0F1E-4B56-ADC7-B99515919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8CB16-CE01-4913-AFEA-911841A246C5}">
  <dimension ref="A1:J10"/>
  <sheetViews>
    <sheetView tabSelected="1" topLeftCell="A7" zoomScale="111" zoomScaleNormal="145" workbookViewId="0">
      <selection activeCell="I13" sqref="I13"/>
    </sheetView>
  </sheetViews>
  <sheetFormatPr defaultRowHeight="14.4" x14ac:dyDescent="0.3"/>
  <cols>
    <col min="2" max="2" width="22.6640625" customWidth="1"/>
    <col min="3" max="3" width="14.33203125" customWidth="1"/>
    <col min="8" max="8" width="10.5546875" customWidth="1"/>
    <col min="9" max="9" width="11.88671875" customWidth="1"/>
  </cols>
  <sheetData>
    <row r="1" spans="1:10" x14ac:dyDescent="0.3">
      <c r="A1" s="7" t="s">
        <v>0</v>
      </c>
      <c r="B1" s="7" t="s">
        <v>1</v>
      </c>
      <c r="C1" s="7" t="s">
        <v>2</v>
      </c>
      <c r="E1" s="7" t="s">
        <v>10</v>
      </c>
      <c r="F1" s="7" t="s">
        <v>11</v>
      </c>
      <c r="H1" s="8" t="s">
        <v>12</v>
      </c>
      <c r="I1" s="7" t="s">
        <v>13</v>
      </c>
      <c r="J1" s="9" t="s">
        <v>11</v>
      </c>
    </row>
    <row r="2" spans="1:10" x14ac:dyDescent="0.3">
      <c r="A2" s="5">
        <v>0.26</v>
      </c>
      <c r="B2" s="5">
        <v>1.45</v>
      </c>
      <c r="C2" s="5" t="s">
        <v>3</v>
      </c>
      <c r="E2" s="1">
        <f>3.4723*A2^0.7227</f>
        <v>1.3116515563649689</v>
      </c>
      <c r="F2" s="2">
        <f>(B2-E2)^2</f>
        <v>1.9140291856235368E-2</v>
      </c>
      <c r="I2" s="1">
        <f>3.001*A2^0.7614</f>
        <v>1.0760357551668365</v>
      </c>
      <c r="J2" s="2">
        <f>(B2-I2)^2</f>
        <v>0.13984925641363824</v>
      </c>
    </row>
    <row r="3" spans="1:10" x14ac:dyDescent="0.3">
      <c r="A3" s="5">
        <v>16</v>
      </c>
      <c r="B3" s="5">
        <v>20</v>
      </c>
      <c r="C3" s="5" t="s">
        <v>4</v>
      </c>
      <c r="E3" s="1">
        <f t="shared" ref="E3:E8" si="0">3.4723*A3^0.7227</f>
        <v>25.753410582838281</v>
      </c>
      <c r="F3" s="2">
        <f t="shared" ref="F3:F8" si="1">(B3-E3)^2</f>
        <v>33.101733334715533</v>
      </c>
      <c r="I3" s="1">
        <f t="shared" ref="I3:I8" si="2">3.001*A3^0.7614</f>
        <v>24.778952902847095</v>
      </c>
      <c r="J3" s="2">
        <f t="shared" ref="J3:J8" si="3">(B3-I3)^2</f>
        <v>22.838390847630677</v>
      </c>
    </row>
    <row r="4" spans="1:10" x14ac:dyDescent="0.3">
      <c r="A4" s="5">
        <v>45</v>
      </c>
      <c r="B4" s="5">
        <v>50</v>
      </c>
      <c r="C4" s="5" t="s">
        <v>5</v>
      </c>
      <c r="E4" s="1">
        <f t="shared" si="0"/>
        <v>54.37433067742105</v>
      </c>
      <c r="F4" s="2">
        <f t="shared" si="1"/>
        <v>19.134768875426897</v>
      </c>
      <c r="I4" s="1">
        <f t="shared" si="2"/>
        <v>54.453024062208861</v>
      </c>
      <c r="J4" s="2">
        <f t="shared" si="3"/>
        <v>19.829423298611108</v>
      </c>
    </row>
    <row r="5" spans="1:10" x14ac:dyDescent="0.3">
      <c r="A5" s="5">
        <v>60</v>
      </c>
      <c r="B5" s="5">
        <v>68</v>
      </c>
      <c r="C5" s="5" t="s">
        <v>6</v>
      </c>
      <c r="E5" s="1">
        <f t="shared" si="0"/>
        <v>66.940222102605773</v>
      </c>
      <c r="F5" s="2">
        <f t="shared" si="1"/>
        <v>1.1231291918053286</v>
      </c>
      <c r="I5" s="1">
        <f t="shared" si="2"/>
        <v>67.787615507758574</v>
      </c>
      <c r="J5" s="2">
        <f t="shared" si="3"/>
        <v>4.5107172544648515E-2</v>
      </c>
    </row>
    <row r="6" spans="1:10" x14ac:dyDescent="0.3">
      <c r="A6" s="5">
        <v>70</v>
      </c>
      <c r="B6" s="5">
        <v>87</v>
      </c>
      <c r="C6" s="5" t="s">
        <v>7</v>
      </c>
      <c r="E6" s="1">
        <f t="shared" si="0"/>
        <v>74.828940110306732</v>
      </c>
      <c r="F6" s="2">
        <f t="shared" si="1"/>
        <v>148.1346988385003</v>
      </c>
      <c r="I6" s="1">
        <f t="shared" si="2"/>
        <v>76.229600384667606</v>
      </c>
      <c r="J6" s="2">
        <f t="shared" si="3"/>
        <v>116.00150787395218</v>
      </c>
    </row>
    <row r="7" spans="1:10" x14ac:dyDescent="0.3">
      <c r="A7" s="5">
        <v>400</v>
      </c>
      <c r="B7" s="5">
        <v>266</v>
      </c>
      <c r="C7" s="5" t="s">
        <v>8</v>
      </c>
      <c r="E7" s="1">
        <f t="shared" si="0"/>
        <v>263.70963404173909</v>
      </c>
      <c r="F7" s="2">
        <f t="shared" si="1"/>
        <v>5.2457762227604006</v>
      </c>
      <c r="I7" s="1">
        <f t="shared" si="2"/>
        <v>287.39186640232725</v>
      </c>
      <c r="J7" s="2">
        <f t="shared" si="3"/>
        <v>457.61194817501752</v>
      </c>
    </row>
    <row r="8" spans="1:10" x14ac:dyDescent="0.3">
      <c r="A8" s="6">
        <v>680</v>
      </c>
      <c r="B8" s="6">
        <v>411</v>
      </c>
      <c r="C8" s="6" t="s">
        <v>9</v>
      </c>
      <c r="E8" s="1">
        <f t="shared" si="0"/>
        <v>386.96477330415365</v>
      </c>
      <c r="F8" s="2">
        <f t="shared" si="1"/>
        <v>577.69212232072493</v>
      </c>
      <c r="I8" s="1">
        <f t="shared" si="2"/>
        <v>430.4654318578983</v>
      </c>
      <c r="J8" s="2">
        <f t="shared" si="3"/>
        <v>378.9030374144819</v>
      </c>
    </row>
    <row r="9" spans="1:10" x14ac:dyDescent="0.3">
      <c r="E9" s="1"/>
      <c r="F9" s="2"/>
      <c r="I9" s="1"/>
      <c r="J9" s="2"/>
    </row>
    <row r="10" spans="1:10" x14ac:dyDescent="0.3">
      <c r="E10" s="3">
        <f>SUM(E2:E8)</f>
        <v>873.88296237542954</v>
      </c>
      <c r="F10" s="4">
        <f>SUM(F2:F8)</f>
        <v>784.45136907578967</v>
      </c>
      <c r="I10" s="3">
        <f>SUM(I2:I8)</f>
        <v>942.18252687287452</v>
      </c>
      <c r="J10" s="4">
        <f>SUM(J2:J8)</f>
        <v>995.36926403865164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kansa</dc:creator>
  <cp:lastModifiedBy>Thavishka Gamage</cp:lastModifiedBy>
  <dcterms:created xsi:type="dcterms:W3CDTF">2021-12-02T03:54:46Z</dcterms:created>
  <dcterms:modified xsi:type="dcterms:W3CDTF">2021-12-02T23:06:45Z</dcterms:modified>
</cp:coreProperties>
</file>