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\Google ドライブ\2020\TPCC\tpcc_silo-0827\"/>
    </mc:Choice>
  </mc:AlternateContent>
  <xr:revisionPtr revIDLastSave="0" documentId="8_{F86CB907-108C-4E6C-9434-3E913EE1D91F}" xr6:coauthVersionLast="45" xr6:coauthVersionMax="45" xr10:uidLastSave="{00000000-0000-0000-0000-000000000000}"/>
  <bookViews>
    <workbookView xWindow="14400" yWindow="2784" windowWidth="14880" windowHeight="13152"/>
  </bookViews>
  <sheets>
    <sheet name="Figs" sheetId="7" r:id="rId1"/>
    <sheet name="CCBench summary" sheetId="2" r:id="rId2"/>
    <sheet name="csv_ccb" sheetId="1" r:id="rId3"/>
    <sheet name="DBx1000" sheetId="5" r:id="rId4"/>
    <sheet name="csv_dbx_ins" sheetId="3" r:id="rId5"/>
    <sheet name="csv_dbx_noins" sheetId="4" r:id="rId6"/>
  </sheets>
  <calcPr calcId="0"/>
</workbook>
</file>

<file path=xl/calcChain.xml><?xml version="1.0" encoding="utf-8"?>
<calcChain xmlns="http://schemas.openxmlformats.org/spreadsheetml/2006/main">
  <c r="A2" i="5" l="1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2" i="2"/>
  <c r="B2" i="2"/>
  <c r="C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<sst xmlns="http://schemas.openxmlformats.org/spreadsheetml/2006/main" count="415" uniqueCount="203">
  <si>
    <t>thread_num</t>
  </si>
  <si>
    <t>num_wh</t>
  </si>
  <si>
    <t>throughput[tps]</t>
  </si>
  <si>
    <t>abort_rate</t>
  </si>
  <si>
    <t>commit_counts_</t>
  </si>
  <si>
    <t>abort_counts_</t>
  </si>
  <si>
    <t>latency[ns]</t>
  </si>
  <si>
    <t>load latency</t>
  </si>
  <si>
    <t>maxrss</t>
  </si>
  <si>
    <t>clocks_per_us</t>
  </si>
  <si>
    <t>epoch_time</t>
  </si>
  <si>
    <t>extime</t>
  </si>
  <si>
    <t>perc_payment</t>
  </si>
  <si>
    <t>perc_order_status</t>
  </si>
  <si>
    <t>perc_delivery</t>
  </si>
  <si>
    <t>perc_stock_level</t>
  </si>
  <si>
    <t>insert_exe</t>
  </si>
  <si>
    <t>1.274 sec.</t>
  </si>
  <si>
    <t>6143532 kB</t>
  </si>
  <si>
    <t>1.607 sec.</t>
  </si>
  <si>
    <t>1596520 kB</t>
  </si>
  <si>
    <t>2.735 sec.</t>
  </si>
  <si>
    <t>5758192 kB</t>
  </si>
  <si>
    <t>1.444 sec.</t>
  </si>
  <si>
    <t>3979444 kB</t>
  </si>
  <si>
    <t>1.880 sec.</t>
  </si>
  <si>
    <t>5460160 kB</t>
  </si>
  <si>
    <t>2.907 sec.</t>
  </si>
  <si>
    <t>5567496 kB</t>
  </si>
  <si>
    <t>4.134 sec.</t>
  </si>
  <si>
    <t>6647464 kB</t>
  </si>
  <si>
    <t>4.021 sec.</t>
  </si>
  <si>
    <t>10616208 kB</t>
  </si>
  <si>
    <t>1.127 sec.</t>
  </si>
  <si>
    <t>1710956 kB</t>
  </si>
  <si>
    <t>1.575 sec.</t>
  </si>
  <si>
    <t>2968012 kB</t>
  </si>
  <si>
    <t>2.083 sec.</t>
  </si>
  <si>
    <t>11689764 kB</t>
  </si>
  <si>
    <t>2.127 sec.</t>
  </si>
  <si>
    <t>7456316 kB</t>
  </si>
  <si>
    <t>2.395 sec.</t>
  </si>
  <si>
    <t>15040944 kB</t>
  </si>
  <si>
    <t>2.696 sec.</t>
  </si>
  <si>
    <t>5566228 kB</t>
  </si>
  <si>
    <t>2.584 sec.</t>
  </si>
  <si>
    <t>2003808 kB</t>
  </si>
  <si>
    <t>5.395 sec.</t>
  </si>
  <si>
    <t>4074696 kB</t>
  </si>
  <si>
    <t>1.003 sec.</t>
  </si>
  <si>
    <t>8581888 kB</t>
  </si>
  <si>
    <t>1.082 sec.</t>
  </si>
  <si>
    <t>2873472 kB</t>
  </si>
  <si>
    <t>1.602 sec.</t>
  </si>
  <si>
    <t>1981924 kB</t>
  </si>
  <si>
    <t>2.063 sec.</t>
  </si>
  <si>
    <t>11928056 kB</t>
  </si>
  <si>
    <t>2.770 sec.</t>
  </si>
  <si>
    <t>10443744 kB</t>
  </si>
  <si>
    <t>3.813 sec.</t>
  </si>
  <si>
    <t>13576476 kB</t>
  </si>
  <si>
    <t>4.656 sec.</t>
  </si>
  <si>
    <t>4303804 kB</t>
  </si>
  <si>
    <t>4.691 sec.</t>
  </si>
  <si>
    <t>7121500 kB</t>
  </si>
  <si>
    <t>1.294 sec.</t>
  </si>
  <si>
    <t>2040844 kB</t>
  </si>
  <si>
    <t>1.466 sec.</t>
  </si>
  <si>
    <t>6049396 kB</t>
  </si>
  <si>
    <t>1.992 sec.</t>
  </si>
  <si>
    <t>13898992 kB</t>
  </si>
  <si>
    <t>2.642 sec.</t>
  </si>
  <si>
    <t>8735356 kB</t>
  </si>
  <si>
    <t>3.075 sec.</t>
  </si>
  <si>
    <t>6750852 kB</t>
  </si>
  <si>
    <t>2.543 sec.</t>
  </si>
  <si>
    <t>5595292 kB</t>
  </si>
  <si>
    <t>2.244 sec.</t>
  </si>
  <si>
    <t>1680356 kB</t>
  </si>
  <si>
    <t>5.604 sec.</t>
  </si>
  <si>
    <t>2555344 kB</t>
  </si>
  <si>
    <t>1.254 sec.</t>
  </si>
  <si>
    <t>4321216 kB</t>
  </si>
  <si>
    <t>1.509 sec.</t>
  </si>
  <si>
    <t>4561700 kB</t>
  </si>
  <si>
    <t>1.888 sec.</t>
  </si>
  <si>
    <t>10843636 kB</t>
  </si>
  <si>
    <t>2.941 sec.</t>
  </si>
  <si>
    <t>7531568 kB</t>
  </si>
  <si>
    <t>2.210 sec.</t>
  </si>
  <si>
    <t>9428616 kB</t>
  </si>
  <si>
    <t>2.742 sec.</t>
  </si>
  <si>
    <t>8932900 kB</t>
  </si>
  <si>
    <t>3.067 sec.</t>
  </si>
  <si>
    <t>11533768 kB</t>
  </si>
  <si>
    <t>3.003 sec.</t>
  </si>
  <si>
    <t>7364248 kB</t>
  </si>
  <si>
    <t>1.214 sec.</t>
  </si>
  <si>
    <t>3425408 kB</t>
  </si>
  <si>
    <t>1.670 sec.</t>
  </si>
  <si>
    <t>11183308 kB</t>
  </si>
  <si>
    <t>2.633 sec.</t>
  </si>
  <si>
    <t>12917896 kB</t>
  </si>
  <si>
    <t>2.041 sec.</t>
  </si>
  <si>
    <t>6572516 kB</t>
  </si>
  <si>
    <t>2.773 sec.</t>
  </si>
  <si>
    <t>8978184 kB</t>
  </si>
  <si>
    <t>2.775 sec.</t>
  </si>
  <si>
    <t>27108012 kB</t>
  </si>
  <si>
    <t>3.944 sec.</t>
  </si>
  <si>
    <t>40608436 kB</t>
  </si>
  <si>
    <t>3.223 sec.</t>
  </si>
  <si>
    <t>56610032 kB</t>
  </si>
  <si>
    <t>0.977 sec.</t>
  </si>
  <si>
    <t>7396556 kB</t>
  </si>
  <si>
    <t>1.281 sec.</t>
  </si>
  <si>
    <t>11979184 kB</t>
  </si>
  <si>
    <t>1.534 sec.</t>
  </si>
  <si>
    <t>4728364 kB</t>
  </si>
  <si>
    <t>1.721 sec.</t>
  </si>
  <si>
    <t>16770680 kB</t>
  </si>
  <si>
    <t>3.036 sec.</t>
  </si>
  <si>
    <t>19325616 kB</t>
  </si>
  <si>
    <t>3.670 sec.</t>
  </si>
  <si>
    <t>22780272 kB</t>
  </si>
  <si>
    <t>4.463 sec.</t>
  </si>
  <si>
    <t>40116056 kB</t>
  </si>
  <si>
    <t>5.279 sec.</t>
  </si>
  <si>
    <t>61822876 kB</t>
  </si>
  <si>
    <t>1.298 sec.</t>
  </si>
  <si>
    <t>5391860 kB</t>
  </si>
  <si>
    <t>1.752 sec.</t>
  </si>
  <si>
    <t>13778120 kB</t>
  </si>
  <si>
    <t>1.737 sec.</t>
  </si>
  <si>
    <t>13459956 kB</t>
  </si>
  <si>
    <t>1.827 sec.</t>
  </si>
  <si>
    <t>6216564 kB</t>
  </si>
  <si>
    <t>3.021 sec.</t>
  </si>
  <si>
    <t>9272684 kB</t>
  </si>
  <si>
    <t>28832016 kB</t>
  </si>
  <si>
    <t>4.542 sec.</t>
  </si>
  <si>
    <t>44212344 kB</t>
  </si>
  <si>
    <t>3.017 sec.</t>
  </si>
  <si>
    <t>57252276 kB</t>
  </si>
  <si>
    <t>1.657 sec.</t>
  </si>
  <si>
    <t>8365444 kB</t>
  </si>
  <si>
    <t>1.554 sec.</t>
  </si>
  <si>
    <t>7757204 kB</t>
  </si>
  <si>
    <t>2.336 sec.</t>
  </si>
  <si>
    <t>7572248 kB</t>
  </si>
  <si>
    <t>2.170 sec.</t>
  </si>
  <si>
    <t>10918052 kB</t>
  </si>
  <si>
    <t>3.324 sec.</t>
  </si>
  <si>
    <t>7102356 kB</t>
  </si>
  <si>
    <t>4.037 sec.</t>
  </si>
  <si>
    <t>14588372 kB</t>
  </si>
  <si>
    <t>4.318 sec.</t>
  </si>
  <si>
    <t>41167032 kB</t>
  </si>
  <si>
    <t>3.143 sec.</t>
  </si>
  <si>
    <t>62827404 kB</t>
  </si>
  <si>
    <t>1.248 sec.</t>
  </si>
  <si>
    <t>4632832 kB</t>
  </si>
  <si>
    <t>1.541 sec.</t>
  </si>
  <si>
    <t>11593348 kB</t>
  </si>
  <si>
    <t>1.910 sec.</t>
  </si>
  <si>
    <t>5129268 kB</t>
  </si>
  <si>
    <t>2.867 sec.</t>
  </si>
  <si>
    <t>19025104 kB</t>
  </si>
  <si>
    <t>2.576 sec.</t>
  </si>
  <si>
    <t>15317724 kB</t>
  </si>
  <si>
    <t>2.532 sec.</t>
  </si>
  <si>
    <t>23080404 kB</t>
  </si>
  <si>
    <t>3.163 sec.</t>
  </si>
  <si>
    <t>43089664 kB</t>
  </si>
  <si>
    <t>5.121 sec.</t>
  </si>
  <si>
    <t>60419228 kB</t>
  </si>
  <si>
    <t># warehouses</t>
    <phoneticPr fontId="18"/>
  </si>
  <si>
    <t>no insert</t>
    <phoneticPr fontId="18"/>
  </si>
  <si>
    <t>with insert</t>
    <phoneticPr fontId="18"/>
  </si>
  <si>
    <t>SILO</t>
  </si>
  <si>
    <t>TPCC</t>
  </si>
  <si>
    <t>time_query</t>
  </si>
  <si>
    <t>dl_wait_time</t>
  </si>
  <si>
    <t>dl_detect_time</t>
  </si>
  <si>
    <t>cycle_detect</t>
  </si>
  <si>
    <t>deadlock_cnt</t>
  </si>
  <si>
    <t>latency</t>
  </si>
  <si>
    <t>time_cleanup</t>
  </si>
  <si>
    <t>time_abort</t>
  </si>
  <si>
    <t>time_index</t>
  </si>
  <si>
    <t>time_man</t>
  </si>
  <si>
    <t>time_ts_alloc</t>
  </si>
  <si>
    <t>time_wait</t>
  </si>
  <si>
    <t>run_time</t>
  </si>
  <si>
    <t>abort_cnt</t>
  </si>
  <si>
    <t>txn_cnt</t>
  </si>
  <si>
    <t>TPCC_TRIM_COMMENT</t>
  </si>
  <si>
    <t>NUM_WH</t>
  </si>
  <si>
    <t>MAX_TXN_PER_PART</t>
  </si>
  <si>
    <t>CENTRAL_INDEX</t>
  </si>
  <si>
    <t>THREAD_CNT</t>
  </si>
  <si>
    <t>CC_ALG</t>
  </si>
  <si>
    <t>WORKLOAD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</si>
</sst>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9"/>
      <color rgb="FF006100"/>
      <name val="メイリオ"/>
      <family val="2"/>
      <charset val="128"/>
    </font>
    <font>
      <sz val="9"/>
      <color rgb="FF9C0006"/>
      <name val="メイリオ"/>
      <family val="2"/>
      <charset val="128"/>
    </font>
    <font>
      <sz val="9"/>
      <color rgb="FF9C5700"/>
      <name val="メイリオ"/>
      <family val="2"/>
      <charset val="128"/>
    </font>
    <font>
      <sz val="9"/>
      <color rgb="FF3F3F76"/>
      <name val="メイリオ"/>
      <family val="2"/>
      <charset val="128"/>
    </font>
    <font>
      <b/>
      <sz val="9"/>
      <color rgb="FF3F3F3F"/>
      <name val="メイリオ"/>
      <family val="2"/>
      <charset val="128"/>
    </font>
    <font>
      <b/>
      <sz val="9"/>
      <color rgb="FFFA7D00"/>
      <name val="メイリオ"/>
      <family val="2"/>
      <charset val="128"/>
    </font>
    <font>
      <sz val="9"/>
      <color rgb="FFFA7D0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sz val="9"/>
      <color rgb="FFFF0000"/>
      <name val="メイリオ"/>
      <family val="2"/>
      <charset val="128"/>
    </font>
    <font>
      <i/>
      <sz val="9"/>
      <color rgb="FF7F7F7F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9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CCBench</a:t>
            </a:r>
            <a:r>
              <a:rPr lang="en-US" altLang="ja-JP" baseline="0"/>
              <a:t> TPC-C-NP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'CCBench summary'!$B$1</c:f>
              <c:strCache>
                <c:ptCount val="1"/>
                <c:pt idx="0">
                  <c:v>no 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'CCBench summary'!$A$2:$A$9</c:f>
              <c:numCache>
                <c:formatCode>General</c:formatCode>
                <c:ptCount val="8"/>
                <c:pt idx="0">
                  <c:v>28</c:v>
                </c:pt>
                <c:pt idx="1">
                  <c:v>56</c:v>
                </c:pt>
                <c:pt idx="2">
                  <c:v>84</c:v>
                </c:pt>
                <c:pt idx="3">
                  <c:v>112</c:v>
                </c:pt>
                <c:pt idx="4">
                  <c:v>140</c:v>
                </c:pt>
                <c:pt idx="5">
                  <c:v>168</c:v>
                </c:pt>
                <c:pt idx="6">
                  <c:v>196</c:v>
                </c:pt>
                <c:pt idx="7">
                  <c:v>224</c:v>
                </c:pt>
              </c:numCache>
            </c:numRef>
          </c:xVal>
          <c:yVal>
            <c:numRef>
              <c:f>'CCBench summary'!$B$2:$B$9</c:f>
              <c:numCache>
                <c:formatCode>General</c:formatCode>
                <c:ptCount val="8"/>
                <c:pt idx="0">
                  <c:v>2.8941849999999998</c:v>
                </c:pt>
                <c:pt idx="1">
                  <c:v>5.0868599999999997</c:v>
                </c:pt>
                <c:pt idx="2">
                  <c:v>6.7822630000000004</c:v>
                </c:pt>
                <c:pt idx="3">
                  <c:v>10.234247999999999</c:v>
                </c:pt>
                <c:pt idx="4">
                  <c:v>10.127561</c:v>
                </c:pt>
                <c:pt idx="5">
                  <c:v>11.023211</c:v>
                </c:pt>
                <c:pt idx="6">
                  <c:v>12.967911000000001</c:v>
                </c:pt>
                <c:pt idx="7">
                  <c:v>14.159891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8-4ED2-9A74-BCE89629DCC7}"/>
            </c:ext>
          </c:extLst>
        </c:ser>
        <c:ser>
          <c:idx val="1"/>
          <c:order val="1"/>
          <c:tx>
            <c:strRef>
              <c:f>'CCBench summary'!$C$1</c:f>
              <c:strCache>
                <c:ptCount val="1"/>
                <c:pt idx="0">
                  <c:v>with insert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'CCBench summary'!$A$2:$A$9</c:f>
              <c:numCache>
                <c:formatCode>General</c:formatCode>
                <c:ptCount val="8"/>
                <c:pt idx="0">
                  <c:v>28</c:v>
                </c:pt>
                <c:pt idx="1">
                  <c:v>56</c:v>
                </c:pt>
                <c:pt idx="2">
                  <c:v>84</c:v>
                </c:pt>
                <c:pt idx="3">
                  <c:v>112</c:v>
                </c:pt>
                <c:pt idx="4">
                  <c:v>140</c:v>
                </c:pt>
                <c:pt idx="5">
                  <c:v>168</c:v>
                </c:pt>
                <c:pt idx="6">
                  <c:v>196</c:v>
                </c:pt>
                <c:pt idx="7">
                  <c:v>224</c:v>
                </c:pt>
              </c:numCache>
            </c:numRef>
          </c:xVal>
          <c:yVal>
            <c:numRef>
              <c:f>'CCBench summary'!$C$2:$C$9</c:f>
              <c:numCache>
                <c:formatCode>General</c:formatCode>
                <c:ptCount val="8"/>
                <c:pt idx="0">
                  <c:v>2.279792</c:v>
                </c:pt>
                <c:pt idx="1">
                  <c:v>3.5233530000000002</c:v>
                </c:pt>
                <c:pt idx="2">
                  <c:v>4.1205889999999998</c:v>
                </c:pt>
                <c:pt idx="3">
                  <c:v>6.461684</c:v>
                </c:pt>
                <c:pt idx="4">
                  <c:v>4.8115779999999999</c:v>
                </c:pt>
                <c:pt idx="5">
                  <c:v>6.3827069999999999</c:v>
                </c:pt>
                <c:pt idx="6">
                  <c:v>7.2957799999999997</c:v>
                </c:pt>
                <c:pt idx="7">
                  <c:v>8.3445940000000007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8-4ED2-9A74-BCE89629D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64688"/>
        <c:axId val="628963408"/>
      </c:scatterChart>
      <c:valAx>
        <c:axId val="62896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</a:t>
                </a:r>
                <a:r>
                  <a:rPr lang="en-US" altLang="ja-JP" baseline="0"/>
                  <a:t> warehouses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63408"/>
        <c:crosses val="autoZero"/>
        <c:crossBetween val="midCat"/>
      </c:valAx>
      <c:valAx>
        <c:axId val="6289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r>
                  <a:rPr lang="en-US" altLang="ja-JP" baseline="0"/>
                  <a:t> [Mtps]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6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DBx1000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'DBx1000'!$B$1</c:f>
              <c:strCache>
                <c:ptCount val="1"/>
                <c:pt idx="0">
                  <c:v>no 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'DBx1000'!$A$2:$A$9</c:f>
              <c:numCache>
                <c:formatCode>General</c:formatCode>
                <c:ptCount val="8"/>
                <c:pt idx="0">
                  <c:v>28</c:v>
                </c:pt>
                <c:pt idx="1">
                  <c:v>56</c:v>
                </c:pt>
                <c:pt idx="2">
                  <c:v>84</c:v>
                </c:pt>
                <c:pt idx="3">
                  <c:v>112</c:v>
                </c:pt>
                <c:pt idx="4">
                  <c:v>140</c:v>
                </c:pt>
                <c:pt idx="5">
                  <c:v>168</c:v>
                </c:pt>
                <c:pt idx="6">
                  <c:v>196</c:v>
                </c:pt>
                <c:pt idx="7">
                  <c:v>224</c:v>
                </c:pt>
              </c:numCache>
            </c:numRef>
          </c:xVal>
          <c:yVal>
            <c:numRef>
              <c:f>'DBx1000'!$B$2:$B$9</c:f>
              <c:numCache>
                <c:formatCode>General</c:formatCode>
                <c:ptCount val="8"/>
                <c:pt idx="0">
                  <c:v>10.709923355305765</c:v>
                </c:pt>
                <c:pt idx="1">
                  <c:v>15.946835147162501</c:v>
                </c:pt>
                <c:pt idx="2">
                  <c:v>18.237430076562053</c:v>
                </c:pt>
                <c:pt idx="3">
                  <c:v>19.515563329619575</c:v>
                </c:pt>
                <c:pt idx="4">
                  <c:v>20.539072639790426</c:v>
                </c:pt>
                <c:pt idx="5">
                  <c:v>21.394084616563347</c:v>
                </c:pt>
                <c:pt idx="6">
                  <c:v>22.027857290798266</c:v>
                </c:pt>
                <c:pt idx="7">
                  <c:v>22.728870804906812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2-44BF-A104-A94693933EA6}"/>
            </c:ext>
          </c:extLst>
        </c:ser>
        <c:ser>
          <c:idx val="1"/>
          <c:order val="1"/>
          <c:tx>
            <c:strRef>
              <c:f>'DBx1000'!$C$1</c:f>
              <c:strCache>
                <c:ptCount val="1"/>
                <c:pt idx="0">
                  <c:v>with insert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'DBx1000'!$A$2:$A$9</c:f>
              <c:numCache>
                <c:formatCode>General</c:formatCode>
                <c:ptCount val="8"/>
                <c:pt idx="0">
                  <c:v>28</c:v>
                </c:pt>
                <c:pt idx="1">
                  <c:v>56</c:v>
                </c:pt>
                <c:pt idx="2">
                  <c:v>84</c:v>
                </c:pt>
                <c:pt idx="3">
                  <c:v>112</c:v>
                </c:pt>
                <c:pt idx="4">
                  <c:v>140</c:v>
                </c:pt>
                <c:pt idx="5">
                  <c:v>168</c:v>
                </c:pt>
                <c:pt idx="6">
                  <c:v>196</c:v>
                </c:pt>
                <c:pt idx="7">
                  <c:v>224</c:v>
                </c:pt>
              </c:numCache>
            </c:numRef>
          </c:xVal>
          <c:yVal>
            <c:numRef>
              <c:f>'DBx1000'!$C$2:$C$9</c:f>
              <c:numCache>
                <c:formatCode>General</c:formatCode>
                <c:ptCount val="8"/>
                <c:pt idx="0">
                  <c:v>0.20000979093128593</c:v>
                </c:pt>
                <c:pt idx="1">
                  <c:v>0.32265218947252594</c:v>
                </c:pt>
                <c:pt idx="2">
                  <c:v>0.41457481453790374</c:v>
                </c:pt>
                <c:pt idx="3">
                  <c:v>0.49412123818310805</c:v>
                </c:pt>
                <c:pt idx="4">
                  <c:v>0.56550583147542044</c:v>
                </c:pt>
                <c:pt idx="5">
                  <c:v>0.64869280667114027</c:v>
                </c:pt>
                <c:pt idx="6">
                  <c:v>0.7262362221261649</c:v>
                </c:pt>
                <c:pt idx="7">
                  <c:v>0.78551687355589828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2-44BF-A104-A94693933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930480"/>
        <c:axId val="273931440"/>
      </c:scatterChart>
      <c:valAx>
        <c:axId val="27393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</a:t>
                </a:r>
                <a:r>
                  <a:rPr lang="en-US" altLang="ja-JP" baseline="0"/>
                  <a:t> warehouses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3931440"/>
        <c:crosses val="autoZero"/>
        <c:crossBetween val="midCat"/>
      </c:valAx>
      <c:valAx>
        <c:axId val="2739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r>
                  <a:rPr lang="en-US" altLang="ja-JP" baseline="0"/>
                  <a:t>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393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CCBench</a:t>
            </a:r>
            <a:r>
              <a:rPr lang="en-US" altLang="ja-JP" baseline="0"/>
              <a:t> TPC-C-NP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'CCBench summary'!$B$1</c:f>
              <c:strCache>
                <c:ptCount val="1"/>
                <c:pt idx="0">
                  <c:v>no 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'CCBench summary'!$A$2:$A$9</c:f>
              <c:numCache>
                <c:formatCode>General</c:formatCode>
                <c:ptCount val="8"/>
                <c:pt idx="0">
                  <c:v>28</c:v>
                </c:pt>
                <c:pt idx="1">
                  <c:v>56</c:v>
                </c:pt>
                <c:pt idx="2">
                  <c:v>84</c:v>
                </c:pt>
                <c:pt idx="3">
                  <c:v>112</c:v>
                </c:pt>
                <c:pt idx="4">
                  <c:v>140</c:v>
                </c:pt>
                <c:pt idx="5">
                  <c:v>168</c:v>
                </c:pt>
                <c:pt idx="6">
                  <c:v>196</c:v>
                </c:pt>
                <c:pt idx="7">
                  <c:v>224</c:v>
                </c:pt>
              </c:numCache>
            </c:numRef>
          </c:xVal>
          <c:yVal>
            <c:numRef>
              <c:f>'CCBench summary'!$B$2:$B$9</c:f>
              <c:numCache>
                <c:formatCode>General</c:formatCode>
                <c:ptCount val="8"/>
                <c:pt idx="0">
                  <c:v>2.8941849999999998</c:v>
                </c:pt>
                <c:pt idx="1">
                  <c:v>5.0868599999999997</c:v>
                </c:pt>
                <c:pt idx="2">
                  <c:v>6.7822630000000004</c:v>
                </c:pt>
                <c:pt idx="3">
                  <c:v>10.234247999999999</c:v>
                </c:pt>
                <c:pt idx="4">
                  <c:v>10.127561</c:v>
                </c:pt>
                <c:pt idx="5">
                  <c:v>11.023211</c:v>
                </c:pt>
                <c:pt idx="6">
                  <c:v>12.967911000000001</c:v>
                </c:pt>
                <c:pt idx="7">
                  <c:v>14.159891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2-4FB9-9D75-AD4466A3CC05}"/>
            </c:ext>
          </c:extLst>
        </c:ser>
        <c:ser>
          <c:idx val="1"/>
          <c:order val="1"/>
          <c:tx>
            <c:strRef>
              <c:f>'CCBench summary'!$C$1</c:f>
              <c:strCache>
                <c:ptCount val="1"/>
                <c:pt idx="0">
                  <c:v>with insert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'CCBench summary'!$A$2:$A$9</c:f>
              <c:numCache>
                <c:formatCode>General</c:formatCode>
                <c:ptCount val="8"/>
                <c:pt idx="0">
                  <c:v>28</c:v>
                </c:pt>
                <c:pt idx="1">
                  <c:v>56</c:v>
                </c:pt>
                <c:pt idx="2">
                  <c:v>84</c:v>
                </c:pt>
                <c:pt idx="3">
                  <c:v>112</c:v>
                </c:pt>
                <c:pt idx="4">
                  <c:v>140</c:v>
                </c:pt>
                <c:pt idx="5">
                  <c:v>168</c:v>
                </c:pt>
                <c:pt idx="6">
                  <c:v>196</c:v>
                </c:pt>
                <c:pt idx="7">
                  <c:v>224</c:v>
                </c:pt>
              </c:numCache>
            </c:numRef>
          </c:xVal>
          <c:yVal>
            <c:numRef>
              <c:f>'CCBench summary'!$C$2:$C$9</c:f>
              <c:numCache>
                <c:formatCode>General</c:formatCode>
                <c:ptCount val="8"/>
                <c:pt idx="0">
                  <c:v>2.279792</c:v>
                </c:pt>
                <c:pt idx="1">
                  <c:v>3.5233530000000002</c:v>
                </c:pt>
                <c:pt idx="2">
                  <c:v>4.1205889999999998</c:v>
                </c:pt>
                <c:pt idx="3">
                  <c:v>6.461684</c:v>
                </c:pt>
                <c:pt idx="4">
                  <c:v>4.8115779999999999</c:v>
                </c:pt>
                <c:pt idx="5">
                  <c:v>6.3827069999999999</c:v>
                </c:pt>
                <c:pt idx="6">
                  <c:v>7.2957799999999997</c:v>
                </c:pt>
                <c:pt idx="7">
                  <c:v>8.3445940000000007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D2-4FB9-9D75-AD4466A3C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64688"/>
        <c:axId val="628963408"/>
      </c:scatterChart>
      <c:valAx>
        <c:axId val="62896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</a:t>
                </a:r>
                <a:r>
                  <a:rPr lang="en-US" altLang="ja-JP" baseline="0"/>
                  <a:t> warehouses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63408"/>
        <c:crosses val="autoZero"/>
        <c:crossBetween val="midCat"/>
      </c:valAx>
      <c:valAx>
        <c:axId val="6289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r>
                  <a:rPr lang="en-US" altLang="ja-JP" baseline="0"/>
                  <a:t> [Mtps]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6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DBx1000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'DBx1000'!$B$1</c:f>
              <c:strCache>
                <c:ptCount val="1"/>
                <c:pt idx="0">
                  <c:v>no 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'DBx1000'!$A$2:$A$9</c:f>
              <c:numCache>
                <c:formatCode>General</c:formatCode>
                <c:ptCount val="8"/>
                <c:pt idx="0">
                  <c:v>28</c:v>
                </c:pt>
                <c:pt idx="1">
                  <c:v>56</c:v>
                </c:pt>
                <c:pt idx="2">
                  <c:v>84</c:v>
                </c:pt>
                <c:pt idx="3">
                  <c:v>112</c:v>
                </c:pt>
                <c:pt idx="4">
                  <c:v>140</c:v>
                </c:pt>
                <c:pt idx="5">
                  <c:v>168</c:v>
                </c:pt>
                <c:pt idx="6">
                  <c:v>196</c:v>
                </c:pt>
                <c:pt idx="7">
                  <c:v>224</c:v>
                </c:pt>
              </c:numCache>
            </c:numRef>
          </c:xVal>
          <c:yVal>
            <c:numRef>
              <c:f>'DBx1000'!$B$2:$B$9</c:f>
              <c:numCache>
                <c:formatCode>General</c:formatCode>
                <c:ptCount val="8"/>
                <c:pt idx="0">
                  <c:v>10.709923355305765</c:v>
                </c:pt>
                <c:pt idx="1">
                  <c:v>15.946835147162501</c:v>
                </c:pt>
                <c:pt idx="2">
                  <c:v>18.237430076562053</c:v>
                </c:pt>
                <c:pt idx="3">
                  <c:v>19.515563329619575</c:v>
                </c:pt>
                <c:pt idx="4">
                  <c:v>20.539072639790426</c:v>
                </c:pt>
                <c:pt idx="5">
                  <c:v>21.394084616563347</c:v>
                </c:pt>
                <c:pt idx="6">
                  <c:v>22.027857290798266</c:v>
                </c:pt>
                <c:pt idx="7">
                  <c:v>22.728870804906812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5-486C-ABDC-60E0C307C76A}"/>
            </c:ext>
          </c:extLst>
        </c:ser>
        <c:ser>
          <c:idx val="1"/>
          <c:order val="1"/>
          <c:tx>
            <c:strRef>
              <c:f>'DBx1000'!$C$1</c:f>
              <c:strCache>
                <c:ptCount val="1"/>
                <c:pt idx="0">
                  <c:v>with insert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'DBx1000'!$A$2:$A$9</c:f>
              <c:numCache>
                <c:formatCode>General</c:formatCode>
                <c:ptCount val="8"/>
                <c:pt idx="0">
                  <c:v>28</c:v>
                </c:pt>
                <c:pt idx="1">
                  <c:v>56</c:v>
                </c:pt>
                <c:pt idx="2">
                  <c:v>84</c:v>
                </c:pt>
                <c:pt idx="3">
                  <c:v>112</c:v>
                </c:pt>
                <c:pt idx="4">
                  <c:v>140</c:v>
                </c:pt>
                <c:pt idx="5">
                  <c:v>168</c:v>
                </c:pt>
                <c:pt idx="6">
                  <c:v>196</c:v>
                </c:pt>
                <c:pt idx="7">
                  <c:v>224</c:v>
                </c:pt>
              </c:numCache>
            </c:numRef>
          </c:xVal>
          <c:yVal>
            <c:numRef>
              <c:f>'DBx1000'!$C$2:$C$9</c:f>
              <c:numCache>
                <c:formatCode>General</c:formatCode>
                <c:ptCount val="8"/>
                <c:pt idx="0">
                  <c:v>0.20000979093128593</c:v>
                </c:pt>
                <c:pt idx="1">
                  <c:v>0.32265218947252594</c:v>
                </c:pt>
                <c:pt idx="2">
                  <c:v>0.41457481453790374</c:v>
                </c:pt>
                <c:pt idx="3">
                  <c:v>0.49412123818310805</c:v>
                </c:pt>
                <c:pt idx="4">
                  <c:v>0.56550583147542044</c:v>
                </c:pt>
                <c:pt idx="5">
                  <c:v>0.64869280667114027</c:v>
                </c:pt>
                <c:pt idx="6">
                  <c:v>0.7262362221261649</c:v>
                </c:pt>
                <c:pt idx="7">
                  <c:v>0.78551687355589828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55-486C-ABDC-60E0C307C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930480"/>
        <c:axId val="273931440"/>
      </c:scatterChart>
      <c:valAx>
        <c:axId val="27393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</a:t>
                </a:r>
                <a:r>
                  <a:rPr lang="en-US" altLang="ja-JP" baseline="0"/>
                  <a:t> warehouses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3931440"/>
        <c:crosses val="autoZero"/>
        <c:crossBetween val="midCat"/>
      </c:valAx>
      <c:valAx>
        <c:axId val="2739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r>
                  <a:rPr lang="en-US" altLang="ja-JP" baseline="0"/>
                  <a:t>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393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49425BD-DB3C-4CBF-BE40-7A00C1A66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36E8BF9-78FC-4EEF-A3CE-F4E54652D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38100</xdr:rowOff>
    </xdr:from>
    <xdr:to>
      <xdr:col>7</xdr:col>
      <xdr:colOff>304800</xdr:colOff>
      <xdr:row>23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DE3091C-BD2B-4677-87AF-C08AF90C2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15240</xdr:rowOff>
    </xdr:from>
    <xdr:to>
      <xdr:col>7</xdr:col>
      <xdr:colOff>304800</xdr:colOff>
      <xdr:row>23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C2B6924-67F0-41AE-BB09-3432F4A80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1" sqref="H1"/>
    </sheetView>
  </sheetViews>
  <sheetFormatPr defaultRowHeight="15" x14ac:dyDescent="0.45"/>
  <sheetData/>
  <phoneticPr fontId="1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2" sqref="A2"/>
    </sheetView>
  </sheetViews>
  <sheetFormatPr defaultRowHeight="15" x14ac:dyDescent="0.45"/>
  <sheetData>
    <row r="1" spans="1:3" x14ac:dyDescent="0.45">
      <c r="A1" t="s">
        <v>176</v>
      </c>
      <c r="B1" t="s">
        <v>177</v>
      </c>
      <c r="C1" t="s">
        <v>178</v>
      </c>
    </row>
    <row r="2" spans="1:3" x14ac:dyDescent="0.45">
      <c r="A2">
        <f>csv_ccb!B4</f>
        <v>28</v>
      </c>
      <c r="B2">
        <f>MEDIAN(csv_ccb!C2:C6)/1000000</f>
        <v>2.8941849999999998</v>
      </c>
      <c r="C2">
        <f>MEDIAN(csv_ccb!C42:C46)/1000000</f>
        <v>2.279792</v>
      </c>
    </row>
    <row r="3" spans="1:3" x14ac:dyDescent="0.45">
      <c r="A3">
        <f>csv_ccb!B9</f>
        <v>56</v>
      </c>
      <c r="B3">
        <f>MEDIAN(csv_ccb!C7:C11)/1000000</f>
        <v>5.0868599999999997</v>
      </c>
      <c r="C3">
        <f>MEDIAN(csv_ccb!C47:C51)/1000000</f>
        <v>3.5233530000000002</v>
      </c>
    </row>
    <row r="4" spans="1:3" x14ac:dyDescent="0.45">
      <c r="A4">
        <f>csv_ccb!B14</f>
        <v>84</v>
      </c>
      <c r="B4">
        <f>MEDIAN(csv_ccb!C12:C16)/1000000</f>
        <v>6.7822630000000004</v>
      </c>
      <c r="C4">
        <f>MEDIAN(csv_ccb!C52:C56)/1000000</f>
        <v>4.1205889999999998</v>
      </c>
    </row>
    <row r="5" spans="1:3" x14ac:dyDescent="0.45">
      <c r="A5">
        <f>csv_ccb!B19</f>
        <v>112</v>
      </c>
      <c r="B5">
        <f>MEDIAN(csv_ccb!C17:C21)/1000000</f>
        <v>10.234247999999999</v>
      </c>
      <c r="C5">
        <f>MEDIAN(csv_ccb!C57:C61)/1000000</f>
        <v>6.461684</v>
      </c>
    </row>
    <row r="6" spans="1:3" x14ac:dyDescent="0.45">
      <c r="A6">
        <f>csv_ccb!B24</f>
        <v>140</v>
      </c>
      <c r="B6">
        <f>MEDIAN(csv_ccb!C22:C26)/1000000</f>
        <v>10.127561</v>
      </c>
      <c r="C6">
        <f>MEDIAN(csv_ccb!C62:C66)/1000000</f>
        <v>4.8115779999999999</v>
      </c>
    </row>
    <row r="7" spans="1:3" x14ac:dyDescent="0.45">
      <c r="A7">
        <f>csv_ccb!B29</f>
        <v>168</v>
      </c>
      <c r="B7">
        <f>MEDIAN(csv_ccb!C27:C31)/1000000</f>
        <v>11.023211</v>
      </c>
      <c r="C7">
        <f>MEDIAN(csv_ccb!C67:C71)/1000000</f>
        <v>6.3827069999999999</v>
      </c>
    </row>
    <row r="8" spans="1:3" x14ac:dyDescent="0.45">
      <c r="A8">
        <f>csv_ccb!B34</f>
        <v>196</v>
      </c>
      <c r="B8">
        <f>MEDIAN(csv_ccb!C32:C36)/1000000</f>
        <v>12.967911000000001</v>
      </c>
      <c r="C8">
        <f>MEDIAN(csv_ccb!C72:C76)/1000000</f>
        <v>7.2957799999999997</v>
      </c>
    </row>
    <row r="9" spans="1:3" x14ac:dyDescent="0.45">
      <c r="A9">
        <f>csv_ccb!B39</f>
        <v>224</v>
      </c>
      <c r="B9">
        <f>MEDIAN(csv_ccb!C37:C41)/1000000</f>
        <v>14.159891</v>
      </c>
      <c r="C9">
        <f>MEDIAN(csv_ccb!C77:C81)/1000000</f>
        <v>8.3445940000000007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workbookViewId="0">
      <selection sqref="A1:XFD1"/>
    </sheetView>
  </sheetViews>
  <sheetFormatPr defaultRowHeight="15" x14ac:dyDescent="0.45"/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5">
      <c r="A2">
        <v>224</v>
      </c>
      <c r="B2">
        <v>28</v>
      </c>
      <c r="C2">
        <v>2847496</v>
      </c>
      <c r="D2">
        <v>0.70889999999999997</v>
      </c>
      <c r="E2">
        <v>14237481</v>
      </c>
      <c r="F2">
        <v>34679640</v>
      </c>
      <c r="G2">
        <v>78665.606599999999</v>
      </c>
      <c r="H2" t="s">
        <v>17</v>
      </c>
      <c r="I2" t="s">
        <v>18</v>
      </c>
      <c r="J2">
        <v>2095</v>
      </c>
      <c r="K2">
        <v>40</v>
      </c>
      <c r="L2">
        <v>5</v>
      </c>
      <c r="M2">
        <v>50</v>
      </c>
      <c r="N2">
        <v>0</v>
      </c>
      <c r="O2">
        <v>0</v>
      </c>
      <c r="P2">
        <v>0</v>
      </c>
      <c r="Q2">
        <v>0</v>
      </c>
    </row>
    <row r="3" spans="1:17" x14ac:dyDescent="0.45">
      <c r="A3">
        <v>224</v>
      </c>
      <c r="B3">
        <v>28</v>
      </c>
      <c r="C3">
        <v>3324359</v>
      </c>
      <c r="D3">
        <v>0.70930000000000004</v>
      </c>
      <c r="E3">
        <v>16621798</v>
      </c>
      <c r="F3">
        <v>40549875</v>
      </c>
      <c r="G3">
        <v>67381.410999999993</v>
      </c>
      <c r="H3" t="s">
        <v>33</v>
      </c>
      <c r="I3" t="s">
        <v>34</v>
      </c>
      <c r="J3">
        <v>2095</v>
      </c>
      <c r="K3">
        <v>40</v>
      </c>
      <c r="L3">
        <v>5</v>
      </c>
      <c r="M3">
        <v>50</v>
      </c>
      <c r="N3">
        <v>0</v>
      </c>
      <c r="O3">
        <v>0</v>
      </c>
      <c r="P3">
        <v>0</v>
      </c>
      <c r="Q3">
        <v>0</v>
      </c>
    </row>
    <row r="4" spans="1:17" x14ac:dyDescent="0.45">
      <c r="A4">
        <v>224</v>
      </c>
      <c r="B4">
        <v>28</v>
      </c>
      <c r="C4">
        <v>2400867</v>
      </c>
      <c r="D4">
        <v>0.6825</v>
      </c>
      <c r="E4">
        <v>12004336</v>
      </c>
      <c r="F4">
        <v>25808693</v>
      </c>
      <c r="G4">
        <v>93299.628800000006</v>
      </c>
      <c r="H4" t="s">
        <v>49</v>
      </c>
      <c r="I4" t="s">
        <v>50</v>
      </c>
      <c r="J4">
        <v>2095</v>
      </c>
      <c r="K4">
        <v>40</v>
      </c>
      <c r="L4">
        <v>5</v>
      </c>
      <c r="M4">
        <v>50</v>
      </c>
      <c r="N4">
        <v>0</v>
      </c>
      <c r="O4">
        <v>0</v>
      </c>
      <c r="P4">
        <v>0</v>
      </c>
      <c r="Q4">
        <v>0</v>
      </c>
    </row>
    <row r="5" spans="1:17" x14ac:dyDescent="0.45">
      <c r="A5">
        <v>224</v>
      </c>
      <c r="B5">
        <v>28</v>
      </c>
      <c r="C5">
        <v>3067541</v>
      </c>
      <c r="D5">
        <v>0.69710000000000005</v>
      </c>
      <c r="E5">
        <v>15337705</v>
      </c>
      <c r="F5">
        <v>35290439</v>
      </c>
      <c r="G5">
        <v>73022.658899999995</v>
      </c>
      <c r="H5" t="s">
        <v>65</v>
      </c>
      <c r="I5" t="s">
        <v>66</v>
      </c>
      <c r="J5">
        <v>2095</v>
      </c>
      <c r="K5">
        <v>40</v>
      </c>
      <c r="L5">
        <v>5</v>
      </c>
      <c r="M5">
        <v>50</v>
      </c>
      <c r="N5">
        <v>0</v>
      </c>
      <c r="O5">
        <v>0</v>
      </c>
      <c r="P5">
        <v>0</v>
      </c>
      <c r="Q5">
        <v>0</v>
      </c>
    </row>
    <row r="6" spans="1:17" x14ac:dyDescent="0.45">
      <c r="A6">
        <v>224</v>
      </c>
      <c r="B6">
        <v>28</v>
      </c>
      <c r="C6">
        <v>2894185</v>
      </c>
      <c r="D6">
        <v>0.69369999999999998</v>
      </c>
      <c r="E6">
        <v>14470926</v>
      </c>
      <c r="F6">
        <v>32778503</v>
      </c>
      <c r="G6">
        <v>77396.572799999994</v>
      </c>
      <c r="H6" t="s">
        <v>81</v>
      </c>
      <c r="I6" t="s">
        <v>82</v>
      </c>
      <c r="J6">
        <v>2095</v>
      </c>
      <c r="K6">
        <v>40</v>
      </c>
      <c r="L6">
        <v>5</v>
      </c>
      <c r="M6">
        <v>50</v>
      </c>
      <c r="N6">
        <v>0</v>
      </c>
      <c r="O6">
        <v>0</v>
      </c>
      <c r="P6">
        <v>0</v>
      </c>
      <c r="Q6">
        <v>0</v>
      </c>
    </row>
    <row r="7" spans="1:17" x14ac:dyDescent="0.45">
      <c r="A7">
        <v>224</v>
      </c>
      <c r="B7">
        <v>56</v>
      </c>
      <c r="C7">
        <v>5161424</v>
      </c>
      <c r="D7">
        <v>0.50519999999999998</v>
      </c>
      <c r="E7">
        <v>25807123</v>
      </c>
      <c r="F7">
        <v>26344324</v>
      </c>
      <c r="G7">
        <v>43398.875999999997</v>
      </c>
      <c r="H7" t="s">
        <v>19</v>
      </c>
      <c r="I7" t="s">
        <v>20</v>
      </c>
      <c r="J7">
        <v>2095</v>
      </c>
      <c r="K7">
        <v>40</v>
      </c>
      <c r="L7">
        <v>5</v>
      </c>
      <c r="M7">
        <v>50</v>
      </c>
      <c r="N7">
        <v>0</v>
      </c>
      <c r="O7">
        <v>0</v>
      </c>
      <c r="P7">
        <v>0</v>
      </c>
      <c r="Q7">
        <v>0</v>
      </c>
    </row>
    <row r="8" spans="1:17" x14ac:dyDescent="0.45">
      <c r="A8">
        <v>224</v>
      </c>
      <c r="B8">
        <v>56</v>
      </c>
      <c r="C8">
        <v>5086860</v>
      </c>
      <c r="D8">
        <v>0.48509999999999998</v>
      </c>
      <c r="E8">
        <v>25434300</v>
      </c>
      <c r="F8">
        <v>23962676</v>
      </c>
      <c r="G8">
        <v>44035.0236</v>
      </c>
      <c r="H8" t="s">
        <v>35</v>
      </c>
      <c r="I8" t="s">
        <v>36</v>
      </c>
      <c r="J8">
        <v>2095</v>
      </c>
      <c r="K8">
        <v>40</v>
      </c>
      <c r="L8">
        <v>5</v>
      </c>
      <c r="M8">
        <v>50</v>
      </c>
      <c r="N8">
        <v>0</v>
      </c>
      <c r="O8">
        <v>0</v>
      </c>
      <c r="P8">
        <v>0</v>
      </c>
      <c r="Q8">
        <v>0</v>
      </c>
    </row>
    <row r="9" spans="1:17" x14ac:dyDescent="0.45">
      <c r="A9">
        <v>224</v>
      </c>
      <c r="B9">
        <v>56</v>
      </c>
      <c r="C9">
        <v>5192933</v>
      </c>
      <c r="D9">
        <v>0.51490000000000002</v>
      </c>
      <c r="E9">
        <v>25964665</v>
      </c>
      <c r="F9">
        <v>27555847</v>
      </c>
      <c r="G9">
        <v>43135.545899999997</v>
      </c>
      <c r="H9" t="s">
        <v>51</v>
      </c>
      <c r="I9" t="s">
        <v>52</v>
      </c>
      <c r="J9">
        <v>2095</v>
      </c>
      <c r="K9">
        <v>40</v>
      </c>
      <c r="L9">
        <v>5</v>
      </c>
      <c r="M9">
        <v>50</v>
      </c>
      <c r="N9">
        <v>0</v>
      </c>
      <c r="O9">
        <v>0</v>
      </c>
      <c r="P9">
        <v>0</v>
      </c>
      <c r="Q9">
        <v>0</v>
      </c>
    </row>
    <row r="10" spans="1:17" x14ac:dyDescent="0.45">
      <c r="A10">
        <v>224</v>
      </c>
      <c r="B10">
        <v>56</v>
      </c>
      <c r="C10">
        <v>4290910</v>
      </c>
      <c r="D10">
        <v>0.44529999999999997</v>
      </c>
      <c r="E10">
        <v>21454554</v>
      </c>
      <c r="F10">
        <v>17219925</v>
      </c>
      <c r="G10">
        <v>52203.378799999999</v>
      </c>
      <c r="H10" t="s">
        <v>67</v>
      </c>
      <c r="I10" t="s">
        <v>68</v>
      </c>
      <c r="J10">
        <v>2095</v>
      </c>
      <c r="K10">
        <v>40</v>
      </c>
      <c r="L10">
        <v>5</v>
      </c>
      <c r="M10">
        <v>50</v>
      </c>
      <c r="N10">
        <v>0</v>
      </c>
      <c r="O10">
        <v>0</v>
      </c>
      <c r="P10">
        <v>0</v>
      </c>
      <c r="Q10">
        <v>0</v>
      </c>
    </row>
    <row r="11" spans="1:17" x14ac:dyDescent="0.45">
      <c r="A11">
        <v>224</v>
      </c>
      <c r="B11">
        <v>56</v>
      </c>
      <c r="C11">
        <v>5036350</v>
      </c>
      <c r="D11">
        <v>0.47820000000000001</v>
      </c>
      <c r="E11">
        <v>25181750</v>
      </c>
      <c r="F11">
        <v>23075934</v>
      </c>
      <c r="G11">
        <v>44476.654699999999</v>
      </c>
      <c r="H11" t="s">
        <v>83</v>
      </c>
      <c r="I11" t="s">
        <v>84</v>
      </c>
      <c r="J11">
        <v>2095</v>
      </c>
      <c r="K11">
        <v>40</v>
      </c>
      <c r="L11">
        <v>5</v>
      </c>
      <c r="M11">
        <v>50</v>
      </c>
      <c r="N11">
        <v>0</v>
      </c>
      <c r="O11">
        <v>0</v>
      </c>
      <c r="P11">
        <v>0</v>
      </c>
      <c r="Q11">
        <v>0</v>
      </c>
    </row>
    <row r="12" spans="1:17" x14ac:dyDescent="0.45">
      <c r="A12">
        <v>224</v>
      </c>
      <c r="B12">
        <v>84</v>
      </c>
      <c r="C12">
        <v>5440529</v>
      </c>
      <c r="D12">
        <v>0.31900000000000001</v>
      </c>
      <c r="E12">
        <v>27202649</v>
      </c>
      <c r="F12">
        <v>12742962</v>
      </c>
      <c r="G12">
        <v>41172.466899999999</v>
      </c>
      <c r="H12" t="s">
        <v>21</v>
      </c>
      <c r="I12" t="s">
        <v>22</v>
      </c>
      <c r="J12">
        <v>2095</v>
      </c>
      <c r="K12">
        <v>40</v>
      </c>
      <c r="L12">
        <v>5</v>
      </c>
      <c r="M12">
        <v>50</v>
      </c>
      <c r="N12">
        <v>0</v>
      </c>
      <c r="O12">
        <v>0</v>
      </c>
      <c r="P12">
        <v>0</v>
      </c>
      <c r="Q12">
        <v>0</v>
      </c>
    </row>
    <row r="13" spans="1:17" x14ac:dyDescent="0.45">
      <c r="A13">
        <v>224</v>
      </c>
      <c r="B13">
        <v>84</v>
      </c>
      <c r="C13">
        <v>6782263</v>
      </c>
      <c r="D13">
        <v>0.38030000000000003</v>
      </c>
      <c r="E13">
        <v>33911315</v>
      </c>
      <c r="F13">
        <v>20812779</v>
      </c>
      <c r="G13">
        <v>33027.324399999998</v>
      </c>
      <c r="H13" t="s">
        <v>37</v>
      </c>
      <c r="I13" t="s">
        <v>38</v>
      </c>
      <c r="J13">
        <v>2095</v>
      </c>
      <c r="K13">
        <v>40</v>
      </c>
      <c r="L13">
        <v>5</v>
      </c>
      <c r="M13">
        <v>50</v>
      </c>
      <c r="N13">
        <v>0</v>
      </c>
      <c r="O13">
        <v>0</v>
      </c>
      <c r="P13">
        <v>0</v>
      </c>
      <c r="Q13">
        <v>0</v>
      </c>
    </row>
    <row r="14" spans="1:17" x14ac:dyDescent="0.45">
      <c r="A14">
        <v>224</v>
      </c>
      <c r="B14">
        <v>84</v>
      </c>
      <c r="C14">
        <v>7356376</v>
      </c>
      <c r="D14">
        <v>0.3856</v>
      </c>
      <c r="E14">
        <v>36781883</v>
      </c>
      <c r="F14">
        <v>23086065</v>
      </c>
      <c r="G14">
        <v>30449.775799999999</v>
      </c>
      <c r="H14" t="s">
        <v>53</v>
      </c>
      <c r="I14" t="s">
        <v>54</v>
      </c>
      <c r="J14">
        <v>2095</v>
      </c>
      <c r="K14">
        <v>40</v>
      </c>
      <c r="L14">
        <v>5</v>
      </c>
      <c r="M14">
        <v>50</v>
      </c>
      <c r="N14">
        <v>0</v>
      </c>
      <c r="O14">
        <v>0</v>
      </c>
      <c r="P14">
        <v>0</v>
      </c>
      <c r="Q14">
        <v>0</v>
      </c>
    </row>
    <row r="15" spans="1:17" x14ac:dyDescent="0.45">
      <c r="A15">
        <v>224</v>
      </c>
      <c r="B15">
        <v>84</v>
      </c>
      <c r="C15">
        <v>6615461</v>
      </c>
      <c r="D15">
        <v>0.38030000000000003</v>
      </c>
      <c r="E15">
        <v>33077306</v>
      </c>
      <c r="F15">
        <v>20302237</v>
      </c>
      <c r="G15">
        <v>33860.074200000003</v>
      </c>
      <c r="H15" t="s">
        <v>69</v>
      </c>
      <c r="I15" t="s">
        <v>70</v>
      </c>
      <c r="J15">
        <v>2095</v>
      </c>
      <c r="K15">
        <v>40</v>
      </c>
      <c r="L15">
        <v>5</v>
      </c>
      <c r="M15">
        <v>50</v>
      </c>
      <c r="N15">
        <v>0</v>
      </c>
      <c r="O15">
        <v>0</v>
      </c>
      <c r="P15">
        <v>0</v>
      </c>
      <c r="Q15">
        <v>0</v>
      </c>
    </row>
    <row r="16" spans="1:17" x14ac:dyDescent="0.45">
      <c r="A16">
        <v>224</v>
      </c>
      <c r="B16">
        <v>84</v>
      </c>
      <c r="C16">
        <v>7520551</v>
      </c>
      <c r="D16">
        <v>0.40100000000000002</v>
      </c>
      <c r="E16">
        <v>37602757</v>
      </c>
      <c r="F16">
        <v>25170201</v>
      </c>
      <c r="G16">
        <v>29785.0517</v>
      </c>
      <c r="H16" t="s">
        <v>85</v>
      </c>
      <c r="I16" t="s">
        <v>86</v>
      </c>
      <c r="J16">
        <v>2095</v>
      </c>
      <c r="K16">
        <v>40</v>
      </c>
      <c r="L16">
        <v>5</v>
      </c>
      <c r="M16">
        <v>50</v>
      </c>
      <c r="N16">
        <v>0</v>
      </c>
      <c r="O16">
        <v>0</v>
      </c>
      <c r="P16">
        <v>0</v>
      </c>
      <c r="Q16">
        <v>0</v>
      </c>
    </row>
    <row r="17" spans="1:17" x14ac:dyDescent="0.45">
      <c r="A17">
        <v>224</v>
      </c>
      <c r="B17">
        <v>112</v>
      </c>
      <c r="C17">
        <v>11239431</v>
      </c>
      <c r="D17">
        <v>0.2762</v>
      </c>
      <c r="E17">
        <v>56197156</v>
      </c>
      <c r="F17">
        <v>21443276</v>
      </c>
      <c r="G17">
        <v>19929.834500000001</v>
      </c>
      <c r="H17" t="s">
        <v>23</v>
      </c>
      <c r="I17" t="s">
        <v>24</v>
      </c>
      <c r="J17">
        <v>2095</v>
      </c>
      <c r="K17">
        <v>40</v>
      </c>
      <c r="L17">
        <v>5</v>
      </c>
      <c r="M17">
        <v>50</v>
      </c>
      <c r="N17">
        <v>0</v>
      </c>
      <c r="O17">
        <v>0</v>
      </c>
      <c r="P17">
        <v>0</v>
      </c>
      <c r="Q17">
        <v>0</v>
      </c>
    </row>
    <row r="18" spans="1:17" x14ac:dyDescent="0.45">
      <c r="A18">
        <v>224</v>
      </c>
      <c r="B18">
        <v>112</v>
      </c>
      <c r="C18">
        <v>11413017</v>
      </c>
      <c r="D18">
        <v>0.28189999999999998</v>
      </c>
      <c r="E18">
        <v>57065087</v>
      </c>
      <c r="F18">
        <v>22402381</v>
      </c>
      <c r="G18">
        <v>19626.712200000002</v>
      </c>
      <c r="H18" t="s">
        <v>39</v>
      </c>
      <c r="I18" t="s">
        <v>40</v>
      </c>
      <c r="J18">
        <v>2095</v>
      </c>
      <c r="K18">
        <v>40</v>
      </c>
      <c r="L18">
        <v>5</v>
      </c>
      <c r="M18">
        <v>50</v>
      </c>
      <c r="N18">
        <v>0</v>
      </c>
      <c r="O18">
        <v>0</v>
      </c>
      <c r="P18">
        <v>0</v>
      </c>
      <c r="Q18">
        <v>0</v>
      </c>
    </row>
    <row r="19" spans="1:17" x14ac:dyDescent="0.45">
      <c r="A19">
        <v>224</v>
      </c>
      <c r="B19">
        <v>112</v>
      </c>
      <c r="C19">
        <v>10234248</v>
      </c>
      <c r="D19">
        <v>0.28060000000000002</v>
      </c>
      <c r="E19">
        <v>51171243</v>
      </c>
      <c r="F19">
        <v>19954261</v>
      </c>
      <c r="G19">
        <v>21887.2945</v>
      </c>
      <c r="H19" t="s">
        <v>55</v>
      </c>
      <c r="I19" t="s">
        <v>56</v>
      </c>
      <c r="J19">
        <v>2095</v>
      </c>
      <c r="K19">
        <v>40</v>
      </c>
      <c r="L19">
        <v>5</v>
      </c>
      <c r="M19">
        <v>50</v>
      </c>
      <c r="N19">
        <v>0</v>
      </c>
      <c r="O19">
        <v>0</v>
      </c>
      <c r="P19">
        <v>0</v>
      </c>
      <c r="Q19">
        <v>0</v>
      </c>
    </row>
    <row r="20" spans="1:17" x14ac:dyDescent="0.45">
      <c r="A20">
        <v>224</v>
      </c>
      <c r="B20">
        <v>112</v>
      </c>
      <c r="C20">
        <v>7249382</v>
      </c>
      <c r="D20">
        <v>0.2059</v>
      </c>
      <c r="E20">
        <v>36246912</v>
      </c>
      <c r="F20">
        <v>9398852</v>
      </c>
      <c r="G20">
        <v>30899.185600000001</v>
      </c>
      <c r="H20" t="s">
        <v>71</v>
      </c>
      <c r="I20" t="s">
        <v>72</v>
      </c>
      <c r="J20">
        <v>2095</v>
      </c>
      <c r="K20">
        <v>40</v>
      </c>
      <c r="L20">
        <v>5</v>
      </c>
      <c r="M20">
        <v>50</v>
      </c>
      <c r="N20">
        <v>0</v>
      </c>
      <c r="O20">
        <v>0</v>
      </c>
      <c r="P20">
        <v>0</v>
      </c>
      <c r="Q20">
        <v>0</v>
      </c>
    </row>
    <row r="21" spans="1:17" x14ac:dyDescent="0.45">
      <c r="A21">
        <v>224</v>
      </c>
      <c r="B21">
        <v>112</v>
      </c>
      <c r="C21">
        <v>5735801</v>
      </c>
      <c r="D21">
        <v>0.1827</v>
      </c>
      <c r="E21">
        <v>28679008</v>
      </c>
      <c r="F21">
        <v>6410782</v>
      </c>
      <c r="G21">
        <v>39052.9588</v>
      </c>
      <c r="H21" t="s">
        <v>87</v>
      </c>
      <c r="I21" t="s">
        <v>88</v>
      </c>
      <c r="J21">
        <v>2095</v>
      </c>
      <c r="K21">
        <v>40</v>
      </c>
      <c r="L21">
        <v>5</v>
      </c>
      <c r="M21">
        <v>50</v>
      </c>
      <c r="N21">
        <v>0</v>
      </c>
      <c r="O21">
        <v>0</v>
      </c>
      <c r="P21">
        <v>0</v>
      </c>
      <c r="Q21">
        <v>0</v>
      </c>
    </row>
    <row r="22" spans="1:17" x14ac:dyDescent="0.45">
      <c r="A22">
        <v>224</v>
      </c>
      <c r="B22">
        <v>140</v>
      </c>
      <c r="C22">
        <v>10502906</v>
      </c>
      <c r="D22">
        <v>0.20430000000000001</v>
      </c>
      <c r="E22">
        <v>52514533</v>
      </c>
      <c r="F22">
        <v>13479981</v>
      </c>
      <c r="G22">
        <v>21327.430700000001</v>
      </c>
      <c r="H22" t="s">
        <v>25</v>
      </c>
      <c r="I22" t="s">
        <v>26</v>
      </c>
      <c r="J22">
        <v>2095</v>
      </c>
      <c r="K22">
        <v>40</v>
      </c>
      <c r="L22">
        <v>5</v>
      </c>
      <c r="M22">
        <v>50</v>
      </c>
      <c r="N22">
        <v>0</v>
      </c>
      <c r="O22">
        <v>0</v>
      </c>
      <c r="P22">
        <v>0</v>
      </c>
      <c r="Q22">
        <v>0</v>
      </c>
    </row>
    <row r="23" spans="1:17" x14ac:dyDescent="0.45">
      <c r="A23">
        <v>224</v>
      </c>
      <c r="B23">
        <v>140</v>
      </c>
      <c r="C23">
        <v>9633791</v>
      </c>
      <c r="D23">
        <v>0.1953</v>
      </c>
      <c r="E23">
        <v>48168957</v>
      </c>
      <c r="F23">
        <v>11689788</v>
      </c>
      <c r="G23">
        <v>23251.4905</v>
      </c>
      <c r="H23" t="s">
        <v>41</v>
      </c>
      <c r="I23" t="s">
        <v>42</v>
      </c>
      <c r="J23">
        <v>2095</v>
      </c>
      <c r="K23">
        <v>40</v>
      </c>
      <c r="L23">
        <v>5</v>
      </c>
      <c r="M23">
        <v>50</v>
      </c>
      <c r="N23">
        <v>0</v>
      </c>
      <c r="O23">
        <v>0</v>
      </c>
      <c r="P23">
        <v>0</v>
      </c>
      <c r="Q23">
        <v>0</v>
      </c>
    </row>
    <row r="24" spans="1:17" x14ac:dyDescent="0.45">
      <c r="A24">
        <v>224</v>
      </c>
      <c r="B24">
        <v>140</v>
      </c>
      <c r="C24">
        <v>10127561</v>
      </c>
      <c r="D24">
        <v>0.2054</v>
      </c>
      <c r="E24">
        <v>50637805</v>
      </c>
      <c r="F24">
        <v>13089223</v>
      </c>
      <c r="G24">
        <v>22117.862300000001</v>
      </c>
      <c r="H24" t="s">
        <v>57</v>
      </c>
      <c r="I24" t="s">
        <v>58</v>
      </c>
      <c r="J24">
        <v>2095</v>
      </c>
      <c r="K24">
        <v>40</v>
      </c>
      <c r="L24">
        <v>5</v>
      </c>
      <c r="M24">
        <v>50</v>
      </c>
      <c r="N24">
        <v>0</v>
      </c>
      <c r="O24">
        <v>0</v>
      </c>
      <c r="P24">
        <v>0</v>
      </c>
      <c r="Q24">
        <v>0</v>
      </c>
    </row>
    <row r="25" spans="1:17" x14ac:dyDescent="0.45">
      <c r="A25">
        <v>224</v>
      </c>
      <c r="B25">
        <v>140</v>
      </c>
      <c r="C25">
        <v>7017235</v>
      </c>
      <c r="D25">
        <v>0.1467</v>
      </c>
      <c r="E25">
        <v>35086179</v>
      </c>
      <c r="F25">
        <v>6033260</v>
      </c>
      <c r="G25">
        <v>31921.404900000001</v>
      </c>
      <c r="H25" t="s">
        <v>73</v>
      </c>
      <c r="I25" t="s">
        <v>74</v>
      </c>
      <c r="J25">
        <v>2095</v>
      </c>
      <c r="K25">
        <v>40</v>
      </c>
      <c r="L25">
        <v>5</v>
      </c>
      <c r="M25">
        <v>50</v>
      </c>
      <c r="N25">
        <v>0</v>
      </c>
      <c r="O25">
        <v>0</v>
      </c>
      <c r="P25">
        <v>0</v>
      </c>
      <c r="Q25">
        <v>0</v>
      </c>
    </row>
    <row r="26" spans="1:17" x14ac:dyDescent="0.45">
      <c r="A26">
        <v>224</v>
      </c>
      <c r="B26">
        <v>140</v>
      </c>
      <c r="C26">
        <v>10149238</v>
      </c>
      <c r="D26">
        <v>0.20280000000000001</v>
      </c>
      <c r="E26">
        <v>50746190</v>
      </c>
      <c r="F26">
        <v>12910769</v>
      </c>
      <c r="G26">
        <v>22070.6224</v>
      </c>
      <c r="H26" t="s">
        <v>89</v>
      </c>
      <c r="I26" t="s">
        <v>90</v>
      </c>
      <c r="J26">
        <v>2095</v>
      </c>
      <c r="K26">
        <v>40</v>
      </c>
      <c r="L26">
        <v>5</v>
      </c>
      <c r="M26">
        <v>50</v>
      </c>
      <c r="N26">
        <v>0</v>
      </c>
      <c r="O26">
        <v>0</v>
      </c>
      <c r="P26">
        <v>0</v>
      </c>
      <c r="Q26">
        <v>0</v>
      </c>
    </row>
    <row r="27" spans="1:17" x14ac:dyDescent="0.45">
      <c r="A27">
        <v>224</v>
      </c>
      <c r="B27">
        <v>168</v>
      </c>
      <c r="C27">
        <v>10589079</v>
      </c>
      <c r="D27">
        <v>0.1227</v>
      </c>
      <c r="E27">
        <v>52945396</v>
      </c>
      <c r="F27">
        <v>7402428</v>
      </c>
      <c r="G27">
        <v>21153.869900000002</v>
      </c>
      <c r="H27" t="s">
        <v>27</v>
      </c>
      <c r="I27" t="s">
        <v>28</v>
      </c>
      <c r="J27">
        <v>2095</v>
      </c>
      <c r="K27">
        <v>40</v>
      </c>
      <c r="L27">
        <v>5</v>
      </c>
      <c r="M27">
        <v>50</v>
      </c>
      <c r="N27">
        <v>0</v>
      </c>
      <c r="O27">
        <v>0</v>
      </c>
      <c r="P27">
        <v>0</v>
      </c>
      <c r="Q27">
        <v>0</v>
      </c>
    </row>
    <row r="28" spans="1:17" x14ac:dyDescent="0.45">
      <c r="A28">
        <v>224</v>
      </c>
      <c r="B28">
        <v>168</v>
      </c>
      <c r="C28">
        <v>11884746</v>
      </c>
      <c r="D28">
        <v>0.13589999999999999</v>
      </c>
      <c r="E28">
        <v>59423734</v>
      </c>
      <c r="F28">
        <v>9347339</v>
      </c>
      <c r="G28">
        <v>18847.689299999998</v>
      </c>
      <c r="H28" t="s">
        <v>43</v>
      </c>
      <c r="I28" t="s">
        <v>44</v>
      </c>
      <c r="J28">
        <v>2095</v>
      </c>
      <c r="K28">
        <v>40</v>
      </c>
      <c r="L28">
        <v>5</v>
      </c>
      <c r="M28">
        <v>50</v>
      </c>
      <c r="N28">
        <v>0</v>
      </c>
      <c r="O28">
        <v>0</v>
      </c>
      <c r="P28">
        <v>0</v>
      </c>
      <c r="Q28">
        <v>0</v>
      </c>
    </row>
    <row r="29" spans="1:17" x14ac:dyDescent="0.45">
      <c r="A29">
        <v>224</v>
      </c>
      <c r="B29">
        <v>168</v>
      </c>
      <c r="C29">
        <v>11023211</v>
      </c>
      <c r="D29">
        <v>0.13170000000000001</v>
      </c>
      <c r="E29">
        <v>55116055</v>
      </c>
      <c r="F29">
        <v>8359846</v>
      </c>
      <c r="G29">
        <v>20320.757699999998</v>
      </c>
      <c r="H29" t="s">
        <v>59</v>
      </c>
      <c r="I29" t="s">
        <v>60</v>
      </c>
      <c r="J29">
        <v>2095</v>
      </c>
      <c r="K29">
        <v>40</v>
      </c>
      <c r="L29">
        <v>5</v>
      </c>
      <c r="M29">
        <v>50</v>
      </c>
      <c r="N29">
        <v>0</v>
      </c>
      <c r="O29">
        <v>0</v>
      </c>
      <c r="P29">
        <v>0</v>
      </c>
      <c r="Q29">
        <v>0</v>
      </c>
    </row>
    <row r="30" spans="1:17" x14ac:dyDescent="0.45">
      <c r="A30">
        <v>224</v>
      </c>
      <c r="B30">
        <v>168</v>
      </c>
      <c r="C30">
        <v>11639103</v>
      </c>
      <c r="D30">
        <v>0.13320000000000001</v>
      </c>
      <c r="E30">
        <v>58195516</v>
      </c>
      <c r="F30">
        <v>8946197</v>
      </c>
      <c r="G30">
        <v>19245.469300000001</v>
      </c>
      <c r="H30" t="s">
        <v>75</v>
      </c>
      <c r="I30" t="s">
        <v>76</v>
      </c>
      <c r="J30">
        <v>2095</v>
      </c>
      <c r="K30">
        <v>40</v>
      </c>
      <c r="L30">
        <v>5</v>
      </c>
      <c r="M30">
        <v>50</v>
      </c>
      <c r="N30">
        <v>0</v>
      </c>
      <c r="O30">
        <v>0</v>
      </c>
      <c r="P30">
        <v>0</v>
      </c>
      <c r="Q30">
        <v>0</v>
      </c>
    </row>
    <row r="31" spans="1:17" x14ac:dyDescent="0.45">
      <c r="A31">
        <v>224</v>
      </c>
      <c r="B31">
        <v>168</v>
      </c>
      <c r="C31">
        <v>10486237</v>
      </c>
      <c r="D31">
        <v>0.1182</v>
      </c>
      <c r="E31">
        <v>52431186</v>
      </c>
      <c r="F31">
        <v>7028909</v>
      </c>
      <c r="G31">
        <v>21361.332999999999</v>
      </c>
      <c r="H31" t="s">
        <v>91</v>
      </c>
      <c r="I31" t="s">
        <v>92</v>
      </c>
      <c r="J31">
        <v>2095</v>
      </c>
      <c r="K31">
        <v>40</v>
      </c>
      <c r="L31">
        <v>5</v>
      </c>
      <c r="M31">
        <v>50</v>
      </c>
      <c r="N31">
        <v>0</v>
      </c>
      <c r="O31">
        <v>0</v>
      </c>
      <c r="P31">
        <v>0</v>
      </c>
      <c r="Q31">
        <v>0</v>
      </c>
    </row>
    <row r="32" spans="1:17" x14ac:dyDescent="0.45">
      <c r="A32">
        <v>224</v>
      </c>
      <c r="B32">
        <v>196</v>
      </c>
      <c r="C32">
        <v>12628117</v>
      </c>
      <c r="D32">
        <v>6.5500000000000003E-2</v>
      </c>
      <c r="E32">
        <v>63140585</v>
      </c>
      <c r="F32">
        <v>4424588</v>
      </c>
      <c r="G32">
        <v>17738.194899999999</v>
      </c>
      <c r="H32" t="s">
        <v>29</v>
      </c>
      <c r="I32" t="s">
        <v>30</v>
      </c>
      <c r="J32">
        <v>2095</v>
      </c>
      <c r="K32">
        <v>40</v>
      </c>
      <c r="L32">
        <v>5</v>
      </c>
      <c r="M32">
        <v>50</v>
      </c>
      <c r="N32">
        <v>0</v>
      </c>
      <c r="O32">
        <v>0</v>
      </c>
      <c r="P32">
        <v>0</v>
      </c>
      <c r="Q32">
        <v>0</v>
      </c>
    </row>
    <row r="33" spans="1:17" x14ac:dyDescent="0.45">
      <c r="A33">
        <v>224</v>
      </c>
      <c r="B33">
        <v>196</v>
      </c>
      <c r="C33">
        <v>13059400</v>
      </c>
      <c r="D33">
        <v>6.7599999999999993E-2</v>
      </c>
      <c r="E33">
        <v>65297002</v>
      </c>
      <c r="F33">
        <v>4732782</v>
      </c>
      <c r="G33">
        <v>17152.396000000001</v>
      </c>
      <c r="H33" t="s">
        <v>45</v>
      </c>
      <c r="I33" t="s">
        <v>46</v>
      </c>
      <c r="J33">
        <v>2095</v>
      </c>
      <c r="K33">
        <v>40</v>
      </c>
      <c r="L33">
        <v>5</v>
      </c>
      <c r="M33">
        <v>50</v>
      </c>
      <c r="N33">
        <v>0</v>
      </c>
      <c r="O33">
        <v>0</v>
      </c>
      <c r="P33">
        <v>0</v>
      </c>
      <c r="Q33">
        <v>0</v>
      </c>
    </row>
    <row r="34" spans="1:17" x14ac:dyDescent="0.45">
      <c r="A34">
        <v>224</v>
      </c>
      <c r="B34">
        <v>196</v>
      </c>
      <c r="C34">
        <v>12053026</v>
      </c>
      <c r="D34">
        <v>6.2899999999999998E-2</v>
      </c>
      <c r="E34">
        <v>60265134</v>
      </c>
      <c r="F34">
        <v>4045692</v>
      </c>
      <c r="G34">
        <v>18584.544699999999</v>
      </c>
      <c r="H34" t="s">
        <v>61</v>
      </c>
      <c r="I34" t="s">
        <v>62</v>
      </c>
      <c r="J34">
        <v>2095</v>
      </c>
      <c r="K34">
        <v>40</v>
      </c>
      <c r="L34">
        <v>5</v>
      </c>
      <c r="M34">
        <v>50</v>
      </c>
      <c r="N34">
        <v>0</v>
      </c>
      <c r="O34">
        <v>0</v>
      </c>
      <c r="P34">
        <v>0</v>
      </c>
      <c r="Q34">
        <v>0</v>
      </c>
    </row>
    <row r="35" spans="1:17" x14ac:dyDescent="0.45">
      <c r="A35">
        <v>224</v>
      </c>
      <c r="B35">
        <v>196</v>
      </c>
      <c r="C35">
        <v>13010806</v>
      </c>
      <c r="D35">
        <v>6.9500000000000006E-2</v>
      </c>
      <c r="E35">
        <v>65054032</v>
      </c>
      <c r="F35">
        <v>4856305</v>
      </c>
      <c r="G35">
        <v>17216.4584</v>
      </c>
      <c r="H35" t="s">
        <v>77</v>
      </c>
      <c r="I35" t="s">
        <v>78</v>
      </c>
      <c r="J35">
        <v>2095</v>
      </c>
      <c r="K35">
        <v>40</v>
      </c>
      <c r="L35">
        <v>5</v>
      </c>
      <c r="M35">
        <v>50</v>
      </c>
      <c r="N35">
        <v>0</v>
      </c>
      <c r="O35">
        <v>0</v>
      </c>
      <c r="P35">
        <v>0</v>
      </c>
      <c r="Q35">
        <v>0</v>
      </c>
    </row>
    <row r="36" spans="1:17" x14ac:dyDescent="0.45">
      <c r="A36">
        <v>224</v>
      </c>
      <c r="B36">
        <v>196</v>
      </c>
      <c r="C36">
        <v>12967911</v>
      </c>
      <c r="D36">
        <v>6.7799999999999999E-2</v>
      </c>
      <c r="E36">
        <v>64839559</v>
      </c>
      <c r="F36">
        <v>4714347</v>
      </c>
      <c r="G36">
        <v>17273.406599999998</v>
      </c>
      <c r="H36" t="s">
        <v>93</v>
      </c>
      <c r="I36" t="s">
        <v>94</v>
      </c>
      <c r="J36">
        <v>2095</v>
      </c>
      <c r="K36">
        <v>40</v>
      </c>
      <c r="L36">
        <v>5</v>
      </c>
      <c r="M36">
        <v>50</v>
      </c>
      <c r="N36">
        <v>0</v>
      </c>
      <c r="O36">
        <v>0</v>
      </c>
      <c r="P36">
        <v>0</v>
      </c>
      <c r="Q36">
        <v>0</v>
      </c>
    </row>
    <row r="37" spans="1:17" x14ac:dyDescent="0.45">
      <c r="A37">
        <v>224</v>
      </c>
      <c r="B37">
        <v>224</v>
      </c>
      <c r="C37">
        <v>14253835</v>
      </c>
      <c r="D37">
        <v>5.1000000000000004E-3</v>
      </c>
      <c r="E37">
        <v>71269179</v>
      </c>
      <c r="F37">
        <v>364624</v>
      </c>
      <c r="G37">
        <v>15715.069</v>
      </c>
      <c r="H37" t="s">
        <v>31</v>
      </c>
      <c r="I37" t="s">
        <v>32</v>
      </c>
      <c r="J37">
        <v>2095</v>
      </c>
      <c r="K37">
        <v>40</v>
      </c>
      <c r="L37">
        <v>5</v>
      </c>
      <c r="M37">
        <v>50</v>
      </c>
      <c r="N37">
        <v>0</v>
      </c>
      <c r="O37">
        <v>0</v>
      </c>
      <c r="P37">
        <v>0</v>
      </c>
      <c r="Q37">
        <v>0</v>
      </c>
    </row>
    <row r="38" spans="1:17" x14ac:dyDescent="0.45">
      <c r="A38">
        <v>224</v>
      </c>
      <c r="B38">
        <v>224</v>
      </c>
      <c r="C38">
        <v>13865105</v>
      </c>
      <c r="D38">
        <v>5.1000000000000004E-3</v>
      </c>
      <c r="E38">
        <v>69325528</v>
      </c>
      <c r="F38">
        <v>353833</v>
      </c>
      <c r="G38">
        <v>16155.6656</v>
      </c>
      <c r="H38" t="s">
        <v>47</v>
      </c>
      <c r="I38" t="s">
        <v>48</v>
      </c>
      <c r="J38">
        <v>2095</v>
      </c>
      <c r="K38">
        <v>40</v>
      </c>
      <c r="L38">
        <v>5</v>
      </c>
      <c r="M38">
        <v>50</v>
      </c>
      <c r="N38">
        <v>0</v>
      </c>
      <c r="O38">
        <v>0</v>
      </c>
      <c r="P38">
        <v>0</v>
      </c>
      <c r="Q38">
        <v>0</v>
      </c>
    </row>
    <row r="39" spans="1:17" x14ac:dyDescent="0.45">
      <c r="A39">
        <v>224</v>
      </c>
      <c r="B39">
        <v>224</v>
      </c>
      <c r="C39">
        <v>14149851</v>
      </c>
      <c r="D39">
        <v>5.1000000000000004E-3</v>
      </c>
      <c r="E39">
        <v>70749258</v>
      </c>
      <c r="F39">
        <v>361418</v>
      </c>
      <c r="G39">
        <v>15830.555399999999</v>
      </c>
      <c r="H39" t="s">
        <v>63</v>
      </c>
      <c r="I39" t="s">
        <v>64</v>
      </c>
      <c r="J39">
        <v>2095</v>
      </c>
      <c r="K39">
        <v>40</v>
      </c>
      <c r="L39">
        <v>5</v>
      </c>
      <c r="M39">
        <v>50</v>
      </c>
      <c r="N39">
        <v>0</v>
      </c>
      <c r="O39">
        <v>0</v>
      </c>
      <c r="P39">
        <v>0</v>
      </c>
      <c r="Q39">
        <v>0</v>
      </c>
    </row>
    <row r="40" spans="1:17" x14ac:dyDescent="0.45">
      <c r="A40">
        <v>224</v>
      </c>
      <c r="B40">
        <v>224</v>
      </c>
      <c r="C40">
        <v>14159891</v>
      </c>
      <c r="D40">
        <v>5.1000000000000004E-3</v>
      </c>
      <c r="E40">
        <v>70799459</v>
      </c>
      <c r="F40">
        <v>362601</v>
      </c>
      <c r="G40">
        <v>15819.3308</v>
      </c>
      <c r="H40" t="s">
        <v>79</v>
      </c>
      <c r="I40" t="s">
        <v>80</v>
      </c>
      <c r="J40">
        <v>2095</v>
      </c>
      <c r="K40">
        <v>40</v>
      </c>
      <c r="L40">
        <v>5</v>
      </c>
      <c r="M40">
        <v>50</v>
      </c>
      <c r="N40">
        <v>0</v>
      </c>
      <c r="O40">
        <v>0</v>
      </c>
      <c r="P40">
        <v>0</v>
      </c>
      <c r="Q40">
        <v>0</v>
      </c>
    </row>
    <row r="41" spans="1:17" x14ac:dyDescent="0.45">
      <c r="A41">
        <v>224</v>
      </c>
      <c r="B41">
        <v>224</v>
      </c>
      <c r="C41">
        <v>14204106</v>
      </c>
      <c r="D41">
        <v>5.1000000000000004E-3</v>
      </c>
      <c r="E41">
        <v>71020534</v>
      </c>
      <c r="F41">
        <v>362491</v>
      </c>
      <c r="G41">
        <v>15770.0879</v>
      </c>
      <c r="H41" t="s">
        <v>95</v>
      </c>
      <c r="I41" t="s">
        <v>96</v>
      </c>
      <c r="J41">
        <v>2095</v>
      </c>
      <c r="K41">
        <v>40</v>
      </c>
      <c r="L41">
        <v>5</v>
      </c>
      <c r="M41">
        <v>50</v>
      </c>
      <c r="N41">
        <v>0</v>
      </c>
      <c r="O41">
        <v>0</v>
      </c>
      <c r="P41">
        <v>0</v>
      </c>
      <c r="Q41">
        <v>0</v>
      </c>
    </row>
    <row r="42" spans="1:17" x14ac:dyDescent="0.45">
      <c r="A42">
        <v>224</v>
      </c>
      <c r="B42">
        <v>28</v>
      </c>
      <c r="C42">
        <v>2351086</v>
      </c>
      <c r="D42">
        <v>0.67500000000000004</v>
      </c>
      <c r="E42">
        <v>11755432</v>
      </c>
      <c r="F42">
        <v>24411856</v>
      </c>
      <c r="G42">
        <v>95275.119699999996</v>
      </c>
      <c r="H42" t="s">
        <v>97</v>
      </c>
      <c r="I42" t="s">
        <v>98</v>
      </c>
      <c r="J42">
        <v>2095</v>
      </c>
      <c r="K42">
        <v>40</v>
      </c>
      <c r="L42">
        <v>5</v>
      </c>
      <c r="M42">
        <v>50</v>
      </c>
      <c r="N42">
        <v>0</v>
      </c>
      <c r="O42">
        <v>0</v>
      </c>
      <c r="P42">
        <v>0</v>
      </c>
      <c r="Q42">
        <v>1</v>
      </c>
    </row>
    <row r="43" spans="1:17" x14ac:dyDescent="0.45">
      <c r="A43">
        <v>224</v>
      </c>
      <c r="B43">
        <v>28</v>
      </c>
      <c r="C43">
        <v>2284535</v>
      </c>
      <c r="D43">
        <v>0.66610000000000003</v>
      </c>
      <c r="E43">
        <v>11422677</v>
      </c>
      <c r="F43">
        <v>22786318</v>
      </c>
      <c r="G43">
        <v>98050.588000000003</v>
      </c>
      <c r="H43" t="s">
        <v>113</v>
      </c>
      <c r="I43" t="s">
        <v>114</v>
      </c>
      <c r="J43">
        <v>2095</v>
      </c>
      <c r="K43">
        <v>40</v>
      </c>
      <c r="L43">
        <v>5</v>
      </c>
      <c r="M43">
        <v>50</v>
      </c>
      <c r="N43">
        <v>0</v>
      </c>
      <c r="O43">
        <v>0</v>
      </c>
      <c r="P43">
        <v>0</v>
      </c>
      <c r="Q43">
        <v>1</v>
      </c>
    </row>
    <row r="44" spans="1:17" x14ac:dyDescent="0.45">
      <c r="A44">
        <v>224</v>
      </c>
      <c r="B44">
        <v>28</v>
      </c>
      <c r="C44">
        <v>1977930</v>
      </c>
      <c r="D44">
        <v>0.64149999999999996</v>
      </c>
      <c r="E44">
        <v>9889654</v>
      </c>
      <c r="F44">
        <v>17696132</v>
      </c>
      <c r="G44">
        <v>113249.71060000001</v>
      </c>
      <c r="H44" t="s">
        <v>129</v>
      </c>
      <c r="I44" t="s">
        <v>130</v>
      </c>
      <c r="J44">
        <v>2095</v>
      </c>
      <c r="K44">
        <v>40</v>
      </c>
      <c r="L44">
        <v>5</v>
      </c>
      <c r="M44">
        <v>50</v>
      </c>
      <c r="N44">
        <v>0</v>
      </c>
      <c r="O44">
        <v>0</v>
      </c>
      <c r="P44">
        <v>0</v>
      </c>
      <c r="Q44">
        <v>1</v>
      </c>
    </row>
    <row r="45" spans="1:17" x14ac:dyDescent="0.45">
      <c r="A45">
        <v>224</v>
      </c>
      <c r="B45">
        <v>28</v>
      </c>
      <c r="C45">
        <v>2246413</v>
      </c>
      <c r="D45">
        <v>0.66849999999999998</v>
      </c>
      <c r="E45">
        <v>11232067</v>
      </c>
      <c r="F45">
        <v>22652140</v>
      </c>
      <c r="G45">
        <v>99714.522700000001</v>
      </c>
      <c r="H45" t="s">
        <v>144</v>
      </c>
      <c r="I45" t="s">
        <v>145</v>
      </c>
      <c r="J45">
        <v>2095</v>
      </c>
      <c r="K45">
        <v>40</v>
      </c>
      <c r="L45">
        <v>5</v>
      </c>
      <c r="M45">
        <v>50</v>
      </c>
      <c r="N45">
        <v>0</v>
      </c>
      <c r="O45">
        <v>0</v>
      </c>
      <c r="P45">
        <v>0</v>
      </c>
      <c r="Q45">
        <v>1</v>
      </c>
    </row>
    <row r="46" spans="1:17" x14ac:dyDescent="0.45">
      <c r="A46">
        <v>224</v>
      </c>
      <c r="B46">
        <v>28</v>
      </c>
      <c r="C46">
        <v>2279792</v>
      </c>
      <c r="D46">
        <v>0.66249999999999998</v>
      </c>
      <c r="E46">
        <v>11398960</v>
      </c>
      <c r="F46">
        <v>22373668</v>
      </c>
      <c r="G46">
        <v>98254.577600000004</v>
      </c>
      <c r="H46" t="s">
        <v>160</v>
      </c>
      <c r="I46" t="s">
        <v>161</v>
      </c>
      <c r="J46">
        <v>2095</v>
      </c>
      <c r="K46">
        <v>40</v>
      </c>
      <c r="L46">
        <v>5</v>
      </c>
      <c r="M46">
        <v>50</v>
      </c>
      <c r="N46">
        <v>0</v>
      </c>
      <c r="O46">
        <v>0</v>
      </c>
      <c r="P46">
        <v>0</v>
      </c>
      <c r="Q46">
        <v>1</v>
      </c>
    </row>
    <row r="47" spans="1:17" x14ac:dyDescent="0.45">
      <c r="A47">
        <v>224</v>
      </c>
      <c r="B47">
        <v>56</v>
      </c>
      <c r="C47">
        <v>3523353</v>
      </c>
      <c r="D47">
        <v>0.4723</v>
      </c>
      <c r="E47">
        <v>17616767</v>
      </c>
      <c r="F47">
        <v>15768489</v>
      </c>
      <c r="G47">
        <v>63575.804100000001</v>
      </c>
      <c r="H47" t="s">
        <v>99</v>
      </c>
      <c r="I47" t="s">
        <v>100</v>
      </c>
      <c r="J47">
        <v>2095</v>
      </c>
      <c r="K47">
        <v>40</v>
      </c>
      <c r="L47">
        <v>5</v>
      </c>
      <c r="M47">
        <v>50</v>
      </c>
      <c r="N47">
        <v>0</v>
      </c>
      <c r="O47">
        <v>0</v>
      </c>
      <c r="P47">
        <v>0</v>
      </c>
      <c r="Q47">
        <v>1</v>
      </c>
    </row>
    <row r="48" spans="1:17" x14ac:dyDescent="0.45">
      <c r="A48">
        <v>224</v>
      </c>
      <c r="B48">
        <v>56</v>
      </c>
      <c r="C48">
        <v>3568193</v>
      </c>
      <c r="D48">
        <v>0.4713</v>
      </c>
      <c r="E48">
        <v>17840969</v>
      </c>
      <c r="F48">
        <v>15905090</v>
      </c>
      <c r="G48">
        <v>62776.873299999999</v>
      </c>
      <c r="H48" t="s">
        <v>115</v>
      </c>
      <c r="I48" t="s">
        <v>116</v>
      </c>
      <c r="J48">
        <v>2095</v>
      </c>
      <c r="K48">
        <v>40</v>
      </c>
      <c r="L48">
        <v>5</v>
      </c>
      <c r="M48">
        <v>50</v>
      </c>
      <c r="N48">
        <v>0</v>
      </c>
      <c r="O48">
        <v>0</v>
      </c>
      <c r="P48">
        <v>0</v>
      </c>
      <c r="Q48">
        <v>1</v>
      </c>
    </row>
    <row r="49" spans="1:17" x14ac:dyDescent="0.45">
      <c r="A49">
        <v>224</v>
      </c>
      <c r="B49">
        <v>56</v>
      </c>
      <c r="C49">
        <v>2563796</v>
      </c>
      <c r="D49">
        <v>0.37819999999999998</v>
      </c>
      <c r="E49">
        <v>12818981</v>
      </c>
      <c r="F49">
        <v>7797442</v>
      </c>
      <c r="G49">
        <v>87370.445999999996</v>
      </c>
      <c r="H49" t="s">
        <v>131</v>
      </c>
      <c r="I49" t="s">
        <v>132</v>
      </c>
      <c r="J49">
        <v>2095</v>
      </c>
      <c r="K49">
        <v>40</v>
      </c>
      <c r="L49">
        <v>5</v>
      </c>
      <c r="M49">
        <v>50</v>
      </c>
      <c r="N49">
        <v>0</v>
      </c>
      <c r="O49">
        <v>0</v>
      </c>
      <c r="P49">
        <v>0</v>
      </c>
      <c r="Q49">
        <v>1</v>
      </c>
    </row>
    <row r="50" spans="1:17" x14ac:dyDescent="0.45">
      <c r="A50">
        <v>224</v>
      </c>
      <c r="B50">
        <v>56</v>
      </c>
      <c r="C50">
        <v>3312462</v>
      </c>
      <c r="D50">
        <v>0.46229999999999999</v>
      </c>
      <c r="E50">
        <v>16562310</v>
      </c>
      <c r="F50">
        <v>14237451</v>
      </c>
      <c r="G50">
        <v>67623.417300000001</v>
      </c>
      <c r="H50" t="s">
        <v>146</v>
      </c>
      <c r="I50" t="s">
        <v>147</v>
      </c>
      <c r="J50">
        <v>2095</v>
      </c>
      <c r="K50">
        <v>40</v>
      </c>
      <c r="L50">
        <v>5</v>
      </c>
      <c r="M50">
        <v>50</v>
      </c>
      <c r="N50">
        <v>0</v>
      </c>
      <c r="O50">
        <v>0</v>
      </c>
      <c r="P50">
        <v>0</v>
      </c>
      <c r="Q50">
        <v>1</v>
      </c>
    </row>
    <row r="51" spans="1:17" x14ac:dyDescent="0.45">
      <c r="A51">
        <v>224</v>
      </c>
      <c r="B51">
        <v>56</v>
      </c>
      <c r="C51">
        <v>3889630</v>
      </c>
      <c r="D51">
        <v>0.49690000000000001</v>
      </c>
      <c r="E51">
        <v>19448151</v>
      </c>
      <c r="F51">
        <v>19206360</v>
      </c>
      <c r="G51">
        <v>57589.025199999996</v>
      </c>
      <c r="H51" t="s">
        <v>162</v>
      </c>
      <c r="I51" t="s">
        <v>163</v>
      </c>
      <c r="J51">
        <v>2095</v>
      </c>
      <c r="K51">
        <v>40</v>
      </c>
      <c r="L51">
        <v>5</v>
      </c>
      <c r="M51">
        <v>50</v>
      </c>
      <c r="N51">
        <v>0</v>
      </c>
      <c r="O51">
        <v>0</v>
      </c>
      <c r="P51">
        <v>0</v>
      </c>
      <c r="Q51">
        <v>1</v>
      </c>
    </row>
    <row r="52" spans="1:17" x14ac:dyDescent="0.45">
      <c r="A52">
        <v>224</v>
      </c>
      <c r="B52">
        <v>84</v>
      </c>
      <c r="C52">
        <v>3821082</v>
      </c>
      <c r="D52">
        <v>0.22339999999999999</v>
      </c>
      <c r="E52">
        <v>19105411</v>
      </c>
      <c r="F52">
        <v>5496393</v>
      </c>
      <c r="G52">
        <v>58622.139000000003</v>
      </c>
      <c r="H52" t="s">
        <v>101</v>
      </c>
      <c r="I52" t="s">
        <v>102</v>
      </c>
      <c r="J52">
        <v>2095</v>
      </c>
      <c r="K52">
        <v>40</v>
      </c>
      <c r="L52">
        <v>5</v>
      </c>
      <c r="M52">
        <v>50</v>
      </c>
      <c r="N52">
        <v>0</v>
      </c>
      <c r="O52">
        <v>0</v>
      </c>
      <c r="P52">
        <v>0</v>
      </c>
      <c r="Q52">
        <v>1</v>
      </c>
    </row>
    <row r="53" spans="1:17" x14ac:dyDescent="0.45">
      <c r="A53">
        <v>224</v>
      </c>
      <c r="B53">
        <v>84</v>
      </c>
      <c r="C53">
        <v>4547383</v>
      </c>
      <c r="D53">
        <v>0.35639999999999999</v>
      </c>
      <c r="E53">
        <v>22736915</v>
      </c>
      <c r="F53">
        <v>12593053</v>
      </c>
      <c r="G53">
        <v>49259.101300000002</v>
      </c>
      <c r="H53" t="s">
        <v>117</v>
      </c>
      <c r="I53" t="s">
        <v>118</v>
      </c>
      <c r="J53">
        <v>2095</v>
      </c>
      <c r="K53">
        <v>40</v>
      </c>
      <c r="L53">
        <v>5</v>
      </c>
      <c r="M53">
        <v>50</v>
      </c>
      <c r="N53">
        <v>0</v>
      </c>
      <c r="O53">
        <v>0</v>
      </c>
      <c r="P53">
        <v>0</v>
      </c>
      <c r="Q53">
        <v>1</v>
      </c>
    </row>
    <row r="54" spans="1:17" x14ac:dyDescent="0.45">
      <c r="A54">
        <v>224</v>
      </c>
      <c r="B54">
        <v>84</v>
      </c>
      <c r="C54">
        <v>4120589</v>
      </c>
      <c r="D54">
        <v>0.25230000000000002</v>
      </c>
      <c r="E54">
        <v>20602949</v>
      </c>
      <c r="F54">
        <v>6953174</v>
      </c>
      <c r="G54">
        <v>54361.160499999998</v>
      </c>
      <c r="H54" t="s">
        <v>133</v>
      </c>
      <c r="I54" t="s">
        <v>134</v>
      </c>
      <c r="J54">
        <v>2095</v>
      </c>
      <c r="K54">
        <v>40</v>
      </c>
      <c r="L54">
        <v>5</v>
      </c>
      <c r="M54">
        <v>50</v>
      </c>
      <c r="N54">
        <v>0</v>
      </c>
      <c r="O54">
        <v>0</v>
      </c>
      <c r="P54">
        <v>0</v>
      </c>
      <c r="Q54">
        <v>1</v>
      </c>
    </row>
    <row r="55" spans="1:17" x14ac:dyDescent="0.45">
      <c r="A55">
        <v>224</v>
      </c>
      <c r="B55">
        <v>84</v>
      </c>
      <c r="C55">
        <v>3969737</v>
      </c>
      <c r="D55">
        <v>0.25069999999999998</v>
      </c>
      <c r="E55">
        <v>19848687</v>
      </c>
      <c r="F55">
        <v>6639252</v>
      </c>
      <c r="G55">
        <v>56426.911899999999</v>
      </c>
      <c r="H55" t="s">
        <v>148</v>
      </c>
      <c r="I55" t="s">
        <v>149</v>
      </c>
      <c r="J55">
        <v>2095</v>
      </c>
      <c r="K55">
        <v>40</v>
      </c>
      <c r="L55">
        <v>5</v>
      </c>
      <c r="M55">
        <v>50</v>
      </c>
      <c r="N55">
        <v>0</v>
      </c>
      <c r="O55">
        <v>0</v>
      </c>
      <c r="P55">
        <v>0</v>
      </c>
      <c r="Q55">
        <v>1</v>
      </c>
    </row>
    <row r="56" spans="1:17" x14ac:dyDescent="0.45">
      <c r="A56">
        <v>224</v>
      </c>
      <c r="B56">
        <v>84</v>
      </c>
      <c r="C56">
        <v>4572179</v>
      </c>
      <c r="D56">
        <v>0.36630000000000001</v>
      </c>
      <c r="E56">
        <v>22860896</v>
      </c>
      <c r="F56">
        <v>13217101</v>
      </c>
      <c r="G56">
        <v>48991.957699999999</v>
      </c>
      <c r="H56" t="s">
        <v>164</v>
      </c>
      <c r="I56" t="s">
        <v>165</v>
      </c>
      <c r="J56">
        <v>2095</v>
      </c>
      <c r="K56">
        <v>40</v>
      </c>
      <c r="L56">
        <v>5</v>
      </c>
      <c r="M56">
        <v>50</v>
      </c>
      <c r="N56">
        <v>0</v>
      </c>
      <c r="O56">
        <v>0</v>
      </c>
      <c r="P56">
        <v>0</v>
      </c>
      <c r="Q56">
        <v>1</v>
      </c>
    </row>
    <row r="57" spans="1:17" x14ac:dyDescent="0.45">
      <c r="A57">
        <v>224</v>
      </c>
      <c r="B57">
        <v>112</v>
      </c>
      <c r="C57">
        <v>6461684</v>
      </c>
      <c r="D57">
        <v>0.2505</v>
      </c>
      <c r="E57">
        <v>32308422</v>
      </c>
      <c r="F57">
        <v>10797305</v>
      </c>
      <c r="G57">
        <v>34665.885900000001</v>
      </c>
      <c r="H57" t="s">
        <v>103</v>
      </c>
      <c r="I57" t="s">
        <v>104</v>
      </c>
      <c r="J57">
        <v>2095</v>
      </c>
      <c r="K57">
        <v>40</v>
      </c>
      <c r="L57">
        <v>5</v>
      </c>
      <c r="M57">
        <v>50</v>
      </c>
      <c r="N57">
        <v>0</v>
      </c>
      <c r="O57">
        <v>0</v>
      </c>
      <c r="P57">
        <v>0</v>
      </c>
      <c r="Q57">
        <v>1</v>
      </c>
    </row>
    <row r="58" spans="1:17" x14ac:dyDescent="0.45">
      <c r="A58">
        <v>224</v>
      </c>
      <c r="B58">
        <v>112</v>
      </c>
      <c r="C58">
        <v>5494960</v>
      </c>
      <c r="D58">
        <v>0.2054</v>
      </c>
      <c r="E58">
        <v>27474803</v>
      </c>
      <c r="F58">
        <v>7100625</v>
      </c>
      <c r="G58">
        <v>40764.627899999999</v>
      </c>
      <c r="H58" t="s">
        <v>119</v>
      </c>
      <c r="I58" t="s">
        <v>120</v>
      </c>
      <c r="J58">
        <v>2095</v>
      </c>
      <c r="K58">
        <v>40</v>
      </c>
      <c r="L58">
        <v>5</v>
      </c>
      <c r="M58">
        <v>50</v>
      </c>
      <c r="N58">
        <v>0</v>
      </c>
      <c r="O58">
        <v>0</v>
      </c>
      <c r="P58">
        <v>0</v>
      </c>
      <c r="Q58">
        <v>1</v>
      </c>
    </row>
    <row r="59" spans="1:17" x14ac:dyDescent="0.45">
      <c r="A59">
        <v>224</v>
      </c>
      <c r="B59">
        <v>112</v>
      </c>
      <c r="C59">
        <v>6473500</v>
      </c>
      <c r="D59">
        <v>0.2495</v>
      </c>
      <c r="E59">
        <v>32367500</v>
      </c>
      <c r="F59">
        <v>10762230</v>
      </c>
      <c r="G59">
        <v>34602.6106</v>
      </c>
      <c r="H59" t="s">
        <v>135</v>
      </c>
      <c r="I59" t="s">
        <v>136</v>
      </c>
      <c r="J59">
        <v>2095</v>
      </c>
      <c r="K59">
        <v>40</v>
      </c>
      <c r="L59">
        <v>5</v>
      </c>
      <c r="M59">
        <v>50</v>
      </c>
      <c r="N59">
        <v>0</v>
      </c>
      <c r="O59">
        <v>0</v>
      </c>
      <c r="P59">
        <v>0</v>
      </c>
      <c r="Q59">
        <v>1</v>
      </c>
    </row>
    <row r="60" spans="1:17" x14ac:dyDescent="0.45">
      <c r="A60">
        <v>224</v>
      </c>
      <c r="B60">
        <v>112</v>
      </c>
      <c r="C60">
        <v>6543360</v>
      </c>
      <c r="D60">
        <v>0.25659999999999999</v>
      </c>
      <c r="E60">
        <v>32716802</v>
      </c>
      <c r="F60">
        <v>11295468</v>
      </c>
      <c r="G60">
        <v>34233.176800000001</v>
      </c>
      <c r="H60" t="s">
        <v>150</v>
      </c>
      <c r="I60" t="s">
        <v>151</v>
      </c>
      <c r="J60">
        <v>2095</v>
      </c>
      <c r="K60">
        <v>40</v>
      </c>
      <c r="L60">
        <v>5</v>
      </c>
      <c r="M60">
        <v>50</v>
      </c>
      <c r="N60">
        <v>0</v>
      </c>
      <c r="O60">
        <v>0</v>
      </c>
      <c r="P60">
        <v>0</v>
      </c>
      <c r="Q60">
        <v>1</v>
      </c>
    </row>
    <row r="61" spans="1:17" x14ac:dyDescent="0.45">
      <c r="A61">
        <v>224</v>
      </c>
      <c r="B61">
        <v>112</v>
      </c>
      <c r="C61">
        <v>5089633</v>
      </c>
      <c r="D61">
        <v>0.1346</v>
      </c>
      <c r="E61">
        <v>25448169</v>
      </c>
      <c r="F61">
        <v>3959027</v>
      </c>
      <c r="G61">
        <v>44011.031799999997</v>
      </c>
      <c r="H61" t="s">
        <v>166</v>
      </c>
      <c r="I61" t="s">
        <v>167</v>
      </c>
      <c r="J61">
        <v>2095</v>
      </c>
      <c r="K61">
        <v>40</v>
      </c>
      <c r="L61">
        <v>5</v>
      </c>
      <c r="M61">
        <v>50</v>
      </c>
      <c r="N61">
        <v>0</v>
      </c>
      <c r="O61">
        <v>0</v>
      </c>
      <c r="P61">
        <v>0</v>
      </c>
      <c r="Q61">
        <v>1</v>
      </c>
    </row>
    <row r="62" spans="1:17" x14ac:dyDescent="0.45">
      <c r="A62">
        <v>224</v>
      </c>
      <c r="B62">
        <v>140</v>
      </c>
      <c r="C62">
        <v>5690209</v>
      </c>
      <c r="D62">
        <v>0.13370000000000001</v>
      </c>
      <c r="E62">
        <v>28451046</v>
      </c>
      <c r="F62">
        <v>4390464</v>
      </c>
      <c r="G62">
        <v>39365.865100000003</v>
      </c>
      <c r="H62" t="s">
        <v>105</v>
      </c>
      <c r="I62" t="s">
        <v>106</v>
      </c>
      <c r="J62">
        <v>2095</v>
      </c>
      <c r="K62">
        <v>40</v>
      </c>
      <c r="L62">
        <v>5</v>
      </c>
      <c r="M62">
        <v>50</v>
      </c>
      <c r="N62">
        <v>0</v>
      </c>
      <c r="O62">
        <v>0</v>
      </c>
      <c r="P62">
        <v>0</v>
      </c>
      <c r="Q62">
        <v>1</v>
      </c>
    </row>
    <row r="63" spans="1:17" x14ac:dyDescent="0.45">
      <c r="A63">
        <v>224</v>
      </c>
      <c r="B63">
        <v>140</v>
      </c>
      <c r="C63">
        <v>4121769</v>
      </c>
      <c r="D63">
        <v>0.1077</v>
      </c>
      <c r="E63">
        <v>20608845</v>
      </c>
      <c r="F63">
        <v>2487504</v>
      </c>
      <c r="G63">
        <v>54345.597699999998</v>
      </c>
      <c r="H63" t="s">
        <v>121</v>
      </c>
      <c r="I63" t="s">
        <v>122</v>
      </c>
      <c r="J63">
        <v>2095</v>
      </c>
      <c r="K63">
        <v>40</v>
      </c>
      <c r="L63">
        <v>5</v>
      </c>
      <c r="M63">
        <v>50</v>
      </c>
      <c r="N63">
        <v>0</v>
      </c>
      <c r="O63">
        <v>0</v>
      </c>
      <c r="P63">
        <v>0</v>
      </c>
      <c r="Q63">
        <v>1</v>
      </c>
    </row>
    <row r="64" spans="1:17" x14ac:dyDescent="0.45">
      <c r="A64">
        <v>224</v>
      </c>
      <c r="B64">
        <v>140</v>
      </c>
      <c r="C64">
        <v>4811578</v>
      </c>
      <c r="D64">
        <v>0.1426</v>
      </c>
      <c r="E64">
        <v>24057891</v>
      </c>
      <c r="F64">
        <v>4001070</v>
      </c>
      <c r="G64">
        <v>46554.373599999999</v>
      </c>
      <c r="H64" t="s">
        <v>137</v>
      </c>
      <c r="I64" t="s">
        <v>138</v>
      </c>
      <c r="J64">
        <v>2095</v>
      </c>
      <c r="K64">
        <v>40</v>
      </c>
      <c r="L64">
        <v>5</v>
      </c>
      <c r="M64">
        <v>50</v>
      </c>
      <c r="N64">
        <v>0</v>
      </c>
      <c r="O64">
        <v>0</v>
      </c>
      <c r="P64">
        <v>0</v>
      </c>
      <c r="Q64">
        <v>1</v>
      </c>
    </row>
    <row r="65" spans="1:17" x14ac:dyDescent="0.45">
      <c r="A65">
        <v>224</v>
      </c>
      <c r="B65">
        <v>140</v>
      </c>
      <c r="C65">
        <v>4326838</v>
      </c>
      <c r="D65">
        <v>0.1245</v>
      </c>
      <c r="E65">
        <v>21634194</v>
      </c>
      <c r="F65">
        <v>3075726</v>
      </c>
      <c r="G65">
        <v>51769.906799999997</v>
      </c>
      <c r="H65" t="s">
        <v>152</v>
      </c>
      <c r="I65" t="s">
        <v>153</v>
      </c>
      <c r="J65">
        <v>2095</v>
      </c>
      <c r="K65">
        <v>40</v>
      </c>
      <c r="L65">
        <v>5</v>
      </c>
      <c r="M65">
        <v>50</v>
      </c>
      <c r="N65">
        <v>0</v>
      </c>
      <c r="O65">
        <v>0</v>
      </c>
      <c r="P65">
        <v>0</v>
      </c>
      <c r="Q65">
        <v>1</v>
      </c>
    </row>
    <row r="66" spans="1:17" x14ac:dyDescent="0.45">
      <c r="A66">
        <v>224</v>
      </c>
      <c r="B66">
        <v>140</v>
      </c>
      <c r="C66">
        <v>6221807</v>
      </c>
      <c r="D66">
        <v>0.18149999999999999</v>
      </c>
      <c r="E66">
        <v>31109038</v>
      </c>
      <c r="F66">
        <v>6897694</v>
      </c>
      <c r="G66">
        <v>36002.402499999997</v>
      </c>
      <c r="H66" t="s">
        <v>168</v>
      </c>
      <c r="I66" t="s">
        <v>169</v>
      </c>
      <c r="J66">
        <v>2095</v>
      </c>
      <c r="K66">
        <v>40</v>
      </c>
      <c r="L66">
        <v>5</v>
      </c>
      <c r="M66">
        <v>50</v>
      </c>
      <c r="N66">
        <v>0</v>
      </c>
      <c r="O66">
        <v>0</v>
      </c>
      <c r="P66">
        <v>0</v>
      </c>
      <c r="Q66">
        <v>1</v>
      </c>
    </row>
    <row r="67" spans="1:17" x14ac:dyDescent="0.45">
      <c r="A67">
        <v>224</v>
      </c>
      <c r="B67">
        <v>168</v>
      </c>
      <c r="C67">
        <v>6909951</v>
      </c>
      <c r="D67">
        <v>0.11849999999999999</v>
      </c>
      <c r="E67">
        <v>34549757</v>
      </c>
      <c r="F67">
        <v>4644012</v>
      </c>
      <c r="G67">
        <v>32417.017100000001</v>
      </c>
      <c r="H67" t="s">
        <v>107</v>
      </c>
      <c r="I67" t="s">
        <v>108</v>
      </c>
      <c r="J67">
        <v>2095</v>
      </c>
      <c r="K67">
        <v>40</v>
      </c>
      <c r="L67">
        <v>5</v>
      </c>
      <c r="M67">
        <v>50</v>
      </c>
      <c r="N67">
        <v>0</v>
      </c>
      <c r="O67">
        <v>0</v>
      </c>
      <c r="P67">
        <v>0</v>
      </c>
      <c r="Q67">
        <v>1</v>
      </c>
    </row>
    <row r="68" spans="1:17" x14ac:dyDescent="0.45">
      <c r="A68">
        <v>224</v>
      </c>
      <c r="B68">
        <v>168</v>
      </c>
      <c r="C68">
        <v>6217298</v>
      </c>
      <c r="D68">
        <v>8.7800000000000003E-2</v>
      </c>
      <c r="E68">
        <v>31086491</v>
      </c>
      <c r="F68">
        <v>2993889</v>
      </c>
      <c r="G68">
        <v>36028.512699999999</v>
      </c>
      <c r="H68" t="s">
        <v>123</v>
      </c>
      <c r="I68" t="s">
        <v>124</v>
      </c>
      <c r="J68">
        <v>2095</v>
      </c>
      <c r="K68">
        <v>40</v>
      </c>
      <c r="L68">
        <v>5</v>
      </c>
      <c r="M68">
        <v>50</v>
      </c>
      <c r="N68">
        <v>0</v>
      </c>
      <c r="O68">
        <v>0</v>
      </c>
      <c r="P68">
        <v>0</v>
      </c>
      <c r="Q68">
        <v>1</v>
      </c>
    </row>
    <row r="69" spans="1:17" x14ac:dyDescent="0.45">
      <c r="A69">
        <v>224</v>
      </c>
      <c r="B69">
        <v>168</v>
      </c>
      <c r="C69">
        <v>7083691</v>
      </c>
      <c r="D69">
        <v>0.12130000000000001</v>
      </c>
      <c r="E69">
        <v>35418457</v>
      </c>
      <c r="F69">
        <v>4890449</v>
      </c>
      <c r="G69">
        <v>31621.932700000001</v>
      </c>
      <c r="H69" t="s">
        <v>121</v>
      </c>
      <c r="I69" t="s">
        <v>139</v>
      </c>
      <c r="J69">
        <v>2095</v>
      </c>
      <c r="K69">
        <v>40</v>
      </c>
      <c r="L69">
        <v>5</v>
      </c>
      <c r="M69">
        <v>50</v>
      </c>
      <c r="N69">
        <v>0</v>
      </c>
      <c r="O69">
        <v>0</v>
      </c>
      <c r="P69">
        <v>0</v>
      </c>
      <c r="Q69">
        <v>1</v>
      </c>
    </row>
    <row r="70" spans="1:17" x14ac:dyDescent="0.45">
      <c r="A70">
        <v>224</v>
      </c>
      <c r="B70">
        <v>168</v>
      </c>
      <c r="C70">
        <v>5029225</v>
      </c>
      <c r="D70">
        <v>9.0300000000000005E-2</v>
      </c>
      <c r="E70">
        <v>25146126</v>
      </c>
      <c r="F70">
        <v>2497318</v>
      </c>
      <c r="G70">
        <v>44539.665699999998</v>
      </c>
      <c r="H70" t="s">
        <v>154</v>
      </c>
      <c r="I70" t="s">
        <v>155</v>
      </c>
      <c r="J70">
        <v>2095</v>
      </c>
      <c r="K70">
        <v>40</v>
      </c>
      <c r="L70">
        <v>5</v>
      </c>
      <c r="M70">
        <v>50</v>
      </c>
      <c r="N70">
        <v>0</v>
      </c>
      <c r="O70">
        <v>0</v>
      </c>
      <c r="P70">
        <v>0</v>
      </c>
      <c r="Q70">
        <v>1</v>
      </c>
    </row>
    <row r="71" spans="1:17" x14ac:dyDescent="0.45">
      <c r="A71">
        <v>224</v>
      </c>
      <c r="B71">
        <v>168</v>
      </c>
      <c r="C71">
        <v>6382707</v>
      </c>
      <c r="D71">
        <v>0.1066</v>
      </c>
      <c r="E71">
        <v>31913537</v>
      </c>
      <c r="F71">
        <v>3807242</v>
      </c>
      <c r="G71">
        <v>35094.827299999997</v>
      </c>
      <c r="H71" t="s">
        <v>170</v>
      </c>
      <c r="I71" t="s">
        <v>171</v>
      </c>
      <c r="J71">
        <v>2095</v>
      </c>
      <c r="K71">
        <v>40</v>
      </c>
      <c r="L71">
        <v>5</v>
      </c>
      <c r="M71">
        <v>50</v>
      </c>
      <c r="N71">
        <v>0</v>
      </c>
      <c r="O71">
        <v>0</v>
      </c>
      <c r="P71">
        <v>0</v>
      </c>
      <c r="Q71">
        <v>1</v>
      </c>
    </row>
    <row r="72" spans="1:17" x14ac:dyDescent="0.45">
      <c r="A72">
        <v>224</v>
      </c>
      <c r="B72">
        <v>196</v>
      </c>
      <c r="C72">
        <v>7237018</v>
      </c>
      <c r="D72">
        <v>5.1999999999999998E-2</v>
      </c>
      <c r="E72">
        <v>36185093</v>
      </c>
      <c r="F72">
        <v>1983478</v>
      </c>
      <c r="G72">
        <v>30951.974999999999</v>
      </c>
      <c r="H72" t="s">
        <v>109</v>
      </c>
      <c r="I72" t="s">
        <v>110</v>
      </c>
      <c r="J72">
        <v>2095</v>
      </c>
      <c r="K72">
        <v>40</v>
      </c>
      <c r="L72">
        <v>5</v>
      </c>
      <c r="M72">
        <v>50</v>
      </c>
      <c r="N72">
        <v>0</v>
      </c>
      <c r="O72">
        <v>0</v>
      </c>
      <c r="P72">
        <v>0</v>
      </c>
      <c r="Q72">
        <v>1</v>
      </c>
    </row>
    <row r="73" spans="1:17" x14ac:dyDescent="0.45">
      <c r="A73">
        <v>224</v>
      </c>
      <c r="B73">
        <v>196</v>
      </c>
      <c r="C73">
        <v>7023978</v>
      </c>
      <c r="D73">
        <v>4.4999999999999998E-2</v>
      </c>
      <c r="E73">
        <v>35119891</v>
      </c>
      <c r="F73">
        <v>1656680</v>
      </c>
      <c r="G73">
        <v>31890.7605</v>
      </c>
      <c r="H73" t="s">
        <v>125</v>
      </c>
      <c r="I73" t="s">
        <v>126</v>
      </c>
      <c r="J73">
        <v>2095</v>
      </c>
      <c r="K73">
        <v>40</v>
      </c>
      <c r="L73">
        <v>5</v>
      </c>
      <c r="M73">
        <v>50</v>
      </c>
      <c r="N73">
        <v>0</v>
      </c>
      <c r="O73">
        <v>0</v>
      </c>
      <c r="P73">
        <v>0</v>
      </c>
      <c r="Q73">
        <v>1</v>
      </c>
    </row>
    <row r="74" spans="1:17" x14ac:dyDescent="0.45">
      <c r="A74">
        <v>224</v>
      </c>
      <c r="B74">
        <v>196</v>
      </c>
      <c r="C74">
        <v>7609514</v>
      </c>
      <c r="D74">
        <v>5.1900000000000002E-2</v>
      </c>
      <c r="E74">
        <v>38047574</v>
      </c>
      <c r="F74">
        <v>2083092</v>
      </c>
      <c r="G74">
        <v>29436.833900000001</v>
      </c>
      <c r="H74" t="s">
        <v>140</v>
      </c>
      <c r="I74" t="s">
        <v>141</v>
      </c>
      <c r="J74">
        <v>2095</v>
      </c>
      <c r="K74">
        <v>40</v>
      </c>
      <c r="L74">
        <v>5</v>
      </c>
      <c r="M74">
        <v>50</v>
      </c>
      <c r="N74">
        <v>0</v>
      </c>
      <c r="O74">
        <v>0</v>
      </c>
      <c r="P74">
        <v>0</v>
      </c>
      <c r="Q74">
        <v>1</v>
      </c>
    </row>
    <row r="75" spans="1:17" x14ac:dyDescent="0.45">
      <c r="A75">
        <v>224</v>
      </c>
      <c r="B75">
        <v>196</v>
      </c>
      <c r="C75">
        <v>7295780</v>
      </c>
      <c r="D75">
        <v>5.0900000000000001E-2</v>
      </c>
      <c r="E75">
        <v>36478903</v>
      </c>
      <c r="F75">
        <v>1955815</v>
      </c>
      <c r="G75">
        <v>30702.680199999999</v>
      </c>
      <c r="H75" t="s">
        <v>156</v>
      </c>
      <c r="I75" t="s">
        <v>157</v>
      </c>
      <c r="J75">
        <v>2095</v>
      </c>
      <c r="K75">
        <v>40</v>
      </c>
      <c r="L75">
        <v>5</v>
      </c>
      <c r="M75">
        <v>50</v>
      </c>
      <c r="N75">
        <v>0</v>
      </c>
      <c r="O75">
        <v>0</v>
      </c>
      <c r="P75">
        <v>0</v>
      </c>
      <c r="Q75">
        <v>1</v>
      </c>
    </row>
    <row r="76" spans="1:17" x14ac:dyDescent="0.45">
      <c r="A76">
        <v>224</v>
      </c>
      <c r="B76">
        <v>196</v>
      </c>
      <c r="C76">
        <v>7562991</v>
      </c>
      <c r="D76">
        <v>6.0400000000000002E-2</v>
      </c>
      <c r="E76">
        <v>37814959</v>
      </c>
      <c r="F76">
        <v>2431519</v>
      </c>
      <c r="G76">
        <v>29617.911700000001</v>
      </c>
      <c r="H76" t="s">
        <v>172</v>
      </c>
      <c r="I76" t="s">
        <v>173</v>
      </c>
      <c r="J76">
        <v>2095</v>
      </c>
      <c r="K76">
        <v>40</v>
      </c>
      <c r="L76">
        <v>5</v>
      </c>
      <c r="M76">
        <v>50</v>
      </c>
      <c r="N76">
        <v>0</v>
      </c>
      <c r="O76">
        <v>0</v>
      </c>
      <c r="P76">
        <v>0</v>
      </c>
      <c r="Q76">
        <v>1</v>
      </c>
    </row>
    <row r="77" spans="1:17" x14ac:dyDescent="0.45">
      <c r="A77">
        <v>224</v>
      </c>
      <c r="B77">
        <v>224</v>
      </c>
      <c r="C77">
        <v>7933436</v>
      </c>
      <c r="D77">
        <v>5.1000000000000004E-3</v>
      </c>
      <c r="E77">
        <v>39667181</v>
      </c>
      <c r="F77">
        <v>203850</v>
      </c>
      <c r="G77">
        <v>28234.9287</v>
      </c>
      <c r="H77" t="s">
        <v>111</v>
      </c>
      <c r="I77" t="s">
        <v>112</v>
      </c>
      <c r="J77">
        <v>2095</v>
      </c>
      <c r="K77">
        <v>40</v>
      </c>
      <c r="L77">
        <v>5</v>
      </c>
      <c r="M77">
        <v>50</v>
      </c>
      <c r="N77">
        <v>0</v>
      </c>
      <c r="O77">
        <v>0</v>
      </c>
      <c r="P77">
        <v>0</v>
      </c>
      <c r="Q77">
        <v>1</v>
      </c>
    </row>
    <row r="78" spans="1:17" x14ac:dyDescent="0.45">
      <c r="A78">
        <v>224</v>
      </c>
      <c r="B78">
        <v>224</v>
      </c>
      <c r="C78">
        <v>8476016</v>
      </c>
      <c r="D78">
        <v>5.1000000000000004E-3</v>
      </c>
      <c r="E78">
        <v>42380084</v>
      </c>
      <c r="F78">
        <v>215932</v>
      </c>
      <c r="G78">
        <v>26427.510300000002</v>
      </c>
      <c r="H78" t="s">
        <v>127</v>
      </c>
      <c r="I78" t="s">
        <v>128</v>
      </c>
      <c r="J78">
        <v>2095</v>
      </c>
      <c r="K78">
        <v>40</v>
      </c>
      <c r="L78">
        <v>5</v>
      </c>
      <c r="M78">
        <v>50</v>
      </c>
      <c r="N78">
        <v>0</v>
      </c>
      <c r="O78">
        <v>0</v>
      </c>
      <c r="P78">
        <v>0</v>
      </c>
      <c r="Q78">
        <v>1</v>
      </c>
    </row>
    <row r="79" spans="1:17" x14ac:dyDescent="0.45">
      <c r="A79">
        <v>224</v>
      </c>
      <c r="B79">
        <v>224</v>
      </c>
      <c r="C79">
        <v>7975395</v>
      </c>
      <c r="D79">
        <v>5.1000000000000004E-3</v>
      </c>
      <c r="E79">
        <v>39876975</v>
      </c>
      <c r="F79">
        <v>204374</v>
      </c>
      <c r="G79">
        <v>28086.3832</v>
      </c>
      <c r="H79" t="s">
        <v>142</v>
      </c>
      <c r="I79" t="s">
        <v>143</v>
      </c>
      <c r="J79">
        <v>2095</v>
      </c>
      <c r="K79">
        <v>40</v>
      </c>
      <c r="L79">
        <v>5</v>
      </c>
      <c r="M79">
        <v>50</v>
      </c>
      <c r="N79">
        <v>0</v>
      </c>
      <c r="O79">
        <v>0</v>
      </c>
      <c r="P79">
        <v>0</v>
      </c>
      <c r="Q79">
        <v>1</v>
      </c>
    </row>
    <row r="80" spans="1:17" x14ac:dyDescent="0.45">
      <c r="A80">
        <v>224</v>
      </c>
      <c r="B80">
        <v>224</v>
      </c>
      <c r="C80">
        <v>8556828</v>
      </c>
      <c r="D80">
        <v>5.1000000000000004E-3</v>
      </c>
      <c r="E80">
        <v>42784140</v>
      </c>
      <c r="F80">
        <v>218198</v>
      </c>
      <c r="G80">
        <v>26177.924800000001</v>
      </c>
      <c r="H80" t="s">
        <v>158</v>
      </c>
      <c r="I80" t="s">
        <v>159</v>
      </c>
      <c r="J80">
        <v>2095</v>
      </c>
      <c r="K80">
        <v>40</v>
      </c>
      <c r="L80">
        <v>5</v>
      </c>
      <c r="M80">
        <v>50</v>
      </c>
      <c r="N80">
        <v>0</v>
      </c>
      <c r="O80">
        <v>0</v>
      </c>
      <c r="P80">
        <v>0</v>
      </c>
      <c r="Q80">
        <v>1</v>
      </c>
    </row>
    <row r="81" spans="1:17" x14ac:dyDescent="0.45">
      <c r="A81">
        <v>224</v>
      </c>
      <c r="B81">
        <v>224</v>
      </c>
      <c r="C81">
        <v>8344594</v>
      </c>
      <c r="D81">
        <v>5.1000000000000004E-3</v>
      </c>
      <c r="E81">
        <v>41722970</v>
      </c>
      <c r="F81">
        <v>213728</v>
      </c>
      <c r="G81">
        <v>26843.726600000002</v>
      </c>
      <c r="H81" t="s">
        <v>174</v>
      </c>
      <c r="I81" t="s">
        <v>175</v>
      </c>
      <c r="J81">
        <v>2095</v>
      </c>
      <c r="K81">
        <v>40</v>
      </c>
      <c r="L81">
        <v>5</v>
      </c>
      <c r="M81">
        <v>50</v>
      </c>
      <c r="N81">
        <v>0</v>
      </c>
      <c r="O81">
        <v>0</v>
      </c>
      <c r="P81">
        <v>0</v>
      </c>
      <c r="Q81">
        <v>1</v>
      </c>
    </row>
  </sheetData>
  <sortState xmlns:xlrd2="http://schemas.microsoft.com/office/spreadsheetml/2017/richdata2" ref="A2:Q81">
    <sortCondition ref="Q2:Q81"/>
    <sortCondition ref="B2:B81"/>
  </sortState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" sqref="B2"/>
    </sheetView>
  </sheetViews>
  <sheetFormatPr defaultRowHeight="15" x14ac:dyDescent="0.45"/>
  <sheetData>
    <row r="1" spans="1:3" x14ac:dyDescent="0.45">
      <c r="A1" t="s">
        <v>176</v>
      </c>
      <c r="B1" t="s">
        <v>177</v>
      </c>
      <c r="C1" t="s">
        <v>178</v>
      </c>
    </row>
    <row r="2" spans="1:3" x14ac:dyDescent="0.45">
      <c r="A2">
        <f>csv_dbx_ins!F4</f>
        <v>28</v>
      </c>
      <c r="B2">
        <f>MEDIAN(csv_dbx_noins!H2:H6)</f>
        <v>10.709923355305765</v>
      </c>
      <c r="C2">
        <f>MEDIAN(csv_dbx_ins!H2:H6)</f>
        <v>0.20000979093128593</v>
      </c>
    </row>
    <row r="3" spans="1:3" x14ac:dyDescent="0.45">
      <c r="A3">
        <f>csv_dbx_ins!F9</f>
        <v>56</v>
      </c>
      <c r="B3">
        <f>MEDIAN(csv_dbx_noins!H7:H11)</f>
        <v>15.946835147162501</v>
      </c>
      <c r="C3">
        <f>MEDIAN(csv_dbx_ins!H7:H11)</f>
        <v>0.32265218947252594</v>
      </c>
    </row>
    <row r="4" spans="1:3" x14ac:dyDescent="0.45">
      <c r="A4">
        <f>csv_dbx_ins!F14</f>
        <v>84</v>
      </c>
      <c r="B4">
        <f>MEDIAN(csv_dbx_noins!H12:H16)</f>
        <v>18.237430076562053</v>
      </c>
      <c r="C4">
        <f>MEDIAN(csv_dbx_ins!H12:H16)</f>
        <v>0.41457481453790374</v>
      </c>
    </row>
    <row r="5" spans="1:3" x14ac:dyDescent="0.45">
      <c r="A5">
        <f>csv_dbx_ins!F19</f>
        <v>112</v>
      </c>
      <c r="B5">
        <f>MEDIAN(csv_dbx_noins!H17:H21)</f>
        <v>19.515563329619575</v>
      </c>
      <c r="C5">
        <f>MEDIAN(csv_dbx_ins!H17:H21)</f>
        <v>0.49412123818310805</v>
      </c>
    </row>
    <row r="6" spans="1:3" x14ac:dyDescent="0.45">
      <c r="A6">
        <f>csv_dbx_ins!F24</f>
        <v>140</v>
      </c>
      <c r="B6">
        <f>MEDIAN(csv_dbx_noins!H22:H26)</f>
        <v>20.539072639790426</v>
      </c>
      <c r="C6">
        <f>MEDIAN(csv_dbx_ins!H22:H26)</f>
        <v>0.56550583147542044</v>
      </c>
    </row>
    <row r="7" spans="1:3" x14ac:dyDescent="0.45">
      <c r="A7">
        <f>csv_dbx_ins!F29</f>
        <v>168</v>
      </c>
      <c r="B7">
        <f>MEDIAN(csv_dbx_noins!H27:H31)</f>
        <v>21.394084616563347</v>
      </c>
      <c r="C7">
        <f>MEDIAN(csv_dbx_ins!H27:H31)</f>
        <v>0.64869280667114027</v>
      </c>
    </row>
    <row r="8" spans="1:3" x14ac:dyDescent="0.45">
      <c r="A8">
        <f>csv_dbx_ins!F34</f>
        <v>196</v>
      </c>
      <c r="B8">
        <f>MEDIAN(csv_dbx_noins!H32:H36)</f>
        <v>22.027857290798266</v>
      </c>
      <c r="C8">
        <f>MEDIAN(csv_dbx_ins!H32:H36)</f>
        <v>0.7262362221261649</v>
      </c>
    </row>
    <row r="9" spans="1:3" x14ac:dyDescent="0.45">
      <c r="A9">
        <f>csv_dbx_ins!F39</f>
        <v>224</v>
      </c>
      <c r="B9">
        <f>MEDIAN(csv_dbx_noins!H37:H41)</f>
        <v>22.728870804906812</v>
      </c>
      <c r="C9">
        <f>MEDIAN(csv_dbx_ins!H37:H41)</f>
        <v>0.78551687355589828</v>
      </c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>
      <selection activeCell="H1" sqref="H1:H1048576"/>
    </sheetView>
  </sheetViews>
  <sheetFormatPr defaultRowHeight="15" x14ac:dyDescent="0.45"/>
  <sheetData>
    <row r="1" spans="1:23" x14ac:dyDescent="0.45">
      <c r="A1" t="s">
        <v>202</v>
      </c>
      <c r="B1" t="s">
        <v>201</v>
      </c>
      <c r="C1" t="s">
        <v>200</v>
      </c>
      <c r="D1" t="s">
        <v>199</v>
      </c>
      <c r="E1" t="s">
        <v>198</v>
      </c>
      <c r="F1" t="s">
        <v>197</v>
      </c>
      <c r="G1" t="s">
        <v>196</v>
      </c>
      <c r="I1" t="s">
        <v>195</v>
      </c>
      <c r="J1" t="s">
        <v>194</v>
      </c>
      <c r="K1" t="s">
        <v>193</v>
      </c>
      <c r="L1" t="s">
        <v>192</v>
      </c>
      <c r="M1" t="s">
        <v>191</v>
      </c>
      <c r="N1" t="s">
        <v>190</v>
      </c>
      <c r="O1" t="s">
        <v>189</v>
      </c>
      <c r="P1" t="s">
        <v>188</v>
      </c>
      <c r="Q1" t="s">
        <v>187</v>
      </c>
      <c r="R1" t="s">
        <v>186</v>
      </c>
      <c r="S1" t="s">
        <v>185</v>
      </c>
      <c r="T1" t="s">
        <v>184</v>
      </c>
      <c r="U1" t="s">
        <v>183</v>
      </c>
      <c r="V1" t="s">
        <v>182</v>
      </c>
      <c r="W1" t="s">
        <v>181</v>
      </c>
    </row>
    <row r="2" spans="1:23" x14ac:dyDescent="0.45">
      <c r="A2" t="s">
        <v>180</v>
      </c>
      <c r="B2" t="s">
        <v>179</v>
      </c>
      <c r="C2">
        <v>224</v>
      </c>
      <c r="D2" t="b">
        <v>1</v>
      </c>
      <c r="E2">
        <v>20000</v>
      </c>
      <c r="F2">
        <v>28</v>
      </c>
      <c r="G2" t="b">
        <v>1</v>
      </c>
      <c r="H2">
        <f>I2/K2*C2/1000000</f>
        <v>0.20445126237289649</v>
      </c>
      <c r="I2">
        <v>3208860</v>
      </c>
      <c r="J2">
        <v>4395718</v>
      </c>
      <c r="K2">
        <v>3515.6771920000001</v>
      </c>
      <c r="L2">
        <v>0</v>
      </c>
      <c r="M2">
        <v>0</v>
      </c>
      <c r="N2">
        <v>108.629352</v>
      </c>
      <c r="O2">
        <v>59.062849999999997</v>
      </c>
      <c r="P2">
        <v>2641.0634239999999</v>
      </c>
      <c r="Q2">
        <v>83.032370999999998</v>
      </c>
      <c r="R2">
        <v>1.096E-3</v>
      </c>
      <c r="S2">
        <v>0</v>
      </c>
      <c r="T2">
        <v>0</v>
      </c>
      <c r="U2">
        <v>0</v>
      </c>
      <c r="V2">
        <v>0</v>
      </c>
      <c r="W2">
        <v>1.4401299999999999</v>
      </c>
    </row>
    <row r="3" spans="1:23" x14ac:dyDescent="0.45">
      <c r="A3" t="s">
        <v>180</v>
      </c>
      <c r="B3" t="s">
        <v>179</v>
      </c>
      <c r="C3">
        <v>224</v>
      </c>
      <c r="D3" t="b">
        <v>1</v>
      </c>
      <c r="E3">
        <v>20000</v>
      </c>
      <c r="F3">
        <v>28</v>
      </c>
      <c r="G3" t="b">
        <v>1</v>
      </c>
      <c r="H3">
        <f t="shared" ref="H3:H55" si="0">I3/K3*C3/1000000</f>
        <v>0.20000979093128593</v>
      </c>
      <c r="I3">
        <v>3140651</v>
      </c>
      <c r="J3">
        <v>4297651</v>
      </c>
      <c r="K3">
        <v>3517.356929</v>
      </c>
      <c r="L3">
        <v>0</v>
      </c>
      <c r="M3">
        <v>0</v>
      </c>
      <c r="N3">
        <v>114.06426399999999</v>
      </c>
      <c r="O3">
        <v>51.436323999999999</v>
      </c>
      <c r="P3">
        <v>2639.4777220000001</v>
      </c>
      <c r="Q3">
        <v>85.797824000000006</v>
      </c>
      <c r="R3">
        <v>1.1199999999999999E-3</v>
      </c>
      <c r="S3">
        <v>0</v>
      </c>
      <c r="T3">
        <v>0</v>
      </c>
      <c r="U3">
        <v>0</v>
      </c>
      <c r="V3">
        <v>0</v>
      </c>
      <c r="W3">
        <v>1.3886510000000001</v>
      </c>
    </row>
    <row r="4" spans="1:23" x14ac:dyDescent="0.45">
      <c r="A4" t="s">
        <v>180</v>
      </c>
      <c r="B4" t="s">
        <v>179</v>
      </c>
      <c r="C4">
        <v>224</v>
      </c>
      <c r="D4" t="b">
        <v>1</v>
      </c>
      <c r="E4">
        <v>20000</v>
      </c>
      <c r="F4">
        <v>28</v>
      </c>
      <c r="G4" t="b">
        <v>1</v>
      </c>
      <c r="H4">
        <f t="shared" si="0"/>
        <v>0.202147952329922</v>
      </c>
      <c r="I4">
        <v>3330017</v>
      </c>
      <c r="J4">
        <v>4585100</v>
      </c>
      <c r="K4">
        <v>3689.9894330000002</v>
      </c>
      <c r="L4">
        <v>0</v>
      </c>
      <c r="M4">
        <v>0</v>
      </c>
      <c r="N4">
        <v>113.513282</v>
      </c>
      <c r="O4">
        <v>61.261769999999999</v>
      </c>
      <c r="P4">
        <v>2771.200394</v>
      </c>
      <c r="Q4">
        <v>84.991083000000003</v>
      </c>
      <c r="R4">
        <v>1.108E-3</v>
      </c>
      <c r="S4">
        <v>0</v>
      </c>
      <c r="T4">
        <v>0</v>
      </c>
      <c r="U4">
        <v>0</v>
      </c>
      <c r="V4">
        <v>0</v>
      </c>
      <c r="W4">
        <v>1.4080440000000001</v>
      </c>
    </row>
    <row r="5" spans="1:23" x14ac:dyDescent="0.45">
      <c r="A5" t="s">
        <v>180</v>
      </c>
      <c r="B5" t="s">
        <v>179</v>
      </c>
      <c r="C5">
        <v>224</v>
      </c>
      <c r="D5" t="b">
        <v>1</v>
      </c>
      <c r="E5">
        <v>20000</v>
      </c>
      <c r="F5">
        <v>28</v>
      </c>
      <c r="G5" t="b">
        <v>1</v>
      </c>
      <c r="H5">
        <f t="shared" si="0"/>
        <v>0.19839307860319266</v>
      </c>
      <c r="I5">
        <v>3446009</v>
      </c>
      <c r="J5">
        <v>4700585</v>
      </c>
      <c r="K5">
        <v>3890.7910569999999</v>
      </c>
      <c r="L5">
        <v>0</v>
      </c>
      <c r="M5">
        <v>0</v>
      </c>
      <c r="N5">
        <v>122.194287</v>
      </c>
      <c r="O5">
        <v>58.771639</v>
      </c>
      <c r="P5">
        <v>2920.6778039999999</v>
      </c>
      <c r="Q5">
        <v>92.466609000000005</v>
      </c>
      <c r="R5">
        <v>1.129E-3</v>
      </c>
      <c r="S5">
        <v>0</v>
      </c>
      <c r="T5">
        <v>0</v>
      </c>
      <c r="U5">
        <v>0</v>
      </c>
      <c r="V5">
        <v>0</v>
      </c>
      <c r="W5">
        <v>1.389232</v>
      </c>
    </row>
    <row r="6" spans="1:23" x14ac:dyDescent="0.45">
      <c r="A6" t="s">
        <v>180</v>
      </c>
      <c r="B6" t="s">
        <v>179</v>
      </c>
      <c r="C6">
        <v>224</v>
      </c>
      <c r="D6" t="b">
        <v>1</v>
      </c>
      <c r="E6">
        <v>20000</v>
      </c>
      <c r="F6">
        <v>28</v>
      </c>
      <c r="G6" t="b">
        <v>1</v>
      </c>
      <c r="H6">
        <f t="shared" si="0"/>
        <v>0.15876292604831957</v>
      </c>
      <c r="I6">
        <v>2685852</v>
      </c>
      <c r="J6">
        <v>4062263</v>
      </c>
      <c r="K6">
        <v>3789.4920619999998</v>
      </c>
      <c r="L6">
        <v>0</v>
      </c>
      <c r="M6">
        <v>0</v>
      </c>
      <c r="N6">
        <v>112.6949</v>
      </c>
      <c r="O6">
        <v>54.406252000000002</v>
      </c>
      <c r="P6">
        <v>2936.497777</v>
      </c>
      <c r="Q6">
        <v>93.697551000000004</v>
      </c>
      <c r="R6">
        <v>1.4109999999999999E-3</v>
      </c>
      <c r="S6">
        <v>0</v>
      </c>
      <c r="T6">
        <v>0</v>
      </c>
      <c r="U6">
        <v>0</v>
      </c>
      <c r="V6">
        <v>0</v>
      </c>
      <c r="W6">
        <v>2.2920199999999999</v>
      </c>
    </row>
    <row r="7" spans="1:23" x14ac:dyDescent="0.45">
      <c r="A7" t="s">
        <v>180</v>
      </c>
      <c r="B7" t="s">
        <v>179</v>
      </c>
      <c r="C7">
        <v>224</v>
      </c>
      <c r="D7" t="b">
        <v>1</v>
      </c>
      <c r="E7">
        <v>20000</v>
      </c>
      <c r="F7">
        <v>56</v>
      </c>
      <c r="G7" t="b">
        <v>1</v>
      </c>
      <c r="H7">
        <f t="shared" si="0"/>
        <v>0.324654576976523</v>
      </c>
      <c r="I7">
        <v>3705504</v>
      </c>
      <c r="J7">
        <v>2574880</v>
      </c>
      <c r="K7">
        <v>2556.664698</v>
      </c>
      <c r="L7">
        <v>0</v>
      </c>
      <c r="M7">
        <v>0</v>
      </c>
      <c r="N7">
        <v>128.56328199999999</v>
      </c>
      <c r="O7">
        <v>70.203717999999995</v>
      </c>
      <c r="P7">
        <v>1527.6590470000001</v>
      </c>
      <c r="Q7">
        <v>90.114564000000001</v>
      </c>
      <c r="R7">
        <v>6.8999999999999997E-4</v>
      </c>
      <c r="S7">
        <v>0</v>
      </c>
      <c r="T7">
        <v>0</v>
      </c>
      <c r="U7">
        <v>0</v>
      </c>
      <c r="V7">
        <v>0</v>
      </c>
      <c r="W7">
        <v>1.1495610000000001</v>
      </c>
    </row>
    <row r="8" spans="1:23" x14ac:dyDescent="0.45">
      <c r="A8" t="s">
        <v>180</v>
      </c>
      <c r="B8" t="s">
        <v>179</v>
      </c>
      <c r="C8">
        <v>224</v>
      </c>
      <c r="D8" t="b">
        <v>1</v>
      </c>
      <c r="E8">
        <v>20000</v>
      </c>
      <c r="F8">
        <v>56</v>
      </c>
      <c r="G8" t="b">
        <v>1</v>
      </c>
      <c r="H8">
        <f t="shared" si="0"/>
        <v>0.25532514071721168</v>
      </c>
      <c r="I8">
        <v>2525280</v>
      </c>
      <c r="J8">
        <v>1804467</v>
      </c>
      <c r="K8">
        <v>2215.4603280000001</v>
      </c>
      <c r="L8">
        <v>0</v>
      </c>
      <c r="M8">
        <v>0</v>
      </c>
      <c r="N8">
        <v>102.13893899999999</v>
      </c>
      <c r="O8">
        <v>54.551250000000003</v>
      </c>
      <c r="P8">
        <v>1391.802688</v>
      </c>
      <c r="Q8">
        <v>69.487707</v>
      </c>
      <c r="R8">
        <v>8.7699999999999996E-4</v>
      </c>
      <c r="S8">
        <v>0</v>
      </c>
      <c r="T8">
        <v>0</v>
      </c>
      <c r="U8">
        <v>0</v>
      </c>
      <c r="V8">
        <v>0</v>
      </c>
      <c r="W8">
        <v>0.90013299999999996</v>
      </c>
    </row>
    <row r="9" spans="1:23" x14ac:dyDescent="0.45">
      <c r="A9" t="s">
        <v>180</v>
      </c>
      <c r="B9" t="s">
        <v>179</v>
      </c>
      <c r="C9">
        <v>224</v>
      </c>
      <c r="D9" t="b">
        <v>1</v>
      </c>
      <c r="E9">
        <v>20000</v>
      </c>
      <c r="F9">
        <v>56</v>
      </c>
      <c r="G9" t="b">
        <v>1</v>
      </c>
      <c r="H9">
        <f t="shared" si="0"/>
        <v>0.32265218947252594</v>
      </c>
      <c r="I9">
        <v>3395915</v>
      </c>
      <c r="J9">
        <v>2349047</v>
      </c>
      <c r="K9">
        <v>2357.6004899999998</v>
      </c>
      <c r="L9">
        <v>0</v>
      </c>
      <c r="M9">
        <v>0</v>
      </c>
      <c r="N9">
        <v>116.516498</v>
      </c>
      <c r="O9">
        <v>61.258484000000003</v>
      </c>
      <c r="P9">
        <v>1411.9934499999999</v>
      </c>
      <c r="Q9">
        <v>83.030367999999996</v>
      </c>
      <c r="R9">
        <v>6.9399999999999996E-4</v>
      </c>
      <c r="S9">
        <v>0</v>
      </c>
      <c r="T9">
        <v>0</v>
      </c>
      <c r="U9">
        <v>0</v>
      </c>
      <c r="V9">
        <v>0</v>
      </c>
      <c r="W9">
        <v>0.89241499999999996</v>
      </c>
    </row>
    <row r="10" spans="1:23" x14ac:dyDescent="0.45">
      <c r="A10" t="s">
        <v>180</v>
      </c>
      <c r="B10" t="s">
        <v>179</v>
      </c>
      <c r="C10">
        <v>224</v>
      </c>
      <c r="D10" t="b">
        <v>1</v>
      </c>
      <c r="E10">
        <v>20000</v>
      </c>
      <c r="F10">
        <v>56</v>
      </c>
      <c r="G10" t="b">
        <v>1</v>
      </c>
      <c r="H10">
        <f t="shared" si="0"/>
        <v>0.32029759059980395</v>
      </c>
      <c r="I10">
        <v>3471364</v>
      </c>
      <c r="J10">
        <v>2405310</v>
      </c>
      <c r="K10">
        <v>2427.6971130000002</v>
      </c>
      <c r="L10">
        <v>0</v>
      </c>
      <c r="M10">
        <v>0</v>
      </c>
      <c r="N10">
        <v>124.254789</v>
      </c>
      <c r="O10">
        <v>58.644078999999998</v>
      </c>
      <c r="P10">
        <v>1451.5885000000001</v>
      </c>
      <c r="Q10">
        <v>88.093459999999993</v>
      </c>
      <c r="R10">
        <v>6.9899999999999997E-4</v>
      </c>
      <c r="S10">
        <v>0</v>
      </c>
      <c r="T10">
        <v>0</v>
      </c>
      <c r="U10">
        <v>0</v>
      </c>
      <c r="V10">
        <v>0</v>
      </c>
      <c r="W10">
        <v>0.98049200000000003</v>
      </c>
    </row>
    <row r="11" spans="1:23" x14ac:dyDescent="0.45">
      <c r="A11" t="s">
        <v>180</v>
      </c>
      <c r="B11" t="s">
        <v>179</v>
      </c>
      <c r="C11">
        <v>224</v>
      </c>
      <c r="D11" t="b">
        <v>1</v>
      </c>
      <c r="E11">
        <v>20000</v>
      </c>
      <c r="F11">
        <v>56</v>
      </c>
      <c r="G11" t="b">
        <v>1</v>
      </c>
      <c r="H11">
        <f t="shared" si="0"/>
        <v>0.32284428124270698</v>
      </c>
      <c r="I11">
        <v>3349210</v>
      </c>
      <c r="J11">
        <v>2324813</v>
      </c>
      <c r="K11">
        <v>2323.792254</v>
      </c>
      <c r="L11">
        <v>0</v>
      </c>
      <c r="M11">
        <v>0</v>
      </c>
      <c r="N11">
        <v>112.37719199999999</v>
      </c>
      <c r="O11">
        <v>61.44276</v>
      </c>
      <c r="P11">
        <v>1394.4085379999999</v>
      </c>
      <c r="Q11">
        <v>80.018960000000007</v>
      </c>
      <c r="R11">
        <v>6.9399999999999996E-4</v>
      </c>
      <c r="S11">
        <v>0</v>
      </c>
      <c r="T11">
        <v>0</v>
      </c>
      <c r="U11">
        <v>0</v>
      </c>
      <c r="V11">
        <v>0</v>
      </c>
      <c r="W11">
        <v>0.86865899999999996</v>
      </c>
    </row>
    <row r="12" spans="1:23" x14ac:dyDescent="0.45">
      <c r="A12" t="s">
        <v>180</v>
      </c>
      <c r="B12" t="s">
        <v>179</v>
      </c>
      <c r="C12">
        <v>224</v>
      </c>
      <c r="D12" t="b">
        <v>1</v>
      </c>
      <c r="E12">
        <v>20000</v>
      </c>
      <c r="F12">
        <v>84</v>
      </c>
      <c r="G12" t="b">
        <v>1</v>
      </c>
      <c r="H12">
        <f t="shared" si="0"/>
        <v>0.41994608609509826</v>
      </c>
      <c r="I12">
        <v>2717179</v>
      </c>
      <c r="J12">
        <v>1155740</v>
      </c>
      <c r="K12">
        <v>1449.3481810000001</v>
      </c>
      <c r="L12">
        <v>0</v>
      </c>
      <c r="M12">
        <v>0</v>
      </c>
      <c r="N12">
        <v>89.529981000000006</v>
      </c>
      <c r="O12">
        <v>54.772452000000001</v>
      </c>
      <c r="P12">
        <v>698.19221300000004</v>
      </c>
      <c r="Q12">
        <v>62.835605000000001</v>
      </c>
      <c r="R12">
        <v>5.3300000000000005E-4</v>
      </c>
      <c r="S12">
        <v>0</v>
      </c>
      <c r="T12">
        <v>0</v>
      </c>
      <c r="U12">
        <v>0</v>
      </c>
      <c r="V12">
        <v>0</v>
      </c>
      <c r="W12">
        <v>0.40434700000000001</v>
      </c>
    </row>
    <row r="13" spans="1:23" x14ac:dyDescent="0.45">
      <c r="A13" t="s">
        <v>180</v>
      </c>
      <c r="B13" t="s">
        <v>179</v>
      </c>
      <c r="C13">
        <v>224</v>
      </c>
      <c r="D13" t="b">
        <v>1</v>
      </c>
      <c r="E13">
        <v>20000</v>
      </c>
      <c r="F13">
        <v>84</v>
      </c>
      <c r="G13" t="b">
        <v>1</v>
      </c>
      <c r="H13">
        <f t="shared" si="0"/>
        <v>0.41901209816340584</v>
      </c>
      <c r="I13">
        <v>3053431</v>
      </c>
      <c r="J13">
        <v>1306550</v>
      </c>
      <c r="K13">
        <v>1632.3360279999999</v>
      </c>
      <c r="L13">
        <v>0</v>
      </c>
      <c r="M13">
        <v>0</v>
      </c>
      <c r="N13">
        <v>106.25892</v>
      </c>
      <c r="O13">
        <v>60.875424000000002</v>
      </c>
      <c r="P13">
        <v>782.96189700000002</v>
      </c>
      <c r="Q13">
        <v>73.659886999999998</v>
      </c>
      <c r="R13">
        <v>5.3499999999999999E-4</v>
      </c>
      <c r="S13">
        <v>0</v>
      </c>
      <c r="T13">
        <v>0</v>
      </c>
      <c r="U13">
        <v>0</v>
      </c>
      <c r="V13">
        <v>0</v>
      </c>
      <c r="W13">
        <v>0.49119400000000002</v>
      </c>
    </row>
    <row r="14" spans="1:23" x14ac:dyDescent="0.45">
      <c r="A14" t="s">
        <v>180</v>
      </c>
      <c r="B14" t="s">
        <v>179</v>
      </c>
      <c r="C14">
        <v>224</v>
      </c>
      <c r="D14" t="b">
        <v>1</v>
      </c>
      <c r="E14">
        <v>20000</v>
      </c>
      <c r="F14">
        <v>84</v>
      </c>
      <c r="G14" t="b">
        <v>1</v>
      </c>
      <c r="H14">
        <f t="shared" si="0"/>
        <v>0.3344319001079939</v>
      </c>
      <c r="I14">
        <v>2922546</v>
      </c>
      <c r="J14">
        <v>1237843</v>
      </c>
      <c r="K14">
        <v>1957.4995799999999</v>
      </c>
      <c r="L14">
        <v>0</v>
      </c>
      <c r="M14">
        <v>0</v>
      </c>
      <c r="N14">
        <v>119.063389</v>
      </c>
      <c r="O14">
        <v>64.455658999999997</v>
      </c>
      <c r="P14">
        <v>992.82246699999996</v>
      </c>
      <c r="Q14">
        <v>76.876350000000002</v>
      </c>
      <c r="R14">
        <v>6.7000000000000002E-4</v>
      </c>
      <c r="S14">
        <v>0</v>
      </c>
      <c r="T14">
        <v>0</v>
      </c>
      <c r="U14">
        <v>0</v>
      </c>
      <c r="V14">
        <v>0</v>
      </c>
      <c r="W14">
        <v>0.57289699999999999</v>
      </c>
    </row>
    <row r="15" spans="1:23" x14ac:dyDescent="0.45">
      <c r="A15" t="s">
        <v>180</v>
      </c>
      <c r="B15" t="s">
        <v>179</v>
      </c>
      <c r="C15">
        <v>224</v>
      </c>
      <c r="D15" t="b">
        <v>1</v>
      </c>
      <c r="E15">
        <v>20000</v>
      </c>
      <c r="F15">
        <v>84</v>
      </c>
      <c r="G15" t="b">
        <v>1</v>
      </c>
      <c r="H15">
        <f t="shared" si="0"/>
        <v>0.32816610255573236</v>
      </c>
      <c r="I15">
        <v>2742937</v>
      </c>
      <c r="J15">
        <v>1170946</v>
      </c>
      <c r="K15">
        <v>1872.2771279999999</v>
      </c>
      <c r="L15">
        <v>0</v>
      </c>
      <c r="M15">
        <v>0</v>
      </c>
      <c r="N15">
        <v>114.222504</v>
      </c>
      <c r="O15">
        <v>60.287509</v>
      </c>
      <c r="P15">
        <v>942.87119600000005</v>
      </c>
      <c r="Q15">
        <v>73.514529999999993</v>
      </c>
      <c r="R15">
        <v>6.8300000000000001E-4</v>
      </c>
      <c r="S15">
        <v>0</v>
      </c>
      <c r="T15">
        <v>0</v>
      </c>
      <c r="U15">
        <v>0</v>
      </c>
      <c r="V15">
        <v>0</v>
      </c>
      <c r="W15">
        <v>1.0290079999999999</v>
      </c>
    </row>
    <row r="16" spans="1:23" x14ac:dyDescent="0.45">
      <c r="A16" t="s">
        <v>180</v>
      </c>
      <c r="B16" t="s">
        <v>179</v>
      </c>
      <c r="C16">
        <v>224</v>
      </c>
      <c r="D16" t="b">
        <v>1</v>
      </c>
      <c r="E16">
        <v>20000</v>
      </c>
      <c r="F16">
        <v>84</v>
      </c>
      <c r="G16" t="b">
        <v>1</v>
      </c>
      <c r="H16">
        <f t="shared" si="0"/>
        <v>0.41457481453790374</v>
      </c>
      <c r="I16">
        <v>3273589</v>
      </c>
      <c r="J16">
        <v>1399298</v>
      </c>
      <c r="K16">
        <v>1768.7614160000001</v>
      </c>
      <c r="L16">
        <v>0</v>
      </c>
      <c r="M16">
        <v>0</v>
      </c>
      <c r="N16">
        <v>115.365386</v>
      </c>
      <c r="O16">
        <v>63.768915</v>
      </c>
      <c r="P16">
        <v>845.57851300000004</v>
      </c>
      <c r="Q16">
        <v>80.098282999999995</v>
      </c>
      <c r="R16">
        <v>5.4000000000000001E-4</v>
      </c>
      <c r="S16">
        <v>0</v>
      </c>
      <c r="T16">
        <v>0</v>
      </c>
      <c r="U16">
        <v>0</v>
      </c>
      <c r="V16">
        <v>0</v>
      </c>
      <c r="W16">
        <v>0.80254400000000004</v>
      </c>
    </row>
    <row r="17" spans="1:23" x14ac:dyDescent="0.45">
      <c r="A17" t="s">
        <v>180</v>
      </c>
      <c r="B17" t="s">
        <v>179</v>
      </c>
      <c r="C17">
        <v>224</v>
      </c>
      <c r="D17" t="b">
        <v>1</v>
      </c>
      <c r="E17">
        <v>20000</v>
      </c>
      <c r="F17">
        <v>112</v>
      </c>
      <c r="G17" t="b">
        <v>1</v>
      </c>
      <c r="H17">
        <f t="shared" si="0"/>
        <v>0.50233240388693345</v>
      </c>
      <c r="I17">
        <v>3633524</v>
      </c>
      <c r="J17">
        <v>979273</v>
      </c>
      <c r="K17">
        <v>1620.260548</v>
      </c>
      <c r="L17">
        <v>0</v>
      </c>
      <c r="M17">
        <v>0</v>
      </c>
      <c r="N17">
        <v>127.15728799999999</v>
      </c>
      <c r="O17">
        <v>68.768997999999996</v>
      </c>
      <c r="P17">
        <v>595.49407799999994</v>
      </c>
      <c r="Q17">
        <v>85.126744000000002</v>
      </c>
      <c r="R17">
        <v>4.46E-4</v>
      </c>
      <c r="S17">
        <v>0</v>
      </c>
      <c r="T17">
        <v>0</v>
      </c>
      <c r="U17">
        <v>0</v>
      </c>
      <c r="V17">
        <v>0</v>
      </c>
      <c r="W17">
        <v>0.45651599999999998</v>
      </c>
    </row>
    <row r="18" spans="1:23" x14ac:dyDescent="0.45">
      <c r="A18" t="s">
        <v>180</v>
      </c>
      <c r="B18" t="s">
        <v>179</v>
      </c>
      <c r="C18">
        <v>224</v>
      </c>
      <c r="D18" t="b">
        <v>1</v>
      </c>
      <c r="E18">
        <v>20000</v>
      </c>
      <c r="F18">
        <v>112</v>
      </c>
      <c r="G18" t="b">
        <v>1</v>
      </c>
      <c r="H18">
        <f t="shared" si="0"/>
        <v>0.49140934316499935</v>
      </c>
      <c r="I18">
        <v>3541967</v>
      </c>
      <c r="J18">
        <v>958150</v>
      </c>
      <c r="K18">
        <v>1614.541154</v>
      </c>
      <c r="L18">
        <v>0</v>
      </c>
      <c r="M18">
        <v>0</v>
      </c>
      <c r="N18">
        <v>133.75182100000001</v>
      </c>
      <c r="O18">
        <v>67.308612999999994</v>
      </c>
      <c r="P18">
        <v>591.02630999999997</v>
      </c>
      <c r="Q18">
        <v>86.774918</v>
      </c>
      <c r="R18">
        <v>4.5600000000000003E-4</v>
      </c>
      <c r="S18">
        <v>0</v>
      </c>
      <c r="T18">
        <v>0</v>
      </c>
      <c r="U18">
        <v>0</v>
      </c>
      <c r="V18">
        <v>0</v>
      </c>
      <c r="W18">
        <v>0.45630300000000001</v>
      </c>
    </row>
    <row r="19" spans="1:23" x14ac:dyDescent="0.45">
      <c r="A19" t="s">
        <v>180</v>
      </c>
      <c r="B19" t="s">
        <v>179</v>
      </c>
      <c r="C19">
        <v>224</v>
      </c>
      <c r="D19" t="b">
        <v>1</v>
      </c>
      <c r="E19">
        <v>20000</v>
      </c>
      <c r="F19">
        <v>112</v>
      </c>
      <c r="G19" t="b">
        <v>1</v>
      </c>
      <c r="H19">
        <f t="shared" si="0"/>
        <v>0.47905549202230441</v>
      </c>
      <c r="I19">
        <v>3571641</v>
      </c>
      <c r="J19">
        <v>960197</v>
      </c>
      <c r="K19">
        <v>1670.052003</v>
      </c>
      <c r="L19">
        <v>0</v>
      </c>
      <c r="M19">
        <v>0</v>
      </c>
      <c r="N19">
        <v>140.13418100000001</v>
      </c>
      <c r="O19">
        <v>72.241603999999995</v>
      </c>
      <c r="P19">
        <v>615.08431399999995</v>
      </c>
      <c r="Q19">
        <v>90.728461999999993</v>
      </c>
      <c r="R19">
        <v>4.6799999999999999E-4</v>
      </c>
      <c r="S19">
        <v>0</v>
      </c>
      <c r="T19">
        <v>0</v>
      </c>
      <c r="U19">
        <v>0</v>
      </c>
      <c r="V19">
        <v>0</v>
      </c>
      <c r="W19">
        <v>0.45706599999999997</v>
      </c>
    </row>
    <row r="20" spans="1:23" x14ac:dyDescent="0.45">
      <c r="A20" t="s">
        <v>180</v>
      </c>
      <c r="B20" t="s">
        <v>179</v>
      </c>
      <c r="C20">
        <v>224</v>
      </c>
      <c r="D20" t="b">
        <v>1</v>
      </c>
      <c r="E20">
        <v>20000</v>
      </c>
      <c r="F20">
        <v>112</v>
      </c>
      <c r="G20" t="b">
        <v>1</v>
      </c>
      <c r="H20">
        <f t="shared" si="0"/>
        <v>0.49412123818310805</v>
      </c>
      <c r="I20">
        <v>3719925</v>
      </c>
      <c r="J20">
        <v>1003186</v>
      </c>
      <c r="K20">
        <v>1686.353744</v>
      </c>
      <c r="L20">
        <v>0</v>
      </c>
      <c r="M20">
        <v>0</v>
      </c>
      <c r="N20">
        <v>134.287825</v>
      </c>
      <c r="O20">
        <v>70.999238000000005</v>
      </c>
      <c r="P20">
        <v>618.96606999999995</v>
      </c>
      <c r="Q20">
        <v>88.859876</v>
      </c>
      <c r="R20">
        <v>4.5300000000000001E-4</v>
      </c>
      <c r="S20">
        <v>0</v>
      </c>
      <c r="T20">
        <v>0</v>
      </c>
      <c r="U20">
        <v>0</v>
      </c>
      <c r="V20">
        <v>0</v>
      </c>
      <c r="W20">
        <v>0.50603200000000004</v>
      </c>
    </row>
    <row r="21" spans="1:23" x14ac:dyDescent="0.45">
      <c r="A21" t="s">
        <v>180</v>
      </c>
      <c r="B21" t="s">
        <v>179</v>
      </c>
      <c r="C21">
        <v>224</v>
      </c>
      <c r="D21" t="b">
        <v>1</v>
      </c>
      <c r="E21">
        <v>20000</v>
      </c>
      <c r="F21">
        <v>112</v>
      </c>
      <c r="G21" t="b">
        <v>1</v>
      </c>
      <c r="H21">
        <f t="shared" si="0"/>
        <v>0.50187762387936041</v>
      </c>
      <c r="I21">
        <v>3756528</v>
      </c>
      <c r="J21">
        <v>1019616</v>
      </c>
      <c r="K21">
        <v>1676.628389</v>
      </c>
      <c r="L21">
        <v>0</v>
      </c>
      <c r="M21">
        <v>0</v>
      </c>
      <c r="N21">
        <v>131.60077100000001</v>
      </c>
      <c r="O21">
        <v>74.887726000000001</v>
      </c>
      <c r="P21">
        <v>616.35570800000005</v>
      </c>
      <c r="Q21">
        <v>86.416297</v>
      </c>
      <c r="R21">
        <v>4.46E-4</v>
      </c>
      <c r="S21">
        <v>0</v>
      </c>
      <c r="T21">
        <v>0</v>
      </c>
      <c r="U21">
        <v>0</v>
      </c>
      <c r="V21">
        <v>0</v>
      </c>
      <c r="W21">
        <v>0.44630500000000001</v>
      </c>
    </row>
    <row r="22" spans="1:23" x14ac:dyDescent="0.45">
      <c r="A22" t="s">
        <v>180</v>
      </c>
      <c r="B22" t="s">
        <v>179</v>
      </c>
      <c r="C22">
        <v>224</v>
      </c>
      <c r="D22" t="b">
        <v>1</v>
      </c>
      <c r="E22">
        <v>20000</v>
      </c>
      <c r="F22">
        <v>140</v>
      </c>
      <c r="G22" t="b">
        <v>1</v>
      </c>
      <c r="H22">
        <f t="shared" si="0"/>
        <v>0.56550583147542044</v>
      </c>
      <c r="I22">
        <v>3193548</v>
      </c>
      <c r="J22">
        <v>576243</v>
      </c>
      <c r="K22">
        <v>1264.982096</v>
      </c>
      <c r="L22">
        <v>0</v>
      </c>
      <c r="M22">
        <v>0</v>
      </c>
      <c r="N22">
        <v>112.020886</v>
      </c>
      <c r="O22">
        <v>61.188538999999999</v>
      </c>
      <c r="P22">
        <v>347.64525900000001</v>
      </c>
      <c r="Q22">
        <v>70.744029999999995</v>
      </c>
      <c r="R22">
        <v>3.9599999999999998E-4</v>
      </c>
      <c r="S22">
        <v>0</v>
      </c>
      <c r="T22">
        <v>0</v>
      </c>
      <c r="U22">
        <v>0</v>
      </c>
      <c r="V22">
        <v>0</v>
      </c>
      <c r="W22">
        <v>0.34037600000000001</v>
      </c>
    </row>
    <row r="23" spans="1:23" x14ac:dyDescent="0.45">
      <c r="A23" t="s">
        <v>180</v>
      </c>
      <c r="B23" t="s">
        <v>179</v>
      </c>
      <c r="C23">
        <v>224</v>
      </c>
      <c r="D23" t="b">
        <v>1</v>
      </c>
      <c r="E23">
        <v>20000</v>
      </c>
      <c r="F23">
        <v>140</v>
      </c>
      <c r="G23" t="b">
        <v>1</v>
      </c>
      <c r="H23">
        <f t="shared" si="0"/>
        <v>0.53731435563245533</v>
      </c>
      <c r="I23">
        <v>3086855</v>
      </c>
      <c r="J23">
        <v>562064</v>
      </c>
      <c r="K23">
        <v>1286.873341</v>
      </c>
      <c r="L23">
        <v>0</v>
      </c>
      <c r="M23">
        <v>0</v>
      </c>
      <c r="N23">
        <v>119.758488</v>
      </c>
      <c r="O23">
        <v>66.996159000000006</v>
      </c>
      <c r="P23">
        <v>359.52169400000002</v>
      </c>
      <c r="Q23">
        <v>73.596191000000005</v>
      </c>
      <c r="R23">
        <v>4.17E-4</v>
      </c>
      <c r="S23">
        <v>0</v>
      </c>
      <c r="T23">
        <v>0</v>
      </c>
      <c r="U23">
        <v>0</v>
      </c>
      <c r="V23">
        <v>0</v>
      </c>
      <c r="W23">
        <v>0.395542</v>
      </c>
    </row>
    <row r="24" spans="1:23" x14ac:dyDescent="0.45">
      <c r="A24" t="s">
        <v>180</v>
      </c>
      <c r="B24" t="s">
        <v>179</v>
      </c>
      <c r="C24">
        <v>224</v>
      </c>
      <c r="D24" t="b">
        <v>1</v>
      </c>
      <c r="E24">
        <v>20000</v>
      </c>
      <c r="F24">
        <v>140</v>
      </c>
      <c r="G24" t="b">
        <v>1</v>
      </c>
      <c r="H24">
        <f t="shared" si="0"/>
        <v>0.53836096751085971</v>
      </c>
      <c r="I24">
        <v>3094434</v>
      </c>
      <c r="J24">
        <v>564231</v>
      </c>
      <c r="K24">
        <v>1287.5250209999999</v>
      </c>
      <c r="L24">
        <v>0</v>
      </c>
      <c r="M24">
        <v>0</v>
      </c>
      <c r="N24">
        <v>120.986861</v>
      </c>
      <c r="O24">
        <v>68.448758999999995</v>
      </c>
      <c r="P24">
        <v>359.03445199999999</v>
      </c>
      <c r="Q24">
        <v>73.046909999999997</v>
      </c>
      <c r="R24">
        <v>4.1599999999999997E-4</v>
      </c>
      <c r="S24">
        <v>0</v>
      </c>
      <c r="T24">
        <v>0</v>
      </c>
      <c r="U24">
        <v>0</v>
      </c>
      <c r="V24">
        <v>0</v>
      </c>
      <c r="W24">
        <v>0.38234800000000002</v>
      </c>
    </row>
    <row r="25" spans="1:23" x14ac:dyDescent="0.45">
      <c r="A25" t="s">
        <v>180</v>
      </c>
      <c r="B25" t="s">
        <v>179</v>
      </c>
      <c r="C25">
        <v>224</v>
      </c>
      <c r="D25" t="b">
        <v>1</v>
      </c>
      <c r="E25">
        <v>20000</v>
      </c>
      <c r="F25">
        <v>140</v>
      </c>
      <c r="G25" t="b">
        <v>1</v>
      </c>
      <c r="H25">
        <f t="shared" si="0"/>
        <v>0.57430320179669925</v>
      </c>
      <c r="I25">
        <v>3112379</v>
      </c>
      <c r="J25">
        <v>560271</v>
      </c>
      <c r="K25">
        <v>1213.9456889999999</v>
      </c>
      <c r="L25">
        <v>0</v>
      </c>
      <c r="M25">
        <v>0</v>
      </c>
      <c r="N25">
        <v>101.794138</v>
      </c>
      <c r="O25">
        <v>59.586179000000001</v>
      </c>
      <c r="P25">
        <v>336.36421100000001</v>
      </c>
      <c r="Q25">
        <v>63.785158000000003</v>
      </c>
      <c r="R25">
        <v>3.8999999999999999E-4</v>
      </c>
      <c r="S25">
        <v>0</v>
      </c>
      <c r="T25">
        <v>0</v>
      </c>
      <c r="U25">
        <v>0</v>
      </c>
      <c r="V25">
        <v>0</v>
      </c>
      <c r="W25">
        <v>0.32496399999999998</v>
      </c>
    </row>
    <row r="26" spans="1:23" x14ac:dyDescent="0.45">
      <c r="A26" t="s">
        <v>180</v>
      </c>
      <c r="B26" t="s">
        <v>179</v>
      </c>
      <c r="C26">
        <v>224</v>
      </c>
      <c r="D26" t="b">
        <v>1</v>
      </c>
      <c r="E26">
        <v>20000</v>
      </c>
      <c r="F26">
        <v>140</v>
      </c>
      <c r="G26" t="b">
        <v>1</v>
      </c>
      <c r="H26">
        <f t="shared" si="0"/>
        <v>0.57597607462474709</v>
      </c>
      <c r="I26">
        <v>3098388</v>
      </c>
      <c r="J26">
        <v>556760</v>
      </c>
      <c r="K26">
        <v>1204.9787180000001</v>
      </c>
      <c r="L26">
        <v>0</v>
      </c>
      <c r="M26">
        <v>0</v>
      </c>
      <c r="N26">
        <v>100.633173</v>
      </c>
      <c r="O26">
        <v>60.002155000000002</v>
      </c>
      <c r="P26">
        <v>334.66466500000001</v>
      </c>
      <c r="Q26">
        <v>63.395986999999998</v>
      </c>
      <c r="R26">
        <v>3.8900000000000002E-4</v>
      </c>
      <c r="S26">
        <v>0</v>
      </c>
      <c r="T26">
        <v>0</v>
      </c>
      <c r="U26">
        <v>0</v>
      </c>
      <c r="V26">
        <v>0</v>
      </c>
      <c r="W26">
        <v>0.38448399999999999</v>
      </c>
    </row>
    <row r="27" spans="1:23" x14ac:dyDescent="0.45">
      <c r="A27" t="s">
        <v>180</v>
      </c>
      <c r="B27" t="s">
        <v>179</v>
      </c>
      <c r="C27">
        <v>224</v>
      </c>
      <c r="D27" t="b">
        <v>1</v>
      </c>
      <c r="E27">
        <v>20000</v>
      </c>
      <c r="F27">
        <v>168</v>
      </c>
      <c r="G27" t="b">
        <v>1</v>
      </c>
      <c r="H27">
        <f t="shared" si="0"/>
        <v>0.6566644952405104</v>
      </c>
      <c r="I27">
        <v>3371102</v>
      </c>
      <c r="J27">
        <v>361614</v>
      </c>
      <c r="K27">
        <v>1149.9431649999999</v>
      </c>
      <c r="L27">
        <v>0</v>
      </c>
      <c r="M27">
        <v>0</v>
      </c>
      <c r="N27">
        <v>106.12318999999999</v>
      </c>
      <c r="O27">
        <v>65.976022999999998</v>
      </c>
      <c r="P27">
        <v>212.16558900000001</v>
      </c>
      <c r="Q27">
        <v>64.979151999999999</v>
      </c>
      <c r="R27">
        <v>3.4099999999999999E-4</v>
      </c>
      <c r="S27">
        <v>0</v>
      </c>
      <c r="T27">
        <v>0</v>
      </c>
      <c r="U27">
        <v>0</v>
      </c>
      <c r="V27">
        <v>0</v>
      </c>
      <c r="W27">
        <v>0.38679400000000003</v>
      </c>
    </row>
    <row r="28" spans="1:23" x14ac:dyDescent="0.45">
      <c r="A28" t="s">
        <v>180</v>
      </c>
      <c r="B28" t="s">
        <v>179</v>
      </c>
      <c r="C28">
        <v>224</v>
      </c>
      <c r="D28" t="b">
        <v>1</v>
      </c>
      <c r="E28">
        <v>20000</v>
      </c>
      <c r="F28">
        <v>168</v>
      </c>
      <c r="G28" t="b">
        <v>1</v>
      </c>
      <c r="H28">
        <f t="shared" si="0"/>
        <v>0.64195442886038001</v>
      </c>
      <c r="I28">
        <v>3368884</v>
      </c>
      <c r="J28">
        <v>367840</v>
      </c>
      <c r="K28">
        <v>1175.5196040000001</v>
      </c>
      <c r="L28">
        <v>0</v>
      </c>
      <c r="M28">
        <v>0</v>
      </c>
      <c r="N28">
        <v>107.803966</v>
      </c>
      <c r="O28">
        <v>67.305449999999993</v>
      </c>
      <c r="P28">
        <v>216.45154500000001</v>
      </c>
      <c r="Q28">
        <v>66.235050000000001</v>
      </c>
      <c r="R28">
        <v>3.4900000000000003E-4</v>
      </c>
      <c r="S28">
        <v>0</v>
      </c>
      <c r="T28">
        <v>0</v>
      </c>
      <c r="U28">
        <v>0</v>
      </c>
      <c r="V28">
        <v>0</v>
      </c>
      <c r="W28">
        <v>0.40693099999999999</v>
      </c>
    </row>
    <row r="29" spans="1:23" x14ac:dyDescent="0.45">
      <c r="A29" t="s">
        <v>180</v>
      </c>
      <c r="B29" t="s">
        <v>179</v>
      </c>
      <c r="C29">
        <v>224</v>
      </c>
      <c r="D29" t="b">
        <v>1</v>
      </c>
      <c r="E29">
        <v>20000</v>
      </c>
      <c r="F29">
        <v>168</v>
      </c>
      <c r="G29" t="b">
        <v>1</v>
      </c>
      <c r="H29">
        <f t="shared" si="0"/>
        <v>0.64869280667114027</v>
      </c>
      <c r="I29">
        <v>3436755</v>
      </c>
      <c r="J29">
        <v>369744</v>
      </c>
      <c r="K29">
        <v>1186.7452699999999</v>
      </c>
      <c r="L29">
        <v>0</v>
      </c>
      <c r="M29">
        <v>0</v>
      </c>
      <c r="N29">
        <v>109.890254</v>
      </c>
      <c r="O29">
        <v>67.251968000000005</v>
      </c>
      <c r="P29">
        <v>219.04962</v>
      </c>
      <c r="Q29">
        <v>67.139776999999995</v>
      </c>
      <c r="R29">
        <v>3.4499999999999998E-4</v>
      </c>
      <c r="S29">
        <v>0</v>
      </c>
      <c r="T29">
        <v>0</v>
      </c>
      <c r="U29">
        <v>0</v>
      </c>
      <c r="V29">
        <v>0</v>
      </c>
      <c r="W29">
        <v>0.35045300000000001</v>
      </c>
    </row>
    <row r="30" spans="1:23" x14ac:dyDescent="0.45">
      <c r="A30" t="s">
        <v>180</v>
      </c>
      <c r="B30" t="s">
        <v>179</v>
      </c>
      <c r="C30">
        <v>224</v>
      </c>
      <c r="D30" t="b">
        <v>1</v>
      </c>
      <c r="E30">
        <v>20000</v>
      </c>
      <c r="F30">
        <v>168</v>
      </c>
      <c r="G30" t="b">
        <v>1</v>
      </c>
      <c r="H30">
        <f t="shared" si="0"/>
        <v>0.64934787581805486</v>
      </c>
      <c r="I30">
        <v>3382106</v>
      </c>
      <c r="J30">
        <v>357700</v>
      </c>
      <c r="K30">
        <v>1166.696269</v>
      </c>
      <c r="L30">
        <v>0</v>
      </c>
      <c r="M30">
        <v>0</v>
      </c>
      <c r="N30">
        <v>116.497861</v>
      </c>
      <c r="O30">
        <v>61.447609</v>
      </c>
      <c r="P30">
        <v>213.414084</v>
      </c>
      <c r="Q30">
        <v>71.940224000000001</v>
      </c>
      <c r="R30">
        <v>3.4499999999999998E-4</v>
      </c>
      <c r="S30">
        <v>0</v>
      </c>
      <c r="T30">
        <v>0</v>
      </c>
      <c r="U30">
        <v>0</v>
      </c>
      <c r="V30">
        <v>0</v>
      </c>
      <c r="W30">
        <v>0.32849400000000001</v>
      </c>
    </row>
    <row r="31" spans="1:23" x14ac:dyDescent="0.45">
      <c r="A31" t="s">
        <v>180</v>
      </c>
      <c r="B31" t="s">
        <v>179</v>
      </c>
      <c r="C31">
        <v>224</v>
      </c>
      <c r="D31" t="b">
        <v>1</v>
      </c>
      <c r="E31">
        <v>20000</v>
      </c>
      <c r="F31">
        <v>168</v>
      </c>
      <c r="G31" t="b">
        <v>1</v>
      </c>
      <c r="H31">
        <f t="shared" si="0"/>
        <v>0.64483935704458184</v>
      </c>
      <c r="I31">
        <v>3501807</v>
      </c>
      <c r="J31">
        <v>378071</v>
      </c>
      <c r="K31">
        <v>1216.434387</v>
      </c>
      <c r="L31">
        <v>0</v>
      </c>
      <c r="M31">
        <v>0</v>
      </c>
      <c r="N31">
        <v>122.47491100000001</v>
      </c>
      <c r="O31">
        <v>64.622321999999997</v>
      </c>
      <c r="P31">
        <v>222.91723200000001</v>
      </c>
      <c r="Q31">
        <v>74.286544000000006</v>
      </c>
      <c r="R31">
        <v>3.4699999999999998E-4</v>
      </c>
      <c r="S31">
        <v>0</v>
      </c>
      <c r="T31">
        <v>0</v>
      </c>
      <c r="U31">
        <v>0</v>
      </c>
      <c r="V31">
        <v>0</v>
      </c>
      <c r="W31">
        <v>0.35576200000000002</v>
      </c>
    </row>
    <row r="32" spans="1:23" x14ac:dyDescent="0.45">
      <c r="A32" t="s">
        <v>180</v>
      </c>
      <c r="B32" t="s">
        <v>179</v>
      </c>
      <c r="C32">
        <v>224</v>
      </c>
      <c r="D32" t="b">
        <v>1</v>
      </c>
      <c r="E32">
        <v>20000</v>
      </c>
      <c r="F32">
        <v>196</v>
      </c>
      <c r="G32" t="b">
        <v>1</v>
      </c>
      <c r="H32">
        <f t="shared" si="0"/>
        <v>0.72496794903877537</v>
      </c>
      <c r="I32">
        <v>3733167</v>
      </c>
      <c r="J32">
        <v>182250</v>
      </c>
      <c r="K32">
        <v>1153.4708659999999</v>
      </c>
      <c r="L32">
        <v>0</v>
      </c>
      <c r="M32">
        <v>0</v>
      </c>
      <c r="N32">
        <v>119.613439</v>
      </c>
      <c r="O32">
        <v>71.215110999999993</v>
      </c>
      <c r="P32">
        <v>106.28970099999999</v>
      </c>
      <c r="Q32">
        <v>70.100786999999997</v>
      </c>
      <c r="R32">
        <v>3.0899999999999998E-4</v>
      </c>
      <c r="S32">
        <v>0</v>
      </c>
      <c r="T32">
        <v>0</v>
      </c>
      <c r="U32">
        <v>0</v>
      </c>
      <c r="V32">
        <v>0</v>
      </c>
      <c r="W32">
        <v>0.33252599999999999</v>
      </c>
    </row>
    <row r="33" spans="1:23" x14ac:dyDescent="0.45">
      <c r="A33" t="s">
        <v>180</v>
      </c>
      <c r="B33" t="s">
        <v>179</v>
      </c>
      <c r="C33">
        <v>224</v>
      </c>
      <c r="D33" t="b">
        <v>1</v>
      </c>
      <c r="E33">
        <v>20000</v>
      </c>
      <c r="F33">
        <v>196</v>
      </c>
      <c r="G33" t="b">
        <v>1</v>
      </c>
      <c r="H33">
        <f t="shared" si="0"/>
        <v>0.74161527027611229</v>
      </c>
      <c r="I33">
        <v>3775125</v>
      </c>
      <c r="J33">
        <v>187380</v>
      </c>
      <c r="K33">
        <v>1140.251602</v>
      </c>
      <c r="L33">
        <v>0</v>
      </c>
      <c r="M33">
        <v>0</v>
      </c>
      <c r="N33">
        <v>116.450559</v>
      </c>
      <c r="O33">
        <v>74.695071999999996</v>
      </c>
      <c r="P33">
        <v>105.496233</v>
      </c>
      <c r="Q33">
        <v>69.699239000000006</v>
      </c>
      <c r="R33">
        <v>3.0200000000000002E-4</v>
      </c>
      <c r="S33">
        <v>0</v>
      </c>
      <c r="T33">
        <v>0</v>
      </c>
      <c r="U33">
        <v>0</v>
      </c>
      <c r="V33">
        <v>0</v>
      </c>
      <c r="W33">
        <v>0.29894199999999999</v>
      </c>
    </row>
    <row r="34" spans="1:23" x14ac:dyDescent="0.45">
      <c r="A34" t="s">
        <v>180</v>
      </c>
      <c r="B34" t="s">
        <v>179</v>
      </c>
      <c r="C34">
        <v>224</v>
      </c>
      <c r="D34" t="b">
        <v>1</v>
      </c>
      <c r="E34">
        <v>20000</v>
      </c>
      <c r="F34">
        <v>196</v>
      </c>
      <c r="G34" t="b">
        <v>1</v>
      </c>
      <c r="H34">
        <f t="shared" si="0"/>
        <v>0.74057041311169225</v>
      </c>
      <c r="I34">
        <v>3677734</v>
      </c>
      <c r="J34">
        <v>180685</v>
      </c>
      <c r="K34">
        <v>1112.40255</v>
      </c>
      <c r="L34">
        <v>0</v>
      </c>
      <c r="M34">
        <v>0</v>
      </c>
      <c r="N34">
        <v>112.342958</v>
      </c>
      <c r="O34">
        <v>71.161265</v>
      </c>
      <c r="P34">
        <v>102.439791</v>
      </c>
      <c r="Q34">
        <v>67.605097999999998</v>
      </c>
      <c r="R34">
        <v>3.0200000000000002E-4</v>
      </c>
      <c r="S34">
        <v>0</v>
      </c>
      <c r="T34">
        <v>0</v>
      </c>
      <c r="U34">
        <v>0</v>
      </c>
      <c r="V34">
        <v>0</v>
      </c>
      <c r="W34">
        <v>0.330758</v>
      </c>
    </row>
    <row r="35" spans="1:23" x14ac:dyDescent="0.45">
      <c r="A35" t="s">
        <v>180</v>
      </c>
      <c r="B35" t="s">
        <v>179</v>
      </c>
      <c r="C35">
        <v>224</v>
      </c>
      <c r="D35" t="b">
        <v>1</v>
      </c>
      <c r="E35">
        <v>20000</v>
      </c>
      <c r="F35">
        <v>196</v>
      </c>
      <c r="G35" t="b">
        <v>1</v>
      </c>
      <c r="H35">
        <f t="shared" si="0"/>
        <v>0.69985154102206959</v>
      </c>
      <c r="I35">
        <v>3648115</v>
      </c>
      <c r="J35">
        <v>183137</v>
      </c>
      <c r="K35">
        <v>1167.6444389999999</v>
      </c>
      <c r="L35">
        <v>0</v>
      </c>
      <c r="M35">
        <v>0</v>
      </c>
      <c r="N35">
        <v>128.65747500000001</v>
      </c>
      <c r="O35">
        <v>69.883866999999995</v>
      </c>
      <c r="P35">
        <v>107.34271200000001</v>
      </c>
      <c r="Q35">
        <v>76.242977999999994</v>
      </c>
      <c r="R35">
        <v>3.2000000000000003E-4</v>
      </c>
      <c r="S35">
        <v>0</v>
      </c>
      <c r="T35">
        <v>0</v>
      </c>
      <c r="U35">
        <v>0</v>
      </c>
      <c r="V35">
        <v>0</v>
      </c>
      <c r="W35">
        <v>0.34364499999999998</v>
      </c>
    </row>
    <row r="36" spans="1:23" x14ac:dyDescent="0.45">
      <c r="A36" t="s">
        <v>180</v>
      </c>
      <c r="B36" t="s">
        <v>179</v>
      </c>
      <c r="C36">
        <v>224</v>
      </c>
      <c r="D36" t="b">
        <v>1</v>
      </c>
      <c r="E36">
        <v>20000</v>
      </c>
      <c r="F36">
        <v>196</v>
      </c>
      <c r="G36" t="b">
        <v>1</v>
      </c>
      <c r="H36">
        <f t="shared" si="0"/>
        <v>0.7262362221261649</v>
      </c>
      <c r="I36">
        <v>3672279</v>
      </c>
      <c r="J36">
        <v>179910</v>
      </c>
      <c r="K36">
        <v>1132.6762160000001</v>
      </c>
      <c r="L36">
        <v>0</v>
      </c>
      <c r="M36">
        <v>0</v>
      </c>
      <c r="N36">
        <v>125.431051</v>
      </c>
      <c r="O36">
        <v>69.241367999999994</v>
      </c>
      <c r="P36">
        <v>104.351367</v>
      </c>
      <c r="Q36">
        <v>74.831222999999994</v>
      </c>
      <c r="R36">
        <v>3.0800000000000001E-4</v>
      </c>
      <c r="S36">
        <v>0</v>
      </c>
      <c r="T36">
        <v>0</v>
      </c>
      <c r="U36">
        <v>0</v>
      </c>
      <c r="V36">
        <v>0</v>
      </c>
      <c r="W36">
        <v>0.41450599999999999</v>
      </c>
    </row>
    <row r="37" spans="1:23" x14ac:dyDescent="0.45">
      <c r="A37" t="s">
        <v>180</v>
      </c>
      <c r="B37" t="s">
        <v>179</v>
      </c>
      <c r="C37">
        <v>224</v>
      </c>
      <c r="D37" t="b">
        <v>1</v>
      </c>
      <c r="E37">
        <v>20000</v>
      </c>
      <c r="F37">
        <v>224</v>
      </c>
      <c r="G37" t="b">
        <v>1</v>
      </c>
      <c r="H37">
        <f t="shared" si="0"/>
        <v>0.81036064764242011</v>
      </c>
      <c r="I37">
        <v>4191072</v>
      </c>
      <c r="J37">
        <v>405</v>
      </c>
      <c r="K37">
        <v>1158.4966899999999</v>
      </c>
      <c r="L37">
        <v>0</v>
      </c>
      <c r="M37">
        <v>0</v>
      </c>
      <c r="N37">
        <v>130.31887</v>
      </c>
      <c r="O37">
        <v>79.087523000000004</v>
      </c>
      <c r="P37">
        <v>0.41253600000000001</v>
      </c>
      <c r="Q37">
        <v>75.620653000000004</v>
      </c>
      <c r="R37">
        <v>2.7599999999999999E-4</v>
      </c>
      <c r="S37">
        <v>0</v>
      </c>
      <c r="T37">
        <v>0</v>
      </c>
      <c r="U37">
        <v>0</v>
      </c>
      <c r="V37">
        <v>0</v>
      </c>
      <c r="W37">
        <v>0.415877</v>
      </c>
    </row>
    <row r="38" spans="1:23" x14ac:dyDescent="0.45">
      <c r="A38" t="s">
        <v>180</v>
      </c>
      <c r="B38" t="s">
        <v>179</v>
      </c>
      <c r="C38">
        <v>224</v>
      </c>
      <c r="D38" t="b">
        <v>1</v>
      </c>
      <c r="E38">
        <v>20000</v>
      </c>
      <c r="F38">
        <v>224</v>
      </c>
      <c r="G38" t="b">
        <v>1</v>
      </c>
      <c r="H38">
        <f t="shared" si="0"/>
        <v>0.78426461637534284</v>
      </c>
      <c r="I38">
        <v>4101296</v>
      </c>
      <c r="J38">
        <v>439</v>
      </c>
      <c r="K38">
        <v>1171.4034839999999</v>
      </c>
      <c r="L38">
        <v>0</v>
      </c>
      <c r="M38">
        <v>0</v>
      </c>
      <c r="N38">
        <v>137.932142</v>
      </c>
      <c r="O38">
        <v>74.493947000000006</v>
      </c>
      <c r="P38">
        <v>0.31416500000000003</v>
      </c>
      <c r="Q38">
        <v>81.799481</v>
      </c>
      <c r="R38">
        <v>2.8600000000000001E-4</v>
      </c>
      <c r="S38">
        <v>0</v>
      </c>
      <c r="T38">
        <v>0</v>
      </c>
      <c r="U38">
        <v>0</v>
      </c>
      <c r="V38">
        <v>0</v>
      </c>
      <c r="W38">
        <v>0.31396800000000002</v>
      </c>
    </row>
    <row r="39" spans="1:23" x14ac:dyDescent="0.45">
      <c r="A39" t="s">
        <v>180</v>
      </c>
      <c r="B39" t="s">
        <v>179</v>
      </c>
      <c r="C39">
        <v>224</v>
      </c>
      <c r="D39" t="b">
        <v>1</v>
      </c>
      <c r="E39">
        <v>20000</v>
      </c>
      <c r="F39">
        <v>224</v>
      </c>
      <c r="G39" t="b">
        <v>1</v>
      </c>
      <c r="H39">
        <f t="shared" si="0"/>
        <v>0.80608371956343217</v>
      </c>
      <c r="I39">
        <v>4067774</v>
      </c>
      <c r="J39">
        <v>442</v>
      </c>
      <c r="K39">
        <v>1130.380572</v>
      </c>
      <c r="L39">
        <v>0</v>
      </c>
      <c r="M39">
        <v>0</v>
      </c>
      <c r="N39">
        <v>125.511911</v>
      </c>
      <c r="O39">
        <v>78.010457000000002</v>
      </c>
      <c r="P39">
        <v>0.32592100000000002</v>
      </c>
      <c r="Q39">
        <v>73.336528000000001</v>
      </c>
      <c r="R39">
        <v>2.7799999999999998E-4</v>
      </c>
      <c r="S39">
        <v>0</v>
      </c>
      <c r="T39">
        <v>0</v>
      </c>
      <c r="U39">
        <v>0</v>
      </c>
      <c r="V39">
        <v>0</v>
      </c>
      <c r="W39">
        <v>0.368371</v>
      </c>
    </row>
    <row r="40" spans="1:23" x14ac:dyDescent="0.45">
      <c r="A40" t="s">
        <v>180</v>
      </c>
      <c r="B40" t="s">
        <v>179</v>
      </c>
      <c r="C40">
        <v>224</v>
      </c>
      <c r="D40" t="b">
        <v>1</v>
      </c>
      <c r="E40">
        <v>20000</v>
      </c>
      <c r="F40">
        <v>224</v>
      </c>
      <c r="G40" t="b">
        <v>1</v>
      </c>
      <c r="H40">
        <f t="shared" si="0"/>
        <v>0.78288939269179147</v>
      </c>
      <c r="I40">
        <v>4044234</v>
      </c>
      <c r="J40">
        <v>441</v>
      </c>
      <c r="K40">
        <v>1157.1346149999999</v>
      </c>
      <c r="L40">
        <v>0</v>
      </c>
      <c r="M40">
        <v>0</v>
      </c>
      <c r="N40">
        <v>131.837954</v>
      </c>
      <c r="O40">
        <v>78.347247999999993</v>
      </c>
      <c r="P40">
        <v>0.392347</v>
      </c>
      <c r="Q40">
        <v>77.256907999999996</v>
      </c>
      <c r="R40">
        <v>2.8600000000000001E-4</v>
      </c>
      <c r="S40">
        <v>0</v>
      </c>
      <c r="T40">
        <v>0</v>
      </c>
      <c r="U40">
        <v>0</v>
      </c>
      <c r="V40">
        <v>0</v>
      </c>
      <c r="W40">
        <v>0.29632900000000001</v>
      </c>
    </row>
    <row r="41" spans="1:23" x14ac:dyDescent="0.45">
      <c r="A41" t="s">
        <v>180</v>
      </c>
      <c r="B41" t="s">
        <v>179</v>
      </c>
      <c r="C41">
        <v>224</v>
      </c>
      <c r="D41" t="b">
        <v>1</v>
      </c>
      <c r="E41">
        <v>20000</v>
      </c>
      <c r="F41">
        <v>224</v>
      </c>
      <c r="G41" t="b">
        <v>1</v>
      </c>
      <c r="H41">
        <f t="shared" si="0"/>
        <v>0.78551687355589828</v>
      </c>
      <c r="I41">
        <v>4042903</v>
      </c>
      <c r="J41">
        <v>424</v>
      </c>
      <c r="K41">
        <v>1152.884556</v>
      </c>
      <c r="L41">
        <v>0</v>
      </c>
      <c r="M41">
        <v>0</v>
      </c>
      <c r="N41">
        <v>130.39151200000001</v>
      </c>
      <c r="O41">
        <v>79.440222000000006</v>
      </c>
      <c r="P41">
        <v>0.31003700000000001</v>
      </c>
      <c r="Q41">
        <v>77.066796999999994</v>
      </c>
      <c r="R41">
        <v>2.8499999999999999E-4</v>
      </c>
      <c r="S41">
        <v>0</v>
      </c>
      <c r="T41">
        <v>0</v>
      </c>
      <c r="U41">
        <v>0</v>
      </c>
      <c r="V41">
        <v>0</v>
      </c>
      <c r="W41">
        <v>0.35855300000000001</v>
      </c>
    </row>
    <row r="42" spans="1:23" x14ac:dyDescent="0.45">
      <c r="A42" t="s">
        <v>180</v>
      </c>
      <c r="B42" t="s">
        <v>179</v>
      </c>
      <c r="C42">
        <v>224</v>
      </c>
      <c r="D42" t="b">
        <v>1</v>
      </c>
      <c r="E42">
        <v>20000</v>
      </c>
      <c r="F42">
        <v>28</v>
      </c>
      <c r="G42" t="b">
        <v>0</v>
      </c>
      <c r="H42">
        <f t="shared" si="0"/>
        <v>10.60784143854629</v>
      </c>
      <c r="I42">
        <v>3656925</v>
      </c>
      <c r="J42">
        <v>7346938</v>
      </c>
      <c r="K42">
        <v>77.221289999999996</v>
      </c>
      <c r="L42">
        <v>0</v>
      </c>
      <c r="M42">
        <v>0</v>
      </c>
      <c r="N42">
        <v>10.671123</v>
      </c>
      <c r="O42">
        <v>1.30629</v>
      </c>
      <c r="P42">
        <v>57.341915</v>
      </c>
      <c r="Q42">
        <v>14.533928</v>
      </c>
      <c r="R42">
        <v>2.0999999999999999E-5</v>
      </c>
      <c r="S42">
        <v>0</v>
      </c>
      <c r="T42">
        <v>0</v>
      </c>
      <c r="U42">
        <v>0</v>
      </c>
      <c r="V42">
        <v>0</v>
      </c>
      <c r="W42">
        <v>4.9414819999999997</v>
      </c>
    </row>
    <row r="43" spans="1:23" x14ac:dyDescent="0.45">
      <c r="A43" t="s">
        <v>180</v>
      </c>
      <c r="B43" t="s">
        <v>179</v>
      </c>
      <c r="C43">
        <v>224</v>
      </c>
      <c r="D43" t="b">
        <v>1</v>
      </c>
      <c r="E43">
        <v>20000</v>
      </c>
      <c r="F43">
        <v>28</v>
      </c>
      <c r="G43" t="b">
        <v>0</v>
      </c>
      <c r="H43">
        <f t="shared" si="0"/>
        <v>10.562430662980098</v>
      </c>
      <c r="I43">
        <v>3717365</v>
      </c>
      <c r="J43">
        <v>7500159</v>
      </c>
      <c r="K43">
        <v>78.835051000000007</v>
      </c>
      <c r="L43">
        <v>0</v>
      </c>
      <c r="M43">
        <v>0</v>
      </c>
      <c r="N43">
        <v>10.939975</v>
      </c>
      <c r="O43">
        <v>1.319671</v>
      </c>
      <c r="P43">
        <v>58.565555000000003</v>
      </c>
      <c r="Q43">
        <v>14.928559999999999</v>
      </c>
      <c r="R43">
        <v>2.0999999999999999E-5</v>
      </c>
      <c r="S43">
        <v>0</v>
      </c>
      <c r="T43">
        <v>0</v>
      </c>
      <c r="U43">
        <v>0</v>
      </c>
      <c r="V43">
        <v>0</v>
      </c>
      <c r="W43">
        <v>4.942558</v>
      </c>
    </row>
    <row r="44" spans="1:23" x14ac:dyDescent="0.45">
      <c r="A44" t="s">
        <v>180</v>
      </c>
      <c r="B44" t="s">
        <v>179</v>
      </c>
      <c r="C44">
        <v>224</v>
      </c>
      <c r="D44" t="b">
        <v>1</v>
      </c>
      <c r="E44">
        <v>20000</v>
      </c>
      <c r="F44">
        <v>28</v>
      </c>
      <c r="G44" t="b">
        <v>0</v>
      </c>
      <c r="H44">
        <f t="shared" si="0"/>
        <v>10.793592200654269</v>
      </c>
      <c r="I44">
        <v>3807591</v>
      </c>
      <c r="J44">
        <v>7629335</v>
      </c>
      <c r="K44">
        <v>79.019141000000005</v>
      </c>
      <c r="L44">
        <v>0</v>
      </c>
      <c r="M44">
        <v>0</v>
      </c>
      <c r="N44">
        <v>10.866413</v>
      </c>
      <c r="O44">
        <v>1.3236289999999999</v>
      </c>
      <c r="P44">
        <v>58.594960999999998</v>
      </c>
      <c r="Q44">
        <v>14.738609</v>
      </c>
      <c r="R44">
        <v>2.0999999999999999E-5</v>
      </c>
      <c r="S44">
        <v>0</v>
      </c>
      <c r="T44">
        <v>0</v>
      </c>
      <c r="U44">
        <v>0</v>
      </c>
      <c r="V44">
        <v>0</v>
      </c>
      <c r="W44">
        <v>5.3140000000000001</v>
      </c>
    </row>
    <row r="45" spans="1:23" x14ac:dyDescent="0.45">
      <c r="A45" t="s">
        <v>180</v>
      </c>
      <c r="B45" t="s">
        <v>179</v>
      </c>
      <c r="C45">
        <v>224</v>
      </c>
      <c r="D45" t="b">
        <v>1</v>
      </c>
      <c r="E45">
        <v>20000</v>
      </c>
      <c r="F45">
        <v>28</v>
      </c>
      <c r="G45" t="b">
        <v>0</v>
      </c>
      <c r="H45">
        <f t="shared" si="0"/>
        <v>10.757452658505152</v>
      </c>
      <c r="I45">
        <v>3702358</v>
      </c>
      <c r="J45">
        <v>7392383</v>
      </c>
      <c r="K45">
        <v>77.093361999999999</v>
      </c>
      <c r="L45">
        <v>0</v>
      </c>
      <c r="M45">
        <v>0</v>
      </c>
      <c r="N45">
        <v>10.430206</v>
      </c>
      <c r="O45">
        <v>1.3338639999999999</v>
      </c>
      <c r="P45">
        <v>57.404946000000002</v>
      </c>
      <c r="Q45">
        <v>14.146046</v>
      </c>
      <c r="R45">
        <v>2.0999999999999999E-5</v>
      </c>
      <c r="S45">
        <v>0</v>
      </c>
      <c r="T45">
        <v>0</v>
      </c>
      <c r="U45">
        <v>0</v>
      </c>
      <c r="V45">
        <v>0</v>
      </c>
      <c r="W45">
        <v>5.1156639999999998</v>
      </c>
    </row>
    <row r="46" spans="1:23" x14ac:dyDescent="0.45">
      <c r="A46" t="s">
        <v>180</v>
      </c>
      <c r="B46" t="s">
        <v>179</v>
      </c>
      <c r="C46">
        <v>224</v>
      </c>
      <c r="D46" t="b">
        <v>1</v>
      </c>
      <c r="E46">
        <v>20000</v>
      </c>
      <c r="F46">
        <v>28</v>
      </c>
      <c r="G46" t="b">
        <v>0</v>
      </c>
      <c r="H46">
        <f t="shared" si="0"/>
        <v>10.646377579000923</v>
      </c>
      <c r="I46">
        <v>3750500</v>
      </c>
      <c r="J46">
        <v>7541543</v>
      </c>
      <c r="K46">
        <v>78.910595999999998</v>
      </c>
      <c r="L46">
        <v>0</v>
      </c>
      <c r="M46">
        <v>0</v>
      </c>
      <c r="N46">
        <v>10.858197000000001</v>
      </c>
      <c r="O46">
        <v>1.333874</v>
      </c>
      <c r="P46">
        <v>58.679245000000002</v>
      </c>
      <c r="Q46">
        <v>14.748417999999999</v>
      </c>
      <c r="R46">
        <v>2.0999999999999999E-5</v>
      </c>
      <c r="S46">
        <v>0</v>
      </c>
      <c r="T46">
        <v>0</v>
      </c>
      <c r="U46">
        <v>0</v>
      </c>
      <c r="V46">
        <v>0</v>
      </c>
      <c r="W46">
        <v>5.02339</v>
      </c>
    </row>
    <row r="47" spans="1:23" x14ac:dyDescent="0.45">
      <c r="A47" t="s">
        <v>180</v>
      </c>
      <c r="B47" t="s">
        <v>179</v>
      </c>
      <c r="C47">
        <v>224</v>
      </c>
      <c r="D47" t="b">
        <v>1</v>
      </c>
      <c r="E47">
        <v>20000</v>
      </c>
      <c r="F47">
        <v>56</v>
      </c>
      <c r="G47" t="b">
        <v>0</v>
      </c>
      <c r="H47">
        <f t="shared" si="0"/>
        <v>15.308300491731142</v>
      </c>
      <c r="I47">
        <v>3469113</v>
      </c>
      <c r="J47">
        <v>3259379</v>
      </c>
      <c r="K47">
        <v>50.762089000000003</v>
      </c>
      <c r="L47">
        <v>0</v>
      </c>
      <c r="M47">
        <v>0</v>
      </c>
      <c r="N47">
        <v>9.4070309999999999</v>
      </c>
      <c r="O47">
        <v>1.4877100000000001</v>
      </c>
      <c r="P47">
        <v>31.567143999999999</v>
      </c>
      <c r="Q47">
        <v>8.7088710000000003</v>
      </c>
      <c r="R47">
        <v>1.5E-5</v>
      </c>
      <c r="S47">
        <v>0</v>
      </c>
      <c r="T47">
        <v>0</v>
      </c>
      <c r="U47">
        <v>0</v>
      </c>
      <c r="V47">
        <v>0</v>
      </c>
      <c r="W47">
        <v>0.86344600000000005</v>
      </c>
    </row>
    <row r="48" spans="1:23" x14ac:dyDescent="0.45">
      <c r="A48" t="s">
        <v>180</v>
      </c>
      <c r="B48" t="s">
        <v>179</v>
      </c>
      <c r="C48">
        <v>224</v>
      </c>
      <c r="D48" t="b">
        <v>1</v>
      </c>
      <c r="E48">
        <v>20000</v>
      </c>
      <c r="F48">
        <v>56</v>
      </c>
      <c r="G48" t="b">
        <v>0</v>
      </c>
      <c r="H48">
        <f t="shared" si="0"/>
        <v>15.28427647438207</v>
      </c>
      <c r="I48">
        <v>3453607</v>
      </c>
      <c r="J48">
        <v>3246151</v>
      </c>
      <c r="K48">
        <v>50.614628000000003</v>
      </c>
      <c r="L48">
        <v>0</v>
      </c>
      <c r="M48">
        <v>0</v>
      </c>
      <c r="N48">
        <v>9.4375850000000003</v>
      </c>
      <c r="O48">
        <v>1.424364</v>
      </c>
      <c r="P48">
        <v>31.453415</v>
      </c>
      <c r="Q48">
        <v>8.7729920000000003</v>
      </c>
      <c r="R48">
        <v>1.5E-5</v>
      </c>
      <c r="S48">
        <v>0</v>
      </c>
      <c r="T48">
        <v>0</v>
      </c>
      <c r="U48">
        <v>0</v>
      </c>
      <c r="V48">
        <v>0</v>
      </c>
      <c r="W48">
        <v>0.89759999999999995</v>
      </c>
    </row>
    <row r="49" spans="1:23" x14ac:dyDescent="0.45">
      <c r="A49" t="s">
        <v>180</v>
      </c>
      <c r="B49" t="s">
        <v>179</v>
      </c>
      <c r="C49">
        <v>224</v>
      </c>
      <c r="D49" t="b">
        <v>1</v>
      </c>
      <c r="E49">
        <v>20000</v>
      </c>
      <c r="F49">
        <v>56</v>
      </c>
      <c r="G49" t="b">
        <v>0</v>
      </c>
      <c r="H49">
        <f t="shared" si="0"/>
        <v>15.238464969522683</v>
      </c>
      <c r="I49">
        <v>3500748</v>
      </c>
      <c r="J49">
        <v>3283808</v>
      </c>
      <c r="K49">
        <v>51.459747</v>
      </c>
      <c r="L49">
        <v>0</v>
      </c>
      <c r="M49">
        <v>0</v>
      </c>
      <c r="N49">
        <v>9.5659430000000008</v>
      </c>
      <c r="O49">
        <v>1.461821</v>
      </c>
      <c r="P49">
        <v>32.012785000000001</v>
      </c>
      <c r="Q49">
        <v>8.8840400000000006</v>
      </c>
      <c r="R49">
        <v>1.5E-5</v>
      </c>
      <c r="S49">
        <v>0</v>
      </c>
      <c r="T49">
        <v>0</v>
      </c>
      <c r="U49">
        <v>0</v>
      </c>
      <c r="V49">
        <v>0</v>
      </c>
      <c r="W49">
        <v>0.96427399999999996</v>
      </c>
    </row>
    <row r="50" spans="1:23" x14ac:dyDescent="0.45">
      <c r="A50" t="s">
        <v>180</v>
      </c>
      <c r="B50" t="s">
        <v>179</v>
      </c>
      <c r="C50">
        <v>224</v>
      </c>
      <c r="D50" t="b">
        <v>1</v>
      </c>
      <c r="E50">
        <v>20000</v>
      </c>
      <c r="F50">
        <v>56</v>
      </c>
      <c r="G50" t="b">
        <v>0</v>
      </c>
      <c r="H50">
        <f t="shared" si="0"/>
        <v>15.348277221842849</v>
      </c>
      <c r="I50">
        <v>3540684</v>
      </c>
      <c r="J50">
        <v>3301981</v>
      </c>
      <c r="K50">
        <v>51.674413000000001</v>
      </c>
      <c r="L50">
        <v>0</v>
      </c>
      <c r="M50">
        <v>0</v>
      </c>
      <c r="N50">
        <v>9.4796700000000005</v>
      </c>
      <c r="O50">
        <v>1.469562</v>
      </c>
      <c r="P50">
        <v>32.245854999999999</v>
      </c>
      <c r="Q50">
        <v>8.7571879999999993</v>
      </c>
      <c r="R50">
        <v>1.5E-5</v>
      </c>
      <c r="S50">
        <v>0</v>
      </c>
      <c r="T50">
        <v>0</v>
      </c>
      <c r="U50">
        <v>0</v>
      </c>
      <c r="V50">
        <v>0</v>
      </c>
      <c r="W50">
        <v>0.95341699999999996</v>
      </c>
    </row>
    <row r="51" spans="1:23" x14ac:dyDescent="0.45">
      <c r="A51" t="s">
        <v>180</v>
      </c>
      <c r="B51" t="s">
        <v>179</v>
      </c>
      <c r="C51">
        <v>224</v>
      </c>
      <c r="D51" t="b">
        <v>1</v>
      </c>
      <c r="E51">
        <v>20000</v>
      </c>
      <c r="F51">
        <v>56</v>
      </c>
      <c r="G51" t="b">
        <v>0</v>
      </c>
      <c r="H51">
        <f t="shared" si="0"/>
        <v>15.260689805046209</v>
      </c>
      <c r="I51">
        <v>3405824</v>
      </c>
      <c r="J51">
        <v>3186749</v>
      </c>
      <c r="K51">
        <v>49.991486999999999</v>
      </c>
      <c r="L51">
        <v>0</v>
      </c>
      <c r="M51">
        <v>0</v>
      </c>
      <c r="N51">
        <v>9.1918380000000006</v>
      </c>
      <c r="O51">
        <v>1.3936029999999999</v>
      </c>
      <c r="P51">
        <v>31.240432999999999</v>
      </c>
      <c r="Q51">
        <v>8.4296659999999992</v>
      </c>
      <c r="R51">
        <v>1.5E-5</v>
      </c>
      <c r="S51">
        <v>0</v>
      </c>
      <c r="T51">
        <v>0</v>
      </c>
      <c r="U51">
        <v>0</v>
      </c>
      <c r="V51">
        <v>0</v>
      </c>
      <c r="W51">
        <v>0.86788399999999999</v>
      </c>
    </row>
    <row r="52" spans="1:23" x14ac:dyDescent="0.45">
      <c r="A52" t="s">
        <v>180</v>
      </c>
      <c r="B52" t="s">
        <v>179</v>
      </c>
      <c r="C52">
        <v>224</v>
      </c>
      <c r="D52" t="b">
        <v>1</v>
      </c>
      <c r="E52">
        <v>20000</v>
      </c>
      <c r="F52">
        <v>84</v>
      </c>
      <c r="G52" t="b">
        <v>0</v>
      </c>
      <c r="H52">
        <f t="shared" si="0"/>
        <v>17.195580307456783</v>
      </c>
      <c r="I52">
        <v>2973336</v>
      </c>
      <c r="J52">
        <v>1682017</v>
      </c>
      <c r="K52">
        <v>38.732467999999997</v>
      </c>
      <c r="L52">
        <v>0</v>
      </c>
      <c r="M52">
        <v>0</v>
      </c>
      <c r="N52">
        <v>8.3932409999999997</v>
      </c>
      <c r="O52">
        <v>1.5082439999999999</v>
      </c>
      <c r="P52">
        <v>19.684979999999999</v>
      </c>
      <c r="Q52">
        <v>5.8131539999999999</v>
      </c>
      <c r="R52">
        <v>1.2999999999999999E-5</v>
      </c>
      <c r="S52">
        <v>0</v>
      </c>
      <c r="T52">
        <v>0</v>
      </c>
      <c r="U52">
        <v>0</v>
      </c>
      <c r="V52">
        <v>0</v>
      </c>
      <c r="W52">
        <v>0.57507799999999998</v>
      </c>
    </row>
    <row r="53" spans="1:23" x14ac:dyDescent="0.45">
      <c r="A53" t="s">
        <v>180</v>
      </c>
      <c r="B53" t="s">
        <v>179</v>
      </c>
      <c r="C53">
        <v>224</v>
      </c>
      <c r="D53" t="b">
        <v>1</v>
      </c>
      <c r="E53">
        <v>20000</v>
      </c>
      <c r="F53">
        <v>84</v>
      </c>
      <c r="G53" t="b">
        <v>0</v>
      </c>
      <c r="H53">
        <f t="shared" si="0"/>
        <v>16.746380176743571</v>
      </c>
      <c r="I53">
        <v>2793277</v>
      </c>
      <c r="J53">
        <v>1583871</v>
      </c>
      <c r="K53">
        <v>37.362943000000001</v>
      </c>
      <c r="L53">
        <v>0</v>
      </c>
      <c r="M53">
        <v>0</v>
      </c>
      <c r="N53">
        <v>8.1164079999999998</v>
      </c>
      <c r="O53">
        <v>1.574732</v>
      </c>
      <c r="P53">
        <v>18.955074</v>
      </c>
      <c r="Q53">
        <v>5.6362129999999997</v>
      </c>
      <c r="R53">
        <v>1.2999999999999999E-5</v>
      </c>
      <c r="S53">
        <v>0</v>
      </c>
      <c r="T53">
        <v>0</v>
      </c>
      <c r="U53">
        <v>0</v>
      </c>
      <c r="V53">
        <v>0</v>
      </c>
      <c r="W53">
        <v>0.50935799999999998</v>
      </c>
    </row>
    <row r="54" spans="1:23" x14ac:dyDescent="0.45">
      <c r="A54" t="s">
        <v>180</v>
      </c>
      <c r="B54" t="s">
        <v>179</v>
      </c>
      <c r="C54">
        <v>224</v>
      </c>
      <c r="D54" t="b">
        <v>1</v>
      </c>
      <c r="E54">
        <v>20000</v>
      </c>
      <c r="F54">
        <v>84</v>
      </c>
      <c r="G54" t="b">
        <v>0</v>
      </c>
      <c r="H54">
        <f t="shared" si="0"/>
        <v>17.109073241307424</v>
      </c>
      <c r="I54">
        <v>2902301</v>
      </c>
      <c r="J54">
        <v>1652288</v>
      </c>
      <c r="K54">
        <v>37.998283999999998</v>
      </c>
      <c r="L54">
        <v>0</v>
      </c>
      <c r="M54">
        <v>0</v>
      </c>
      <c r="N54">
        <v>8.2656050000000008</v>
      </c>
      <c r="O54">
        <v>1.5300819999999999</v>
      </c>
      <c r="P54">
        <v>19.174441999999999</v>
      </c>
      <c r="Q54">
        <v>5.765625</v>
      </c>
      <c r="R54">
        <v>1.2999999999999999E-5</v>
      </c>
      <c r="S54">
        <v>0</v>
      </c>
      <c r="T54">
        <v>0</v>
      </c>
      <c r="U54">
        <v>0</v>
      </c>
      <c r="V54">
        <v>0</v>
      </c>
      <c r="W54">
        <v>0.49017100000000002</v>
      </c>
    </row>
    <row r="55" spans="1:23" x14ac:dyDescent="0.45">
      <c r="A55" t="s">
        <v>180</v>
      </c>
      <c r="B55" t="s">
        <v>179</v>
      </c>
      <c r="C55">
        <v>224</v>
      </c>
      <c r="D55" t="b">
        <v>1</v>
      </c>
      <c r="E55">
        <v>20000</v>
      </c>
      <c r="F55">
        <v>84</v>
      </c>
      <c r="G55" t="b">
        <v>0</v>
      </c>
      <c r="H55">
        <f t="shared" si="0"/>
        <v>16.814058851604887</v>
      </c>
      <c r="I55">
        <v>3227672</v>
      </c>
      <c r="J55">
        <v>1843728</v>
      </c>
      <c r="K55">
        <v>42.999642999999999</v>
      </c>
      <c r="L55">
        <v>0</v>
      </c>
      <c r="M55">
        <v>0</v>
      </c>
      <c r="N55">
        <v>9.41296</v>
      </c>
      <c r="O55">
        <v>1.7705280000000001</v>
      </c>
      <c r="P55">
        <v>21.801593</v>
      </c>
      <c r="Q55">
        <v>6.5810829999999996</v>
      </c>
      <c r="R55">
        <v>1.2999999999999999E-5</v>
      </c>
      <c r="S55">
        <v>0</v>
      </c>
      <c r="T55">
        <v>0</v>
      </c>
      <c r="U55">
        <v>0</v>
      </c>
      <c r="V55">
        <v>0</v>
      </c>
      <c r="W55">
        <v>0.62401600000000002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workbookViewId="0">
      <selection activeCell="G2" sqref="G2"/>
    </sheetView>
  </sheetViews>
  <sheetFormatPr defaultRowHeight="15" x14ac:dyDescent="0.45"/>
  <cols>
    <col min="8" max="8" width="11.6640625" bestFit="1" customWidth="1"/>
  </cols>
  <sheetData>
    <row r="1" spans="1:23" x14ac:dyDescent="0.45">
      <c r="A1" t="s">
        <v>202</v>
      </c>
      <c r="B1" t="s">
        <v>201</v>
      </c>
      <c r="C1" t="s">
        <v>200</v>
      </c>
      <c r="D1" t="s">
        <v>199</v>
      </c>
      <c r="E1" t="s">
        <v>198</v>
      </c>
      <c r="F1" t="s">
        <v>197</v>
      </c>
      <c r="G1" t="s">
        <v>196</v>
      </c>
      <c r="I1" t="s">
        <v>195</v>
      </c>
      <c r="J1" t="s">
        <v>194</v>
      </c>
      <c r="K1" t="s">
        <v>193</v>
      </c>
      <c r="L1" t="s">
        <v>192</v>
      </c>
      <c r="M1" t="s">
        <v>191</v>
      </c>
      <c r="N1" t="s">
        <v>190</v>
      </c>
      <c r="O1" t="s">
        <v>189</v>
      </c>
      <c r="P1" t="s">
        <v>188</v>
      </c>
      <c r="Q1" t="s">
        <v>187</v>
      </c>
      <c r="R1" t="s">
        <v>186</v>
      </c>
      <c r="S1" t="s">
        <v>185</v>
      </c>
      <c r="T1" t="s">
        <v>184</v>
      </c>
      <c r="U1" t="s">
        <v>183</v>
      </c>
      <c r="V1" t="s">
        <v>182</v>
      </c>
      <c r="W1" t="s">
        <v>181</v>
      </c>
    </row>
    <row r="2" spans="1:23" x14ac:dyDescent="0.45">
      <c r="A2" t="s">
        <v>180</v>
      </c>
      <c r="B2" t="s">
        <v>179</v>
      </c>
      <c r="C2">
        <v>224</v>
      </c>
      <c r="D2" t="b">
        <v>1</v>
      </c>
      <c r="E2">
        <v>100000</v>
      </c>
      <c r="F2">
        <v>28</v>
      </c>
      <c r="G2" t="b">
        <v>0</v>
      </c>
      <c r="H2">
        <f>I2/K2*C2/1000000</f>
        <v>10.79273222140317</v>
      </c>
      <c r="I2">
        <v>17469276</v>
      </c>
      <c r="J2">
        <v>35146816</v>
      </c>
      <c r="K2">
        <v>362.56971299999998</v>
      </c>
      <c r="L2">
        <v>0</v>
      </c>
      <c r="M2">
        <v>0</v>
      </c>
      <c r="N2">
        <v>51.130989999999997</v>
      </c>
      <c r="O2">
        <v>5.8873470000000001</v>
      </c>
      <c r="P2">
        <v>268.15636599999999</v>
      </c>
      <c r="Q2">
        <v>69.794222000000005</v>
      </c>
      <c r="R2">
        <v>2.0999999999999999E-5</v>
      </c>
      <c r="S2">
        <v>0</v>
      </c>
      <c r="T2">
        <v>0</v>
      </c>
      <c r="U2">
        <v>0</v>
      </c>
      <c r="V2">
        <v>0</v>
      </c>
      <c r="W2">
        <v>24.148291</v>
      </c>
    </row>
    <row r="3" spans="1:23" x14ac:dyDescent="0.45">
      <c r="A3" t="s">
        <v>180</v>
      </c>
      <c r="B3" t="s">
        <v>179</v>
      </c>
      <c r="C3">
        <v>224</v>
      </c>
      <c r="D3" t="b">
        <v>1</v>
      </c>
      <c r="E3">
        <v>100000</v>
      </c>
      <c r="F3">
        <v>28</v>
      </c>
      <c r="G3" t="b">
        <v>0</v>
      </c>
      <c r="H3">
        <f t="shared" ref="H3:H41" si="0">I3/K3*C3/1000000</f>
        <v>10.783502069073107</v>
      </c>
      <c r="I3">
        <v>17887476</v>
      </c>
      <c r="J3">
        <v>36093321</v>
      </c>
      <c r="K3">
        <v>371.56710299999997</v>
      </c>
      <c r="L3">
        <v>0</v>
      </c>
      <c r="M3">
        <v>0</v>
      </c>
      <c r="N3">
        <v>52.499077</v>
      </c>
      <c r="O3">
        <v>6.0657209999999999</v>
      </c>
      <c r="P3">
        <v>274.73740500000002</v>
      </c>
      <c r="Q3">
        <v>71.786716999999996</v>
      </c>
      <c r="R3">
        <v>2.0999999999999999E-5</v>
      </c>
      <c r="S3">
        <v>0</v>
      </c>
      <c r="T3">
        <v>0</v>
      </c>
      <c r="U3">
        <v>0</v>
      </c>
      <c r="V3">
        <v>0</v>
      </c>
      <c r="W3">
        <v>23.973824</v>
      </c>
    </row>
    <row r="4" spans="1:23" x14ac:dyDescent="0.45">
      <c r="A4" t="s">
        <v>180</v>
      </c>
      <c r="B4" t="s">
        <v>179</v>
      </c>
      <c r="C4">
        <v>224</v>
      </c>
      <c r="D4" t="b">
        <v>1</v>
      </c>
      <c r="E4">
        <v>100000</v>
      </c>
      <c r="F4">
        <v>28</v>
      </c>
      <c r="G4" t="b">
        <v>0</v>
      </c>
      <c r="H4">
        <f t="shared" si="0"/>
        <v>10.529495312793745</v>
      </c>
      <c r="I4">
        <v>18265888</v>
      </c>
      <c r="J4">
        <v>37157910</v>
      </c>
      <c r="K4">
        <v>388.58072399999998</v>
      </c>
      <c r="L4">
        <v>0</v>
      </c>
      <c r="M4">
        <v>0</v>
      </c>
      <c r="N4">
        <v>55.545951000000002</v>
      </c>
      <c r="O4">
        <v>6.2003310000000003</v>
      </c>
      <c r="P4">
        <v>287.75242300000002</v>
      </c>
      <c r="Q4">
        <v>76.271004000000005</v>
      </c>
      <c r="R4">
        <v>2.0999999999999999E-5</v>
      </c>
      <c r="S4">
        <v>0</v>
      </c>
      <c r="T4">
        <v>0</v>
      </c>
      <c r="U4">
        <v>0</v>
      </c>
      <c r="V4">
        <v>0</v>
      </c>
      <c r="W4">
        <v>22.867125000000001</v>
      </c>
    </row>
    <row r="5" spans="1:23" x14ac:dyDescent="0.45">
      <c r="A5" t="s">
        <v>180</v>
      </c>
      <c r="B5" t="s">
        <v>179</v>
      </c>
      <c r="C5">
        <v>224</v>
      </c>
      <c r="D5" t="b">
        <v>1</v>
      </c>
      <c r="E5">
        <v>100000</v>
      </c>
      <c r="F5">
        <v>28</v>
      </c>
      <c r="G5" t="b">
        <v>0</v>
      </c>
      <c r="H5">
        <f t="shared" si="0"/>
        <v>10.709923355305765</v>
      </c>
      <c r="I5">
        <v>17381643</v>
      </c>
      <c r="J5">
        <v>35121494</v>
      </c>
      <c r="K5">
        <v>363.540233</v>
      </c>
      <c r="L5">
        <v>0</v>
      </c>
      <c r="M5">
        <v>0</v>
      </c>
      <c r="N5">
        <v>51.365988000000002</v>
      </c>
      <c r="O5">
        <v>5.9098819999999996</v>
      </c>
      <c r="P5">
        <v>269.12520499999999</v>
      </c>
      <c r="Q5">
        <v>70.164617000000007</v>
      </c>
      <c r="R5">
        <v>2.0999999999999999E-5</v>
      </c>
      <c r="S5">
        <v>0</v>
      </c>
      <c r="T5">
        <v>0</v>
      </c>
      <c r="U5">
        <v>0</v>
      </c>
      <c r="V5">
        <v>0</v>
      </c>
      <c r="W5">
        <v>22.750520000000002</v>
      </c>
    </row>
    <row r="6" spans="1:23" x14ac:dyDescent="0.45">
      <c r="A6" t="s">
        <v>180</v>
      </c>
      <c r="B6" t="s">
        <v>179</v>
      </c>
      <c r="C6">
        <v>224</v>
      </c>
      <c r="D6" t="b">
        <v>1</v>
      </c>
      <c r="E6">
        <v>100000</v>
      </c>
      <c r="F6">
        <v>28</v>
      </c>
      <c r="G6" t="b">
        <v>0</v>
      </c>
      <c r="H6">
        <f t="shared" si="0"/>
        <v>10.673171284281485</v>
      </c>
      <c r="I6">
        <v>17838109</v>
      </c>
      <c r="J6">
        <v>36075168</v>
      </c>
      <c r="K6">
        <v>374.37199399999997</v>
      </c>
      <c r="L6">
        <v>0</v>
      </c>
      <c r="M6">
        <v>0</v>
      </c>
      <c r="N6">
        <v>52.788718000000003</v>
      </c>
      <c r="O6">
        <v>6.0859610000000002</v>
      </c>
      <c r="P6">
        <v>277.38783699999999</v>
      </c>
      <c r="Q6">
        <v>72.132086000000001</v>
      </c>
      <c r="R6">
        <v>2.0999999999999999E-5</v>
      </c>
      <c r="S6">
        <v>0</v>
      </c>
      <c r="T6">
        <v>0</v>
      </c>
      <c r="U6">
        <v>0</v>
      </c>
      <c r="V6">
        <v>0</v>
      </c>
      <c r="W6">
        <v>23.248588000000002</v>
      </c>
    </row>
    <row r="7" spans="1:23" x14ac:dyDescent="0.45">
      <c r="A7" t="s">
        <v>180</v>
      </c>
      <c r="B7" t="s">
        <v>179</v>
      </c>
      <c r="C7">
        <v>224</v>
      </c>
      <c r="D7" t="b">
        <v>1</v>
      </c>
      <c r="E7">
        <v>100000</v>
      </c>
      <c r="F7">
        <v>56</v>
      </c>
      <c r="G7" t="b">
        <v>0</v>
      </c>
      <c r="H7">
        <f t="shared" si="0"/>
        <v>15.656701585458729</v>
      </c>
      <c r="I7">
        <v>17324076</v>
      </c>
      <c r="J7">
        <v>16290405</v>
      </c>
      <c r="K7">
        <v>247.85507999999999</v>
      </c>
      <c r="L7">
        <v>0</v>
      </c>
      <c r="M7">
        <v>0</v>
      </c>
      <c r="N7">
        <v>47.328223000000001</v>
      </c>
      <c r="O7">
        <v>6.4546200000000002</v>
      </c>
      <c r="P7">
        <v>153.052313</v>
      </c>
      <c r="Q7">
        <v>43.981572999999997</v>
      </c>
      <c r="R7">
        <v>1.4E-5</v>
      </c>
      <c r="S7">
        <v>0</v>
      </c>
      <c r="T7">
        <v>0</v>
      </c>
      <c r="U7">
        <v>0</v>
      </c>
      <c r="V7">
        <v>0</v>
      </c>
      <c r="W7">
        <v>4.5677820000000002</v>
      </c>
    </row>
    <row r="8" spans="1:23" x14ac:dyDescent="0.45">
      <c r="A8" t="s">
        <v>180</v>
      </c>
      <c r="B8" t="s">
        <v>179</v>
      </c>
      <c r="C8">
        <v>224</v>
      </c>
      <c r="D8" t="b">
        <v>1</v>
      </c>
      <c r="E8">
        <v>100000</v>
      </c>
      <c r="F8">
        <v>56</v>
      </c>
      <c r="G8" t="b">
        <v>0</v>
      </c>
      <c r="H8">
        <f t="shared" si="0"/>
        <v>16.235216502025672</v>
      </c>
      <c r="I8">
        <v>17292719</v>
      </c>
      <c r="J8">
        <v>16207845</v>
      </c>
      <c r="K8">
        <v>238.59053900000001</v>
      </c>
      <c r="L8">
        <v>0</v>
      </c>
      <c r="M8">
        <v>0</v>
      </c>
      <c r="N8">
        <v>44.824046000000003</v>
      </c>
      <c r="O8">
        <v>6.344824</v>
      </c>
      <c r="P8">
        <v>147.825346</v>
      </c>
      <c r="Q8">
        <v>41.471181000000001</v>
      </c>
      <c r="R8">
        <v>1.4E-5</v>
      </c>
      <c r="S8">
        <v>0</v>
      </c>
      <c r="T8">
        <v>0</v>
      </c>
      <c r="U8">
        <v>0</v>
      </c>
      <c r="V8">
        <v>0</v>
      </c>
      <c r="W8">
        <v>4.8625389999999999</v>
      </c>
    </row>
    <row r="9" spans="1:23" x14ac:dyDescent="0.45">
      <c r="A9" t="s">
        <v>180</v>
      </c>
      <c r="B9" t="s">
        <v>179</v>
      </c>
      <c r="C9">
        <v>224</v>
      </c>
      <c r="D9" t="b">
        <v>1</v>
      </c>
      <c r="E9">
        <v>100000</v>
      </c>
      <c r="F9">
        <v>56</v>
      </c>
      <c r="G9" t="b">
        <v>0</v>
      </c>
      <c r="H9">
        <f t="shared" si="0"/>
        <v>15.821051064905177</v>
      </c>
      <c r="I9">
        <v>17418959</v>
      </c>
      <c r="J9">
        <v>16333520</v>
      </c>
      <c r="K9">
        <v>246.62374199999999</v>
      </c>
      <c r="L9">
        <v>0</v>
      </c>
      <c r="M9">
        <v>0</v>
      </c>
      <c r="N9">
        <v>47.046543</v>
      </c>
      <c r="O9">
        <v>6.2981009999999999</v>
      </c>
      <c r="P9">
        <v>152.763766</v>
      </c>
      <c r="Q9">
        <v>43.629269000000001</v>
      </c>
      <c r="R9">
        <v>1.4E-5</v>
      </c>
      <c r="S9">
        <v>0</v>
      </c>
      <c r="T9">
        <v>0</v>
      </c>
      <c r="U9">
        <v>0</v>
      </c>
      <c r="V9">
        <v>0</v>
      </c>
      <c r="W9">
        <v>4.5736530000000002</v>
      </c>
    </row>
    <row r="10" spans="1:23" x14ac:dyDescent="0.45">
      <c r="A10" t="s">
        <v>180</v>
      </c>
      <c r="B10" t="s">
        <v>179</v>
      </c>
      <c r="C10">
        <v>224</v>
      </c>
      <c r="D10" t="b">
        <v>1</v>
      </c>
      <c r="E10">
        <v>100000</v>
      </c>
      <c r="F10">
        <v>56</v>
      </c>
      <c r="G10" t="b">
        <v>0</v>
      </c>
      <c r="H10">
        <f t="shared" si="0"/>
        <v>15.946835147162501</v>
      </c>
      <c r="I10">
        <v>16854423</v>
      </c>
      <c r="J10">
        <v>15871500</v>
      </c>
      <c r="K10">
        <v>236.748591</v>
      </c>
      <c r="L10">
        <v>0</v>
      </c>
      <c r="M10">
        <v>0</v>
      </c>
      <c r="N10">
        <v>45.427407000000002</v>
      </c>
      <c r="O10">
        <v>6.0724200000000002</v>
      </c>
      <c r="P10">
        <v>146.35542899999999</v>
      </c>
      <c r="Q10">
        <v>42.480417000000003</v>
      </c>
      <c r="R10">
        <v>1.4E-5</v>
      </c>
      <c r="S10">
        <v>0</v>
      </c>
      <c r="T10">
        <v>0</v>
      </c>
      <c r="U10">
        <v>0</v>
      </c>
      <c r="V10">
        <v>0</v>
      </c>
      <c r="W10">
        <v>4.4780720000000001</v>
      </c>
    </row>
    <row r="11" spans="1:23" x14ac:dyDescent="0.45">
      <c r="A11" t="s">
        <v>180</v>
      </c>
      <c r="B11" t="s">
        <v>179</v>
      </c>
      <c r="C11">
        <v>224</v>
      </c>
      <c r="D11" t="b">
        <v>1</v>
      </c>
      <c r="E11">
        <v>100000</v>
      </c>
      <c r="F11">
        <v>56</v>
      </c>
      <c r="G11" t="b">
        <v>0</v>
      </c>
      <c r="H11">
        <f t="shared" si="0"/>
        <v>15.951343926932939</v>
      </c>
      <c r="I11">
        <v>16873741</v>
      </c>
      <c r="J11">
        <v>15870148</v>
      </c>
      <c r="K11">
        <v>236.95294899999999</v>
      </c>
      <c r="L11">
        <v>0</v>
      </c>
      <c r="M11">
        <v>0</v>
      </c>
      <c r="N11">
        <v>45.209442000000003</v>
      </c>
      <c r="O11">
        <v>6.1261539999999997</v>
      </c>
      <c r="P11">
        <v>146.645737</v>
      </c>
      <c r="Q11">
        <v>41.990462000000001</v>
      </c>
      <c r="R11">
        <v>1.4E-5</v>
      </c>
      <c r="S11">
        <v>0</v>
      </c>
      <c r="T11">
        <v>0</v>
      </c>
      <c r="U11">
        <v>0</v>
      </c>
      <c r="V11">
        <v>0</v>
      </c>
      <c r="W11">
        <v>4.5534230000000004</v>
      </c>
    </row>
    <row r="12" spans="1:23" x14ac:dyDescent="0.45">
      <c r="A12" t="s">
        <v>180</v>
      </c>
      <c r="B12" t="s">
        <v>179</v>
      </c>
      <c r="C12">
        <v>224</v>
      </c>
      <c r="D12" t="b">
        <v>1</v>
      </c>
      <c r="E12">
        <v>100000</v>
      </c>
      <c r="F12">
        <v>84</v>
      </c>
      <c r="G12" t="b">
        <v>0</v>
      </c>
      <c r="H12">
        <f t="shared" si="0"/>
        <v>18.607538626698268</v>
      </c>
      <c r="I12">
        <v>14595926</v>
      </c>
      <c r="J12">
        <v>8320934</v>
      </c>
      <c r="K12">
        <v>175.70767900000001</v>
      </c>
      <c r="L12">
        <v>0</v>
      </c>
      <c r="M12">
        <v>0</v>
      </c>
      <c r="N12">
        <v>39.150097000000002</v>
      </c>
      <c r="O12">
        <v>5.925967</v>
      </c>
      <c r="P12">
        <v>88.172847000000004</v>
      </c>
      <c r="Q12">
        <v>27.074145000000001</v>
      </c>
      <c r="R12">
        <v>1.2E-5</v>
      </c>
      <c r="S12">
        <v>0</v>
      </c>
      <c r="T12">
        <v>0</v>
      </c>
      <c r="U12">
        <v>0</v>
      </c>
      <c r="V12">
        <v>0</v>
      </c>
      <c r="W12">
        <v>2.3218860000000001</v>
      </c>
    </row>
    <row r="13" spans="1:23" x14ac:dyDescent="0.45">
      <c r="A13" t="s">
        <v>180</v>
      </c>
      <c r="B13" t="s">
        <v>179</v>
      </c>
      <c r="C13">
        <v>224</v>
      </c>
      <c r="D13" t="b">
        <v>1</v>
      </c>
      <c r="E13">
        <v>100000</v>
      </c>
      <c r="F13">
        <v>84</v>
      </c>
      <c r="G13" t="b">
        <v>0</v>
      </c>
      <c r="H13">
        <f t="shared" si="0"/>
        <v>18.25990617103713</v>
      </c>
      <c r="I13">
        <v>16272183</v>
      </c>
      <c r="J13">
        <v>9290042</v>
      </c>
      <c r="K13">
        <v>199.61597599999999</v>
      </c>
      <c r="L13">
        <v>0</v>
      </c>
      <c r="M13">
        <v>0</v>
      </c>
      <c r="N13">
        <v>45.061878</v>
      </c>
      <c r="O13">
        <v>6.652247</v>
      </c>
      <c r="P13">
        <v>99.922535999999994</v>
      </c>
      <c r="Q13">
        <v>31.509039000000001</v>
      </c>
      <c r="R13">
        <v>1.2E-5</v>
      </c>
      <c r="S13">
        <v>0</v>
      </c>
      <c r="T13">
        <v>0</v>
      </c>
      <c r="U13">
        <v>0</v>
      </c>
      <c r="V13">
        <v>0</v>
      </c>
      <c r="W13">
        <v>2.698944</v>
      </c>
    </row>
    <row r="14" spans="1:23" x14ac:dyDescent="0.45">
      <c r="A14" t="s">
        <v>180</v>
      </c>
      <c r="B14" t="s">
        <v>179</v>
      </c>
      <c r="C14">
        <v>224</v>
      </c>
      <c r="D14" t="b">
        <v>1</v>
      </c>
      <c r="E14">
        <v>100000</v>
      </c>
      <c r="F14">
        <v>84</v>
      </c>
      <c r="G14" t="b">
        <v>0</v>
      </c>
      <c r="H14">
        <f t="shared" si="0"/>
        <v>17.919381405381568</v>
      </c>
      <c r="I14">
        <v>14229028</v>
      </c>
      <c r="J14">
        <v>8054674</v>
      </c>
      <c r="K14">
        <v>177.86899</v>
      </c>
      <c r="L14">
        <v>0</v>
      </c>
      <c r="M14">
        <v>0</v>
      </c>
      <c r="N14">
        <v>40.617665000000002</v>
      </c>
      <c r="O14">
        <v>5.8477110000000003</v>
      </c>
      <c r="P14">
        <v>89.103469000000004</v>
      </c>
      <c r="Q14">
        <v>28.479029000000001</v>
      </c>
      <c r="R14">
        <v>1.2999999999999999E-5</v>
      </c>
      <c r="S14">
        <v>0</v>
      </c>
      <c r="T14">
        <v>0</v>
      </c>
      <c r="U14">
        <v>0</v>
      </c>
      <c r="V14">
        <v>0</v>
      </c>
      <c r="W14">
        <v>2.4590320000000001</v>
      </c>
    </row>
    <row r="15" spans="1:23" x14ac:dyDescent="0.45">
      <c r="A15" t="s">
        <v>180</v>
      </c>
      <c r="B15" t="s">
        <v>179</v>
      </c>
      <c r="C15">
        <v>224</v>
      </c>
      <c r="D15" t="b">
        <v>1</v>
      </c>
      <c r="E15">
        <v>100000</v>
      </c>
      <c r="F15">
        <v>84</v>
      </c>
      <c r="G15" t="b">
        <v>0</v>
      </c>
      <c r="H15">
        <f t="shared" si="0"/>
        <v>17.990278455956506</v>
      </c>
      <c r="I15">
        <v>16037462</v>
      </c>
      <c r="J15">
        <v>9182745</v>
      </c>
      <c r="K15">
        <v>199.68515199999999</v>
      </c>
      <c r="L15">
        <v>0</v>
      </c>
      <c r="M15">
        <v>0</v>
      </c>
      <c r="N15">
        <v>45.541195999999999</v>
      </c>
      <c r="O15">
        <v>6.5972689999999998</v>
      </c>
      <c r="P15">
        <v>100.09948</v>
      </c>
      <c r="Q15">
        <v>31.452643999999999</v>
      </c>
      <c r="R15">
        <v>1.2E-5</v>
      </c>
      <c r="S15">
        <v>0</v>
      </c>
      <c r="T15">
        <v>0</v>
      </c>
      <c r="U15">
        <v>0</v>
      </c>
      <c r="V15">
        <v>0</v>
      </c>
      <c r="W15">
        <v>2.614627</v>
      </c>
    </row>
    <row r="16" spans="1:23" x14ac:dyDescent="0.45">
      <c r="A16" t="s">
        <v>180</v>
      </c>
      <c r="B16" t="s">
        <v>179</v>
      </c>
      <c r="C16">
        <v>224</v>
      </c>
      <c r="D16" t="b">
        <v>1</v>
      </c>
      <c r="E16">
        <v>100000</v>
      </c>
      <c r="F16">
        <v>84</v>
      </c>
      <c r="G16" t="b">
        <v>0</v>
      </c>
      <c r="H16">
        <f t="shared" si="0"/>
        <v>18.237430076562053</v>
      </c>
      <c r="I16">
        <v>14119618</v>
      </c>
      <c r="J16">
        <v>8040069</v>
      </c>
      <c r="K16">
        <v>173.42325199999999</v>
      </c>
      <c r="L16">
        <v>0</v>
      </c>
      <c r="M16">
        <v>0</v>
      </c>
      <c r="N16">
        <v>39.139539999999997</v>
      </c>
      <c r="O16">
        <v>5.8641399999999999</v>
      </c>
      <c r="P16">
        <v>86.775515999999996</v>
      </c>
      <c r="Q16">
        <v>27.273872000000001</v>
      </c>
      <c r="R16">
        <v>1.2E-5</v>
      </c>
      <c r="S16">
        <v>0</v>
      </c>
      <c r="T16">
        <v>0</v>
      </c>
      <c r="U16">
        <v>0</v>
      </c>
      <c r="V16">
        <v>0</v>
      </c>
      <c r="W16">
        <v>2.3597229999999998</v>
      </c>
    </row>
    <row r="17" spans="1:23" x14ac:dyDescent="0.45">
      <c r="A17" t="s">
        <v>180</v>
      </c>
      <c r="B17" t="s">
        <v>179</v>
      </c>
      <c r="C17">
        <v>224</v>
      </c>
      <c r="D17" t="b">
        <v>1</v>
      </c>
      <c r="E17">
        <v>100000</v>
      </c>
      <c r="F17">
        <v>112</v>
      </c>
      <c r="G17" t="b">
        <v>0</v>
      </c>
      <c r="H17">
        <f t="shared" si="0"/>
        <v>19.385257868457288</v>
      </c>
      <c r="I17">
        <v>15327272</v>
      </c>
      <c r="J17">
        <v>5319718</v>
      </c>
      <c r="K17">
        <v>177.109273</v>
      </c>
      <c r="L17">
        <v>0</v>
      </c>
      <c r="M17">
        <v>0</v>
      </c>
      <c r="N17">
        <v>46.007432999999999</v>
      </c>
      <c r="O17">
        <v>7.0263809999999998</v>
      </c>
      <c r="P17">
        <v>68.198520000000002</v>
      </c>
      <c r="Q17">
        <v>24.628367999999998</v>
      </c>
      <c r="R17">
        <v>1.2E-5</v>
      </c>
      <c r="S17">
        <v>0</v>
      </c>
      <c r="T17">
        <v>0</v>
      </c>
      <c r="U17">
        <v>0</v>
      </c>
      <c r="V17">
        <v>0</v>
      </c>
      <c r="W17">
        <v>1.771061</v>
      </c>
    </row>
    <row r="18" spans="1:23" x14ac:dyDescent="0.45">
      <c r="A18" t="s">
        <v>180</v>
      </c>
      <c r="B18" t="s">
        <v>179</v>
      </c>
      <c r="C18">
        <v>224</v>
      </c>
      <c r="D18" t="b">
        <v>1</v>
      </c>
      <c r="E18">
        <v>100000</v>
      </c>
      <c r="F18">
        <v>112</v>
      </c>
      <c r="G18" t="b">
        <v>0</v>
      </c>
      <c r="H18">
        <f t="shared" si="0"/>
        <v>19.559981457763381</v>
      </c>
      <c r="I18">
        <v>16823767</v>
      </c>
      <c r="J18">
        <v>5898404</v>
      </c>
      <c r="K18">
        <v>192.66499899999999</v>
      </c>
      <c r="L18">
        <v>0</v>
      </c>
      <c r="M18">
        <v>0</v>
      </c>
      <c r="N18">
        <v>50.233811000000003</v>
      </c>
      <c r="O18">
        <v>7.6947729999999996</v>
      </c>
      <c r="P18">
        <v>74.120538999999994</v>
      </c>
      <c r="Q18">
        <v>26.314905</v>
      </c>
      <c r="R18">
        <v>1.1E-5</v>
      </c>
      <c r="S18">
        <v>0</v>
      </c>
      <c r="T18">
        <v>0</v>
      </c>
      <c r="U18">
        <v>0</v>
      </c>
      <c r="V18">
        <v>0</v>
      </c>
      <c r="W18">
        <v>1.9303589999999999</v>
      </c>
    </row>
    <row r="19" spans="1:23" x14ac:dyDescent="0.45">
      <c r="A19" t="s">
        <v>180</v>
      </c>
      <c r="B19" t="s">
        <v>179</v>
      </c>
      <c r="C19">
        <v>224</v>
      </c>
      <c r="D19" t="b">
        <v>1</v>
      </c>
      <c r="E19">
        <v>100000</v>
      </c>
      <c r="F19">
        <v>112</v>
      </c>
      <c r="G19" t="b">
        <v>0</v>
      </c>
      <c r="H19">
        <f t="shared" si="0"/>
        <v>18.99800615455035</v>
      </c>
      <c r="I19">
        <v>12232114</v>
      </c>
      <c r="J19">
        <v>3861384</v>
      </c>
      <c r="K19">
        <v>144.22532100000001</v>
      </c>
      <c r="L19">
        <v>0</v>
      </c>
      <c r="M19">
        <v>0</v>
      </c>
      <c r="N19">
        <v>35.268236999999999</v>
      </c>
      <c r="O19">
        <v>5.5428709999999999</v>
      </c>
      <c r="P19">
        <v>57.468657</v>
      </c>
      <c r="Q19">
        <v>18.828467</v>
      </c>
      <c r="R19">
        <v>1.2E-5</v>
      </c>
      <c r="S19">
        <v>0</v>
      </c>
      <c r="T19">
        <v>0</v>
      </c>
      <c r="U19">
        <v>0</v>
      </c>
      <c r="V19">
        <v>0</v>
      </c>
      <c r="W19">
        <v>1.5209699999999999</v>
      </c>
    </row>
    <row r="20" spans="1:23" x14ac:dyDescent="0.45">
      <c r="A20" t="s">
        <v>180</v>
      </c>
      <c r="B20" t="s">
        <v>179</v>
      </c>
      <c r="C20">
        <v>224</v>
      </c>
      <c r="D20" t="b">
        <v>1</v>
      </c>
      <c r="E20">
        <v>100000</v>
      </c>
      <c r="F20">
        <v>112</v>
      </c>
      <c r="G20" t="b">
        <v>0</v>
      </c>
      <c r="H20">
        <f t="shared" si="0"/>
        <v>19.515563329619575</v>
      </c>
      <c r="I20">
        <v>15360208</v>
      </c>
      <c r="J20">
        <v>5404071</v>
      </c>
      <c r="K20">
        <v>176.304754</v>
      </c>
      <c r="L20">
        <v>0</v>
      </c>
      <c r="M20">
        <v>0</v>
      </c>
      <c r="N20">
        <v>46.220416</v>
      </c>
      <c r="O20">
        <v>7.0765529999999996</v>
      </c>
      <c r="P20">
        <v>67.615110000000001</v>
      </c>
      <c r="Q20">
        <v>24.466550999999999</v>
      </c>
      <c r="R20">
        <v>1.1E-5</v>
      </c>
      <c r="S20">
        <v>0</v>
      </c>
      <c r="T20">
        <v>0</v>
      </c>
      <c r="U20">
        <v>0</v>
      </c>
      <c r="V20">
        <v>0</v>
      </c>
      <c r="W20">
        <v>1.76356</v>
      </c>
    </row>
    <row r="21" spans="1:23" x14ac:dyDescent="0.45">
      <c r="A21" t="s">
        <v>180</v>
      </c>
      <c r="B21" t="s">
        <v>179</v>
      </c>
      <c r="C21">
        <v>224</v>
      </c>
      <c r="D21" t="b">
        <v>1</v>
      </c>
      <c r="E21">
        <v>100000</v>
      </c>
      <c r="F21">
        <v>112</v>
      </c>
      <c r="G21" t="b">
        <v>0</v>
      </c>
      <c r="H21">
        <f t="shared" si="0"/>
        <v>19.683705903482345</v>
      </c>
      <c r="I21">
        <v>15667798</v>
      </c>
      <c r="J21">
        <v>5522491</v>
      </c>
      <c r="K21">
        <v>178.29908499999999</v>
      </c>
      <c r="L21">
        <v>0</v>
      </c>
      <c r="M21">
        <v>0</v>
      </c>
      <c r="N21">
        <v>47.067135999999998</v>
      </c>
      <c r="O21">
        <v>7.1768580000000002</v>
      </c>
      <c r="P21">
        <v>68.123506000000006</v>
      </c>
      <c r="Q21">
        <v>25.151599999999998</v>
      </c>
      <c r="R21">
        <v>1.1E-5</v>
      </c>
      <c r="S21">
        <v>0</v>
      </c>
      <c r="T21">
        <v>0</v>
      </c>
      <c r="U21">
        <v>0</v>
      </c>
      <c r="V21">
        <v>0</v>
      </c>
      <c r="W21">
        <v>1.742928</v>
      </c>
    </row>
    <row r="22" spans="1:23" x14ac:dyDescent="0.45">
      <c r="A22" t="s">
        <v>180</v>
      </c>
      <c r="B22" t="s">
        <v>179</v>
      </c>
      <c r="C22">
        <v>224</v>
      </c>
      <c r="D22" t="b">
        <v>1</v>
      </c>
      <c r="E22">
        <v>100000</v>
      </c>
      <c r="F22">
        <v>140</v>
      </c>
      <c r="G22" t="b">
        <v>0</v>
      </c>
      <c r="H22">
        <f t="shared" si="0"/>
        <v>20.471776574390223</v>
      </c>
      <c r="I22">
        <v>14159615</v>
      </c>
      <c r="J22">
        <v>3546482</v>
      </c>
      <c r="K22">
        <v>154.93299999999999</v>
      </c>
      <c r="L22">
        <v>0</v>
      </c>
      <c r="M22">
        <v>0</v>
      </c>
      <c r="N22">
        <v>44.364384000000001</v>
      </c>
      <c r="O22">
        <v>7.0692259999999996</v>
      </c>
      <c r="P22">
        <v>44.628616000000001</v>
      </c>
      <c r="Q22">
        <v>19.413640999999998</v>
      </c>
      <c r="R22">
        <v>1.1E-5</v>
      </c>
      <c r="S22">
        <v>0</v>
      </c>
      <c r="T22">
        <v>0</v>
      </c>
      <c r="U22">
        <v>0</v>
      </c>
      <c r="V22">
        <v>0</v>
      </c>
      <c r="W22">
        <v>1.277671</v>
      </c>
    </row>
    <row r="23" spans="1:23" x14ac:dyDescent="0.45">
      <c r="A23" t="s">
        <v>180</v>
      </c>
      <c r="B23" t="s">
        <v>179</v>
      </c>
      <c r="C23">
        <v>224</v>
      </c>
      <c r="D23" t="b">
        <v>1</v>
      </c>
      <c r="E23">
        <v>100000</v>
      </c>
      <c r="F23">
        <v>140</v>
      </c>
      <c r="G23" t="b">
        <v>0</v>
      </c>
      <c r="H23">
        <f t="shared" si="0"/>
        <v>20.948412412564867</v>
      </c>
      <c r="I23">
        <v>14152527</v>
      </c>
      <c r="J23">
        <v>3542839</v>
      </c>
      <c r="K23">
        <v>151.332043</v>
      </c>
      <c r="L23">
        <v>0</v>
      </c>
      <c r="M23">
        <v>0</v>
      </c>
      <c r="N23">
        <v>43.074748</v>
      </c>
      <c r="O23">
        <v>7.2094889999999996</v>
      </c>
      <c r="P23">
        <v>43.481966</v>
      </c>
      <c r="Q23">
        <v>19.028466000000002</v>
      </c>
      <c r="R23">
        <v>1.1E-5</v>
      </c>
      <c r="S23">
        <v>0</v>
      </c>
      <c r="T23">
        <v>0</v>
      </c>
      <c r="U23">
        <v>0</v>
      </c>
      <c r="V23">
        <v>0</v>
      </c>
      <c r="W23">
        <v>1.348168</v>
      </c>
    </row>
    <row r="24" spans="1:23" x14ac:dyDescent="0.45">
      <c r="A24" t="s">
        <v>180</v>
      </c>
      <c r="B24" t="s">
        <v>179</v>
      </c>
      <c r="C24">
        <v>224</v>
      </c>
      <c r="D24" t="b">
        <v>1</v>
      </c>
      <c r="E24">
        <v>100000</v>
      </c>
      <c r="F24">
        <v>140</v>
      </c>
      <c r="G24" t="b">
        <v>0</v>
      </c>
      <c r="H24">
        <f t="shared" si="0"/>
        <v>20.814006965926069</v>
      </c>
      <c r="I24">
        <v>13911394</v>
      </c>
      <c r="J24">
        <v>3531003</v>
      </c>
      <c r="K24">
        <v>149.71419299999999</v>
      </c>
      <c r="L24">
        <v>0</v>
      </c>
      <c r="M24">
        <v>0</v>
      </c>
      <c r="N24">
        <v>42.924728000000002</v>
      </c>
      <c r="O24">
        <v>6.9653330000000002</v>
      </c>
      <c r="P24">
        <v>42.852828000000002</v>
      </c>
      <c r="Q24">
        <v>18.912825999999999</v>
      </c>
      <c r="R24">
        <v>1.1E-5</v>
      </c>
      <c r="S24">
        <v>0</v>
      </c>
      <c r="T24">
        <v>0</v>
      </c>
      <c r="U24">
        <v>0</v>
      </c>
      <c r="V24">
        <v>0</v>
      </c>
      <c r="W24">
        <v>1.2547109999999999</v>
      </c>
    </row>
    <row r="25" spans="1:23" x14ac:dyDescent="0.45">
      <c r="A25" t="s">
        <v>180</v>
      </c>
      <c r="B25" t="s">
        <v>179</v>
      </c>
      <c r="C25">
        <v>224</v>
      </c>
      <c r="D25" t="b">
        <v>1</v>
      </c>
      <c r="E25">
        <v>100000</v>
      </c>
      <c r="F25">
        <v>140</v>
      </c>
      <c r="G25" t="b">
        <v>0</v>
      </c>
      <c r="H25">
        <f t="shared" si="0"/>
        <v>20.327051399389084</v>
      </c>
      <c r="I25">
        <v>13443188</v>
      </c>
      <c r="J25">
        <v>3390455</v>
      </c>
      <c r="K25">
        <v>148.14121599999999</v>
      </c>
      <c r="L25">
        <v>0</v>
      </c>
      <c r="M25">
        <v>0</v>
      </c>
      <c r="N25">
        <v>42.732270999999997</v>
      </c>
      <c r="O25">
        <v>6.7677690000000004</v>
      </c>
      <c r="P25">
        <v>42.569695000000003</v>
      </c>
      <c r="Q25">
        <v>18.782748000000002</v>
      </c>
      <c r="R25">
        <v>1.1E-5</v>
      </c>
      <c r="S25">
        <v>0</v>
      </c>
      <c r="T25">
        <v>0</v>
      </c>
      <c r="U25">
        <v>0</v>
      </c>
      <c r="V25">
        <v>0</v>
      </c>
      <c r="W25">
        <v>1.1759999999999999</v>
      </c>
    </row>
    <row r="26" spans="1:23" x14ac:dyDescent="0.45">
      <c r="A26" t="s">
        <v>180</v>
      </c>
      <c r="B26" t="s">
        <v>179</v>
      </c>
      <c r="C26">
        <v>224</v>
      </c>
      <c r="D26" t="b">
        <v>1</v>
      </c>
      <c r="E26">
        <v>100000</v>
      </c>
      <c r="F26">
        <v>140</v>
      </c>
      <c r="G26" t="b">
        <v>0</v>
      </c>
      <c r="H26">
        <f t="shared" si="0"/>
        <v>20.539072639790426</v>
      </c>
      <c r="I26">
        <v>13810080</v>
      </c>
      <c r="J26">
        <v>3492306</v>
      </c>
      <c r="K26">
        <v>150.61331999999999</v>
      </c>
      <c r="L26">
        <v>0</v>
      </c>
      <c r="M26">
        <v>0</v>
      </c>
      <c r="N26">
        <v>43.115389999999998</v>
      </c>
      <c r="O26">
        <v>6.9749990000000004</v>
      </c>
      <c r="P26">
        <v>43.417420999999997</v>
      </c>
      <c r="Q26">
        <v>18.545936000000001</v>
      </c>
      <c r="R26">
        <v>1.1E-5</v>
      </c>
      <c r="S26">
        <v>0</v>
      </c>
      <c r="T26">
        <v>0</v>
      </c>
      <c r="U26">
        <v>0</v>
      </c>
      <c r="V26">
        <v>0</v>
      </c>
      <c r="W26">
        <v>1.212243</v>
      </c>
    </row>
    <row r="27" spans="1:23" x14ac:dyDescent="0.45">
      <c r="A27" t="s">
        <v>180</v>
      </c>
      <c r="B27" t="s">
        <v>179</v>
      </c>
      <c r="C27">
        <v>224</v>
      </c>
      <c r="D27" t="b">
        <v>1</v>
      </c>
      <c r="E27">
        <v>100000</v>
      </c>
      <c r="F27">
        <v>168</v>
      </c>
      <c r="G27" t="b">
        <v>0</v>
      </c>
      <c r="H27">
        <f t="shared" si="0"/>
        <v>21.448960085936761</v>
      </c>
      <c r="I27">
        <v>14717255</v>
      </c>
      <c r="J27">
        <v>2378942</v>
      </c>
      <c r="K27">
        <v>153.69813300000001</v>
      </c>
      <c r="L27">
        <v>0</v>
      </c>
      <c r="M27">
        <v>0</v>
      </c>
      <c r="N27">
        <v>48.194237999999999</v>
      </c>
      <c r="O27">
        <v>8.0057449999999992</v>
      </c>
      <c r="P27">
        <v>29.531037999999999</v>
      </c>
      <c r="Q27">
        <v>16.888501000000002</v>
      </c>
      <c r="R27">
        <v>1.0000000000000001E-5</v>
      </c>
      <c r="S27">
        <v>0</v>
      </c>
      <c r="T27">
        <v>0</v>
      </c>
      <c r="U27">
        <v>0</v>
      </c>
      <c r="V27">
        <v>0</v>
      </c>
      <c r="W27">
        <v>0.96211999999999998</v>
      </c>
    </row>
    <row r="28" spans="1:23" x14ac:dyDescent="0.45">
      <c r="A28" t="s">
        <v>180</v>
      </c>
      <c r="B28" t="s">
        <v>179</v>
      </c>
      <c r="C28">
        <v>224</v>
      </c>
      <c r="D28" t="b">
        <v>1</v>
      </c>
      <c r="E28">
        <v>100000</v>
      </c>
      <c r="F28">
        <v>168</v>
      </c>
      <c r="G28" t="b">
        <v>0</v>
      </c>
      <c r="H28">
        <f t="shared" si="0"/>
        <v>21.318473383575753</v>
      </c>
      <c r="I28">
        <v>14510356</v>
      </c>
      <c r="J28">
        <v>2370103</v>
      </c>
      <c r="K28">
        <v>152.46493899999999</v>
      </c>
      <c r="L28">
        <v>0</v>
      </c>
      <c r="M28">
        <v>0</v>
      </c>
      <c r="N28">
        <v>47.604795000000003</v>
      </c>
      <c r="O28">
        <v>7.6484490000000003</v>
      </c>
      <c r="P28">
        <v>29.261410000000001</v>
      </c>
      <c r="Q28">
        <v>16.556204999999999</v>
      </c>
      <c r="R28">
        <v>1.1E-5</v>
      </c>
      <c r="S28">
        <v>0</v>
      </c>
      <c r="T28">
        <v>0</v>
      </c>
      <c r="U28">
        <v>0</v>
      </c>
      <c r="V28">
        <v>0</v>
      </c>
      <c r="W28">
        <v>0.97455000000000003</v>
      </c>
    </row>
    <row r="29" spans="1:23" x14ac:dyDescent="0.45">
      <c r="A29" t="s">
        <v>180</v>
      </c>
      <c r="B29" t="s">
        <v>179</v>
      </c>
      <c r="C29">
        <v>224</v>
      </c>
      <c r="D29" t="b">
        <v>1</v>
      </c>
      <c r="E29">
        <v>100000</v>
      </c>
      <c r="F29">
        <v>168</v>
      </c>
      <c r="G29" t="b">
        <v>0</v>
      </c>
      <c r="H29">
        <f t="shared" si="0"/>
        <v>21.119355346060932</v>
      </c>
      <c r="I29">
        <v>13890751</v>
      </c>
      <c r="J29">
        <v>2202810</v>
      </c>
      <c r="K29">
        <v>147.33064400000001</v>
      </c>
      <c r="L29">
        <v>0</v>
      </c>
      <c r="M29">
        <v>0</v>
      </c>
      <c r="N29">
        <v>46.292462999999998</v>
      </c>
      <c r="O29">
        <v>7.7936310000000004</v>
      </c>
      <c r="P29">
        <v>28.417762</v>
      </c>
      <c r="Q29">
        <v>16.296568000000001</v>
      </c>
      <c r="R29">
        <v>1.1E-5</v>
      </c>
      <c r="S29">
        <v>0</v>
      </c>
      <c r="T29">
        <v>0</v>
      </c>
      <c r="U29">
        <v>0</v>
      </c>
      <c r="V29">
        <v>0</v>
      </c>
      <c r="W29">
        <v>0.944106</v>
      </c>
    </row>
    <row r="30" spans="1:23" x14ac:dyDescent="0.45">
      <c r="A30" t="s">
        <v>180</v>
      </c>
      <c r="B30" t="s">
        <v>179</v>
      </c>
      <c r="C30">
        <v>224</v>
      </c>
      <c r="D30" t="b">
        <v>1</v>
      </c>
      <c r="E30">
        <v>100000</v>
      </c>
      <c r="F30">
        <v>168</v>
      </c>
      <c r="G30" t="b">
        <v>0</v>
      </c>
      <c r="H30">
        <f t="shared" si="0"/>
        <v>21.625366022902828</v>
      </c>
      <c r="I30">
        <v>14648611</v>
      </c>
      <c r="J30">
        <v>2296804</v>
      </c>
      <c r="K30">
        <v>151.73333299999999</v>
      </c>
      <c r="L30">
        <v>0</v>
      </c>
      <c r="M30">
        <v>0</v>
      </c>
      <c r="N30">
        <v>47.782131999999997</v>
      </c>
      <c r="O30">
        <v>8.0083850000000005</v>
      </c>
      <c r="P30">
        <v>29.176894999999998</v>
      </c>
      <c r="Q30">
        <v>17.075766000000002</v>
      </c>
      <c r="R30">
        <v>1.0000000000000001E-5</v>
      </c>
      <c r="S30">
        <v>0</v>
      </c>
      <c r="T30">
        <v>0</v>
      </c>
      <c r="U30">
        <v>0</v>
      </c>
      <c r="V30">
        <v>0</v>
      </c>
      <c r="W30">
        <v>0.98531400000000002</v>
      </c>
    </row>
    <row r="31" spans="1:23" x14ac:dyDescent="0.45">
      <c r="A31" t="s">
        <v>180</v>
      </c>
      <c r="B31" t="s">
        <v>179</v>
      </c>
      <c r="C31">
        <v>224</v>
      </c>
      <c r="D31" t="b">
        <v>1</v>
      </c>
      <c r="E31">
        <v>100000</v>
      </c>
      <c r="F31">
        <v>168</v>
      </c>
      <c r="G31" t="b">
        <v>0</v>
      </c>
      <c r="H31">
        <f t="shared" si="0"/>
        <v>21.394084616563347</v>
      </c>
      <c r="I31">
        <v>14913999</v>
      </c>
      <c r="J31">
        <v>2403380</v>
      </c>
      <c r="K31">
        <v>156.15231199999999</v>
      </c>
      <c r="L31">
        <v>0</v>
      </c>
      <c r="M31">
        <v>0</v>
      </c>
      <c r="N31">
        <v>48.756072000000003</v>
      </c>
      <c r="O31">
        <v>7.9377199999999997</v>
      </c>
      <c r="P31">
        <v>30.178084999999999</v>
      </c>
      <c r="Q31">
        <v>17.186105999999999</v>
      </c>
      <c r="R31">
        <v>1.0000000000000001E-5</v>
      </c>
      <c r="S31">
        <v>0</v>
      </c>
      <c r="T31">
        <v>0</v>
      </c>
      <c r="U31">
        <v>0</v>
      </c>
      <c r="V31">
        <v>0</v>
      </c>
      <c r="W31">
        <v>0.94402900000000001</v>
      </c>
    </row>
    <row r="32" spans="1:23" x14ac:dyDescent="0.45">
      <c r="A32" t="s">
        <v>180</v>
      </c>
      <c r="B32" t="s">
        <v>179</v>
      </c>
      <c r="C32">
        <v>224</v>
      </c>
      <c r="D32" t="b">
        <v>1</v>
      </c>
      <c r="E32">
        <v>100000</v>
      </c>
      <c r="F32">
        <v>196</v>
      </c>
      <c r="G32" t="b">
        <v>0</v>
      </c>
      <c r="H32">
        <f t="shared" si="0"/>
        <v>22.027857290798266</v>
      </c>
      <c r="I32">
        <v>15238586</v>
      </c>
      <c r="J32">
        <v>1217714</v>
      </c>
      <c r="K32">
        <v>154.960295</v>
      </c>
      <c r="L32">
        <v>0</v>
      </c>
      <c r="M32">
        <v>0</v>
      </c>
      <c r="N32">
        <v>52.547569000000003</v>
      </c>
      <c r="O32">
        <v>8.7829879999999996</v>
      </c>
      <c r="P32">
        <v>14.963908</v>
      </c>
      <c r="Q32">
        <v>14.557537</v>
      </c>
      <c r="R32">
        <v>1.0000000000000001E-5</v>
      </c>
      <c r="S32">
        <v>0</v>
      </c>
      <c r="T32">
        <v>0</v>
      </c>
      <c r="U32">
        <v>0</v>
      </c>
      <c r="V32">
        <v>0</v>
      </c>
      <c r="W32">
        <v>0.69892200000000004</v>
      </c>
    </row>
    <row r="33" spans="1:23" x14ac:dyDescent="0.45">
      <c r="A33" t="s">
        <v>180</v>
      </c>
      <c r="B33" t="s">
        <v>179</v>
      </c>
      <c r="C33">
        <v>224</v>
      </c>
      <c r="D33" t="b">
        <v>1</v>
      </c>
      <c r="E33">
        <v>100000</v>
      </c>
      <c r="F33">
        <v>196</v>
      </c>
      <c r="G33" t="b">
        <v>0</v>
      </c>
      <c r="H33">
        <f t="shared" si="0"/>
        <v>22.483087721952632</v>
      </c>
      <c r="I33">
        <v>16133661</v>
      </c>
      <c r="J33">
        <v>1277644</v>
      </c>
      <c r="K33">
        <v>160.74037999999999</v>
      </c>
      <c r="L33">
        <v>0</v>
      </c>
      <c r="M33">
        <v>0</v>
      </c>
      <c r="N33">
        <v>54.450952999999998</v>
      </c>
      <c r="O33">
        <v>9.4223029999999994</v>
      </c>
      <c r="P33">
        <v>15.525798999999999</v>
      </c>
      <c r="Q33">
        <v>15.414616000000001</v>
      </c>
      <c r="R33">
        <v>1.0000000000000001E-5</v>
      </c>
      <c r="S33">
        <v>0</v>
      </c>
      <c r="T33">
        <v>0</v>
      </c>
      <c r="U33">
        <v>0</v>
      </c>
      <c r="V33">
        <v>0</v>
      </c>
      <c r="W33">
        <v>0.69840199999999997</v>
      </c>
    </row>
    <row r="34" spans="1:23" x14ac:dyDescent="0.45">
      <c r="A34" t="s">
        <v>180</v>
      </c>
      <c r="B34" t="s">
        <v>179</v>
      </c>
      <c r="C34">
        <v>224</v>
      </c>
      <c r="D34" t="b">
        <v>1</v>
      </c>
      <c r="E34">
        <v>100000</v>
      </c>
      <c r="F34">
        <v>196</v>
      </c>
      <c r="G34" t="b">
        <v>0</v>
      </c>
      <c r="H34">
        <f t="shared" si="0"/>
        <v>21.911558015440818</v>
      </c>
      <c r="I34">
        <v>15611971</v>
      </c>
      <c r="J34">
        <v>1187837</v>
      </c>
      <c r="K34">
        <v>159.59985599999999</v>
      </c>
      <c r="L34">
        <v>0</v>
      </c>
      <c r="M34">
        <v>0</v>
      </c>
      <c r="N34">
        <v>54.447510000000001</v>
      </c>
      <c r="O34">
        <v>9.0681229999999999</v>
      </c>
      <c r="P34">
        <v>15.451805</v>
      </c>
      <c r="Q34">
        <v>15.541086999999999</v>
      </c>
      <c r="R34">
        <v>1.0000000000000001E-5</v>
      </c>
      <c r="S34">
        <v>0</v>
      </c>
      <c r="T34">
        <v>0</v>
      </c>
      <c r="U34">
        <v>0</v>
      </c>
      <c r="V34">
        <v>0</v>
      </c>
      <c r="W34">
        <v>0.73219000000000001</v>
      </c>
    </row>
    <row r="35" spans="1:23" x14ac:dyDescent="0.45">
      <c r="A35" t="s">
        <v>180</v>
      </c>
      <c r="B35" t="s">
        <v>179</v>
      </c>
      <c r="C35">
        <v>224</v>
      </c>
      <c r="D35" t="b">
        <v>1</v>
      </c>
      <c r="E35">
        <v>100000</v>
      </c>
      <c r="F35">
        <v>196</v>
      </c>
      <c r="G35" t="b">
        <v>0</v>
      </c>
      <c r="H35">
        <f t="shared" si="0"/>
        <v>22.080374843077166</v>
      </c>
      <c r="I35">
        <v>15640628</v>
      </c>
      <c r="J35">
        <v>1247681</v>
      </c>
      <c r="K35">
        <v>158.670344</v>
      </c>
      <c r="L35">
        <v>0</v>
      </c>
      <c r="M35">
        <v>0</v>
      </c>
      <c r="N35">
        <v>54.007404999999999</v>
      </c>
      <c r="O35">
        <v>9.0524100000000001</v>
      </c>
      <c r="P35">
        <v>15.214668</v>
      </c>
      <c r="Q35">
        <v>15.104536</v>
      </c>
      <c r="R35">
        <v>1.0000000000000001E-5</v>
      </c>
      <c r="S35">
        <v>0</v>
      </c>
      <c r="T35">
        <v>0</v>
      </c>
      <c r="U35">
        <v>0</v>
      </c>
      <c r="V35">
        <v>0</v>
      </c>
      <c r="W35">
        <v>0.72917100000000001</v>
      </c>
    </row>
    <row r="36" spans="1:23" x14ac:dyDescent="0.45">
      <c r="A36" t="s">
        <v>180</v>
      </c>
      <c r="B36" t="s">
        <v>179</v>
      </c>
      <c r="C36">
        <v>224</v>
      </c>
      <c r="D36" t="b">
        <v>1</v>
      </c>
      <c r="E36">
        <v>100000</v>
      </c>
      <c r="F36">
        <v>196</v>
      </c>
      <c r="G36" t="b">
        <v>0</v>
      </c>
      <c r="H36">
        <f t="shared" si="0"/>
        <v>21.950418292233987</v>
      </c>
      <c r="I36">
        <v>15649210</v>
      </c>
      <c r="J36">
        <v>1191034</v>
      </c>
      <c r="K36">
        <v>159.69732300000001</v>
      </c>
      <c r="L36">
        <v>0</v>
      </c>
      <c r="M36">
        <v>0</v>
      </c>
      <c r="N36">
        <v>53.426878000000002</v>
      </c>
      <c r="O36">
        <v>9.4765990000000002</v>
      </c>
      <c r="P36">
        <v>15.751673</v>
      </c>
      <c r="Q36">
        <v>14.95354</v>
      </c>
      <c r="R36">
        <v>1.0000000000000001E-5</v>
      </c>
      <c r="S36">
        <v>0</v>
      </c>
      <c r="T36">
        <v>0</v>
      </c>
      <c r="U36">
        <v>0</v>
      </c>
      <c r="V36">
        <v>0</v>
      </c>
      <c r="W36">
        <v>0.75279300000000005</v>
      </c>
    </row>
    <row r="37" spans="1:23" x14ac:dyDescent="0.45">
      <c r="A37" t="s">
        <v>180</v>
      </c>
      <c r="B37" t="s">
        <v>179</v>
      </c>
      <c r="C37">
        <v>224</v>
      </c>
      <c r="D37" t="b">
        <v>1</v>
      </c>
      <c r="E37">
        <v>100000</v>
      </c>
      <c r="F37">
        <v>224</v>
      </c>
      <c r="G37" t="b">
        <v>0</v>
      </c>
      <c r="H37">
        <f t="shared" si="0"/>
        <v>23.133415951252648</v>
      </c>
      <c r="I37">
        <v>16620203</v>
      </c>
      <c r="J37">
        <v>1262</v>
      </c>
      <c r="K37">
        <v>160.93280300000001</v>
      </c>
      <c r="L37">
        <v>0</v>
      </c>
      <c r="M37">
        <v>0</v>
      </c>
      <c r="N37">
        <v>59.095647999999997</v>
      </c>
      <c r="O37">
        <v>10.246181</v>
      </c>
      <c r="P37">
        <v>2.3123999999999999E-2</v>
      </c>
      <c r="Q37">
        <v>13.122640000000001</v>
      </c>
      <c r="R37">
        <v>1.0000000000000001E-5</v>
      </c>
      <c r="S37">
        <v>0</v>
      </c>
      <c r="T37">
        <v>0</v>
      </c>
      <c r="U37">
        <v>0</v>
      </c>
      <c r="V37">
        <v>0</v>
      </c>
      <c r="W37">
        <v>0.39138400000000001</v>
      </c>
    </row>
    <row r="38" spans="1:23" x14ac:dyDescent="0.45">
      <c r="A38" t="s">
        <v>180</v>
      </c>
      <c r="B38" t="s">
        <v>179</v>
      </c>
      <c r="C38">
        <v>224</v>
      </c>
      <c r="D38" t="b">
        <v>1</v>
      </c>
      <c r="E38">
        <v>100000</v>
      </c>
      <c r="F38">
        <v>224</v>
      </c>
      <c r="G38" t="b">
        <v>0</v>
      </c>
      <c r="H38">
        <f t="shared" si="0"/>
        <v>22.637172248376196</v>
      </c>
      <c r="I38">
        <v>14122686</v>
      </c>
      <c r="J38">
        <v>1080</v>
      </c>
      <c r="K38">
        <v>139.74721</v>
      </c>
      <c r="L38">
        <v>0</v>
      </c>
      <c r="M38">
        <v>0</v>
      </c>
      <c r="N38">
        <v>50.672823999999999</v>
      </c>
      <c r="O38">
        <v>9.4964600000000008</v>
      </c>
      <c r="P38">
        <v>0.239371</v>
      </c>
      <c r="Q38">
        <v>11.388856000000001</v>
      </c>
      <c r="R38">
        <v>1.0000000000000001E-5</v>
      </c>
      <c r="S38">
        <v>0</v>
      </c>
      <c r="T38">
        <v>0</v>
      </c>
      <c r="U38">
        <v>0</v>
      </c>
      <c r="V38">
        <v>0</v>
      </c>
      <c r="W38">
        <v>0.333818</v>
      </c>
    </row>
    <row r="39" spans="1:23" x14ac:dyDescent="0.45">
      <c r="A39" t="s">
        <v>180</v>
      </c>
      <c r="B39" t="s">
        <v>179</v>
      </c>
      <c r="C39">
        <v>224</v>
      </c>
      <c r="D39" t="b">
        <v>1</v>
      </c>
      <c r="E39">
        <v>100000</v>
      </c>
      <c r="F39">
        <v>224</v>
      </c>
      <c r="G39" t="b">
        <v>0</v>
      </c>
      <c r="H39">
        <f t="shared" si="0"/>
        <v>22.728870804906812</v>
      </c>
      <c r="I39">
        <v>16634373</v>
      </c>
      <c r="J39">
        <v>1242</v>
      </c>
      <c r="K39">
        <v>163.93685300000001</v>
      </c>
      <c r="L39">
        <v>0</v>
      </c>
      <c r="M39">
        <v>0</v>
      </c>
      <c r="N39">
        <v>59.958157</v>
      </c>
      <c r="O39">
        <v>10.749052000000001</v>
      </c>
      <c r="P39">
        <v>0.23100699999999999</v>
      </c>
      <c r="Q39">
        <v>13.263655999999999</v>
      </c>
      <c r="R39">
        <v>1.0000000000000001E-5</v>
      </c>
      <c r="S39">
        <v>0</v>
      </c>
      <c r="T39">
        <v>0</v>
      </c>
      <c r="U39">
        <v>0</v>
      </c>
      <c r="V39">
        <v>0</v>
      </c>
      <c r="W39">
        <v>0.392152</v>
      </c>
    </row>
    <row r="40" spans="1:23" x14ac:dyDescent="0.45">
      <c r="A40" t="s">
        <v>180</v>
      </c>
      <c r="B40" t="s">
        <v>179</v>
      </c>
      <c r="C40">
        <v>224</v>
      </c>
      <c r="D40" t="b">
        <v>1</v>
      </c>
      <c r="E40">
        <v>100000</v>
      </c>
      <c r="F40">
        <v>224</v>
      </c>
      <c r="G40" t="b">
        <v>0</v>
      </c>
      <c r="H40">
        <f t="shared" si="0"/>
        <v>22.770245733732715</v>
      </c>
      <c r="I40">
        <v>16798528</v>
      </c>
      <c r="J40">
        <v>1258</v>
      </c>
      <c r="K40">
        <v>165.253828</v>
      </c>
      <c r="L40">
        <v>0</v>
      </c>
      <c r="M40">
        <v>0</v>
      </c>
      <c r="N40">
        <v>60.368670000000002</v>
      </c>
      <c r="O40">
        <v>10.114179</v>
      </c>
      <c r="P40">
        <v>8.7267999999999998E-2</v>
      </c>
      <c r="Q40">
        <v>13.280843000000001</v>
      </c>
      <c r="R40">
        <v>1.0000000000000001E-5</v>
      </c>
      <c r="S40">
        <v>0</v>
      </c>
      <c r="T40">
        <v>0</v>
      </c>
      <c r="U40">
        <v>0</v>
      </c>
      <c r="V40">
        <v>0</v>
      </c>
      <c r="W40">
        <v>0.39588200000000001</v>
      </c>
    </row>
    <row r="41" spans="1:23" x14ac:dyDescent="0.45">
      <c r="A41" t="s">
        <v>180</v>
      </c>
      <c r="B41" t="s">
        <v>179</v>
      </c>
      <c r="C41">
        <v>224</v>
      </c>
      <c r="D41" t="b">
        <v>1</v>
      </c>
      <c r="E41">
        <v>100000</v>
      </c>
      <c r="F41">
        <v>224</v>
      </c>
      <c r="G41" t="b">
        <v>0</v>
      </c>
      <c r="H41">
        <f t="shared" si="0"/>
        <v>22.516207238362465</v>
      </c>
      <c r="I41">
        <v>16482019</v>
      </c>
      <c r="J41">
        <v>1327</v>
      </c>
      <c r="K41">
        <v>163.96954500000001</v>
      </c>
      <c r="L41">
        <v>0</v>
      </c>
      <c r="M41">
        <v>0</v>
      </c>
      <c r="N41">
        <v>59.844585000000002</v>
      </c>
      <c r="O41">
        <v>10.314047</v>
      </c>
      <c r="P41">
        <v>8.5899000000000003E-2</v>
      </c>
      <c r="Q41">
        <v>13.014989999999999</v>
      </c>
      <c r="R41">
        <v>1.0000000000000001E-5</v>
      </c>
      <c r="S41">
        <v>0</v>
      </c>
      <c r="T41">
        <v>0</v>
      </c>
      <c r="U41">
        <v>0</v>
      </c>
      <c r="V41">
        <v>0</v>
      </c>
      <c r="W41">
        <v>0.38955000000000001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Figs</vt:lpstr>
      <vt:lpstr>CCBench summary</vt:lpstr>
      <vt:lpstr>csv_ccb</vt:lpstr>
      <vt:lpstr>DBx1000</vt:lpstr>
      <vt:lpstr>csv_dbx_ins</vt:lpstr>
      <vt:lpstr>csv_dbx_noins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</dc:creator>
  <cp:lastModifiedBy>Masahiro Tanaka</cp:lastModifiedBy>
  <cp:lastPrinted>2020-08-27T05:20:37Z</cp:lastPrinted>
  <dcterms:created xsi:type="dcterms:W3CDTF">2020-08-27T05:02:28Z</dcterms:created>
  <dcterms:modified xsi:type="dcterms:W3CDTF">2020-08-27T05:21:08Z</dcterms:modified>
</cp:coreProperties>
</file>