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88868744-EF80-46A4-930F-7B9E6BA88C34}" xr6:coauthVersionLast="47" xr6:coauthVersionMax="47" xr10:uidLastSave="{00000000-0000-0000-0000-000000000000}"/>
  <bookViews>
    <workbookView xWindow="-110" yWindow="-110" windowWidth="22780" windowHeight="14660" firstSheet="9" activeTab="10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1" l="1"/>
  <c r="G2" i="22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<sst xmlns="http://schemas.openxmlformats.org/spreadsheetml/2006/main" count="708" uniqueCount="262">
  <si>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</si>
  <si>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</si>
  <si>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</si>
  <si>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</si>
  <si>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</si>
  <si>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</si>
  <si>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</si>
  <si>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</si>
  <si>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</si>
  <si>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</si>
  <si>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</si>
  <si>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</si>
  <si>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</si>
  <si>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</si>
  <si>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</si>
  <si>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</si>
  <si>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</si>
  <si>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</si>
  <si>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</si>
  <si>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</si>
  <si>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</si>
  <si>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</si>
  <si>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</si>
  <si>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</si>
  <si>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</si>
  <si>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</si>
  <si>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</si>
  <si>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</si>
  <si>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</si>
  <si>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</si>
  <si>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</si>
  <si>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</si>
  <si>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</si>
  <si>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</si>
  <si>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</si>
  <si>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</si>
  <si>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</si>
  <si>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</si>
  <si>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</si>
  <si>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</si>
  <si>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</si>
  <si>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</si>
  <si>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</si>
  <si>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</si>
  <si>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</si>
  <si>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</si>
  <si>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</si>
  <si>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</si>
  <si>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</si>
  <si>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</si>
  <si>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</si>
  <si>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</si>
  <si>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</si>
  <si>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</si>
  <si>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</si>
  <si>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</si>
  <si>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</si>
  <si>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</si>
  <si>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</si>
  <si>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</si>
  <si>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</si>
  <si>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</si>
  <si>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</si>
  <si>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</si>
  <si>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</si>
  <si>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</si>
  <si>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</si>
  <si>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</si>
  <si>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</si>
  <si>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</si>
  <si>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</si>
  <si>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</si>
  <si>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</si>
  <si>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</si>
  <si>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</si>
  <si>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</si>
  <si>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</si>
  <si>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</si>
  <si>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</si>
  <si>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</si>
  <si>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</si>
  <si>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</si>
  <si>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</si>
  <si>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</si>
  <si>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</si>
  <si>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</si>
  <si>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</si>
  <si>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</si>
  <si>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</si>
  <si>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</si>
  <si>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</si>
  <si>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</si>
  <si>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</si>
  <si>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</si>
  <si>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</si>
  <si>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</si>
  <si>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</si>
  <si>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</si>
  <si>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</si>
  <si>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</si>
  <si>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</si>
  <si>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</si>
  <si>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</si>
  <si>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</si>
  <si>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</si>
  <si>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</si>
  <si>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</si>
  <si>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</si>
  <si>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</si>
  <si>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</si>
  <si>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</si>
  <si>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</si>
  <si>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</si>
  <si>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</si>
  <si>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</si>
  <si>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</si>
  <si>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</si>
  <si>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</si>
  <si>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</si>
  <si>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</si>
  <si>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</si>
  <si>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</si>
  <si>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</si>
  <si>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</si>
  <si>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</si>
  <si>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</si>
  <si>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</si>
  <si>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</si>
  <si>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</si>
  <si>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</si>
  <si>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</si>
  <si>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</si>
  <si>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</si>
  <si>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</si>
  <si>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</si>
  <si>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</si>
  <si>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</si>
  <si>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</si>
  <si>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</si>
  <si>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</si>
  <si>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</si>
  <si>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</si>
  <si>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</si>
  <si>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</si>
  <si>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</si>
  <si>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</si>
  <si>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</si>
  <si>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</si>
  <si>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</si>
  <si>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</si>
  <si>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</si>
  <si>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</si>
  <si>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</si>
  <si>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</si>
  <si>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</si>
  <si>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</si>
  <si>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</si>
  <si>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</si>
  <si>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</si>
  <si>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</si>
  <si>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</si>
  <si>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</si>
  <si>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</si>
  <si>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</si>
  <si>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</si>
  <si>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</si>
  <si>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</si>
  <si>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</si>
  <si>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</si>
  <si>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</si>
  <si>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</si>
  <si>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</si>
  <si>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</si>
  <si>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</si>
  <si>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</si>
  <si>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</si>
  <si>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</si>
  <si>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</si>
  <si>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</si>
  <si>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</si>
  <si>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</si>
  <si>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</si>
  <si>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</si>
  <si>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</si>
  <si>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</si>
  <si>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</si>
  <si>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</si>
  <si>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</si>
  <si>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</si>
  <si>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</si>
  <si>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</si>
  <si>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</si>
  <si>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</si>
  <si>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</si>
  <si>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</si>
  <si>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</si>
  <si>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</si>
  <si>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</si>
  <si>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</si>
  <si>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</si>
  <si>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</si>
  <si>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</si>
  <si>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</si>
  <si>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</si>
  <si>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</si>
  <si>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</si>
  <si>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</si>
  <si>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</si>
  <si>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</si>
  <si>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</si>
  <si>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</si>
  <si>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</si>
  <si>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</si>
  <si>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</si>
  <si>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</si>
  <si>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</si>
  <si>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</si>
  <si>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</si>
  <si>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</si>
  <si>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</si>
  <si>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</si>
  <si>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</si>
  <si>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</si>
  <si>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</si>
  <si>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</si>
  <si>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</si>
  <si>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</si>
  <si>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</si>
  <si>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</si>
  <si>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</si>
  <si>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</si>
  <si>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</si>
  <si>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</si>
  <si>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</si>
  <si>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</si>
  <si>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</si>
  <si>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</si>
  <si>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</si>
  <si>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</si>
  <si>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</si>
  <si>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</si>
  <si>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</si>
  <si>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</si>
  <si>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</si>
  <si>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</si>
  <si>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</si>
  <si>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</si>
  <si>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29/09/2023</t>
  </si>
  <si>
    <t>28/09/2023</t>
  </si>
  <si>
    <t>prerelease.auto</t>
  </si>
  <si>
    <t>Manoj@2023</t>
  </si>
  <si>
    <t>manoj.auto</t>
  </si>
  <si>
    <t>thayne.auto</t>
  </si>
  <si>
    <t>Thayne@2024</t>
  </si>
  <si>
    <t>hospat0524Id1</t>
  </si>
  <si>
    <t>NewPatientA</t>
  </si>
  <si>
    <t>Cardiology Clinic</t>
  </si>
  <si>
    <t>ref_preferred_examiner_sex_entry</t>
  </si>
  <si>
    <t>12:00:00</t>
  </si>
  <si>
    <t>11:00:00</t>
  </si>
  <si>
    <t>ref_clinic_location</t>
  </si>
  <si>
    <t>Cath Lab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</si>
</sst>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A3:B3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252</v>
      </c>
      <c r="B2" t="s">
        <v>253</v>
      </c>
    </row>
    <row r="3" spans="1:2" x14ac:dyDescent="0.35">
      <c r="A3" s="6" t="s">
        <v>249</v>
      </c>
      <c r="B3" t="s">
        <v>250</v>
      </c>
    </row>
    <row r="4" spans="1:2" x14ac:dyDescent="0.35">
      <c r="A4" s="6" t="s">
        <v>251</v>
      </c>
      <c r="B4" t="s">
        <v>250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226</v>
      </c>
      <c r="B2" t="s">
        <v>221</v>
      </c>
      <c r="C2" t="s">
        <v>18</v>
      </c>
      <c r="D2" t="s">
        <v>123</v>
      </c>
      <c r="E2" s="9" t="s">
        <v>220</v>
      </c>
      <c r="F2" t="s">
        <v>30</v>
      </c>
      <c r="G2" t="s">
        <v>30</v>
      </c>
      <c r="H2" s="9" t="s">
        <v>197</v>
      </c>
      <c r="I2">
        <v>11255255</v>
      </c>
      <c r="J2">
        <v>22547545</v>
      </c>
      <c r="K2">
        <v>9890098900</v>
      </c>
      <c r="L2" s="1" t="s">
        <v>198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abSelected="1" topLeftCell="F1" workbookViewId="0">
      <selection activeCell="L1" sqref="L1"/>
    </sheetView>
  </sheetViews>
  <sheetFormatPr defaultRowHeight="14.5" x14ac:dyDescent="0.35"/>
  <cols>
    <col min="1" max="1" width="23.08984375" bestFit="1" customWidth="1"/>
    <col min="2" max="2" width="24.08984375" bestFit="1" customWidth="1"/>
    <col min="3" max="3" width="15.26953125" bestFit="1" customWidth="1"/>
    <col min="4" max="4" width="11.36328125" bestFit="1" customWidth="1"/>
    <col min="5" max="5" width="15.453125" bestFit="1" customWidth="1"/>
    <col min="6" max="6" width="22.453125" bestFit="1" customWidth="1"/>
    <col min="7" max="7" width="13.6328125" bestFit="1" customWidth="1"/>
    <col min="8" max="8" width="17.36328125" bestFit="1" customWidth="1"/>
    <col min="9" max="9" width="16.36328125" bestFit="1" customWidth="1"/>
    <col min="10" max="10" width="26.1796875" bestFit="1" customWidth="1"/>
    <col min="11" max="11" width="14.54296875" bestFit="1" customWidth="1"/>
    <col min="12" max="12" width="16" bestFit="1" customWidth="1"/>
    <col min="13" max="13" width="12.1796875" bestFit="1" customWidth="1"/>
    <col min="14" max="14" width="16.6328125" bestFit="1" customWidth="1"/>
    <col min="15" max="15" width="10.453125" bestFit="1" customWidth="1"/>
    <col min="16" max="16" width="30.54296875" bestFit="1" customWidth="1"/>
    <col min="17" max="17" width="25" bestFit="1" customWidth="1"/>
    <col min="18" max="18" width="9.81640625" bestFit="1" customWidth="1"/>
    <col min="19" max="19" width="19.90625" bestFit="1" customWidth="1"/>
    <col min="20" max="20" width="17.08984375" bestFit="1" customWidth="1"/>
  </cols>
  <sheetData>
    <row r="1" spans="1:20" x14ac:dyDescent="0.35">
      <c r="A1" t="s">
        <v>155</v>
      </c>
      <c r="B1" t="s">
        <v>156</v>
      </c>
      <c r="C1" t="s">
        <v>157</v>
      </c>
      <c r="D1" t="s">
        <v>158</v>
      </c>
      <c r="E1" s="3" t="s">
        <v>159</v>
      </c>
      <c r="F1" t="s">
        <v>160</v>
      </c>
      <c r="G1" s="3" t="s">
        <v>161</v>
      </c>
      <c r="H1" s="3" t="s">
        <v>162</v>
      </c>
      <c r="I1" t="s">
        <v>163</v>
      </c>
      <c r="J1" t="s">
        <v>164</v>
      </c>
      <c r="K1" s="10" t="s">
        <v>165</v>
      </c>
      <c r="L1" s="10" t="s">
        <v>260</v>
      </c>
      <c r="M1" s="3" t="s">
        <v>166</v>
      </c>
      <c r="N1" t="s">
        <v>167</v>
      </c>
      <c r="O1" s="3" t="s">
        <v>168</v>
      </c>
      <c r="P1" t="s">
        <v>257</v>
      </c>
      <c r="Q1" t="s">
        <v>169</v>
      </c>
      <c r="R1" s="3" t="s">
        <v>170</v>
      </c>
      <c r="S1" t="s">
        <v>171</v>
      </c>
      <c r="T1" t="s">
        <v>172</v>
      </c>
    </row>
    <row r="2" spans="1:20" ht="15" customHeight="1" x14ac:dyDescent="0.35">
      <c r="A2" s="11" t="s">
        <v>173</v>
      </c>
      <c r="B2" s="11" t="s">
        <v>174</v>
      </c>
      <c r="C2" s="11" t="s">
        <v>173</v>
      </c>
      <c r="D2" s="12" t="s">
        <v>258</v>
      </c>
      <c r="E2" s="15" t="s">
        <v>216</v>
      </c>
      <c r="F2" s="6" t="s">
        <v>175</v>
      </c>
      <c r="G2" t="s">
        <v>217</v>
      </c>
      <c r="I2" s="6" t="s">
        <v>176</v>
      </c>
      <c r="J2" s="6" t="s">
        <v>177</v>
      </c>
      <c r="K2" s="6" t="s">
        <v>256</v>
      </c>
      <c r="L2" s="6" t="s">
        <v>261</v>
      </c>
      <c r="N2" s="6" t="s">
        <v>178</v>
      </c>
      <c r="P2" s="6" t="s">
        <v>179</v>
      </c>
      <c r="Q2" s="6" t="str">
        <f>LOWER(P2)</f>
        <v>male</v>
      </c>
      <c r="S2" s="6" t="s">
        <v>180</v>
      </c>
      <c r="T2" s="13" t="s">
        <v>259</v>
      </c>
    </row>
    <row r="3" spans="1:20" x14ac:dyDescent="0.35">
      <c r="C3" s="11"/>
      <c r="D3" s="12"/>
      <c r="E3" s="15"/>
      <c r="F3" s="6"/>
      <c r="I3" s="6"/>
      <c r="J3" s="6"/>
      <c r="K3" s="6"/>
      <c r="L3" s="6"/>
      <c r="N3" s="6"/>
      <c r="P3" s="6"/>
      <c r="R3" s="6"/>
      <c r="S3" s="13"/>
    </row>
    <row r="4" spans="1:20" x14ac:dyDescent="0.35">
      <c r="C4" s="11"/>
      <c r="D4" s="12"/>
      <c r="E4" s="15"/>
      <c r="F4" s="6"/>
      <c r="I4" s="6"/>
      <c r="J4" s="6"/>
      <c r="K4" s="6"/>
      <c r="L4" s="6"/>
      <c r="N4" s="6"/>
      <c r="P4" s="6"/>
      <c r="R4" s="6"/>
      <c r="S4" s="13"/>
    </row>
    <row r="5" spans="1:20" x14ac:dyDescent="0.35">
      <c r="C5" s="11"/>
      <c r="D5" s="12"/>
      <c r="E5" s="15"/>
      <c r="F5" s="6"/>
      <c r="I5" s="6"/>
      <c r="J5" s="6"/>
      <c r="K5" s="6"/>
      <c r="L5" s="6"/>
      <c r="N5" s="6"/>
      <c r="P5" s="6"/>
      <c r="R5" s="6"/>
      <c r="S5" s="13"/>
    </row>
    <row r="6" spans="1:20" x14ac:dyDescent="0.35">
      <c r="C6" s="11"/>
      <c r="D6" s="12"/>
      <c r="E6" s="15"/>
      <c r="F6" s="6"/>
      <c r="I6" s="6"/>
      <c r="J6" s="6"/>
      <c r="K6" s="6"/>
      <c r="L6" s="6"/>
      <c r="N6" s="6"/>
      <c r="P6" s="6"/>
      <c r="R6" s="6"/>
      <c r="S6" s="13"/>
    </row>
    <row r="7" spans="1:20" x14ac:dyDescent="0.35">
      <c r="C7" s="11"/>
      <c r="D7" s="12"/>
      <c r="E7" s="15"/>
      <c r="F7" s="6"/>
      <c r="I7" s="6"/>
      <c r="J7" s="6"/>
      <c r="K7" s="6"/>
      <c r="L7" s="6"/>
      <c r="N7" s="6"/>
      <c r="P7" s="6"/>
      <c r="R7" s="6"/>
      <c r="S7" s="13"/>
    </row>
    <row r="8" spans="1:20" x14ac:dyDescent="0.35">
      <c r="C8" s="11"/>
      <c r="D8" s="12"/>
      <c r="E8" s="15"/>
      <c r="F8" s="6"/>
      <c r="I8" s="6"/>
      <c r="J8" s="6"/>
      <c r="K8" s="6"/>
      <c r="L8" s="6"/>
      <c r="N8" s="6"/>
      <c r="P8" s="6"/>
      <c r="R8" s="6"/>
      <c r="S8" s="13"/>
    </row>
    <row r="9" spans="1:20" x14ac:dyDescent="0.35">
      <c r="C9" s="11"/>
      <c r="D9" s="12"/>
      <c r="E9" s="15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181</v>
      </c>
      <c r="B1" t="s">
        <v>182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183</v>
      </c>
      <c r="B2" t="s">
        <v>137</v>
      </c>
      <c r="C2" s="1" t="s">
        <v>184</v>
      </c>
      <c r="D2">
        <v>9800652518</v>
      </c>
      <c r="E2">
        <v>9854148754</v>
      </c>
      <c r="F2" t="s">
        <v>131</v>
      </c>
      <c r="G2" t="s">
        <v>185</v>
      </c>
      <c r="H2" t="s">
        <v>186</v>
      </c>
      <c r="I2" s="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4.5" x14ac:dyDescent="0.35"/>
  <cols>
    <col min="1" max="1" width="19.54296875" bestFit="1" customWidth="1"/>
    <col min="2" max="2" width="19" bestFit="1" customWidth="1"/>
    <col min="3" max="7" width="13.453125" bestFit="1" customWidth="1"/>
    <col min="8" max="8" width="11" bestFit="1" customWidth="1"/>
    <col min="9" max="9" width="11.54296875" bestFit="1" customWidth="1"/>
  </cols>
  <sheetData>
    <row r="1" spans="1:9" x14ac:dyDescent="0.3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35">
      <c r="A2" s="6" t="s">
        <v>187</v>
      </c>
      <c r="B2" s="6" t="s">
        <v>188</v>
      </c>
      <c r="C2" s="6" t="s">
        <v>18</v>
      </c>
      <c r="D2" t="s">
        <v>189</v>
      </c>
      <c r="E2" t="s">
        <v>30</v>
      </c>
      <c r="F2" s="6" t="s">
        <v>190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2" sqref="F2"/>
    </sheetView>
  </sheetViews>
  <sheetFormatPr defaultRowHeight="14.5" x14ac:dyDescent="0.35"/>
  <cols>
    <col min="1" max="1" width="19.54296875" bestFit="1" customWidth="1"/>
    <col min="2" max="2" width="15.54296875" bestFit="1" customWidth="1"/>
    <col min="3" max="3" width="11.54296875" bestFit="1" customWidth="1"/>
    <col min="4" max="4" width="13.453125" bestFit="1" customWidth="1"/>
    <col min="5" max="5" width="8.54296875" bestFit="1" customWidth="1"/>
    <col min="6" max="6" width="13.54296875" bestFit="1" customWidth="1"/>
    <col min="7" max="7" width="12.54296875" bestFit="1" customWidth="1"/>
    <col min="8" max="8" width="7.54296875" bestFit="1" customWidth="1"/>
    <col min="9" max="9" width="10.54296875" bestFit="1" customWidth="1"/>
    <col min="10" max="11" width="17.54296875" bestFit="1" customWidth="1"/>
    <col min="12" max="12" width="14.54296875" bestFit="1" customWidth="1"/>
    <col min="13" max="13" width="9.54296875" bestFit="1" customWidth="1"/>
    <col min="14" max="14" width="8.54296875" bestFit="1" customWidth="1"/>
    <col min="15" max="15" width="10.453125" bestFit="1" customWidth="1"/>
    <col min="16" max="16" width="17.54296875" bestFit="1" customWidth="1"/>
    <col min="17" max="17" width="18" bestFit="1" customWidth="1"/>
    <col min="18" max="18" width="16.453125" bestFit="1" customWidth="1"/>
    <col min="19" max="19" width="11.54296875" bestFit="1" customWidth="1"/>
    <col min="20" max="20" width="21.54296875" bestFit="1" customWidth="1"/>
    <col min="21" max="21" width="16.453125" bestFit="1" customWidth="1"/>
    <col min="22" max="22" width="27.453125" bestFit="1" customWidth="1"/>
    <col min="23" max="23" width="23" bestFit="1" customWidth="1"/>
    <col min="24" max="24" width="26.453125" bestFit="1" customWidth="1"/>
    <col min="25" max="25" width="22.453125" bestFit="1" customWidth="1"/>
    <col min="26" max="26" width="12.54296875" bestFit="1" customWidth="1"/>
    <col min="27" max="27" width="13.453125" bestFit="1" customWidth="1"/>
    <col min="28" max="28" width="22.54296875" bestFit="1" customWidth="1"/>
    <col min="29" max="29" width="25.453125" bestFit="1" customWidth="1"/>
    <col min="30" max="30" width="22.453125" bestFit="1" customWidth="1"/>
    <col min="31" max="31" width="7.54296875" bestFit="1" customWidth="1"/>
    <col min="32" max="32" width="15.453125" bestFit="1" customWidth="1"/>
    <col min="33" max="33" width="8.54296875" bestFit="1" customWidth="1"/>
    <col min="34" max="34" width="17.453125" bestFit="1" customWidth="1"/>
    <col min="35" max="35" width="20" bestFit="1" customWidth="1"/>
    <col min="36" max="36" width="19.453125" bestFit="1" customWidth="1"/>
    <col min="37" max="37" width="12.453125" bestFit="1" customWidth="1"/>
    <col min="38" max="38" width="31" bestFit="1" customWidth="1"/>
    <col min="39" max="39" width="14.54296875" bestFit="1" customWidth="1"/>
    <col min="40" max="40" width="12.54296875" bestFit="1" customWidth="1"/>
    <col min="41" max="41" width="16.453125" bestFit="1" customWidth="1"/>
    <col min="42" max="42" width="12.453125" bestFit="1" customWidth="1"/>
    <col min="43" max="43" width="19.453125" bestFit="1" customWidth="1"/>
    <col min="44" max="44" width="17.54296875" bestFit="1" customWidth="1"/>
    <col min="45" max="45" width="16.54296875" bestFit="1" customWidth="1"/>
    <col min="46" max="46" width="32.54296875" bestFit="1" customWidth="1"/>
    <col min="47" max="47" width="30.453125" bestFit="1" customWidth="1"/>
    <col min="48" max="48" width="18.453125" bestFit="1" customWidth="1"/>
  </cols>
  <sheetData>
    <row r="1" spans="1:48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29" x14ac:dyDescent="0.35">
      <c r="B2" s="6" t="s">
        <v>232</v>
      </c>
      <c r="C2" s="2" t="s">
        <v>231</v>
      </c>
      <c r="D2" s="2" t="s">
        <v>236</v>
      </c>
      <c r="E2" s="6" t="s">
        <v>110</v>
      </c>
      <c r="F2" s="6" t="s">
        <v>237</v>
      </c>
      <c r="G2" s="6" t="s">
        <v>111</v>
      </c>
      <c r="H2" s="6" t="s">
        <v>112</v>
      </c>
      <c r="I2" s="7" t="s">
        <v>230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4.5" x14ac:dyDescent="0.35"/>
  <cols>
    <col min="1" max="1" width="14.54296875" customWidth="1"/>
    <col min="3" max="5" width="13.453125" bestFit="1" customWidth="1"/>
  </cols>
  <sheetData>
    <row r="1" spans="1: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233</v>
      </c>
      <c r="B2" t="s">
        <v>18</v>
      </c>
      <c r="C2" t="s">
        <v>234</v>
      </c>
      <c r="D2" t="s">
        <v>123</v>
      </c>
      <c r="E2" s="9" t="s">
        <v>235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4.5" x14ac:dyDescent="0.35"/>
  <cols>
    <col min="1" max="1" width="19.54296875" bestFit="1" customWidth="1"/>
    <col min="2" max="2" width="15.54296875" bestFit="1" customWidth="1"/>
  </cols>
  <sheetData>
    <row r="1" spans="1:46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130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3.5" x14ac:dyDescent="0.35">
      <c r="B2" s="6" t="str">
        <f>SPaddPatient!B2</f>
        <v>AutoHospSP115</v>
      </c>
      <c r="E2" s="6" t="s">
        <v>110</v>
      </c>
      <c r="F2" s="6" t="str">
        <f>SPaddPatient!F2</f>
        <v>ICICIT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s="6" t="s">
        <v>121</v>
      </c>
      <c r="Z2" s="8" t="s">
        <v>122</v>
      </c>
      <c r="AG2" s="6" t="s">
        <v>30</v>
      </c>
      <c r="AH2" s="6" t="s">
        <v>112</v>
      </c>
      <c r="AK2" s="6" t="s">
        <v>114</v>
      </c>
      <c r="AM2" t="s">
        <v>129</v>
      </c>
      <c r="AN2">
        <v>0</v>
      </c>
      <c r="AO2" s="6" t="s">
        <v>123</v>
      </c>
      <c r="AP2" s="2" t="s">
        <v>18</v>
      </c>
      <c r="AS2" s="6" t="s">
        <v>124</v>
      </c>
      <c r="AT2" s="6" t="s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4.5" x14ac:dyDescent="0.35"/>
  <cols>
    <col min="1" max="1" width="13.54296875" bestFit="1" customWidth="1"/>
    <col min="2" max="2" width="13.453125" bestFit="1" customWidth="1"/>
    <col min="3" max="3" width="7.54296875" bestFit="1" customWidth="1"/>
    <col min="4" max="4" width="10.54296875" bestFit="1" customWidth="1"/>
    <col min="5" max="5" width="14.54296875" customWidth="1"/>
    <col min="6" max="6" width="12.54296875" customWidth="1"/>
    <col min="7" max="7" width="11.54296875" bestFit="1" customWidth="1"/>
    <col min="8" max="8" width="8.54296875" bestFit="1" customWidth="1"/>
    <col min="9" max="9" width="16.453125" bestFit="1" customWidth="1"/>
    <col min="10" max="10" width="27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SPaddPatient!F2</f>
        <v>ICICIT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191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4.5" x14ac:dyDescent="0.35"/>
  <cols>
    <col min="1" max="6" width="13.453125" bestFit="1" customWidth="1"/>
    <col min="7" max="7" width="11" bestFit="1" customWidth="1"/>
    <col min="8" max="8" width="11.54296875" bestFit="1" customWidth="1"/>
    <col min="9" max="9" width="29.453125" bestFit="1" customWidth="1"/>
    <col min="10" max="10" width="8" bestFit="1" customWidth="1"/>
    <col min="11" max="11" width="16.54296875" bestFit="1" customWidth="1"/>
    <col min="12" max="12" width="23" bestFit="1" customWidth="1"/>
    <col min="13" max="13" width="19.54296875" bestFit="1" customWidth="1"/>
    <col min="14" max="14" width="21.453125" bestFit="1" customWidth="1"/>
    <col min="15" max="15" width="22.453125" bestFit="1" customWidth="1"/>
    <col min="16" max="16" width="10.453125" bestFit="1" customWidth="1"/>
  </cols>
  <sheetData>
    <row r="1" spans="1:1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35">
      <c r="A2" t="s">
        <v>192</v>
      </c>
      <c r="B2" t="s">
        <v>145</v>
      </c>
      <c r="C2" t="s">
        <v>194</v>
      </c>
      <c r="D2" t="s">
        <v>123</v>
      </c>
      <c r="E2" t="s">
        <v>193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4.5" x14ac:dyDescent="0.35"/>
  <cols>
    <col min="1" max="6" width="13.453125" bestFit="1" customWidth="1"/>
    <col min="7" max="7" width="11" bestFit="1" customWidth="1"/>
    <col min="8" max="8" width="11.54296875" bestFit="1" customWidth="1"/>
    <col min="9" max="9" width="29.453125" bestFit="1" customWidth="1"/>
    <col min="10" max="10" width="11" bestFit="1" customWidth="1"/>
    <col min="11" max="11" width="16.54296875" bestFit="1" customWidth="1"/>
    <col min="12" max="12" width="23" bestFit="1" customWidth="1"/>
    <col min="13" max="13" width="19.54296875" bestFit="1" customWidth="1"/>
    <col min="14" max="14" width="21.453125" bestFit="1" customWidth="1"/>
    <col min="15" max="15" width="22.453125" bestFit="1" customWidth="1"/>
    <col min="16" max="16" width="3" bestFit="1" customWidth="1"/>
    <col min="17" max="17" width="16.54296875" bestFit="1" customWidth="1"/>
  </cols>
  <sheetData>
    <row r="1" spans="1:17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3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6"/>
  <sheetViews>
    <sheetView workbookViewId="0">
      <selection activeCell="F2" sqref="F2"/>
    </sheetView>
  </sheetViews>
  <sheetFormatPr defaultColWidth="9.453125" defaultRowHeight="14.5" x14ac:dyDescent="0.35"/>
  <cols>
    <col min="1" max="1" width="21.54296875" style="2" customWidth="1"/>
    <col min="2" max="2" width="16" style="2" customWidth="1"/>
    <col min="3" max="3" width="15.54296875" style="2" customWidth="1"/>
    <col min="4" max="8" width="15" style="2" customWidth="1"/>
    <col min="9" max="9" width="17.54296875" style="2" customWidth="1"/>
    <col min="10" max="10" width="16" style="2" customWidth="1"/>
    <col min="11" max="11" width="17.54296875" style="2" bestFit="1" customWidth="1"/>
    <col min="12" max="12" width="14.54296875" style="2" bestFit="1" customWidth="1"/>
    <col min="13" max="13" width="19.453125" style="2" customWidth="1"/>
    <col min="14" max="14" width="8.54296875" style="2" bestFit="1" customWidth="1"/>
    <col min="15" max="15" width="10.453125" style="2" bestFit="1" customWidth="1"/>
    <col min="16" max="16" width="17.54296875" style="2" bestFit="1" customWidth="1"/>
    <col min="17" max="17" width="18" style="2" bestFit="1" customWidth="1"/>
    <col min="18" max="18" width="16.453125" style="2" bestFit="1" customWidth="1"/>
    <col min="19" max="19" width="11.54296875" style="2" bestFit="1" customWidth="1"/>
    <col min="20" max="20" width="9.453125" style="2"/>
    <col min="21" max="21" width="16.453125" style="2" bestFit="1" customWidth="1"/>
    <col min="22" max="22" width="16.453125" style="2" customWidth="1"/>
    <col min="23" max="27" width="9.453125" style="2"/>
    <col min="28" max="28" width="12.54296875" style="2" customWidth="1"/>
    <col min="29" max="40" width="9.453125" style="2"/>
    <col min="41" max="41" width="8.54296875" customWidth="1"/>
    <col min="42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6" t="s">
        <v>254</v>
      </c>
      <c r="E2" s="6" t="s">
        <v>110</v>
      </c>
      <c r="F2" s="6" t="s">
        <v>255</v>
      </c>
      <c r="G2" s="6" t="s">
        <v>225</v>
      </c>
      <c r="H2" s="6" t="s">
        <v>112</v>
      </c>
      <c r="I2" s="7" t="s">
        <v>248</v>
      </c>
      <c r="J2" s="2" t="s">
        <v>113</v>
      </c>
      <c r="K2" s="2" t="s">
        <v>114</v>
      </c>
      <c r="L2" s="2" t="s">
        <v>115</v>
      </c>
      <c r="M2" s="6" t="s">
        <v>227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4.5" x14ac:dyDescent="0.35"/>
  <sheetData>
    <row r="1" spans="1:33" x14ac:dyDescent="0.35">
      <c r="A1" t="s">
        <v>72</v>
      </c>
      <c r="B1" t="s">
        <v>4</v>
      </c>
      <c r="C1" t="s">
        <v>5</v>
      </c>
      <c r="D1" t="s">
        <v>73</v>
      </c>
      <c r="E1" t="s">
        <v>135</v>
      </c>
      <c r="F1" t="s">
        <v>74</v>
      </c>
      <c r="G1" t="s">
        <v>75</v>
      </c>
      <c r="H1" t="s">
        <v>136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140</v>
      </c>
      <c r="T1" t="s">
        <v>86</v>
      </c>
      <c r="U1" t="s">
        <v>87</v>
      </c>
      <c r="V1" t="s">
        <v>142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35">
      <c r="A2" t="s">
        <v>131</v>
      </c>
      <c r="B2" t="s">
        <v>132</v>
      </c>
      <c r="C2" t="s">
        <v>133</v>
      </c>
      <c r="D2" t="s">
        <v>134</v>
      </c>
      <c r="E2" t="s">
        <v>129</v>
      </c>
      <c r="F2">
        <v>0</v>
      </c>
      <c r="G2" t="s">
        <v>109</v>
      </c>
      <c r="H2" t="s">
        <v>137</v>
      </c>
      <c r="I2">
        <v>1</v>
      </c>
      <c r="L2" t="s">
        <v>138</v>
      </c>
      <c r="M2" t="s">
        <v>112</v>
      </c>
      <c r="N2" s="9" t="s">
        <v>139</v>
      </c>
      <c r="S2" t="s">
        <v>137</v>
      </c>
      <c r="T2">
        <v>1</v>
      </c>
      <c r="V2" t="s">
        <v>114</v>
      </c>
      <c r="W2">
        <v>6882</v>
      </c>
      <c r="AF2" t="s">
        <v>141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131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J2" t="s">
        <v>152</v>
      </c>
      <c r="K2" t="s">
        <v>195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4.5" x14ac:dyDescent="0.35"/>
  <cols>
    <col min="1" max="6" width="13.453125" bestFit="1" customWidth="1"/>
    <col min="7" max="7" width="11" bestFit="1" customWidth="1"/>
    <col min="8" max="8" width="9" bestFit="1" customWidth="1"/>
    <col min="9" max="9" width="16.54296875" bestFit="1" customWidth="1"/>
    <col min="10" max="10" width="11.54296875" bestFit="1" customWidth="1"/>
    <col min="11" max="11" width="15" bestFit="1" customWidth="1"/>
  </cols>
  <sheetData>
    <row r="1" spans="1:11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35">
      <c r="A2" s="9" t="s">
        <v>196</v>
      </c>
      <c r="B2" t="s">
        <v>153</v>
      </c>
      <c r="C2" t="s">
        <v>18</v>
      </c>
      <c r="D2" t="s">
        <v>123</v>
      </c>
      <c r="E2" s="9" t="s">
        <v>154</v>
      </c>
      <c r="F2" t="s">
        <v>30</v>
      </c>
      <c r="G2" s="9" t="s">
        <v>197</v>
      </c>
      <c r="H2" s="9" t="s">
        <v>199</v>
      </c>
      <c r="I2" s="9" t="s">
        <v>200</v>
      </c>
      <c r="J2" s="9" t="s">
        <v>201</v>
      </c>
      <c r="K2" s="1" t="s">
        <v>198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1" sqref="E1"/>
    </sheetView>
  </sheetViews>
  <sheetFormatPr defaultRowHeight="14.5" x14ac:dyDescent="0.35"/>
  <cols>
    <col min="1" max="1" width="15.54296875" bestFit="1" customWidth="1"/>
    <col min="2" max="2" width="10.54296875" bestFit="1" customWidth="1"/>
    <col min="3" max="3" width="7.54296875" bestFit="1" customWidth="1"/>
    <col min="4" max="4" width="28.54296875" bestFit="1" customWidth="1"/>
    <col min="5" max="5" width="17.453125" bestFit="1" customWidth="1"/>
    <col min="6" max="6" width="14.453125" customWidth="1"/>
    <col min="7" max="7" width="11.453125" customWidth="1"/>
  </cols>
  <sheetData>
    <row r="1" spans="1:7" x14ac:dyDescent="0.35">
      <c r="A1" t="s">
        <v>26</v>
      </c>
      <c r="B1" t="s">
        <v>202</v>
      </c>
      <c r="C1" t="s">
        <v>203</v>
      </c>
      <c r="D1" t="s">
        <v>204</v>
      </c>
      <c r="E1" t="s">
        <v>205</v>
      </c>
      <c r="F1" t="s">
        <v>0</v>
      </c>
      <c r="G1" t="s">
        <v>20</v>
      </c>
    </row>
    <row r="2" spans="1:7" x14ac:dyDescent="0.35">
      <c r="A2" t="str">
        <f>addPatient!B2</f>
        <v>hospat0524Id1</v>
      </c>
      <c r="B2" s="9" t="s">
        <v>247</v>
      </c>
      <c r="C2" s="9" t="s">
        <v>206</v>
      </c>
      <c r="D2" t="s">
        <v>207</v>
      </c>
      <c r="E2" t="s">
        <v>208</v>
      </c>
      <c r="F2" s="6" t="str">
        <f>addPatient!F2</f>
        <v>NewPatientA</v>
      </c>
      <c r="G2" s="6" t="str">
        <f>addPatient!G2</f>
        <v>Riomedtest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4.5" x14ac:dyDescent="0.35"/>
  <cols>
    <col min="1" max="1" width="16.54296875" bestFit="1" customWidth="1"/>
    <col min="2" max="2" width="11.54296875" customWidth="1"/>
  </cols>
  <sheetData>
    <row r="1" spans="1:3" x14ac:dyDescent="0.35">
      <c r="A1" t="s">
        <v>209</v>
      </c>
      <c r="B1" t="s">
        <v>210</v>
      </c>
      <c r="C1" t="s">
        <v>211</v>
      </c>
    </row>
    <row r="2" spans="1:3" x14ac:dyDescent="0.35">
      <c r="A2" t="s">
        <v>212</v>
      </c>
      <c r="B2" t="s">
        <v>246</v>
      </c>
      <c r="C2" t="s">
        <v>213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35"/>
  <cols>
    <col min="1" max="1" width="15.54296875" customWidth="1"/>
    <col min="2" max="2" width="33" bestFit="1" customWidth="1"/>
    <col min="3" max="3" width="15.54296875" bestFit="1" customWidth="1"/>
    <col min="4" max="4" width="21" bestFit="1" customWidth="1"/>
  </cols>
  <sheetData>
    <row r="1" spans="1:4" ht="22.5" customHeight="1" x14ac:dyDescent="0.35">
      <c r="A1" t="s">
        <v>209</v>
      </c>
      <c r="B1" t="s">
        <v>214</v>
      </c>
      <c r="C1" t="s">
        <v>210</v>
      </c>
      <c r="D1" t="s">
        <v>211</v>
      </c>
    </row>
    <row r="2" spans="1:4" ht="22.5" customHeight="1" x14ac:dyDescent="0.35">
      <c r="A2" s="14" t="s">
        <v>219</v>
      </c>
      <c r="B2" t="s">
        <v>215</v>
      </c>
      <c r="C2" t="s">
        <v>218</v>
      </c>
      <c r="D2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128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130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126</v>
      </c>
      <c r="E2" s="6" t="s">
        <v>110</v>
      </c>
      <c r="F2" s="6" t="str">
        <f>addPatient!F2</f>
        <v>NewPatientA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t="s">
        <v>137</v>
      </c>
      <c r="Y2" s="6" t="s">
        <v>121</v>
      </c>
      <c r="AA2" s="8" t="s">
        <v>122</v>
      </c>
      <c r="AH2" s="6" t="s">
        <v>30</v>
      </c>
      <c r="AI2" s="6" t="s">
        <v>112</v>
      </c>
      <c r="AL2" s="6" t="s">
        <v>114</v>
      </c>
      <c r="AN2" t="s">
        <v>129</v>
      </c>
      <c r="AO2">
        <v>0</v>
      </c>
      <c r="AP2" s="6" t="s">
        <v>123</v>
      </c>
      <c r="AQ2" s="2" t="s">
        <v>18</v>
      </c>
      <c r="AT2" s="6" t="s">
        <v>124</v>
      </c>
      <c r="AU2" s="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NewPatientA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146</v>
      </c>
      <c r="G2" s="6" t="s">
        <v>30</v>
      </c>
      <c r="H2" s="6" t="s">
        <v>110</v>
      </c>
      <c r="I2" s="6" t="s">
        <v>120</v>
      </c>
      <c r="J2" t="str">
        <f>CONCATENATE(A2,".",B2,"@Gmail.com")</f>
        <v>NewPatientA.Riomedtest@Gmail.com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229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228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3" bestFit="1" customWidth="1"/>
    <col min="22" max="23" width="22.453125" customWidth="1"/>
    <col min="24" max="25" width="17.54296875" bestFit="1" customWidth="1"/>
    <col min="26" max="26" width="16.54296875" customWidth="1"/>
    <col min="27" max="27" width="16.54296875" bestFit="1" customWidth="1"/>
    <col min="29" max="30" width="35.54296875" customWidth="1"/>
    <col min="31" max="32" width="27.453125" customWidth="1"/>
  </cols>
  <sheetData>
    <row r="1" spans="1:35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241</v>
      </c>
      <c r="G1" t="s">
        <v>74</v>
      </c>
      <c r="H1" t="s">
        <v>75</v>
      </c>
      <c r="I1" t="s">
        <v>136</v>
      </c>
      <c r="J1" t="s">
        <v>76</v>
      </c>
      <c r="K1" t="s">
        <v>136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140</v>
      </c>
      <c r="V1" t="s">
        <v>86</v>
      </c>
      <c r="W1" t="s">
        <v>140</v>
      </c>
      <c r="X1" t="s">
        <v>87</v>
      </c>
      <c r="Y1" t="s">
        <v>142</v>
      </c>
      <c r="Z1" t="s">
        <v>88</v>
      </c>
      <c r="AA1" t="s">
        <v>89</v>
      </c>
      <c r="AB1" t="s">
        <v>90</v>
      </c>
      <c r="AC1" t="s">
        <v>91</v>
      </c>
      <c r="AD1" t="s">
        <v>243</v>
      </c>
      <c r="AE1" t="s">
        <v>92</v>
      </c>
      <c r="AF1" t="s">
        <v>242</v>
      </c>
      <c r="AG1" t="s">
        <v>93</v>
      </c>
      <c r="AH1" t="s">
        <v>94</v>
      </c>
      <c r="AI1" t="s">
        <v>95</v>
      </c>
    </row>
    <row r="2" spans="1:35" x14ac:dyDescent="0.35">
      <c r="A2" t="s">
        <v>131</v>
      </c>
      <c r="B2" t="s">
        <v>132</v>
      </c>
      <c r="C2" t="s">
        <v>133</v>
      </c>
      <c r="D2" t="s">
        <v>134</v>
      </c>
      <c r="E2">
        <v>1</v>
      </c>
      <c r="F2" t="s">
        <v>137</v>
      </c>
      <c r="G2">
        <v>0</v>
      </c>
      <c r="H2" t="s">
        <v>109</v>
      </c>
      <c r="I2" t="s">
        <v>137</v>
      </c>
      <c r="J2">
        <v>1</v>
      </c>
      <c r="K2" t="s">
        <v>137</v>
      </c>
      <c r="N2" t="s">
        <v>138</v>
      </c>
      <c r="O2" t="s">
        <v>112</v>
      </c>
      <c r="P2" s="9" t="s">
        <v>139</v>
      </c>
      <c r="S2" t="s">
        <v>244</v>
      </c>
      <c r="T2" s="9" t="s">
        <v>245</v>
      </c>
      <c r="U2" t="s">
        <v>137</v>
      </c>
      <c r="V2">
        <v>1</v>
      </c>
      <c r="W2" t="s">
        <v>137</v>
      </c>
      <c r="Y2" t="s">
        <v>114</v>
      </c>
      <c r="Z2">
        <v>6882</v>
      </c>
      <c r="AC2">
        <v>0</v>
      </c>
      <c r="AD2" t="s">
        <v>129</v>
      </c>
      <c r="AE2">
        <v>0</v>
      </c>
      <c r="AF2" t="s">
        <v>129</v>
      </c>
      <c r="AH2" t="s">
        <v>141</v>
      </c>
    </row>
    <row r="3" spans="1:35" x14ac:dyDescent="0.35">
      <c r="P3" s="9"/>
      <c r="T3" s="9"/>
    </row>
    <row r="4" spans="1:35" x14ac:dyDescent="0.35">
      <c r="P4" s="9"/>
      <c r="T4" s="9"/>
    </row>
    <row r="5" spans="1:35" x14ac:dyDescent="0.35">
      <c r="P5" s="9"/>
      <c r="T5" s="9"/>
    </row>
    <row r="6" spans="1:35" x14ac:dyDescent="0.35">
      <c r="P6" s="9"/>
      <c r="T6" s="9"/>
    </row>
    <row r="7" spans="1:35" x14ac:dyDescent="0.35">
      <c r="P7" s="9"/>
      <c r="T7" s="9"/>
    </row>
    <row r="8" spans="1:35" x14ac:dyDescent="0.35">
      <c r="P8" s="9"/>
      <c r="T8" s="9"/>
    </row>
    <row r="9" spans="1:35" x14ac:dyDescent="0.3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238</v>
      </c>
      <c r="B2" s="6" t="s">
        <v>18</v>
      </c>
      <c r="C2" s="6" t="s">
        <v>239</v>
      </c>
      <c r="D2" s="6" t="s">
        <v>30</v>
      </c>
      <c r="E2" s="6" t="s">
        <v>240</v>
      </c>
      <c r="F2" s="6" t="s">
        <v>30</v>
      </c>
      <c r="G2" s="6">
        <v>9854148754</v>
      </c>
      <c r="H2" s="6">
        <v>9890098900</v>
      </c>
      <c r="I2" s="6" t="s">
        <v>198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I1" sqref="I1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131</v>
      </c>
      <c r="B2" t="s">
        <v>147</v>
      </c>
      <c r="C2" t="s">
        <v>222</v>
      </c>
      <c r="D2" t="s">
        <v>223</v>
      </c>
      <c r="E2" t="s">
        <v>150</v>
      </c>
      <c r="F2" t="s">
        <v>151</v>
      </c>
      <c r="G2" t="s">
        <v>152</v>
      </c>
      <c r="H2" t="s">
        <v>224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2024-11-20T14:51:15Z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