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49253F09-1CF0-4D63-BC2D-8C345A68E970}" xr6:coauthVersionLast="47" xr6:coauthVersionMax="47" xr10:uidLastSave="{00000000-0000-0000-0000-000000000000}"/>
  <bookViews>
    <workbookView xWindow="-110" yWindow="-110" windowWidth="22780" windowHeight="14660" firstSheet="1" activeTab="1" xr2:uid="{00000000-000D-0000-FFFF-FFFF00000000}"/>
  </bookViews>
  <sheets>
    <sheet name="loginDetails" sheetId="1" r:id="rId1"/>
    <sheet name="patientDetails" sheetId="2" r:id="rId2"/>
    <sheet name="referralDetails" sheetId="3" r:id="rId3"/>
    <sheet name="conditionDetails" sheetId="4" r:id="rId4"/>
    <sheet name="medicationDetails" sheetId="5" r:id="rId5"/>
    <sheet name="investigationDetails" sheetId="6" r:id="rId6"/>
    <sheet name="patientScanDetails" sheetId="7" r:id="rId7"/>
    <sheet name="procedureDetails" sheetId="8" r:id="rId8"/>
    <sheet name="referralDocumen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2"/>
  <c r="L2" i="3"/>
  <c r="E2" i="3"/>
</calcChain>
</file>

<file path=xl/sharedStrings.xml><?xml version="1.0" encoding="utf-8"?>
<sst xmlns="http://schemas.openxmlformats.org/spreadsheetml/2006/main" count="169" uniqueCount="153">
  <si>
    <t>username</t>
  </si>
  <si>
    <t>password</t>
  </si>
  <si>
    <t>Saurabh@2024</t>
  </si>
  <si>
    <t>pat_firstname</t>
  </si>
  <si>
    <t>pat_surname</t>
  </si>
  <si>
    <t>pat_sex</t>
  </si>
  <si>
    <t>pat_dob</t>
  </si>
  <si>
    <t>Test</t>
  </si>
  <si>
    <t>Female</t>
  </si>
  <si>
    <t>est_name</t>
  </si>
  <si>
    <t>cli_name</t>
  </si>
  <si>
    <t>ref_clinic_type</t>
  </si>
  <si>
    <t>ref_clinic_location</t>
  </si>
  <si>
    <t>Cardiology</t>
  </si>
  <si>
    <t>ref_referral_date</t>
  </si>
  <si>
    <t>08:00:00</t>
  </si>
  <si>
    <t>ref_clinical_priority_eli_text</t>
  </si>
  <si>
    <t>ref_referral_type_eli_text</t>
  </si>
  <si>
    <t>ref_rereferred_reason</t>
  </si>
  <si>
    <t>Priority 1</t>
  </si>
  <si>
    <t>Clinical</t>
  </si>
  <si>
    <t>Frequent faller</t>
  </si>
  <si>
    <t>ref_notes</t>
  </si>
  <si>
    <t>ref_consultant</t>
  </si>
  <si>
    <t>Notes added for testing purposes</t>
  </si>
  <si>
    <t>ref_referral_outcome</t>
  </si>
  <si>
    <t>Awaiting Acceptance</t>
  </si>
  <si>
    <t>ref_status</t>
  </si>
  <si>
    <t>pat_identifier</t>
  </si>
  <si>
    <t>pat_hospital_ref</t>
  </si>
  <si>
    <t>pat_title</t>
  </si>
  <si>
    <t>ref_time_of_arrival</t>
  </si>
  <si>
    <t>pat_sex_entry</t>
  </si>
  <si>
    <t>trainer.saurabh</t>
  </si>
  <si>
    <t>Ms</t>
  </si>
  <si>
    <t>RioMed Demosite</t>
  </si>
  <si>
    <t xml:space="preserve">Mr Dhanashree Abnavea </t>
  </si>
  <si>
    <t>ANA Location</t>
  </si>
  <si>
    <t>Note has been added for testing</t>
  </si>
  <si>
    <t>approved</t>
  </si>
  <si>
    <t>none</t>
  </si>
  <si>
    <t>cond_record_status</t>
  </si>
  <si>
    <t>cond_notes</t>
  </si>
  <si>
    <t>cond_previous</t>
  </si>
  <si>
    <t>cond_date_diagnosed</t>
  </si>
  <si>
    <t>06/12/2024</t>
  </si>
  <si>
    <t>pacr_category</t>
  </si>
  <si>
    <t>pacr_que_name</t>
  </si>
  <si>
    <t>Hypertension</t>
  </si>
  <si>
    <t>Condition</t>
  </si>
  <si>
    <t>Dental</t>
  </si>
  <si>
    <t>Medication addition test.</t>
  </si>
  <si>
    <t>Increased dose</t>
  </si>
  <si>
    <t>Self</t>
  </si>
  <si>
    <t>produced</t>
  </si>
  <si>
    <t>Test Method</t>
  </si>
  <si>
    <t>continuous</t>
  </si>
  <si>
    <t>medi_route</t>
  </si>
  <si>
    <t>medi_notes</t>
  </si>
  <si>
    <t>medi_stopped_reason_eli_text</t>
  </si>
  <si>
    <t>medi_prescribed_by</t>
  </si>
  <si>
    <t>medi_status</t>
  </si>
  <si>
    <t>medi_stop_date</t>
  </si>
  <si>
    <t>medi_start_date</t>
  </si>
  <si>
    <t>medi_duration</t>
  </si>
  <si>
    <t>medi_method</t>
  </si>
  <si>
    <t>medi_frequency</t>
  </si>
  <si>
    <t>medi_dose</t>
  </si>
  <si>
    <t>inv_status</t>
  </si>
  <si>
    <t>inv_notes</t>
  </si>
  <si>
    <t>inv_for_imaging</t>
  </si>
  <si>
    <t>inv_for_labrequest</t>
  </si>
  <si>
    <t>inv_completed</t>
  </si>
  <si>
    <t>inv_review_date</t>
  </si>
  <si>
    <t>inv_risk</t>
  </si>
  <si>
    <t>completed</t>
  </si>
  <si>
    <t>Investigation notes test entry</t>
  </si>
  <si>
    <t>inv_status_entry</t>
  </si>
  <si>
    <t>Completed</t>
  </si>
  <si>
    <t>pascn_t_score</t>
  </si>
  <si>
    <t>pascn_z_score</t>
  </si>
  <si>
    <t>pascn_bmd_score</t>
  </si>
  <si>
    <t>pascn_machine_name</t>
  </si>
  <si>
    <t>pascn_site_name</t>
  </si>
  <si>
    <t>pascn_scan_type_eli_text</t>
  </si>
  <si>
    <t>pascn_scan_date</t>
  </si>
  <si>
    <t>pascn_scan_result</t>
  </si>
  <si>
    <t>pascn_risk</t>
  </si>
  <si>
    <t>pascn_notes</t>
  </si>
  <si>
    <t>Ultrasound</t>
  </si>
  <si>
    <t>Hip and Spine</t>
  </si>
  <si>
    <t>CT Scan</t>
  </si>
  <si>
    <t>Normal</t>
  </si>
  <si>
    <t>Patient scan data entry test</t>
  </si>
  <si>
    <t>Patient Scan</t>
  </si>
  <si>
    <t>Heel DEXA scan</t>
  </si>
  <si>
    <t>proc_risk</t>
  </si>
  <si>
    <t>proc_outcome</t>
  </si>
  <si>
    <t>proc_status</t>
  </si>
  <si>
    <t>proc_procedure_date</t>
  </si>
  <si>
    <t>proc_completed_date</t>
  </si>
  <si>
    <t>proc_site</t>
  </si>
  <si>
    <t>proc_type</t>
  </si>
  <si>
    <t>proc_procedure_level</t>
  </si>
  <si>
    <t>proc_notes</t>
  </si>
  <si>
    <t>abnormal</t>
  </si>
  <si>
    <t>low</t>
  </si>
  <si>
    <t>tertiary</t>
  </si>
  <si>
    <t>Procedure data entry test</t>
  </si>
  <si>
    <t>Procedure</t>
  </si>
  <si>
    <t>Lymphadenectomy</t>
  </si>
  <si>
    <t>doc_category</t>
  </si>
  <si>
    <t>doc_description</t>
  </si>
  <si>
    <t>doc_to</t>
  </si>
  <si>
    <t>doc_original_name</t>
  </si>
  <si>
    <t>Device</t>
  </si>
  <si>
    <t>Referral Document data entry test</t>
  </si>
  <si>
    <t>PatientPic.png</t>
  </si>
  <si>
    <t>refd_additional_notes</t>
  </si>
  <si>
    <t>Additional information of the referral data entry test</t>
  </si>
  <si>
    <t>Medication</t>
  </si>
  <si>
    <t>Atenolol 10mg tablets</t>
  </si>
  <si>
    <t>medi_site</t>
  </si>
  <si>
    <t>Bilateral</t>
  </si>
  <si>
    <t>1</t>
  </si>
  <si>
    <t>5</t>
  </si>
  <si>
    <t>19/12/2024</t>
  </si>
  <si>
    <t>31/12/2024</t>
  </si>
  <si>
    <t>mse_text</t>
  </si>
  <si>
    <t>sickness</t>
  </si>
  <si>
    <t>medi_status_entry</t>
  </si>
  <si>
    <t>Produced</t>
  </si>
  <si>
    <t>Liver Function Test</t>
  </si>
  <si>
    <t>Investigation</t>
  </si>
  <si>
    <t>2</t>
  </si>
  <si>
    <t>3</t>
  </si>
  <si>
    <t>24/12/2024</t>
  </si>
  <si>
    <t>23/12/2024</t>
  </si>
  <si>
    <t>30/12/2024</t>
  </si>
  <si>
    <t>proc_type_entry</t>
  </si>
  <si>
    <t>Low</t>
  </si>
  <si>
    <t>Right</t>
  </si>
  <si>
    <t>proc_procedure_level_entry</t>
  </si>
  <si>
    <t>Tertiary</t>
  </si>
  <si>
    <t>proc_outcome_entry</t>
  </si>
  <si>
    <t>proc_status_entry</t>
  </si>
  <si>
    <t>Abnormal</t>
  </si>
  <si>
    <t>proc_site_entry</t>
  </si>
  <si>
    <t>right</t>
  </si>
  <si>
    <t>Violet</t>
  </si>
  <si>
    <t>09/12/2000</t>
  </si>
  <si>
    <t>801638493</t>
  </si>
  <si>
    <t>hospRef1016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</si>
</sst>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3.90625" bestFit="1" customWidth="1"/>
    <col min="2" max="2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2</v>
      </c>
    </row>
  </sheetData>
  <hyperlinks>
    <hyperlink ref="B2" r:id="rId1" xr:uid="{CE999025-0982-4B3B-BDEE-A6967CE03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30E9-7711-4D34-8D6B-CE93635C5FF7}">
  <sheetPr>
    <tabColor rgb="FFFFFF00"/>
  </sheetPr>
  <dimension ref="A1:H2"/>
  <sheetViews>
    <sheetView tabSelected="1" workbookViewId="0">
      <selection activeCell="G2" sqref="G2"/>
    </sheetView>
  </sheetViews>
  <sheetFormatPr defaultRowHeight="14.5" x14ac:dyDescent="0.35"/>
  <cols>
    <col min="1" max="1" width="12.54296875" bestFit="1" customWidth="1"/>
    <col min="2" max="2" width="11.90625" bestFit="1" customWidth="1"/>
    <col min="3" max="3" width="7.26953125" bestFit="1" customWidth="1"/>
    <col min="4" max="4" width="7.26953125" customWidth="1"/>
    <col min="5" max="5" width="10.453125" bestFit="1" customWidth="1"/>
    <col min="6" max="6" width="12.08984375" bestFit="1" customWidth="1"/>
    <col min="7" max="7" width="14.6328125" bestFit="1" customWidth="1"/>
  </cols>
  <sheetData>
    <row r="1" spans="1:8" x14ac:dyDescent="0.35">
      <c r="A1" t="s">
        <v>3</v>
      </c>
      <c r="B1" t="s">
        <v>4</v>
      </c>
      <c r="C1" t="s">
        <v>32</v>
      </c>
      <c r="D1" t="s">
        <v>5</v>
      </c>
      <c r="E1" t="s">
        <v>6</v>
      </c>
      <c r="F1" t="s">
        <v>28</v>
      </c>
      <c r="G1" t="s">
        <v>29</v>
      </c>
      <c r="H1" t="s">
        <v>30</v>
      </c>
    </row>
    <row r="2" spans="1:8" x14ac:dyDescent="0.35">
      <c r="A2" s="4" t="s">
        <v>149</v>
      </c>
      <c r="B2" t="s">
        <v>7</v>
      </c>
      <c r="C2" t="s">
        <v>8</v>
      </c>
      <c r="D2" t="str">
        <f>LEFT(C2,1)</f>
        <v>F</v>
      </c>
      <c r="E2" s="1" t="s">
        <v>150</v>
      </c>
      <c r="F2" s="3" t="s">
        <v>151</v>
      </c>
      <c r="G2" s="4" t="s">
        <v>152</v>
      </c>
      <c r="H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3426-46CB-48C6-AE92-29ADF8DD389A}">
  <dimension ref="A1:N2"/>
  <sheetViews>
    <sheetView workbookViewId="0">
      <selection activeCell="N1" sqref="N1"/>
    </sheetView>
  </sheetViews>
  <sheetFormatPr defaultRowHeight="14.5" x14ac:dyDescent="0.35"/>
  <cols>
    <col min="1" max="1" width="16.1796875" customWidth="1"/>
    <col min="2" max="2" width="9.90625" customWidth="1"/>
    <col min="3" max="3" width="13.6328125" bestFit="1" customWidth="1"/>
    <col min="4" max="4" width="16.7265625" bestFit="1" customWidth="1"/>
    <col min="5" max="5" width="15.6328125" bestFit="1" customWidth="1"/>
    <col min="6" max="6" width="17.54296875" bestFit="1" customWidth="1"/>
    <col min="7" max="7" width="22.36328125" bestFit="1" customWidth="1"/>
    <col min="8" max="8" width="25.453125" bestFit="1" customWidth="1"/>
    <col min="9" max="9" width="23.453125" bestFit="1" customWidth="1"/>
    <col min="10" max="10" width="20.1796875" bestFit="1" customWidth="1"/>
    <col min="11" max="11" width="29.7265625" bestFit="1" customWidth="1"/>
    <col min="12" max="12" width="19.453125" bestFit="1" customWidth="1"/>
    <col min="13" max="13" width="18.81640625" bestFit="1" customWidth="1"/>
    <col min="14" max="14" width="46.453125" bestFit="1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31</v>
      </c>
      <c r="G1" t="s">
        <v>23</v>
      </c>
      <c r="H1" t="s">
        <v>16</v>
      </c>
      <c r="I1" t="s">
        <v>17</v>
      </c>
      <c r="J1" t="s">
        <v>18</v>
      </c>
      <c r="K1" t="s">
        <v>22</v>
      </c>
      <c r="L1" t="s">
        <v>25</v>
      </c>
      <c r="M1" t="s">
        <v>27</v>
      </c>
      <c r="N1" t="s">
        <v>118</v>
      </c>
    </row>
    <row r="2" spans="1:14" x14ac:dyDescent="0.35">
      <c r="A2" t="s">
        <v>35</v>
      </c>
      <c r="B2" t="s">
        <v>13</v>
      </c>
      <c r="C2" t="s">
        <v>13</v>
      </c>
      <c r="D2" t="s">
        <v>37</v>
      </c>
      <c r="E2" t="str">
        <f ca="1">TEXT(TODAY(),"dd/mm/yyyy")</f>
        <v>10/01/2025</v>
      </c>
      <c r="F2" s="2" t="s">
        <v>15</v>
      </c>
      <c r="G2" s="2" t="s">
        <v>36</v>
      </c>
      <c r="H2" t="s">
        <v>19</v>
      </c>
      <c r="I2" t="s">
        <v>20</v>
      </c>
      <c r="J2" t="s">
        <v>21</v>
      </c>
      <c r="K2" t="s">
        <v>24</v>
      </c>
      <c r="L2" t="str">
        <f>LOWER(M2)</f>
        <v>awaiting acceptance</v>
      </c>
      <c r="M2" t="s">
        <v>26</v>
      </c>
      <c r="N2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1556-9305-4DB0-A484-EA49D36DADC5}">
  <dimension ref="A1:F2"/>
  <sheetViews>
    <sheetView workbookViewId="0">
      <selection activeCell="J16" sqref="J16"/>
    </sheetView>
  </sheetViews>
  <sheetFormatPr defaultRowHeight="14.5" x14ac:dyDescent="0.35"/>
  <cols>
    <col min="1" max="1" width="19.7265625" customWidth="1"/>
    <col min="2" max="2" width="13.453125" bestFit="1" customWidth="1"/>
    <col min="3" max="3" width="28.7265625" bestFit="1" customWidth="1"/>
    <col min="4" max="4" width="17.7265625" bestFit="1" customWidth="1"/>
    <col min="5" max="5" width="12.81640625" bestFit="1" customWidth="1"/>
    <col min="6" max="6" width="14.54296875" bestFit="1" customWidth="1"/>
  </cols>
  <sheetData>
    <row r="1" spans="1:6" x14ac:dyDescent="0.35">
      <c r="A1" t="s">
        <v>44</v>
      </c>
      <c r="B1" t="s">
        <v>43</v>
      </c>
      <c r="C1" t="s">
        <v>42</v>
      </c>
      <c r="D1" t="s">
        <v>41</v>
      </c>
      <c r="E1" t="s">
        <v>46</v>
      </c>
      <c r="F1" t="s">
        <v>47</v>
      </c>
    </row>
    <row r="2" spans="1:6" x14ac:dyDescent="0.35">
      <c r="A2" s="1" t="s">
        <v>45</v>
      </c>
      <c r="B2">
        <v>0</v>
      </c>
      <c r="C2" t="s">
        <v>38</v>
      </c>
      <c r="D2" t="s">
        <v>39</v>
      </c>
      <c r="E2" t="s">
        <v>49</v>
      </c>
      <c r="F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DDCC-4A6A-4CF6-AC25-3E373653A611}">
  <dimension ref="A1:P2"/>
  <sheetViews>
    <sheetView topLeftCell="D1" workbookViewId="0">
      <selection activeCell="P1" sqref="O1:P1"/>
    </sheetView>
  </sheetViews>
  <sheetFormatPr defaultRowHeight="14.5" x14ac:dyDescent="0.35"/>
  <cols>
    <col min="1" max="1" width="10" bestFit="1" customWidth="1"/>
    <col min="2" max="2" width="14.453125" bestFit="1" customWidth="1"/>
    <col min="3" max="3" width="12.54296875" bestFit="1" customWidth="1"/>
    <col min="4" max="4" width="13.26953125" bestFit="1" customWidth="1"/>
    <col min="5" max="5" width="14.6328125" bestFit="1" customWidth="1"/>
    <col min="6" max="6" width="14.453125" bestFit="1" customWidth="1"/>
    <col min="7" max="7" width="11" bestFit="1" customWidth="1"/>
    <col min="8" max="8" width="11" customWidth="1"/>
    <col min="9" max="9" width="18" bestFit="1" customWidth="1"/>
    <col min="10" max="10" width="27" bestFit="1" customWidth="1"/>
    <col min="11" max="11" width="21.90625" bestFit="1" customWidth="1"/>
    <col min="12" max="12" width="10.54296875" bestFit="1" customWidth="1"/>
    <col min="13" max="14" width="10.54296875" customWidth="1"/>
    <col min="15" max="15" width="12.54296875" bestFit="1" customWidth="1"/>
    <col min="16" max="16" width="19.08984375" bestFit="1" customWidth="1"/>
  </cols>
  <sheetData>
    <row r="1" spans="1:16" x14ac:dyDescent="0.35">
      <c r="A1" t="s">
        <v>67</v>
      </c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130</v>
      </c>
      <c r="I1" t="s">
        <v>60</v>
      </c>
      <c r="J1" t="s">
        <v>59</v>
      </c>
      <c r="K1" t="s">
        <v>58</v>
      </c>
      <c r="L1" t="s">
        <v>57</v>
      </c>
      <c r="M1" t="s">
        <v>122</v>
      </c>
      <c r="N1" t="s">
        <v>128</v>
      </c>
      <c r="O1" t="s">
        <v>46</v>
      </c>
      <c r="P1" t="s">
        <v>47</v>
      </c>
    </row>
    <row r="2" spans="1:16" x14ac:dyDescent="0.35">
      <c r="A2" s="2" t="s">
        <v>124</v>
      </c>
      <c r="B2" t="s">
        <v>56</v>
      </c>
      <c r="C2" t="s">
        <v>55</v>
      </c>
      <c r="D2" s="2" t="s">
        <v>125</v>
      </c>
      <c r="E2" s="1" t="s">
        <v>126</v>
      </c>
      <c r="F2" s="1" t="s">
        <v>127</v>
      </c>
      <c r="G2" t="s">
        <v>54</v>
      </c>
      <c r="H2" t="s">
        <v>131</v>
      </c>
      <c r="I2" t="s">
        <v>53</v>
      </c>
      <c r="J2" t="s">
        <v>52</v>
      </c>
      <c r="K2" t="s">
        <v>51</v>
      </c>
      <c r="L2" t="s">
        <v>50</v>
      </c>
      <c r="M2" t="s">
        <v>123</v>
      </c>
      <c r="N2" t="s">
        <v>129</v>
      </c>
      <c r="O2" t="s">
        <v>120</v>
      </c>
      <c r="P2" t="s">
        <v>121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301-D87B-42F1-9FAE-92EDDB978788}">
  <dimension ref="A1:J2"/>
  <sheetViews>
    <sheetView workbookViewId="0">
      <selection activeCell="G3" sqref="G3"/>
    </sheetView>
  </sheetViews>
  <sheetFormatPr defaultRowHeight="14.5" x14ac:dyDescent="0.35"/>
  <cols>
    <col min="1" max="1" width="9.6328125" bestFit="1" customWidth="1"/>
    <col min="2" max="2" width="14.7265625" bestFit="1" customWidth="1"/>
    <col min="3" max="3" width="25.26953125" bestFit="1" customWidth="1"/>
    <col min="4" max="4" width="14.26953125" bestFit="1" customWidth="1"/>
    <col min="5" max="5" width="16.7265625" bestFit="1" customWidth="1"/>
    <col min="6" max="6" width="13.1796875" bestFit="1" customWidth="1"/>
    <col min="7" max="7" width="14.6328125" bestFit="1" customWidth="1"/>
    <col min="8" max="8" width="7.1796875" bestFit="1" customWidth="1"/>
    <col min="9" max="9" width="12.54296875" bestFit="1" customWidth="1"/>
    <col min="10" max="10" width="16.36328125" bestFit="1" customWidth="1"/>
  </cols>
  <sheetData>
    <row r="1" spans="1:10" x14ac:dyDescent="0.35">
      <c r="A1" t="s">
        <v>68</v>
      </c>
      <c r="B1" t="s">
        <v>77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46</v>
      </c>
      <c r="J1" t="s">
        <v>47</v>
      </c>
    </row>
    <row r="2" spans="1:10" x14ac:dyDescent="0.35">
      <c r="A2" t="s">
        <v>75</v>
      </c>
      <c r="B2" t="s">
        <v>78</v>
      </c>
      <c r="C2" t="s">
        <v>76</v>
      </c>
      <c r="D2">
        <v>0</v>
      </c>
      <c r="E2">
        <v>1</v>
      </c>
      <c r="F2" s="1" t="s">
        <v>137</v>
      </c>
      <c r="G2" s="1" t="s">
        <v>138</v>
      </c>
      <c r="H2" t="s">
        <v>40</v>
      </c>
      <c r="I2" t="s">
        <v>133</v>
      </c>
      <c r="J2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D5CA-0202-4C30-86F5-794286AC32BB}">
  <dimension ref="A1:L2"/>
  <sheetViews>
    <sheetView workbookViewId="0">
      <selection activeCell="J1" sqref="J1"/>
    </sheetView>
  </sheetViews>
  <sheetFormatPr defaultRowHeight="14.5" x14ac:dyDescent="0.35"/>
  <cols>
    <col min="1" max="1" width="12.90625" customWidth="1"/>
    <col min="2" max="2" width="13.08984375" bestFit="1" customWidth="1"/>
    <col min="3" max="3" width="16.08984375" bestFit="1" customWidth="1"/>
    <col min="4" max="4" width="19.90625" bestFit="1" customWidth="1"/>
    <col min="5" max="5" width="15.6328125" bestFit="1" customWidth="1"/>
    <col min="6" max="6" width="23" bestFit="1" customWidth="1"/>
    <col min="7" max="7" width="15.26953125" bestFit="1" customWidth="1"/>
    <col min="8" max="8" width="16.453125" bestFit="1" customWidth="1"/>
    <col min="9" max="9" width="9.6328125" bestFit="1" customWidth="1"/>
    <col min="10" max="10" width="24.36328125" bestFit="1" customWidth="1"/>
    <col min="11" max="11" width="12.81640625" bestFit="1" customWidth="1"/>
    <col min="12" max="12" width="14.54296875" bestFit="1" customWidth="1"/>
  </cols>
  <sheetData>
    <row r="1" spans="1:12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46</v>
      </c>
      <c r="L1" t="s">
        <v>47</v>
      </c>
    </row>
    <row r="2" spans="1:12" x14ac:dyDescent="0.35">
      <c r="A2" s="2" t="s">
        <v>134</v>
      </c>
      <c r="B2" s="2" t="s">
        <v>135</v>
      </c>
      <c r="C2" s="2" t="s">
        <v>124</v>
      </c>
      <c r="D2" t="s">
        <v>89</v>
      </c>
      <c r="E2" t="s">
        <v>90</v>
      </c>
      <c r="F2" t="s">
        <v>91</v>
      </c>
      <c r="G2" s="1" t="s">
        <v>136</v>
      </c>
      <c r="H2" t="s">
        <v>92</v>
      </c>
      <c r="I2" t="s">
        <v>40</v>
      </c>
      <c r="J2" t="s">
        <v>93</v>
      </c>
      <c r="K2" t="s">
        <v>94</v>
      </c>
      <c r="L2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7E3A-B1B5-448A-B242-C36FF4E43C39}">
  <dimension ref="A1:P2"/>
  <sheetViews>
    <sheetView workbookViewId="0">
      <selection activeCell="L2" sqref="L2"/>
    </sheetView>
  </sheetViews>
  <sheetFormatPr defaultRowHeight="14.5" x14ac:dyDescent="0.35"/>
  <cols>
    <col min="1" max="1" width="8.54296875" bestFit="1" customWidth="1"/>
    <col min="2" max="2" width="13.1796875" bestFit="1" customWidth="1"/>
    <col min="3" max="3" width="13.1796875" customWidth="1"/>
    <col min="4" max="4" width="10.6328125" bestFit="1" customWidth="1"/>
    <col min="5" max="5" width="10.6328125" customWidth="1"/>
    <col min="6" max="6" width="19.36328125" bestFit="1" customWidth="1"/>
    <col min="7" max="7" width="19.7265625" bestFit="1" customWidth="1"/>
    <col min="8" max="8" width="9.36328125" bestFit="1" customWidth="1"/>
    <col min="9" max="9" width="9.36328125" customWidth="1"/>
    <col min="10" max="10" width="19.7265625" bestFit="1" customWidth="1"/>
    <col min="11" max="13" width="19.7265625" customWidth="1"/>
    <col min="14" max="14" width="22.7265625" bestFit="1" customWidth="1"/>
    <col min="15" max="15" width="21.54296875" bestFit="1" customWidth="1"/>
    <col min="16" max="16" width="24" bestFit="1" customWidth="1"/>
  </cols>
  <sheetData>
    <row r="1" spans="1:16" x14ac:dyDescent="0.35">
      <c r="A1" t="s">
        <v>96</v>
      </c>
      <c r="B1" t="s">
        <v>97</v>
      </c>
      <c r="C1" t="s">
        <v>144</v>
      </c>
      <c r="D1" t="s">
        <v>98</v>
      </c>
      <c r="E1" t="s">
        <v>145</v>
      </c>
      <c r="F1" t="s">
        <v>99</v>
      </c>
      <c r="G1" t="s">
        <v>100</v>
      </c>
      <c r="H1" t="s">
        <v>102</v>
      </c>
      <c r="I1" t="s">
        <v>139</v>
      </c>
      <c r="J1" t="s">
        <v>103</v>
      </c>
      <c r="K1" t="s">
        <v>142</v>
      </c>
      <c r="L1" t="s">
        <v>101</v>
      </c>
      <c r="M1" s="5" t="s">
        <v>147</v>
      </c>
      <c r="N1" t="s">
        <v>104</v>
      </c>
      <c r="O1" t="s">
        <v>46</v>
      </c>
      <c r="P1" t="s">
        <v>47</v>
      </c>
    </row>
    <row r="2" spans="1:16" x14ac:dyDescent="0.35">
      <c r="A2" t="s">
        <v>40</v>
      </c>
      <c r="B2" t="s">
        <v>105</v>
      </c>
      <c r="C2" t="s">
        <v>146</v>
      </c>
      <c r="D2" t="s">
        <v>75</v>
      </c>
      <c r="E2" t="s">
        <v>78</v>
      </c>
      <c r="F2" s="1" t="s">
        <v>136</v>
      </c>
      <c r="G2" s="1" t="s">
        <v>136</v>
      </c>
      <c r="H2" t="s">
        <v>106</v>
      </c>
      <c r="I2" t="s">
        <v>140</v>
      </c>
      <c r="J2" t="s">
        <v>107</v>
      </c>
      <c r="K2" t="s">
        <v>143</v>
      </c>
      <c r="L2" t="s">
        <v>148</v>
      </c>
      <c r="M2" t="s">
        <v>141</v>
      </c>
      <c r="N2" t="s">
        <v>108</v>
      </c>
      <c r="O2" t="s">
        <v>109</v>
      </c>
      <c r="P2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6C8B-9B59-4AD5-BE52-84611DB0D786}">
  <dimension ref="A1:D2"/>
  <sheetViews>
    <sheetView workbookViewId="0">
      <selection activeCell="B1" sqref="B1"/>
    </sheetView>
  </sheetViews>
  <sheetFormatPr defaultRowHeight="14.5" x14ac:dyDescent="0.35"/>
  <cols>
    <col min="1" max="1" width="11.90625" bestFit="1" customWidth="1"/>
    <col min="2" max="2" width="29.54296875" bestFit="1" customWidth="1"/>
    <col min="3" max="3" width="21.81640625" bestFit="1" customWidth="1"/>
    <col min="4" max="4" width="16.81640625" bestFit="1" customWidth="1"/>
  </cols>
  <sheetData>
    <row r="1" spans="1:4" x14ac:dyDescent="0.35">
      <c r="A1" t="s">
        <v>111</v>
      </c>
      <c r="B1" t="s">
        <v>112</v>
      </c>
      <c r="C1" t="s">
        <v>113</v>
      </c>
      <c r="D1" t="s">
        <v>114</v>
      </c>
    </row>
    <row r="2" spans="1:4" x14ac:dyDescent="0.35">
      <c r="A2" t="s">
        <v>115</v>
      </c>
      <c r="B2" t="s">
        <v>116</v>
      </c>
      <c r="C2" t="str">
        <f>referralDetails!G2</f>
        <v xml:space="preserve">Mr Dhanashree Abnavea </v>
      </c>
      <c r="D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loginDetails</vt:lpstr>
      <vt:lpstr>patientDetails</vt:lpstr>
      <vt:lpstr>referralDetails</vt:lpstr>
      <vt:lpstr>conditionDetails</vt:lpstr>
      <vt:lpstr>medicationDetails</vt:lpstr>
      <vt:lpstr>investigationDetails</vt:lpstr>
      <vt:lpstr>patientScanDetails</vt:lpstr>
      <vt:lpstr>procedureDetails</vt:lpstr>
      <vt:lpstr>referralDocuments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Thayne Davis-Sampson</dc:creator>
  <cp:lastModifiedBy>Thayne Davis-Sampson</cp:lastModifiedBy>
  <dcterms:created xsi:type="dcterms:W3CDTF">2015-06-05T18:17:20Z</dcterms:created>
  <dcterms:modified xsi:type="dcterms:W3CDTF">2025-01-10T22:54:00Z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8ce5d3fd-70c2-4ffe-9ee8-e9de400dd30d</vt:lpwstr>
  </property>
</Properties>
</file>