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O\Dropbox\TCC\TCC2\Codigos\Matlab\"/>
    </mc:Choice>
  </mc:AlternateContent>
  <xr:revisionPtr revIDLastSave="0" documentId="13_ncr:1_{A0F7D7C1-5512-4A54-8B41-589833471B7C}" xr6:coauthVersionLast="32" xr6:coauthVersionMax="32" xr10:uidLastSave="{00000000-0000-0000-0000-000000000000}"/>
  <bookViews>
    <workbookView xWindow="0" yWindow="0" windowWidth="23040" windowHeight="9216" xr2:uid="{580FD1F6-C52D-4D0B-8AEC-6957D5B5AFD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H32" i="1"/>
  <c r="G37" i="1"/>
  <c r="E32" i="1"/>
  <c r="E36" i="1" s="1"/>
  <c r="D32" i="1"/>
  <c r="D36" i="1" s="1"/>
  <c r="B33" i="1"/>
  <c r="C32" i="1" l="1"/>
  <c r="C36" i="1" s="1"/>
  <c r="F32" i="1"/>
  <c r="F36" i="1" s="1"/>
  <c r="B32" i="1"/>
  <c r="B36" i="1" s="1"/>
  <c r="B37" i="1"/>
</calcChain>
</file>

<file path=xl/sharedStrings.xml><?xml version="1.0" encoding="utf-8"?>
<sst xmlns="http://schemas.openxmlformats.org/spreadsheetml/2006/main" count="22" uniqueCount="18">
  <si>
    <t>Indivíduo</t>
  </si>
  <si>
    <t>Limiar de decisão</t>
  </si>
  <si>
    <t>Número de Piscadas</t>
  </si>
  <si>
    <t>Amplitude mínima (uV)</t>
  </si>
  <si>
    <t>Amplitude máxima (uV)</t>
  </si>
  <si>
    <t>Desvio padrão</t>
  </si>
  <si>
    <t>Frequência de Maior Densidade Espectral</t>
  </si>
  <si>
    <t>Identificação dos Olhos Abertos</t>
  </si>
  <si>
    <t>Identificação de Olhos Fechados</t>
  </si>
  <si>
    <t>Taxa de acerto</t>
  </si>
  <si>
    <t>Olhos abertos</t>
  </si>
  <si>
    <t>Olhos fechados</t>
  </si>
  <si>
    <t>Média de piscadas</t>
  </si>
  <si>
    <t>Média da amplitude mínima</t>
  </si>
  <si>
    <t>Média da amplitude máxima</t>
  </si>
  <si>
    <t>Desvio padrão do limiar</t>
  </si>
  <si>
    <t>-</t>
  </si>
  <si>
    <t>Média da frequência de maior 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</si>
</sst>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9" fontId="6" fillId="2" borderId="1" xfId="1" applyFont="1" applyFill="1" applyBorder="1"/>
    <xf numFmtId="0" fontId="5" fillId="0" borderId="1" xfId="0" applyFont="1" applyBorder="1"/>
    <xf numFmtId="2" fontId="5" fillId="0" borderId="1" xfId="0" applyNumberFormat="1" applyFont="1" applyBorder="1"/>
    <xf numFmtId="2" fontId="3" fillId="0" borderId="1" xfId="0" applyNumberFormat="1" applyFont="1" applyBorder="1"/>
    <xf numFmtId="9" fontId="2" fillId="0" borderId="0" xfId="0" applyNumberFormat="1" applyFon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B723-B4C2-4637-8728-100F9F23C37A}">
  <dimension ref="A1:H37"/>
  <sheetViews>
    <sheetView tabSelected="1" topLeftCell="A11" zoomScaleNormal="100" workbookViewId="0">
      <selection activeCell="C36" sqref="C36"/>
    </sheetView>
  </sheetViews>
  <sheetFormatPr defaultRowHeight="13.8" x14ac:dyDescent="0.25"/>
  <cols>
    <col min="1" max="1" width="10.77734375" style="1" customWidth="1"/>
    <col min="2" max="2" width="11.5546875" style="1" customWidth="1"/>
    <col min="3" max="3" width="11.6640625" style="1" customWidth="1"/>
    <col min="4" max="4" width="12.109375" style="1" customWidth="1"/>
    <col min="5" max="5" width="12.6640625" style="1" bestFit="1" customWidth="1"/>
    <col min="6" max="6" width="10.109375" style="1" customWidth="1"/>
    <col min="7" max="7" width="12" style="1" customWidth="1"/>
    <col min="8" max="8" width="15" style="1" customWidth="1"/>
    <col min="9" max="16384" width="8.88671875" style="1"/>
  </cols>
  <sheetData>
    <row r="1" spans="1:8" ht="49.2" customHeight="1" x14ac:dyDescent="0.25">
      <c r="A1" s="2" t="s">
        <v>0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1</v>
      </c>
      <c r="G1" s="2" t="s">
        <v>8</v>
      </c>
      <c r="H1" s="2" t="s">
        <v>6</v>
      </c>
    </row>
    <row r="2" spans="1:8" x14ac:dyDescent="0.25">
      <c r="A2" s="3">
        <v>1</v>
      </c>
      <c r="B2" s="3">
        <v>1</v>
      </c>
      <c r="C2" s="3">
        <v>8</v>
      </c>
      <c r="D2" s="7">
        <v>-372.82995451438501</v>
      </c>
      <c r="E2" s="7">
        <v>274.74630115703098</v>
      </c>
      <c r="F2" s="7">
        <v>84.070574997544</v>
      </c>
      <c r="G2" s="3">
        <v>1</v>
      </c>
      <c r="H2" s="3">
        <v>11</v>
      </c>
    </row>
    <row r="3" spans="1:8" x14ac:dyDescent="0.25">
      <c r="A3" s="3">
        <v>2</v>
      </c>
      <c r="B3" s="3">
        <v>1</v>
      </c>
      <c r="C3" s="3">
        <v>10</v>
      </c>
      <c r="D3" s="7">
        <v>-190.063136784542</v>
      </c>
      <c r="E3" s="7">
        <v>186.99108386281901</v>
      </c>
      <c r="F3" s="7">
        <v>14.097107615290801</v>
      </c>
      <c r="G3" s="3">
        <v>1</v>
      </c>
      <c r="H3" s="3">
        <v>12</v>
      </c>
    </row>
    <row r="4" spans="1:8" x14ac:dyDescent="0.25">
      <c r="A4" s="3">
        <v>3</v>
      </c>
      <c r="B4" s="3">
        <v>1</v>
      </c>
      <c r="C4" s="3">
        <v>21</v>
      </c>
      <c r="D4" s="7">
        <v>-295.98605855015001</v>
      </c>
      <c r="E4" s="7">
        <v>303.834408146915</v>
      </c>
      <c r="F4" s="7">
        <v>44.088955704690399</v>
      </c>
      <c r="G4" s="3">
        <v>1</v>
      </c>
      <c r="H4" s="3">
        <v>11</v>
      </c>
    </row>
    <row r="5" spans="1:8" x14ac:dyDescent="0.25">
      <c r="A5" s="3">
        <v>4</v>
      </c>
      <c r="B5" s="3">
        <v>1</v>
      </c>
      <c r="C5" s="3">
        <v>7</v>
      </c>
      <c r="D5" s="7">
        <v>-135.30805741746201</v>
      </c>
      <c r="E5" s="7">
        <v>143.961795878342</v>
      </c>
      <c r="F5" s="7">
        <v>10.1998138756879</v>
      </c>
      <c r="G5" s="3">
        <v>1</v>
      </c>
      <c r="H5" s="3">
        <v>12</v>
      </c>
    </row>
    <row r="6" spans="1:8" x14ac:dyDescent="0.25">
      <c r="A6" s="3">
        <v>5</v>
      </c>
      <c r="B6" s="3">
        <v>0</v>
      </c>
      <c r="C6" s="3"/>
      <c r="D6" s="7"/>
      <c r="E6" s="7"/>
      <c r="F6" s="7"/>
      <c r="G6" s="3">
        <v>0</v>
      </c>
      <c r="H6" s="3">
        <v>1</v>
      </c>
    </row>
    <row r="7" spans="1:8" x14ac:dyDescent="0.25">
      <c r="A7" s="3">
        <v>6</v>
      </c>
      <c r="B7" s="3">
        <v>1</v>
      </c>
      <c r="C7" s="3">
        <v>24</v>
      </c>
      <c r="D7" s="7">
        <v>-199.404209364237</v>
      </c>
      <c r="E7" s="7">
        <v>135.75836106658701</v>
      </c>
      <c r="F7" s="7">
        <v>11.0724568726753</v>
      </c>
      <c r="G7" s="3">
        <v>0</v>
      </c>
      <c r="H7" s="3">
        <v>2</v>
      </c>
    </row>
    <row r="8" spans="1:8" x14ac:dyDescent="0.25">
      <c r="A8" s="3">
        <v>7</v>
      </c>
      <c r="B8" s="3">
        <v>1</v>
      </c>
      <c r="C8" s="3">
        <v>21</v>
      </c>
      <c r="D8" s="7">
        <v>-161.007798204164</v>
      </c>
      <c r="E8" s="7">
        <v>128.31316957768101</v>
      </c>
      <c r="F8" s="7">
        <v>9.9970784536827093</v>
      </c>
      <c r="G8" s="3">
        <v>1</v>
      </c>
      <c r="H8" s="3">
        <v>12</v>
      </c>
    </row>
    <row r="9" spans="1:8" x14ac:dyDescent="0.25">
      <c r="A9" s="3">
        <v>8</v>
      </c>
      <c r="B9" s="3">
        <v>1</v>
      </c>
      <c r="C9" s="3">
        <v>10</v>
      </c>
      <c r="D9" s="7">
        <v>-159.780834064293</v>
      </c>
      <c r="E9" s="7">
        <v>181.11738243541001</v>
      </c>
      <c r="F9" s="7">
        <v>0</v>
      </c>
      <c r="G9" s="3">
        <v>0</v>
      </c>
      <c r="H9" s="3">
        <v>0</v>
      </c>
    </row>
    <row r="10" spans="1:8" x14ac:dyDescent="0.25">
      <c r="A10" s="3">
        <v>9</v>
      </c>
      <c r="B10" s="3">
        <v>1</v>
      </c>
      <c r="C10" s="3">
        <v>27</v>
      </c>
      <c r="D10" s="7">
        <v>-550.46046130854995</v>
      </c>
      <c r="E10" s="7">
        <v>277.768075292731</v>
      </c>
      <c r="F10" s="7">
        <v>114.356522557451</v>
      </c>
      <c r="G10" s="3">
        <v>1</v>
      </c>
      <c r="H10" s="3">
        <v>11</v>
      </c>
    </row>
    <row r="11" spans="1:8" x14ac:dyDescent="0.25">
      <c r="A11" s="3">
        <v>10</v>
      </c>
      <c r="B11" s="3">
        <v>1</v>
      </c>
      <c r="C11" s="3">
        <v>8</v>
      </c>
      <c r="D11" s="7">
        <v>-443.87514338759001</v>
      </c>
      <c r="E11" s="7">
        <v>455.88224228244002</v>
      </c>
      <c r="F11" s="7">
        <v>104.162876860268</v>
      </c>
      <c r="G11" s="3">
        <v>1</v>
      </c>
      <c r="H11" s="3">
        <v>10</v>
      </c>
    </row>
    <row r="12" spans="1:8" x14ac:dyDescent="0.25">
      <c r="A12" s="3">
        <v>11</v>
      </c>
      <c r="B12" s="3">
        <v>1</v>
      </c>
      <c r="C12" s="3">
        <v>13</v>
      </c>
      <c r="D12" s="7">
        <v>-174.12009274203399</v>
      </c>
      <c r="E12" s="7">
        <v>130.90511829928499</v>
      </c>
      <c r="F12" s="7">
        <v>12.6277085066203</v>
      </c>
      <c r="G12" s="3">
        <v>1</v>
      </c>
      <c r="H12" s="3">
        <v>11</v>
      </c>
    </row>
    <row r="13" spans="1:8" x14ac:dyDescent="0.25">
      <c r="A13" s="3">
        <v>12</v>
      </c>
      <c r="B13" s="3">
        <v>1</v>
      </c>
      <c r="C13" s="3">
        <v>8</v>
      </c>
      <c r="D13" s="7">
        <v>-187.31886219463399</v>
      </c>
      <c r="E13" s="7">
        <v>192.94712931228801</v>
      </c>
      <c r="F13" s="7">
        <v>20.821689319808002</v>
      </c>
      <c r="G13" s="3">
        <v>0</v>
      </c>
      <c r="H13" s="3">
        <v>2</v>
      </c>
    </row>
    <row r="14" spans="1:8" x14ac:dyDescent="0.25">
      <c r="A14" s="3">
        <v>13</v>
      </c>
      <c r="B14" s="3">
        <v>1</v>
      </c>
      <c r="C14" s="3">
        <v>11</v>
      </c>
      <c r="D14" s="7">
        <v>-268.73360522925299</v>
      </c>
      <c r="E14" s="7">
        <v>324.44310026022498</v>
      </c>
      <c r="F14" s="7">
        <v>42.129712728826298</v>
      </c>
      <c r="G14" s="3">
        <v>0</v>
      </c>
      <c r="H14" s="3">
        <v>2</v>
      </c>
    </row>
    <row r="15" spans="1:8" x14ac:dyDescent="0.25">
      <c r="A15" s="3">
        <v>14</v>
      </c>
      <c r="B15" s="3">
        <v>0</v>
      </c>
      <c r="C15" s="3"/>
      <c r="D15" s="7"/>
      <c r="E15" s="7"/>
      <c r="F15" s="7"/>
      <c r="G15" s="3">
        <v>1</v>
      </c>
      <c r="H15" s="3">
        <v>11</v>
      </c>
    </row>
    <row r="16" spans="1:8" x14ac:dyDescent="0.25">
      <c r="A16" s="3">
        <v>15</v>
      </c>
      <c r="B16" s="3">
        <v>1</v>
      </c>
      <c r="C16" s="3">
        <v>39</v>
      </c>
      <c r="D16" s="7">
        <v>-423.52702658724002</v>
      </c>
      <c r="E16" s="7">
        <v>391.89471420611898</v>
      </c>
      <c r="F16" s="7">
        <v>81.054486502887499</v>
      </c>
      <c r="G16" s="3">
        <v>0</v>
      </c>
      <c r="H16" s="3">
        <v>1</v>
      </c>
    </row>
    <row r="17" spans="1:8" x14ac:dyDescent="0.25">
      <c r="A17" s="3">
        <v>16</v>
      </c>
      <c r="B17" s="3">
        <v>0</v>
      </c>
      <c r="C17" s="3"/>
      <c r="D17" s="7"/>
      <c r="E17" s="7"/>
      <c r="F17" s="7"/>
      <c r="G17" s="3">
        <v>1</v>
      </c>
      <c r="H17" s="3">
        <v>13</v>
      </c>
    </row>
    <row r="18" spans="1:8" x14ac:dyDescent="0.25">
      <c r="A18" s="3">
        <v>17</v>
      </c>
      <c r="B18" s="3">
        <v>1</v>
      </c>
      <c r="C18" s="3">
        <v>6</v>
      </c>
      <c r="D18" s="7">
        <v>-288.12677568923903</v>
      </c>
      <c r="E18" s="7">
        <v>269.72231285060502</v>
      </c>
      <c r="F18" s="7">
        <v>29.208279299449899</v>
      </c>
      <c r="G18" s="3">
        <v>0</v>
      </c>
      <c r="H18" s="3">
        <v>1</v>
      </c>
    </row>
    <row r="19" spans="1:8" x14ac:dyDescent="0.25">
      <c r="A19" s="3">
        <v>18</v>
      </c>
      <c r="B19" s="3">
        <v>1</v>
      </c>
      <c r="C19" s="3">
        <v>29</v>
      </c>
      <c r="D19" s="7">
        <v>-186.61021215801699</v>
      </c>
      <c r="E19" s="7">
        <v>209.43521947522899</v>
      </c>
      <c r="F19" s="7">
        <v>17.739076880810799</v>
      </c>
      <c r="G19" s="3">
        <v>1</v>
      </c>
      <c r="H19" s="3">
        <v>11</v>
      </c>
    </row>
    <row r="20" spans="1:8" x14ac:dyDescent="0.25">
      <c r="A20" s="3">
        <v>19</v>
      </c>
      <c r="B20" s="3">
        <v>1</v>
      </c>
      <c r="C20" s="3">
        <v>15</v>
      </c>
      <c r="D20" s="7">
        <v>-168.88391051446999</v>
      </c>
      <c r="E20" s="7">
        <v>194.91920572779799</v>
      </c>
      <c r="F20" s="7">
        <v>12.014369193274799</v>
      </c>
      <c r="G20" s="3">
        <v>1</v>
      </c>
      <c r="H20" s="3">
        <v>10</v>
      </c>
    </row>
    <row r="21" spans="1:8" x14ac:dyDescent="0.25">
      <c r="A21" s="3">
        <v>20</v>
      </c>
      <c r="B21" s="3">
        <v>1</v>
      </c>
      <c r="C21" s="3">
        <v>6</v>
      </c>
      <c r="D21" s="7">
        <v>-160.541146092655</v>
      </c>
      <c r="E21" s="7">
        <v>130.919540930398</v>
      </c>
      <c r="F21" s="7">
        <v>12.9701410322009</v>
      </c>
      <c r="G21" s="3">
        <v>1</v>
      </c>
      <c r="H21" s="3">
        <v>11</v>
      </c>
    </row>
    <row r="22" spans="1:8" x14ac:dyDescent="0.25">
      <c r="A22" s="3">
        <v>21</v>
      </c>
      <c r="B22" s="3">
        <v>0</v>
      </c>
      <c r="C22" s="3"/>
      <c r="D22" s="7"/>
      <c r="E22" s="7"/>
      <c r="F22" s="7"/>
      <c r="G22" s="3">
        <v>1</v>
      </c>
      <c r="H22" s="3">
        <v>11</v>
      </c>
    </row>
    <row r="23" spans="1:8" x14ac:dyDescent="0.25">
      <c r="A23" s="3">
        <v>22</v>
      </c>
      <c r="B23" s="3">
        <v>1</v>
      </c>
      <c r="C23" s="3">
        <v>39</v>
      </c>
      <c r="D23" s="7">
        <v>-423.52702658724002</v>
      </c>
      <c r="E23" s="7">
        <v>391.89471420611898</v>
      </c>
      <c r="F23" s="7">
        <v>81.054486502887499</v>
      </c>
      <c r="G23" s="3">
        <v>0</v>
      </c>
      <c r="H23" s="3">
        <v>1</v>
      </c>
    </row>
    <row r="24" spans="1:8" x14ac:dyDescent="0.25">
      <c r="A24" s="3">
        <v>23</v>
      </c>
      <c r="B24" s="3">
        <v>1</v>
      </c>
      <c r="C24" s="3">
        <v>6</v>
      </c>
      <c r="D24" s="7">
        <v>-288.12677568923903</v>
      </c>
      <c r="E24" s="7">
        <v>269.72231285060502</v>
      </c>
      <c r="F24" s="7">
        <v>29.208279299449899</v>
      </c>
      <c r="G24" s="3">
        <v>0</v>
      </c>
      <c r="H24" s="3">
        <v>2</v>
      </c>
    </row>
    <row r="25" spans="1:8" x14ac:dyDescent="0.25">
      <c r="A25" s="3">
        <v>24</v>
      </c>
      <c r="B25" s="3">
        <v>1</v>
      </c>
      <c r="C25" s="3">
        <v>15</v>
      </c>
      <c r="D25" s="7">
        <v>-168.88391051446999</v>
      </c>
      <c r="E25" s="7">
        <v>194.91920572779799</v>
      </c>
      <c r="F25" s="7">
        <v>12.014369193274799</v>
      </c>
      <c r="G25" s="3">
        <v>1</v>
      </c>
      <c r="H25" s="3">
        <v>10</v>
      </c>
    </row>
    <row r="26" spans="1:8" x14ac:dyDescent="0.25">
      <c r="A26" s="3">
        <v>25</v>
      </c>
      <c r="B26" s="3">
        <v>1</v>
      </c>
      <c r="C26" s="3">
        <v>6</v>
      </c>
      <c r="D26" s="7">
        <v>-160.541146092655</v>
      </c>
      <c r="E26" s="7">
        <v>130.919540930398</v>
      </c>
      <c r="F26" s="7">
        <v>12.9701410322009</v>
      </c>
      <c r="G26" s="3">
        <v>1</v>
      </c>
      <c r="H26" s="3">
        <v>11</v>
      </c>
    </row>
    <row r="27" spans="1:8" x14ac:dyDescent="0.25">
      <c r="A27" s="3">
        <v>26</v>
      </c>
      <c r="B27" s="3">
        <v>1</v>
      </c>
      <c r="C27" s="3">
        <v>17</v>
      </c>
      <c r="D27" s="7">
        <v>-130.84928480181199</v>
      </c>
      <c r="E27" s="7">
        <v>152.69500147958399</v>
      </c>
      <c r="F27" s="7">
        <v>11.6469435813269</v>
      </c>
      <c r="G27" s="3">
        <v>1</v>
      </c>
      <c r="H27" s="3">
        <v>11</v>
      </c>
    </row>
    <row r="28" spans="1:8" x14ac:dyDescent="0.25">
      <c r="A28" s="3">
        <v>27</v>
      </c>
      <c r="B28" s="3">
        <v>1</v>
      </c>
      <c r="C28" s="3">
        <v>6</v>
      </c>
      <c r="D28" s="7">
        <v>-523.819055329565</v>
      </c>
      <c r="E28" s="7">
        <v>505.95172194403301</v>
      </c>
      <c r="F28" s="7">
        <v>198.45522222482299</v>
      </c>
      <c r="G28" s="3">
        <v>1</v>
      </c>
      <c r="H28" s="3">
        <v>12</v>
      </c>
    </row>
    <row r="29" spans="1:8" x14ac:dyDescent="0.25">
      <c r="A29" s="3">
        <v>28</v>
      </c>
      <c r="B29" s="3">
        <v>1</v>
      </c>
      <c r="C29" s="3">
        <v>30</v>
      </c>
      <c r="D29" s="7">
        <v>-369.68383723372199</v>
      </c>
      <c r="E29" s="7">
        <v>202.30053135858299</v>
      </c>
      <c r="F29" s="7">
        <v>47.436467002154302</v>
      </c>
      <c r="G29" s="3">
        <v>0</v>
      </c>
      <c r="H29" s="3">
        <v>1</v>
      </c>
    </row>
    <row r="30" spans="1:8" x14ac:dyDescent="0.25">
      <c r="A30" s="3">
        <v>29</v>
      </c>
      <c r="B30" s="3">
        <v>1</v>
      </c>
      <c r="C30" s="3">
        <v>12</v>
      </c>
      <c r="D30" s="7">
        <v>-141.75173207496701</v>
      </c>
      <c r="E30" s="7">
        <v>136.54982442386199</v>
      </c>
      <c r="F30" s="7">
        <v>1.93364672047155</v>
      </c>
      <c r="G30" s="3">
        <v>1</v>
      </c>
      <c r="H30" s="3">
        <v>11</v>
      </c>
    </row>
    <row r="31" spans="1:8" x14ac:dyDescent="0.25">
      <c r="A31" s="3">
        <v>30</v>
      </c>
      <c r="B31" s="3">
        <v>1</v>
      </c>
      <c r="C31" s="3">
        <v>21</v>
      </c>
      <c r="D31" s="7">
        <v>-259.88697588436798</v>
      </c>
      <c r="E31" s="7">
        <v>443.11721035281602</v>
      </c>
      <c r="F31" s="7">
        <v>16.2430922028291</v>
      </c>
      <c r="G31" s="3">
        <v>1</v>
      </c>
      <c r="H31" s="3">
        <v>11</v>
      </c>
    </row>
    <row r="32" spans="1:8" x14ac:dyDescent="0.25">
      <c r="A32" s="3"/>
      <c r="B32" s="4">
        <f>SUM($B$2:B31)/A31</f>
        <v>0.8666666666666667</v>
      </c>
      <c r="C32" s="7">
        <f>AVERAGE($C$2:C31)</f>
        <v>15.961538461538462</v>
      </c>
      <c r="D32" s="7">
        <f>AVERAGE(D2:D31)</f>
        <v>-262.83257803888284</v>
      </c>
      <c r="E32" s="7">
        <f>AVERAGE(E2:E31)</f>
        <v>244.67804707829617</v>
      </c>
      <c r="F32" s="6">
        <f>_xlfn.STDEV.S($F$2:F31)</f>
        <v>45.924838021467224</v>
      </c>
      <c r="G32" s="4">
        <f>SUM($G$2:G31)/A31</f>
        <v>0.66666666666666663</v>
      </c>
      <c r="H32" s="7">
        <f>AVERAGE(H2:H31)</f>
        <v>7.8666666666666663</v>
      </c>
    </row>
    <row r="33" spans="1:7" x14ac:dyDescent="0.25">
      <c r="A33" s="5" t="s">
        <v>5</v>
      </c>
      <c r="B33" s="6">
        <f>_xlfn.STDEV.S(F$2:$F31)</f>
        <v>45.924838021467224</v>
      </c>
    </row>
    <row r="35" spans="1:7" x14ac:dyDescent="0.25">
      <c r="B35" s="1" t="s">
        <v>9</v>
      </c>
      <c r="C35" s="1" t="s">
        <v>12</v>
      </c>
      <c r="D35" s="1" t="s">
        <v>13</v>
      </c>
      <c r="E35" s="1" t="s">
        <v>14</v>
      </c>
      <c r="F35" s="1" t="s">
        <v>15</v>
      </c>
      <c r="G35" s="1" t="s">
        <v>17</v>
      </c>
    </row>
    <row r="36" spans="1:7" x14ac:dyDescent="0.25">
      <c r="A36" s="1" t="s">
        <v>10</v>
      </c>
      <c r="B36" s="8">
        <f>B32</f>
        <v>0.8666666666666667</v>
      </c>
      <c r="C36" s="9">
        <f>C32</f>
        <v>15.961538461538462</v>
      </c>
      <c r="D36" s="9">
        <f>D32</f>
        <v>-262.83257803888284</v>
      </c>
      <c r="E36" s="9">
        <f>E32</f>
        <v>244.67804707829617</v>
      </c>
      <c r="F36" s="9">
        <f>F32</f>
        <v>45.924838021467224</v>
      </c>
      <c r="G36" s="1" t="s">
        <v>16</v>
      </c>
    </row>
    <row r="37" spans="1:7" x14ac:dyDescent="0.25">
      <c r="A37" s="1" t="s">
        <v>11</v>
      </c>
      <c r="B37" s="8">
        <f>G32</f>
        <v>0.66666666666666663</v>
      </c>
      <c r="C37" s="1" t="s">
        <v>16</v>
      </c>
      <c r="D37" s="1" t="s">
        <v>16</v>
      </c>
      <c r="E37" s="1" t="s">
        <v>16</v>
      </c>
      <c r="F37" s="1" t="s">
        <v>16</v>
      </c>
      <c r="G37" s="1">
        <f>H32</f>
        <v>7.8666666666666663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Thais Midorikawa</dc:creator>
  <cp:lastModifiedBy>Thais Midorikawa</cp:lastModifiedBy>
  <dcterms:created xsi:type="dcterms:W3CDTF">2018-04-24T23:14:43Z</dcterms:created>
  <dcterms:modified xsi:type="dcterms:W3CDTF">2018-05-12T21:14:33Z</dcterms:modified>
</cp:coreProperties>
</file>