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<sst xmlns="http://schemas.openxmlformats.org/spreadsheetml/2006/main" count="229" uniqueCount="229">
  <si>
    <t>id</t>
  </si>
  <si>
    <t>station_id</t>
  </si>
  <si>
    <t>station_name</t>
  </si>
  <si>
    <t>type</t>
  </si>
  <si>
    <t>path</t>
  </si>
  <si>
    <t>data</t>
  </si>
  <si>
    <t>status</t>
  </si>
  <si>
    <t>duration_time</t>
  </si>
  <si>
    <t>created_at</t>
  </si>
  <si>
    <t>updated_at</t>
  </si>
  <si>
    <t>3987d5d1-1189-4164-8850-6aeb26fb2a41</t>
  </si>
  <si>
    <t xml:space="preserve">Clínica Universitaria</t>
  </si>
  <si>
    <t>service_error</t>
  </si>
  <si>
    <t>proxy.actions.start_the_proxy</t>
  </si>
  <si>
    <t xml:space="preserve">{"service": "proxy", "action": "start_the_proxy", "stdout": "Not running", "stderr": "", "description": "El proxy no est\u00e1 corriendo", "solution": "Iniciar el servicio de proxy", "command": "cd /mnt/usb/proxy; sudo python port-forward.py &amp;", "path": "proxy.actions.start_the_proxy"}</t>
  </si>
  <si>
    <t>auto_solved</t>
  </si>
  <si>
    <t xml:space="preserve">2022-04-28 02:44:33.000</t>
  </si>
  <si>
    <t xml:space="preserve">2022-05-19 18:46:48.000</t>
  </si>
  <si>
    <t>5c73b8d1-7adb-4fc9-a420-fa715112ba05</t>
  </si>
  <si>
    <t xml:space="preserve">Rancho escuela</t>
  </si>
  <si>
    <t>mysql.actions</t>
  </si>
  <si>
    <t xml:space="preserve">{"service": "mysql", "stdout": "\u25cf mysql.service - LSB: Start and stop the mysql database server daemon\n   Loaded: loaded (/etc/init.d/mysql)\n   Active: failed (Result: exit-code) since Wed 1969-12-31 17:00:55 MST; 52 years 3 months ago\n  Process: 1848 ExecStart=/etc/init.d/mysql start (code=exited, status=1/FAILURE)", "stderr": "", "description": null, "solution": null, "command": null, "path": "mysql.actions"}</t>
  </si>
  <si>
    <t xml:space="preserve">2022-04-28 02:44:43.000</t>
  </si>
  <si>
    <t xml:space="preserve">2022-05-19 20:23:46.000</t>
  </si>
  <si>
    <t>b27aee2f-cbc9-43d2-adf5-1661106cf0df</t>
  </si>
  <si>
    <t>Anapra</t>
  </si>
  <si>
    <t xml:space="preserve">2022-04-28 02:44:44.000</t>
  </si>
  <si>
    <t xml:space="preserve">2022-05-20 03:07:44.000</t>
  </si>
  <si>
    <t>b7077304-c7ca-4247-8e04-19586bdb8f73</t>
  </si>
  <si>
    <t>IIT</t>
  </si>
  <si>
    <t>cfbe24ac-17b3-4089-a692-9d0f5c9e5394</t>
  </si>
  <si>
    <t>network_error</t>
  </si>
  <si>
    <t xml:space="preserve">{"path": ""}</t>
  </si>
  <si>
    <t xml:space="preserve">2022-04-28 02:44:56.000</t>
  </si>
  <si>
    <t xml:space="preserve">2022-04-28 02:48:02.000</t>
  </si>
  <si>
    <t>Babícora</t>
  </si>
  <si>
    <t>time.actions.bad_time</t>
  </si>
  <si>
    <t xml:space="preserve">{"service": "time", "action": "bad_time", "stdout": "1651116571", "stderr": "", "description": "Por alguna extra\u00f1a raz\u00f3n el comando date '+%\\s' di\u00f3 error", "solution": "Por favor, revisa el comando date en la estaci\u00f3n", "command": null, "path": "time.actions.bad_time"}</t>
  </si>
  <si>
    <t xml:space="preserve">2022-04-28 03:29:50.000</t>
  </si>
  <si>
    <t xml:space="preserve">2022-04-28 16:20:51.000</t>
  </si>
  <si>
    <t>e371e793-318b-4910-a87d-7ac6c9f2c67f</t>
  </si>
  <si>
    <t xml:space="preserve">Rancho Reforma</t>
  </si>
  <si>
    <t xml:space="preserve">{"service": "time", "action": "bad_time", "stdout": "1651116593", "stderr": "", "description": "Por alguna extra\u00f1a raz\u00f3n el comando date '+%\\s' di\u00f3 error", "solution": "Por favor, revisa el comando date en la estaci\u00f3n", "command": null, "path": "time.actions.bad_time"}</t>
  </si>
  <si>
    <t xml:space="preserve">2022-04-28 03:29:58.000</t>
  </si>
  <si>
    <t xml:space="preserve">2022-04-28 16:20:58.000</t>
  </si>
  <si>
    <t xml:space="preserve">Fallas totales</t>
  </si>
  <si>
    <t xml:space="preserve">Fallas de red</t>
  </si>
  <si>
    <t xml:space="preserve">Fallas de servicio</t>
  </si>
  <si>
    <t>Downtime</t>
  </si>
  <si>
    <t xml:space="preserve">{"service": "time", "action": "bad_time", "stdout": "1651116584", "stderr": "", "description": "Por alguna extra\u00f1a raz\u00f3n el comando date '+%\\s' di\u00f3 error", "solution": "Por favor, revisa el comando date en la estaci\u00f3n", "command": null, "path": "time.actions.bad_time"}</t>
  </si>
  <si>
    <t xml:space="preserve">2022-04-28 03:30:00.000</t>
  </si>
  <si>
    <t xml:space="preserve">2022-04-28 16:20:59.000</t>
  </si>
  <si>
    <t xml:space="preserve">{"service": "time", "action": "bad_time", "stdout": "1651116605", "stderr": "", "description": "Por alguna extra\u00f1a raz\u00f3n el comando date '+%\\s' di\u00f3 error", "solution": "Por favor, revisa el comando date en la estaci\u00f3n", "command": null, "path": "time.actions.bad_time"}</t>
  </si>
  <si>
    <t xml:space="preserve">2022-04-28 03:30:03.000</t>
  </si>
  <si>
    <t xml:space="preserve">2022-04-28 16:21:02.000</t>
  </si>
  <si>
    <t xml:space="preserve">2022-04-28 03:30:10.000</t>
  </si>
  <si>
    <t xml:space="preserve">2022-04-28 16:21:07.000</t>
  </si>
  <si>
    <t xml:space="preserve">2022-04-28 04:22:15.000</t>
  </si>
  <si>
    <t xml:space="preserve">2022-04-28 04:32:46.000</t>
  </si>
  <si>
    <t>RoPi.actions.read_write_enabled</t>
  </si>
  <si>
    <t xml:space="preserve">{"service": "RoPi", "action": "read_write_enabled", "stdout": "rw", "stderr": "", "description": "La estaci\u00f3n est\u00e1 en modo escritura", "solution": "Reactivar el modo s\u00f3lo lectura", "command": "sudo remountro", "path": "RoPi.actions.read_write_enabled"}</t>
  </si>
  <si>
    <t xml:space="preserve">2022-04-28 06:16:41.000</t>
  </si>
  <si>
    <t xml:space="preserve">2022-04-28 06:27:08.000</t>
  </si>
  <si>
    <t xml:space="preserve">2022-04-28 12:40:33.000</t>
  </si>
  <si>
    <t xml:space="preserve">2022-04-28 12:50:54.000</t>
  </si>
  <si>
    <t>driver_error</t>
  </si>
  <si>
    <t xml:space="preserve">2022-04-28 15:57:01.000</t>
  </si>
  <si>
    <t xml:space="preserve">2022-04-28 15:57:04.000</t>
  </si>
  <si>
    <t xml:space="preserve">2022-04-28 15:57:05.000</t>
  </si>
  <si>
    <t xml:space="preserve">2022-04-28 15:57:06.000</t>
  </si>
  <si>
    <t xml:space="preserve">2022-04-28 15:57:10.000</t>
  </si>
  <si>
    <t xml:space="preserve">{"service": "time", "action": "bad_time", "stdout": "true -20", "stderr": "", "description": "La fecha es incorrecta", "solution": "Verifique la fecha y hora del sistema", "command": null, "path": "time.actions.bad_time"}</t>
  </si>
  <si>
    <t xml:space="preserve">2022-04-28 16:41:33.000</t>
  </si>
  <si>
    <t xml:space="preserve">2022-04-28 16:52:40.000</t>
  </si>
  <si>
    <t xml:space="preserve">2022-04-28 16:41:41.000</t>
  </si>
  <si>
    <t xml:space="preserve">2022-04-28 16:52:46.000</t>
  </si>
  <si>
    <t xml:space="preserve">2022-04-28 16:41:42.000</t>
  </si>
  <si>
    <t xml:space="preserve">2022-04-28 16:52:47.000</t>
  </si>
  <si>
    <t xml:space="preserve">{"service": "time", "action": "bad_time", "stdout": "true -21", "stderr": "", "description": "La fecha es incorrecta", "solution": "Verifique la fecha y hora del sistema", "command": null, "path": "time.actions.bad_time"}</t>
  </si>
  <si>
    <t xml:space="preserve">2022-04-28 16:41:47.000</t>
  </si>
  <si>
    <t xml:space="preserve">2022-04-28 16:52:50.000</t>
  </si>
  <si>
    <t xml:space="preserve">2022-04-28 16:41:53.000</t>
  </si>
  <si>
    <t xml:space="preserve">2022-04-28 16:52:55.000</t>
  </si>
  <si>
    <t xml:space="preserve">2022-04-28 17:13:21.000</t>
  </si>
  <si>
    <t xml:space="preserve">2022-04-28 18:11:37.000</t>
  </si>
  <si>
    <t xml:space="preserve">2022-04-28 17:13:28.000</t>
  </si>
  <si>
    <t xml:space="preserve">2022-04-28 18:11:44.000</t>
  </si>
  <si>
    <t xml:space="preserve">2022-04-28 17:13:29.000</t>
  </si>
  <si>
    <t xml:space="preserve">2022-04-28 18:11:45.000</t>
  </si>
  <si>
    <t xml:space="preserve">2022-04-28 17:13:32.000</t>
  </si>
  <si>
    <t xml:space="preserve">2022-04-28 18:11:57.000</t>
  </si>
  <si>
    <t xml:space="preserve">2022-04-28 17:13:38.000</t>
  </si>
  <si>
    <t xml:space="preserve">2022-04-28 18:12:03.000</t>
  </si>
  <si>
    <t xml:space="preserve">2022-04-28 18:32:30.000</t>
  </si>
  <si>
    <t xml:space="preserve">2022-04-28 22:33:40.000</t>
  </si>
  <si>
    <t xml:space="preserve">2022-04-28 18:32:37.000</t>
  </si>
  <si>
    <t xml:space="preserve">2022-04-28 22:33:46.000</t>
  </si>
  <si>
    <t xml:space="preserve">2022-04-28 18:32:39.000</t>
  </si>
  <si>
    <t xml:space="preserve">2022-04-28 22:33:47.000</t>
  </si>
  <si>
    <t xml:space="preserve">2022-04-28 18:32:41.000</t>
  </si>
  <si>
    <t xml:space="preserve">2022-04-28 22:33:50.000</t>
  </si>
  <si>
    <t xml:space="preserve">2022-04-28 18:32:48.000</t>
  </si>
  <si>
    <t xml:space="preserve">2022-04-28 22:33:56.000</t>
  </si>
  <si>
    <t xml:space="preserve">2022-04-28 20:06:14.000</t>
  </si>
  <si>
    <t xml:space="preserve">2022-04-28 20:16:36.000</t>
  </si>
  <si>
    <t xml:space="preserve">2022-04-29 05:29:20.000</t>
  </si>
  <si>
    <t xml:space="preserve">2022-04-29 05:39:47.000</t>
  </si>
  <si>
    <t xml:space="preserve">2022-04-29 11:21:39.000</t>
  </si>
  <si>
    <t xml:space="preserve">2022-04-29 11:32:02.000</t>
  </si>
  <si>
    <t xml:space="preserve">2022-04-29 13:56:54.000</t>
  </si>
  <si>
    <t xml:space="preserve">2022-04-29 14:27:55.000</t>
  </si>
  <si>
    <t xml:space="preserve">2022-04-29 17:03:12.000</t>
  </si>
  <si>
    <t xml:space="preserve">2022-04-30 21:45:19.000</t>
  </si>
  <si>
    <t xml:space="preserve">2022-04-29 22:55:22.000</t>
  </si>
  <si>
    <t xml:space="preserve">2022-04-29 23:05:49.000</t>
  </si>
  <si>
    <t xml:space="preserve">2022-04-30 10:46:03.000</t>
  </si>
  <si>
    <t xml:space="preserve">2022-04-30 10:56:29.000</t>
  </si>
  <si>
    <t xml:space="preserve">2022-04-30 14:25:28.000</t>
  </si>
  <si>
    <t xml:space="preserve">2022-04-30 14:35:54.000</t>
  </si>
  <si>
    <t xml:space="preserve">2022-04-30 18:25:48.000</t>
  </si>
  <si>
    <t xml:space="preserve">2022-04-30 18:36:15.000</t>
  </si>
  <si>
    <t>weewx.actions</t>
  </si>
  <si>
    <t xml:space="preserve">{"service": "weewx", "stdout": "\u25cf weewx.service - LSB: weewx weather system\n   Loaded: loaded (/etc/init.d/weewx)\n   Active: failed (Result: timeout) since Sat 2022-04-30 12:55:48 MDT; 11min ago\n  Process: 6698 ExecStop=/etc/init.d/weewx stop (code=exited, status=0/SUCCESS)\n  Process: 6744 ExecStart=/etc/init.d/weewx start (code=killed, signal=TERM)", "stderr": "", "description": null, "solution": null, "command": null, "path": "weewx.actions"}</t>
  </si>
  <si>
    <t xml:space="preserve">2022-04-30 19:07:38.000</t>
  </si>
  <si>
    <t xml:space="preserve">2022-05-01 20:21:57.000</t>
  </si>
  <si>
    <t xml:space="preserve">2022-05-02 06:08:40.000</t>
  </si>
  <si>
    <t xml:space="preserve">2022-05-02 06:29:40.000</t>
  </si>
  <si>
    <t xml:space="preserve">2022-05-02 13:06:11.000</t>
  </si>
  <si>
    <t xml:space="preserve">2022-05-02 13:16:37.000</t>
  </si>
  <si>
    <t xml:space="preserve">2022-05-02 16:35:08.000</t>
  </si>
  <si>
    <t xml:space="preserve">2022-05-02 16:45:35.000</t>
  </si>
  <si>
    <t xml:space="preserve">2022-05-02 17:06:20.000</t>
  </si>
  <si>
    <t xml:space="preserve">2022-05-02 17:48:08.000</t>
  </si>
  <si>
    <t xml:space="preserve">2022-05-02 18:51:26.000</t>
  </si>
  <si>
    <t xml:space="preserve">2022-05-02 19:01:53.000</t>
  </si>
  <si>
    <t xml:space="preserve">2022-05-03 03:14:02.000</t>
  </si>
  <si>
    <t xml:space="preserve">2022-05-03 03:24:35.000</t>
  </si>
  <si>
    <t xml:space="preserve">2022-05-03 04:06:51.000</t>
  </si>
  <si>
    <t xml:space="preserve">2022-05-03 04:17:19.000</t>
  </si>
  <si>
    <t xml:space="preserve">2022-05-04 09:24:22.000</t>
  </si>
  <si>
    <t xml:space="preserve">2022-05-04 09:34:50.000</t>
  </si>
  <si>
    <t xml:space="preserve">2022-05-04 12:53:24.000</t>
  </si>
  <si>
    <t xml:space="preserve">2022-05-04 13:03:51.000</t>
  </si>
  <si>
    <t xml:space="preserve">2022-05-04 14:17:09.000</t>
  </si>
  <si>
    <t xml:space="preserve">2022-05-04 14:27:37.000</t>
  </si>
  <si>
    <t xml:space="preserve">2022-05-04 21:51:59.000</t>
  </si>
  <si>
    <t xml:space="preserve">2022-05-04 22:03:07.000</t>
  </si>
  <si>
    <t xml:space="preserve">2022-05-04 22:14:21.000</t>
  </si>
  <si>
    <t xml:space="preserve">2022-05-04 22:25:26.000</t>
  </si>
  <si>
    <t xml:space="preserve">2022-05-04 22:36:35.000</t>
  </si>
  <si>
    <t xml:space="preserve">2022-05-04 22:47:25.000</t>
  </si>
  <si>
    <t xml:space="preserve">2022-05-05 06:12:36.000</t>
  </si>
  <si>
    <t xml:space="preserve">2022-05-05 06:23:03.000</t>
  </si>
  <si>
    <t xml:space="preserve">2022-05-05 07:46:24.000</t>
  </si>
  <si>
    <t xml:space="preserve">2022-05-06 08:42:58.000</t>
  </si>
  <si>
    <t xml:space="preserve">2022-05-05 12:50:30.000</t>
  </si>
  <si>
    <t xml:space="preserve">2022-05-05 13:01:02.000</t>
  </si>
  <si>
    <t xml:space="preserve">2022-05-05 16:32:25.000</t>
  </si>
  <si>
    <t xml:space="preserve">2022-05-05 16:42:57.000</t>
  </si>
  <si>
    <t xml:space="preserve">2022-05-05 19:31:50.000</t>
  </si>
  <si>
    <t xml:space="preserve">2022-05-05 19:42:23.000</t>
  </si>
  <si>
    <t xml:space="preserve">2022-05-05 20:56:32.000</t>
  </si>
  <si>
    <t xml:space="preserve">2022-05-05 21:07:05.000</t>
  </si>
  <si>
    <t xml:space="preserve">2022-05-06 05:12:29.000</t>
  </si>
  <si>
    <t xml:space="preserve">2022-05-06 05:23:01.000</t>
  </si>
  <si>
    <t xml:space="preserve">2022-05-06 15:09:48.000</t>
  </si>
  <si>
    <t xml:space="preserve">2022-05-10 06:11:32.000</t>
  </si>
  <si>
    <t xml:space="preserve">2022-05-07 05:59:19.000</t>
  </si>
  <si>
    <t xml:space="preserve">2022-05-07 06:09:57.000</t>
  </si>
  <si>
    <t xml:space="preserve">2022-05-07 13:04:10.000</t>
  </si>
  <si>
    <t xml:space="preserve">2022-05-08 07:45:26.000</t>
  </si>
  <si>
    <t xml:space="preserve">2022-05-08 15:11:04.000</t>
  </si>
  <si>
    <t xml:space="preserve">2022-05-08 15:21:43.000</t>
  </si>
  <si>
    <t xml:space="preserve">2022-05-10 13:52:31.000</t>
  </si>
  <si>
    <t xml:space="preserve">2022-05-17 16:49:15.000</t>
  </si>
  <si>
    <t xml:space="preserve">2022-05-10 21:28:42.000</t>
  </si>
  <si>
    <t xml:space="preserve">2022-05-10 21:39:22.000</t>
  </si>
  <si>
    <t xml:space="preserve">2022-05-11 09:10:32.000</t>
  </si>
  <si>
    <t xml:space="preserve">2022-05-11 11:06:36.000</t>
  </si>
  <si>
    <t xml:space="preserve">2022-05-11 20:09:46.000</t>
  </si>
  <si>
    <t xml:space="preserve">2022-05-13 20:00:21.000</t>
  </si>
  <si>
    <t xml:space="preserve">2022-05-13 06:45:03.000</t>
  </si>
  <si>
    <t xml:space="preserve">2022-05-13 16:24:37.000</t>
  </si>
  <si>
    <t xml:space="preserve">2022-05-15 01:47:31.000</t>
  </si>
  <si>
    <t xml:space="preserve">2022-05-15 01:58:10.000</t>
  </si>
  <si>
    <t xml:space="preserve">2022-05-15 22:43:52.000</t>
  </si>
  <si>
    <t xml:space="preserve">2022-05-18 06:39:12.000</t>
  </si>
  <si>
    <t xml:space="preserve">2022-05-16 07:47:58.000</t>
  </si>
  <si>
    <t xml:space="preserve">2022-05-16 08:09:28.000</t>
  </si>
  <si>
    <t xml:space="preserve">2022-05-16 17:28:59.000</t>
  </si>
  <si>
    <t xml:space="preserve">2022-05-16 17:39:46.000</t>
  </si>
  <si>
    <t xml:space="preserve">2022-05-16 20:10:32.000</t>
  </si>
  <si>
    <t xml:space="preserve">2022-05-16 20:31:58.000</t>
  </si>
  <si>
    <t xml:space="preserve">2022-05-17 03:32:06.000</t>
  </si>
  <si>
    <t xml:space="preserve">2022-05-17 03:42:53.000</t>
  </si>
  <si>
    <t xml:space="preserve">2022-05-17 16:49:06.000</t>
  </si>
  <si>
    <t xml:space="preserve">2022-05-19 03:34:41.000</t>
  </si>
  <si>
    <t xml:space="preserve">2022-05-17 19:37:37.000</t>
  </si>
  <si>
    <t xml:space="preserve">2022-05-17 19:48:07.000</t>
  </si>
  <si>
    <t xml:space="preserve">2022-05-18 10:52:48.000</t>
  </si>
  <si>
    <t xml:space="preserve">2022-05-18 11:13:52.000</t>
  </si>
  <si>
    <t xml:space="preserve">2022-05-18 13:41:54.000</t>
  </si>
  <si>
    <t xml:space="preserve">2022-05-18 13:52:29.000</t>
  </si>
  <si>
    <t xml:space="preserve">2022-05-19 01:15:45.000</t>
  </si>
  <si>
    <t xml:space="preserve">2022-05-19 01:26:26.000</t>
  </si>
  <si>
    <t xml:space="preserve">2022-05-19 01:47:54.000</t>
  </si>
  <si>
    <t xml:space="preserve">2022-05-19 01:58:36.000</t>
  </si>
  <si>
    <t xml:space="preserve">2022-05-19 17:19:54.000</t>
  </si>
  <si>
    <t xml:space="preserve">2022-05-19 17:22:57.000</t>
  </si>
  <si>
    <t xml:space="preserve">2022-05-19 18:13:56.000</t>
  </si>
  <si>
    <t xml:space="preserve">2022-05-19 21:27:35.000</t>
  </si>
  <si>
    <t xml:space="preserve">2022-05-19 19:30:50.000</t>
  </si>
  <si>
    <t xml:space="preserve">2022-05-19 19:52:00.000</t>
  </si>
  <si>
    <t xml:space="preserve">2022-05-19 20:02:37.000</t>
  </si>
  <si>
    <t xml:space="preserve">2022-05-19 20:44:56.000</t>
  </si>
  <si>
    <t xml:space="preserve">2022-05-20 02:33:37.000</t>
  </si>
  <si>
    <t xml:space="preserve">2022-05-20 03:02:03.000</t>
  </si>
  <si>
    <t xml:space="preserve">2022-05-20 03:04:23.000</t>
  </si>
  <si>
    <t xml:space="preserve">2022-05-20 03:04:42.000</t>
  </si>
  <si>
    <t xml:space="preserve">2022-05-20 06:01:31.000</t>
  </si>
  <si>
    <t xml:space="preserve">2022-05-20 06:22:50.000</t>
  </si>
  <si>
    <t xml:space="preserve">2022-05-20 06:12:20.000</t>
  </si>
  <si>
    <t xml:space="preserve">2022-05-20 06:23:03.000</t>
  </si>
  <si>
    <t>disk.actions</t>
  </si>
  <si>
    <t xml:space="preserve">{"service": "disk", "stdout": "", "stderr": "bash: -c: line 0: syntax error near unexpected token `('\nbash: -c: line 0: `PERCENT=$(df /mnt/usb --output=pcent | tail -n 1 | tr -d '%')if (( $PERCENT &gt; 80 )); then echo \"true $PERCENT\"; else echo \"false $PERCENT\"; fi'", "description": null, "solution": null, "command": null, "path": "disk.actions"}</t>
  </si>
  <si>
    <t xml:space="preserve">2022-05-20 08:30:44.000</t>
  </si>
  <si>
    <t xml:space="preserve">2022-05-20 08:32:10.000</t>
  </si>
  <si>
    <t xml:space="preserve">2022-05-20 08:30:58.000</t>
  </si>
  <si>
    <t xml:space="preserve">2022-05-20 08:32:24.000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</si>
</sst>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Tiempo de inaccesibilidad acumulado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Sheet1!$U$1:$U$6</c:f>
              <c:strCache>
                <c:ptCount val="6"/>
                <c:pt idx="0">
                  <c:v xml:space="preserve">Clínica Universitaria</c:v>
                </c:pt>
                <c:pt idx="1">
                  <c:v xml:space="preserve">Rancho escuela</c:v>
                </c:pt>
                <c:pt idx="2">
                  <c:v>Anapra</c:v>
                </c:pt>
                <c:pt idx="3">
                  <c:v>IIT</c:v>
                </c:pt>
                <c:pt idx="4">
                  <c:v>Babícora</c:v>
                </c:pt>
                <c:pt idx="5">
                  <c:v xml:space="preserve">Rancho Reforma</c:v>
                </c:pt>
              </c:strCache>
            </c:strRef>
          </c:cat>
          <c:val>
            <c:numRef>
              <c:f>Sheet1!$Y$1:$Y$6</c:f>
              <c:numCache>
                <c:formatCode>General</c:formatCode>
                <c:ptCount val="6"/>
                <c:pt idx="0">
                  <c:v>0.10962962963094469</c:v>
                </c:pt>
                <c:pt idx="1">
                  <c:v>4.166793981479714</c:v>
                </c:pt>
                <c:pt idx="2">
                  <c:v>0.029745370367891155</c:v>
                </c:pt>
                <c:pt idx="3">
                  <c:v>0.007395833330519963</c:v>
                </c:pt>
                <c:pt idx="4">
                  <c:v>10.965428240764595</c:v>
                </c:pt>
                <c:pt idx="5">
                  <c:v>5.266250000000582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doughnut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8449923" y="1885948"/>
      <a:ext cx="4343400" cy="30861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17</xdr:col>
      <xdr:colOff>123823</xdr:colOff>
      <xdr:row>10</xdr:row>
      <xdr:rowOff>76198</xdr:rowOff>
    </xdr:from>
    <xdr:to>
      <xdr:col>22</xdr:col>
      <xdr:colOff>447674</xdr:colOff>
      <xdr:row>27</xdr:row>
      <xdr:rowOff>85723</xdr:rowOff>
    </xdr:to>
    <xdr:graphicFrame>
      <xdr:nvGraphicFramePr>
        <xdr:cNvPr id="1866169476" name="" hidden="0"/>
        <xdr:cNvGraphicFramePr>
          <a:graphicFrameLocks xmlns:a="http://schemas.openxmlformats.org/drawingml/2006/main"/>
        </xdr:cNvGraphicFramePr>
      </xdr:nvGraphicFramePr>
      <xdr:xfrm>
        <a:off x="18449923" y="1885948"/>
        <a:ext cx="4343400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23</xdr:col>
      <xdr:colOff>609599</xdr:colOff>
      <xdr:row>13</xdr:row>
      <xdr:rowOff>0</xdr:rowOff>
    </xdr:from>
    <xdr:ext cx="4924424" cy="3009899"/>
    <xdr:pic>
      <xdr:nvPicPr>
        <xdr:cNvPr id="1595519532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23564849" y="2352674"/>
          <a:ext cx="4924424" cy="30098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O1" zoomScale="100" workbookViewId="0">
      <selection activeCell="A1" activeCellId="0" sqref="A1"/>
    </sheetView>
  </sheetViews>
  <sheetFormatPr defaultRowHeight="14.25"/>
  <cols>
    <col bestFit="1" min="1" max="1" width="2.7109375"/>
    <col bestFit="1" min="2" max="2" width="35.140625"/>
    <col bestFit="1" min="3" max="3" width="17.28125"/>
    <col customWidth="1" min="6" max="6" width="65.7109375"/>
    <col customWidth="1" min="8" max="8" width="22.140625"/>
    <col bestFit="1" min="9" max="10" width="21.00390625"/>
    <col bestFit="1" min="11" max="11" width="9.00390625"/>
    <col bestFit="1" min="12" max="12" width="7.7109375"/>
    <col customWidth="1" min="21" max="21" width="20.8515625"/>
    <col customWidth="1" min="22" max="22" width="12.00390625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T1" s="1" t="s">
        <v>10</v>
      </c>
      <c r="U1" s="1" t="s">
        <v>11</v>
      </c>
      <c r="V1">
        <f t="shared" ref="V1:V6" si="0">COUNTIF(B:B,T1)</f>
        <v>9</v>
      </c>
      <c r="W1" s="2">
        <f t="shared" ref="W1:W6" si="1">COUNTIFS(B:B,T1,D:D,"service_error")</f>
        <v>6</v>
      </c>
      <c r="X1">
        <f t="shared" ref="X1:X6" si="2">COUNTIFS(B:B,T1,D:D,"network_error")</f>
        <v>2</v>
      </c>
      <c r="Y1">
        <f t="shared" ref="Y1:Y6" si="3">SUMIFS(H:H,B:B,T1,D:D,"network_error")</f>
        <v>0.10962962963094469</v>
      </c>
    </row>
    <row r="2">
      <c r="A2">
        <v>1</v>
      </c>
      <c r="B2" t="s">
        <v>10</v>
      </c>
      <c r="C2" s="1" t="str">
        <f t="shared" ref="C2:C9" si="4">LOOKUP(B2,T:T,U:U)</f>
        <v xml:space="preserve">Clínica Universitaria</v>
      </c>
      <c r="D2" t="s">
        <v>12</v>
      </c>
      <c r="E2" t="s">
        <v>13</v>
      </c>
      <c r="F2" t="s">
        <v>14</v>
      </c>
      <c r="G2" t="s">
        <v>15</v>
      </c>
      <c r="H2">
        <f t="shared" ref="H2:H9" si="5">L2-K2</f>
        <v>21.668229166665697</v>
      </c>
      <c r="I2" t="s">
        <v>16</v>
      </c>
      <c r="J2" t="s">
        <v>17</v>
      </c>
      <c r="K2" s="1" t="str">
        <f t="shared" ref="K2:K9" si="6">LEFT(I2,19)</f>
        <v xml:space="preserve">2022-04-28 02:44:33</v>
      </c>
      <c r="L2" s="1" t="str">
        <f t="shared" ref="L2:L9" si="7">LEFT(J2,19)</f>
        <v xml:space="preserve">2022-05-19 18:46:48</v>
      </c>
      <c r="T2" s="1" t="s">
        <v>18</v>
      </c>
      <c r="U2" s="1" t="s">
        <v>19</v>
      </c>
      <c r="V2" s="1">
        <f t="shared" si="0"/>
        <v>21</v>
      </c>
      <c r="W2" s="2">
        <f t="shared" si="1"/>
        <v>9</v>
      </c>
      <c r="X2">
        <f t="shared" si="2"/>
        <v>11</v>
      </c>
      <c r="Y2" s="1">
        <f t="shared" si="3"/>
        <v>4.1667939814797137</v>
      </c>
    </row>
    <row r="3">
      <c r="A3">
        <v>2</v>
      </c>
      <c r="B3" t="s">
        <v>18</v>
      </c>
      <c r="C3" s="1" t="str">
        <f t="shared" si="4"/>
        <v xml:space="preserve">Rancho escuela</v>
      </c>
      <c r="D3" t="s">
        <v>12</v>
      </c>
      <c r="E3" t="s">
        <v>20</v>
      </c>
      <c r="F3" t="s">
        <v>21</v>
      </c>
      <c r="G3" t="s">
        <v>15</v>
      </c>
      <c r="H3">
        <f t="shared" si="5"/>
        <v>21.735451388885849</v>
      </c>
      <c r="I3" t="s">
        <v>22</v>
      </c>
      <c r="J3" t="s">
        <v>23</v>
      </c>
      <c r="K3" s="1" t="str">
        <f t="shared" si="6"/>
        <v xml:space="preserve">2022-04-28 02:44:43</v>
      </c>
      <c r="L3" s="1" t="str">
        <f t="shared" si="7"/>
        <v xml:space="preserve">2022-05-19 20:23:46</v>
      </c>
      <c r="T3" s="1" t="s">
        <v>24</v>
      </c>
      <c r="U3" s="1" t="s">
        <v>25</v>
      </c>
      <c r="V3">
        <f t="shared" si="0"/>
        <v>4</v>
      </c>
      <c r="W3" s="2">
        <f t="shared" si="1"/>
        <v>1</v>
      </c>
      <c r="X3">
        <f t="shared" si="2"/>
        <v>3</v>
      </c>
      <c r="Y3">
        <f t="shared" si="3"/>
        <v>0.029745370367891155</v>
      </c>
    </row>
    <row r="4">
      <c r="A4">
        <v>3</v>
      </c>
      <c r="B4" t="s">
        <v>18</v>
      </c>
      <c r="C4" s="1" t="str">
        <f t="shared" si="4"/>
        <v xml:space="preserve">Rancho escuela</v>
      </c>
      <c r="D4" t="s">
        <v>12</v>
      </c>
      <c r="E4" t="s">
        <v>13</v>
      </c>
      <c r="F4" t="s">
        <v>14</v>
      </c>
      <c r="G4" t="s">
        <v>15</v>
      </c>
      <c r="H4">
        <f t="shared" si="5"/>
        <v>22.015972222216078</v>
      </c>
      <c r="I4" t="s">
        <v>26</v>
      </c>
      <c r="J4" t="s">
        <v>27</v>
      </c>
      <c r="K4" s="1" t="str">
        <f t="shared" si="6"/>
        <v xml:space="preserve">2022-04-28 02:44:44</v>
      </c>
      <c r="L4" s="1" t="str">
        <f t="shared" si="7"/>
        <v xml:space="preserve">2022-05-20 03:07:44</v>
      </c>
      <c r="T4" s="1" t="s">
        <v>28</v>
      </c>
      <c r="U4" s="1" t="s">
        <v>29</v>
      </c>
      <c r="V4" s="1">
        <f t="shared" si="0"/>
        <v>10</v>
      </c>
      <c r="W4" s="2">
        <f t="shared" si="1"/>
        <v>8</v>
      </c>
      <c r="X4">
        <f t="shared" si="2"/>
        <v>1</v>
      </c>
      <c r="Y4" s="1">
        <f t="shared" si="3"/>
        <v>0.0073958333305199631</v>
      </c>
    </row>
    <row r="5">
      <c r="A5">
        <v>4</v>
      </c>
      <c r="B5" t="s">
        <v>30</v>
      </c>
      <c r="C5" s="1" t="str">
        <f t="shared" si="4"/>
        <v>Babícora</v>
      </c>
      <c r="D5" t="s">
        <v>31</v>
      </c>
      <c r="F5" t="s">
        <v>32</v>
      </c>
      <c r="G5" t="s">
        <v>15</v>
      </c>
      <c r="H5">
        <f t="shared" si="5"/>
        <v>0.0021527777789742686</v>
      </c>
      <c r="I5" t="s">
        <v>33</v>
      </c>
      <c r="J5" t="s">
        <v>34</v>
      </c>
      <c r="K5" s="1" t="str">
        <f t="shared" si="6"/>
        <v xml:space="preserve">2022-04-28 02:44:56</v>
      </c>
      <c r="L5" s="1" t="str">
        <f t="shared" si="7"/>
        <v xml:space="preserve">2022-04-28 02:48:02</v>
      </c>
      <c r="T5" s="1" t="s">
        <v>30</v>
      </c>
      <c r="U5" s="1" t="s">
        <v>35</v>
      </c>
      <c r="V5">
        <f t="shared" si="0"/>
        <v>37</v>
      </c>
      <c r="W5" s="2">
        <f t="shared" si="1"/>
        <v>4</v>
      </c>
      <c r="X5">
        <f t="shared" si="2"/>
        <v>32</v>
      </c>
      <c r="Y5">
        <f t="shared" si="3"/>
        <v>10.965428240764595</v>
      </c>
    </row>
    <row r="6">
      <c r="A6">
        <v>5</v>
      </c>
      <c r="B6" t="s">
        <v>10</v>
      </c>
      <c r="C6" s="1" t="str">
        <f t="shared" si="4"/>
        <v xml:space="preserve">Clínica Universitaria</v>
      </c>
      <c r="D6" t="s">
        <v>12</v>
      </c>
      <c r="E6" t="s">
        <v>36</v>
      </c>
      <c r="F6" t="s">
        <v>37</v>
      </c>
      <c r="G6" t="s">
        <v>15</v>
      </c>
      <c r="H6">
        <f t="shared" si="5"/>
        <v>0.53542824074247619</v>
      </c>
      <c r="I6" t="s">
        <v>38</v>
      </c>
      <c r="J6" t="s">
        <v>39</v>
      </c>
      <c r="K6" s="1" t="str">
        <f t="shared" si="6"/>
        <v xml:space="preserve">2022-04-28 03:29:50</v>
      </c>
      <c r="L6" s="1" t="str">
        <f t="shared" si="7"/>
        <v xml:space="preserve">2022-04-28 16:20:51</v>
      </c>
      <c r="T6" s="1" t="s">
        <v>40</v>
      </c>
      <c r="U6" s="1" t="s">
        <v>41</v>
      </c>
      <c r="V6" s="1">
        <f t="shared" si="0"/>
        <v>12</v>
      </c>
      <c r="W6" s="2">
        <f t="shared" si="1"/>
        <v>4</v>
      </c>
      <c r="X6">
        <f t="shared" si="2"/>
        <v>7</v>
      </c>
      <c r="Y6" s="1">
        <f t="shared" si="3"/>
        <v>5.2662500000005821</v>
      </c>
    </row>
    <row r="7">
      <c r="A7">
        <v>6</v>
      </c>
      <c r="B7" t="s">
        <v>18</v>
      </c>
      <c r="C7" s="1" t="str">
        <f t="shared" si="4"/>
        <v xml:space="preserve">Rancho escuela</v>
      </c>
      <c r="D7" t="s">
        <v>12</v>
      </c>
      <c r="E7" t="s">
        <v>36</v>
      </c>
      <c r="F7" t="s">
        <v>42</v>
      </c>
      <c r="G7" t="s">
        <v>15</v>
      </c>
      <c r="H7">
        <f t="shared" si="5"/>
        <v>0.5354166666729725</v>
      </c>
      <c r="I7" t="s">
        <v>43</v>
      </c>
      <c r="J7" t="s">
        <v>44</v>
      </c>
      <c r="K7" s="1" t="str">
        <f t="shared" si="6"/>
        <v xml:space="preserve">2022-04-28 03:29:58</v>
      </c>
      <c r="L7" s="1" t="str">
        <f t="shared" si="7"/>
        <v xml:space="preserve">2022-04-28 16:20:58</v>
      </c>
      <c r="V7" t="s">
        <v>45</v>
      </c>
      <c r="W7" t="s">
        <v>46</v>
      </c>
      <c r="X7" t="s">
        <v>47</v>
      </c>
      <c r="Y7" t="s">
        <v>48</v>
      </c>
    </row>
    <row r="8">
      <c r="A8">
        <v>7</v>
      </c>
      <c r="B8" t="s">
        <v>28</v>
      </c>
      <c r="C8" s="1" t="str">
        <f t="shared" si="4"/>
        <v>IIT</v>
      </c>
      <c r="D8" t="s">
        <v>12</v>
      </c>
      <c r="E8" t="s">
        <v>36</v>
      </c>
      <c r="F8" t="s">
        <v>49</v>
      </c>
      <c r="G8" t="s">
        <v>15</v>
      </c>
      <c r="H8">
        <f t="shared" si="5"/>
        <v>0.53540509258891689</v>
      </c>
      <c r="I8" t="s">
        <v>50</v>
      </c>
      <c r="J8" t="s">
        <v>51</v>
      </c>
      <c r="K8" s="1" t="str">
        <f t="shared" si="6"/>
        <v xml:space="preserve">2022-04-28 03:30:00</v>
      </c>
      <c r="L8" s="1" t="str">
        <f t="shared" si="7"/>
        <v xml:space="preserve">2022-04-28 16:20:59</v>
      </c>
    </row>
    <row r="9">
      <c r="A9">
        <v>8</v>
      </c>
      <c r="B9" t="s">
        <v>30</v>
      </c>
      <c r="C9" s="1" t="str">
        <f t="shared" si="4"/>
        <v>Babícora</v>
      </c>
      <c r="D9" t="s">
        <v>12</v>
      </c>
      <c r="E9" t="s">
        <v>36</v>
      </c>
      <c r="F9" t="s">
        <v>52</v>
      </c>
      <c r="G9" t="s">
        <v>15</v>
      </c>
      <c r="H9">
        <f t="shared" si="5"/>
        <v>0.53540509258891689</v>
      </c>
      <c r="I9" t="s">
        <v>53</v>
      </c>
      <c r="J9" t="s">
        <v>54</v>
      </c>
      <c r="K9" s="1" t="str">
        <f t="shared" si="6"/>
        <v xml:space="preserve">2022-04-28 03:30:03</v>
      </c>
      <c r="L9" s="1" t="str">
        <f t="shared" si="7"/>
        <v xml:space="preserve">2022-04-28 16:21:02</v>
      </c>
    </row>
    <row r="10">
      <c r="A10">
        <v>9</v>
      </c>
      <c r="B10" t="s">
        <v>40</v>
      </c>
      <c r="C10" s="1" t="str">
        <f t="shared" ref="C10:C73" si="8">LOOKUP(B10,T:T,U:U)</f>
        <v xml:space="preserve">Rancho Reforma</v>
      </c>
      <c r="D10" t="s">
        <v>12</v>
      </c>
      <c r="E10" t="s">
        <v>36</v>
      </c>
      <c r="F10" t="s">
        <v>52</v>
      </c>
      <c r="G10" t="s">
        <v>15</v>
      </c>
      <c r="H10">
        <f t="shared" ref="H10:H73" si="9">L10-K10</f>
        <v>0.53538194444263354</v>
      </c>
      <c r="I10" t="s">
        <v>55</v>
      </c>
      <c r="J10" t="s">
        <v>56</v>
      </c>
      <c r="K10" s="1" t="str">
        <f t="shared" ref="K10:K73" si="10">LEFT(I10,19)</f>
        <v xml:space="preserve">2022-04-28 03:30:10</v>
      </c>
      <c r="L10" s="1" t="str">
        <f t="shared" ref="L10:L73" si="11">LEFT(J10,19)</f>
        <v xml:space="preserve">2022-04-28 16:21:07</v>
      </c>
    </row>
    <row r="11">
      <c r="A11">
        <v>10</v>
      </c>
      <c r="B11" t="s">
        <v>18</v>
      </c>
      <c r="C11" s="1" t="str">
        <f t="shared" si="8"/>
        <v xml:space="preserve">Rancho escuela</v>
      </c>
      <c r="D11" t="s">
        <v>31</v>
      </c>
      <c r="F11" t="s">
        <v>32</v>
      </c>
      <c r="G11" t="s">
        <v>15</v>
      </c>
      <c r="H11">
        <f t="shared" si="9"/>
        <v>0.0073032407381106168</v>
      </c>
      <c r="I11" t="s">
        <v>57</v>
      </c>
      <c r="J11" t="s">
        <v>58</v>
      </c>
      <c r="K11" s="1" t="str">
        <f t="shared" si="10"/>
        <v xml:space="preserve">2022-04-28 04:22:15</v>
      </c>
      <c r="L11" s="1" t="str">
        <f t="shared" si="11"/>
        <v xml:space="preserve">2022-04-28 04:32:46</v>
      </c>
    </row>
    <row r="12">
      <c r="A12">
        <v>11</v>
      </c>
      <c r="B12" t="s">
        <v>28</v>
      </c>
      <c r="C12" s="1" t="str">
        <f t="shared" si="8"/>
        <v>IIT</v>
      </c>
      <c r="D12" t="s">
        <v>12</v>
      </c>
      <c r="E12" t="s">
        <v>59</v>
      </c>
      <c r="F12" t="s">
        <v>60</v>
      </c>
      <c r="G12" t="s">
        <v>15</v>
      </c>
      <c r="H12">
        <f t="shared" si="9"/>
        <v>0.0072569444455439225</v>
      </c>
      <c r="I12" t="s">
        <v>61</v>
      </c>
      <c r="J12" t="s">
        <v>62</v>
      </c>
      <c r="K12" s="1" t="str">
        <f t="shared" si="10"/>
        <v xml:space="preserve">2022-04-28 06:16:41</v>
      </c>
      <c r="L12" s="1" t="str">
        <f t="shared" si="11"/>
        <v xml:space="preserve">2022-04-28 06:27:08</v>
      </c>
    </row>
    <row r="13">
      <c r="A13">
        <v>12</v>
      </c>
      <c r="B13" t="s">
        <v>30</v>
      </c>
      <c r="C13" s="1" t="str">
        <f t="shared" si="8"/>
        <v>Babícora</v>
      </c>
      <c r="D13" t="s">
        <v>31</v>
      </c>
      <c r="F13" t="s">
        <v>32</v>
      </c>
      <c r="G13" t="s">
        <v>15</v>
      </c>
      <c r="H13">
        <f t="shared" si="9"/>
        <v>0.0071874999994179234</v>
      </c>
      <c r="I13" t="s">
        <v>63</v>
      </c>
      <c r="J13" t="s">
        <v>64</v>
      </c>
      <c r="K13" s="1" t="str">
        <f t="shared" si="10"/>
        <v xml:space="preserve">2022-04-28 12:40:33</v>
      </c>
      <c r="L13" s="1" t="str">
        <f t="shared" si="11"/>
        <v xml:space="preserve">2022-04-28 12:50:54</v>
      </c>
    </row>
    <row r="14">
      <c r="A14">
        <v>13</v>
      </c>
      <c r="B14" t="s">
        <v>10</v>
      </c>
      <c r="C14" s="1" t="str">
        <f t="shared" si="8"/>
        <v xml:space="preserve">Clínica Universitaria</v>
      </c>
      <c r="D14" t="s">
        <v>65</v>
      </c>
      <c r="F14" t="s">
        <v>32</v>
      </c>
      <c r="G14" t="s">
        <v>15</v>
      </c>
      <c r="H14">
        <f t="shared" si="9"/>
        <v>0.016550925924093463</v>
      </c>
      <c r="I14" t="s">
        <v>66</v>
      </c>
      <c r="J14" t="s">
        <v>39</v>
      </c>
      <c r="K14" s="1" t="str">
        <f t="shared" si="10"/>
        <v xml:space="preserve">2022-04-28 15:57:01</v>
      </c>
      <c r="L14" s="1" t="str">
        <f t="shared" si="11"/>
        <v xml:space="preserve">2022-04-28 16:20:51</v>
      </c>
      <c r="Y14" s="3"/>
    </row>
    <row r="15">
      <c r="A15">
        <v>14</v>
      </c>
      <c r="B15" t="s">
        <v>18</v>
      </c>
      <c r="C15" s="1" t="str">
        <f t="shared" si="8"/>
        <v xml:space="preserve">Rancho escuela</v>
      </c>
      <c r="D15" t="s">
        <v>65</v>
      </c>
      <c r="F15" t="s">
        <v>32</v>
      </c>
      <c r="G15" t="s">
        <v>15</v>
      </c>
      <c r="H15">
        <f t="shared" si="9"/>
        <v>0.016597222223936114</v>
      </c>
      <c r="I15" t="s">
        <v>67</v>
      </c>
      <c r="J15" t="s">
        <v>44</v>
      </c>
      <c r="K15" s="1" t="str">
        <f t="shared" si="10"/>
        <v xml:space="preserve">2022-04-28 15:57:04</v>
      </c>
      <c r="L15" s="1" t="str">
        <f t="shared" si="11"/>
        <v xml:space="preserve">2022-04-28 16:20:58</v>
      </c>
    </row>
    <row r="16">
      <c r="A16">
        <v>15</v>
      </c>
      <c r="B16" t="s">
        <v>28</v>
      </c>
      <c r="C16" s="1" t="str">
        <f t="shared" si="8"/>
        <v>IIT</v>
      </c>
      <c r="D16" t="s">
        <v>65</v>
      </c>
      <c r="F16" t="s">
        <v>32</v>
      </c>
      <c r="G16" t="s">
        <v>15</v>
      </c>
      <c r="H16">
        <f t="shared" si="9"/>
        <v>0.016597222223936114</v>
      </c>
      <c r="I16" t="s">
        <v>68</v>
      </c>
      <c r="J16" t="s">
        <v>51</v>
      </c>
      <c r="K16" s="1" t="str">
        <f t="shared" si="10"/>
        <v xml:space="preserve">2022-04-28 15:57:05</v>
      </c>
      <c r="L16" s="1" t="str">
        <f t="shared" si="11"/>
        <v xml:space="preserve">2022-04-28 16:20:59</v>
      </c>
    </row>
    <row r="17">
      <c r="A17">
        <v>16</v>
      </c>
      <c r="B17" t="s">
        <v>30</v>
      </c>
      <c r="C17" s="1" t="str">
        <f t="shared" si="8"/>
        <v>Babícora</v>
      </c>
      <c r="D17" t="s">
        <v>65</v>
      </c>
      <c r="F17" t="s">
        <v>32</v>
      </c>
      <c r="G17" t="s">
        <v>15</v>
      </c>
      <c r="H17">
        <f t="shared" si="9"/>
        <v>0.016620370370219462</v>
      </c>
      <c r="I17" t="s">
        <v>69</v>
      </c>
      <c r="J17" t="s">
        <v>54</v>
      </c>
      <c r="K17" s="1" t="str">
        <f t="shared" si="10"/>
        <v xml:space="preserve">2022-04-28 15:57:06</v>
      </c>
      <c r="L17" s="1" t="str">
        <f t="shared" si="11"/>
        <v xml:space="preserve">2022-04-28 16:21:02</v>
      </c>
    </row>
    <row r="18">
      <c r="A18">
        <v>17</v>
      </c>
      <c r="B18" t="s">
        <v>40</v>
      </c>
      <c r="C18" s="1" t="str">
        <f t="shared" si="8"/>
        <v xml:space="preserve">Rancho Reforma</v>
      </c>
      <c r="D18" t="s">
        <v>65</v>
      </c>
      <c r="F18" t="s">
        <v>32</v>
      </c>
      <c r="G18" t="s">
        <v>15</v>
      </c>
      <c r="H18">
        <f t="shared" si="9"/>
        <v>0.016631944439723156</v>
      </c>
      <c r="I18" t="s">
        <v>70</v>
      </c>
      <c r="J18" t="s">
        <v>56</v>
      </c>
      <c r="K18" s="1" t="str">
        <f t="shared" si="10"/>
        <v xml:space="preserve">2022-04-28 15:57:10</v>
      </c>
      <c r="L18" s="1" t="str">
        <f t="shared" si="11"/>
        <v xml:space="preserve">2022-04-28 16:21:07</v>
      </c>
    </row>
    <row r="19">
      <c r="A19">
        <v>18</v>
      </c>
      <c r="B19" t="s">
        <v>10</v>
      </c>
      <c r="C19" s="1" t="str">
        <f t="shared" si="8"/>
        <v xml:space="preserve">Clínica Universitaria</v>
      </c>
      <c r="D19" t="s">
        <v>12</v>
      </c>
      <c r="E19" t="s">
        <v>36</v>
      </c>
      <c r="F19" t="s">
        <v>71</v>
      </c>
      <c r="G19" t="s">
        <v>15</v>
      </c>
      <c r="H19">
        <f t="shared" si="9"/>
        <v>0.0077199074075906537</v>
      </c>
      <c r="I19" t="s">
        <v>72</v>
      </c>
      <c r="J19" t="s">
        <v>73</v>
      </c>
      <c r="K19" s="1" t="str">
        <f t="shared" si="10"/>
        <v xml:space="preserve">2022-04-28 16:41:33</v>
      </c>
      <c r="L19" s="1" t="str">
        <f t="shared" si="11"/>
        <v xml:space="preserve">2022-04-28 16:52:40</v>
      </c>
    </row>
    <row r="20">
      <c r="A20">
        <v>19</v>
      </c>
      <c r="B20" t="s">
        <v>18</v>
      </c>
      <c r="C20" s="1" t="str">
        <f t="shared" si="8"/>
        <v xml:space="preserve">Rancho escuela</v>
      </c>
      <c r="D20" t="s">
        <v>12</v>
      </c>
      <c r="E20" t="s">
        <v>36</v>
      </c>
      <c r="F20" t="s">
        <v>71</v>
      </c>
      <c r="G20" t="s">
        <v>15</v>
      </c>
      <c r="H20">
        <f t="shared" si="9"/>
        <v>0.0076967592613073066</v>
      </c>
      <c r="I20" t="s">
        <v>74</v>
      </c>
      <c r="J20" t="s">
        <v>75</v>
      </c>
      <c r="K20" s="1" t="str">
        <f t="shared" si="10"/>
        <v xml:space="preserve">2022-04-28 16:41:41</v>
      </c>
      <c r="L20" s="1" t="str">
        <f t="shared" si="11"/>
        <v xml:space="preserve">2022-04-28 16:52:46</v>
      </c>
    </row>
    <row r="21">
      <c r="A21">
        <v>20</v>
      </c>
      <c r="B21" t="s">
        <v>28</v>
      </c>
      <c r="C21" s="1" t="str">
        <f t="shared" si="8"/>
        <v>IIT</v>
      </c>
      <c r="D21" t="s">
        <v>12</v>
      </c>
      <c r="E21" t="s">
        <v>36</v>
      </c>
      <c r="F21" t="s">
        <v>71</v>
      </c>
      <c r="G21" t="s">
        <v>15</v>
      </c>
      <c r="H21">
        <f t="shared" si="9"/>
        <v>0.0076967592613073066</v>
      </c>
      <c r="I21" t="s">
        <v>76</v>
      </c>
      <c r="J21" t="s">
        <v>77</v>
      </c>
      <c r="K21" s="1" t="str">
        <f t="shared" si="10"/>
        <v xml:space="preserve">2022-04-28 16:41:42</v>
      </c>
      <c r="L21" s="1" t="str">
        <f t="shared" si="11"/>
        <v xml:space="preserve">2022-04-28 16:52:47</v>
      </c>
    </row>
    <row r="22">
      <c r="A22">
        <v>21</v>
      </c>
      <c r="B22" t="s">
        <v>30</v>
      </c>
      <c r="C22" s="1" t="str">
        <f t="shared" si="8"/>
        <v>Babícora</v>
      </c>
      <c r="D22" t="s">
        <v>12</v>
      </c>
      <c r="E22" t="s">
        <v>36</v>
      </c>
      <c r="F22" t="s">
        <v>78</v>
      </c>
      <c r="G22" t="s">
        <v>15</v>
      </c>
      <c r="H22">
        <f t="shared" si="9"/>
        <v>0.0076736111150239594</v>
      </c>
      <c r="I22" t="s">
        <v>79</v>
      </c>
      <c r="J22" t="s">
        <v>80</v>
      </c>
      <c r="K22" s="1" t="str">
        <f t="shared" si="10"/>
        <v xml:space="preserve">2022-04-28 16:41:47</v>
      </c>
      <c r="L22" s="1" t="str">
        <f t="shared" si="11"/>
        <v xml:space="preserve">2022-04-28 16:52:50</v>
      </c>
    </row>
    <row r="23">
      <c r="A23">
        <v>22</v>
      </c>
      <c r="B23" t="s">
        <v>40</v>
      </c>
      <c r="C23" s="1" t="str">
        <f t="shared" si="8"/>
        <v xml:space="preserve">Rancho Reforma</v>
      </c>
      <c r="D23" t="s">
        <v>12</v>
      </c>
      <c r="E23" t="s">
        <v>36</v>
      </c>
      <c r="F23" t="s">
        <v>78</v>
      </c>
      <c r="G23" t="s">
        <v>15</v>
      </c>
      <c r="H23">
        <f t="shared" si="9"/>
        <v>0.007662037038244307</v>
      </c>
      <c r="I23" t="s">
        <v>81</v>
      </c>
      <c r="J23" t="s">
        <v>82</v>
      </c>
      <c r="K23" s="1" t="str">
        <f t="shared" si="10"/>
        <v xml:space="preserve">2022-04-28 16:41:53</v>
      </c>
      <c r="L23" s="1" t="str">
        <f t="shared" si="11"/>
        <v xml:space="preserve">2022-04-28 16:52:55</v>
      </c>
    </row>
    <row r="24">
      <c r="A24">
        <v>23</v>
      </c>
      <c r="B24" t="s">
        <v>10</v>
      </c>
      <c r="C24" s="1" t="str">
        <f t="shared" si="8"/>
        <v xml:space="preserve">Clínica Universitaria</v>
      </c>
      <c r="D24" t="s">
        <v>12</v>
      </c>
      <c r="E24" t="s">
        <v>36</v>
      </c>
      <c r="F24" t="s">
        <v>71</v>
      </c>
      <c r="G24" t="s">
        <v>15</v>
      </c>
      <c r="H24">
        <f t="shared" si="9"/>
        <v>0.040462962962919846</v>
      </c>
      <c r="I24" t="s">
        <v>83</v>
      </c>
      <c r="J24" t="s">
        <v>84</v>
      </c>
      <c r="K24" s="1" t="str">
        <f t="shared" si="10"/>
        <v xml:space="preserve">2022-04-28 17:13:21</v>
      </c>
      <c r="L24" s="1" t="str">
        <f t="shared" si="11"/>
        <v xml:space="preserve">2022-04-28 18:11:37</v>
      </c>
    </row>
    <row r="25">
      <c r="A25">
        <v>24</v>
      </c>
      <c r="B25" t="s">
        <v>18</v>
      </c>
      <c r="C25" s="1" t="str">
        <f t="shared" si="8"/>
        <v xml:space="preserve">Rancho escuela</v>
      </c>
      <c r="D25" t="s">
        <v>12</v>
      </c>
      <c r="E25" t="s">
        <v>36</v>
      </c>
      <c r="F25" t="s">
        <v>71</v>
      </c>
      <c r="G25" t="s">
        <v>15</v>
      </c>
      <c r="H25">
        <f t="shared" si="9"/>
        <v>0.040462962962919846</v>
      </c>
      <c r="I25" t="s">
        <v>85</v>
      </c>
      <c r="J25" t="s">
        <v>86</v>
      </c>
      <c r="K25" s="1" t="str">
        <f t="shared" si="10"/>
        <v xml:space="preserve">2022-04-28 17:13:28</v>
      </c>
      <c r="L25" s="1" t="str">
        <f t="shared" si="11"/>
        <v xml:space="preserve">2022-04-28 18:11:44</v>
      </c>
    </row>
    <row r="26">
      <c r="A26">
        <v>25</v>
      </c>
      <c r="B26" t="s">
        <v>28</v>
      </c>
      <c r="C26" s="1" t="str">
        <f t="shared" si="8"/>
        <v>IIT</v>
      </c>
      <c r="D26" t="s">
        <v>12</v>
      </c>
      <c r="E26" t="s">
        <v>36</v>
      </c>
      <c r="F26" t="s">
        <v>71</v>
      </c>
      <c r="G26" t="s">
        <v>15</v>
      </c>
      <c r="H26">
        <f t="shared" si="9"/>
        <v>0.040462962962919846</v>
      </c>
      <c r="I26" t="s">
        <v>87</v>
      </c>
      <c r="J26" t="s">
        <v>88</v>
      </c>
      <c r="K26" s="1" t="str">
        <f t="shared" si="10"/>
        <v xml:space="preserve">2022-04-28 17:13:29</v>
      </c>
      <c r="L26" s="1" t="str">
        <f t="shared" si="11"/>
        <v xml:space="preserve">2022-04-28 18:11:45</v>
      </c>
    </row>
    <row r="27">
      <c r="A27">
        <v>26</v>
      </c>
      <c r="B27" t="s">
        <v>30</v>
      </c>
      <c r="C27" s="1" t="str">
        <f t="shared" si="8"/>
        <v>Babícora</v>
      </c>
      <c r="D27" t="s">
        <v>12</v>
      </c>
      <c r="E27" t="s">
        <v>36</v>
      </c>
      <c r="F27" t="s">
        <v>78</v>
      </c>
      <c r="G27" t="s">
        <v>15</v>
      </c>
      <c r="H27">
        <f t="shared" si="9"/>
        <v>0.040567129624832887</v>
      </c>
      <c r="I27" t="s">
        <v>89</v>
      </c>
      <c r="J27" t="s">
        <v>90</v>
      </c>
      <c r="K27" s="1" t="str">
        <f t="shared" si="10"/>
        <v xml:space="preserve">2022-04-28 17:13:32</v>
      </c>
      <c r="L27" s="1" t="str">
        <f t="shared" si="11"/>
        <v xml:space="preserve">2022-04-28 18:11:57</v>
      </c>
    </row>
    <row r="28">
      <c r="A28">
        <v>27</v>
      </c>
      <c r="B28" t="s">
        <v>40</v>
      </c>
      <c r="C28" s="1" t="str">
        <f t="shared" si="8"/>
        <v xml:space="preserve">Rancho Reforma</v>
      </c>
      <c r="D28" t="s">
        <v>12</v>
      </c>
      <c r="E28" t="s">
        <v>36</v>
      </c>
      <c r="F28" t="s">
        <v>78</v>
      </c>
      <c r="G28" t="s">
        <v>15</v>
      </c>
      <c r="H28">
        <f t="shared" si="9"/>
        <v>0.040567129632108845</v>
      </c>
      <c r="I28" t="s">
        <v>91</v>
      </c>
      <c r="J28" t="s">
        <v>92</v>
      </c>
      <c r="K28" s="1" t="str">
        <f t="shared" si="10"/>
        <v xml:space="preserve">2022-04-28 17:13:38</v>
      </c>
      <c r="L28" s="1" t="str">
        <f t="shared" si="11"/>
        <v xml:space="preserve">2022-04-28 18:12:03</v>
      </c>
    </row>
    <row r="29">
      <c r="A29">
        <v>28</v>
      </c>
      <c r="B29" t="s">
        <v>10</v>
      </c>
      <c r="C29" s="1" t="str">
        <f t="shared" si="8"/>
        <v xml:space="preserve">Clínica Universitaria</v>
      </c>
      <c r="D29" t="s">
        <v>12</v>
      </c>
      <c r="E29" t="s">
        <v>36</v>
      </c>
      <c r="F29" t="s">
        <v>71</v>
      </c>
      <c r="G29" t="s">
        <v>15</v>
      </c>
      <c r="H29">
        <f t="shared" si="9"/>
        <v>0.16747685184964212</v>
      </c>
      <c r="I29" t="s">
        <v>93</v>
      </c>
      <c r="J29" t="s">
        <v>94</v>
      </c>
      <c r="K29" s="1" t="str">
        <f t="shared" si="10"/>
        <v xml:space="preserve">2022-04-28 18:32:30</v>
      </c>
      <c r="L29" s="1" t="str">
        <f t="shared" si="11"/>
        <v xml:space="preserve">2022-04-28 22:33:40</v>
      </c>
    </row>
    <row r="30">
      <c r="A30">
        <v>29</v>
      </c>
      <c r="B30" t="s">
        <v>18</v>
      </c>
      <c r="C30" s="1" t="str">
        <f t="shared" si="8"/>
        <v xml:space="preserve">Rancho escuela</v>
      </c>
      <c r="D30" t="s">
        <v>12</v>
      </c>
      <c r="E30" t="s">
        <v>36</v>
      </c>
      <c r="F30" t="s">
        <v>78</v>
      </c>
      <c r="G30" t="s">
        <v>15</v>
      </c>
      <c r="H30">
        <f t="shared" si="9"/>
        <v>0.16746527778013842</v>
      </c>
      <c r="I30" t="s">
        <v>95</v>
      </c>
      <c r="J30" t="s">
        <v>96</v>
      </c>
      <c r="K30" s="1" t="str">
        <f t="shared" si="10"/>
        <v xml:space="preserve">2022-04-28 18:32:37</v>
      </c>
      <c r="L30" s="1" t="str">
        <f t="shared" si="11"/>
        <v xml:space="preserve">2022-04-28 22:33:46</v>
      </c>
    </row>
    <row r="31">
      <c r="A31">
        <v>30</v>
      </c>
      <c r="B31" t="s">
        <v>28</v>
      </c>
      <c r="C31" s="1" t="str">
        <f t="shared" si="8"/>
        <v>IIT</v>
      </c>
      <c r="D31" t="s">
        <v>12</v>
      </c>
      <c r="E31" t="s">
        <v>36</v>
      </c>
      <c r="F31" t="s">
        <v>71</v>
      </c>
      <c r="G31" t="s">
        <v>15</v>
      </c>
      <c r="H31">
        <f t="shared" si="9"/>
        <v>0.16745370370335877</v>
      </c>
      <c r="I31" t="s">
        <v>97</v>
      </c>
      <c r="J31" t="s">
        <v>98</v>
      </c>
      <c r="K31" s="1" t="str">
        <f t="shared" si="10"/>
        <v xml:space="preserve">2022-04-28 18:32:39</v>
      </c>
      <c r="L31" s="1" t="str">
        <f t="shared" si="11"/>
        <v xml:space="preserve">2022-04-28 22:33:47</v>
      </c>
    </row>
    <row r="32">
      <c r="A32">
        <v>31</v>
      </c>
      <c r="B32" t="s">
        <v>30</v>
      </c>
      <c r="C32" s="1" t="str">
        <f t="shared" si="8"/>
        <v>Babícora</v>
      </c>
      <c r="D32" t="s">
        <v>12</v>
      </c>
      <c r="E32" t="s">
        <v>36</v>
      </c>
      <c r="F32" t="s">
        <v>78</v>
      </c>
      <c r="G32" t="s">
        <v>15</v>
      </c>
      <c r="H32">
        <f t="shared" si="9"/>
        <v>0.16746527777286246</v>
      </c>
      <c r="I32" t="s">
        <v>99</v>
      </c>
      <c r="J32" t="s">
        <v>100</v>
      </c>
      <c r="K32" s="1" t="str">
        <f t="shared" si="10"/>
        <v xml:space="preserve">2022-04-28 18:32:41</v>
      </c>
      <c r="L32" s="1" t="str">
        <f t="shared" si="11"/>
        <v xml:space="preserve">2022-04-28 22:33:50</v>
      </c>
    </row>
    <row r="33">
      <c r="A33">
        <v>32</v>
      </c>
      <c r="B33" t="s">
        <v>40</v>
      </c>
      <c r="C33" s="1" t="str">
        <f t="shared" si="8"/>
        <v xml:space="preserve">Rancho Reforma</v>
      </c>
      <c r="D33" t="s">
        <v>12</v>
      </c>
      <c r="E33" t="s">
        <v>36</v>
      </c>
      <c r="F33" t="s">
        <v>78</v>
      </c>
      <c r="G33" t="s">
        <v>15</v>
      </c>
      <c r="H33">
        <f t="shared" si="9"/>
        <v>0.16745370370335877</v>
      </c>
      <c r="I33" t="s">
        <v>101</v>
      </c>
      <c r="J33" t="s">
        <v>102</v>
      </c>
      <c r="K33" s="1" t="str">
        <f t="shared" si="10"/>
        <v xml:space="preserve">2022-04-28 18:32:48</v>
      </c>
      <c r="L33" s="1" t="str">
        <f t="shared" si="11"/>
        <v xml:space="preserve">2022-04-28 22:33:56</v>
      </c>
    </row>
    <row r="34">
      <c r="A34">
        <v>33</v>
      </c>
      <c r="B34" t="s">
        <v>30</v>
      </c>
      <c r="C34" s="1" t="str">
        <f t="shared" si="8"/>
        <v>Babícora</v>
      </c>
      <c r="D34" t="s">
        <v>31</v>
      </c>
      <c r="F34" t="s">
        <v>32</v>
      </c>
      <c r="G34" t="s">
        <v>15</v>
      </c>
      <c r="H34">
        <f t="shared" si="9"/>
        <v>0.0071990740689216182</v>
      </c>
      <c r="I34" t="s">
        <v>103</v>
      </c>
      <c r="J34" t="s">
        <v>104</v>
      </c>
      <c r="K34" s="1" t="str">
        <f t="shared" si="10"/>
        <v xml:space="preserve">2022-04-28 20:06:14</v>
      </c>
      <c r="L34" s="1" t="str">
        <f t="shared" si="11"/>
        <v xml:space="preserve">2022-04-28 20:16:36</v>
      </c>
    </row>
    <row r="35">
      <c r="A35">
        <v>34</v>
      </c>
      <c r="B35" t="s">
        <v>30</v>
      </c>
      <c r="C35" s="1" t="str">
        <f t="shared" si="8"/>
        <v>Babícora</v>
      </c>
      <c r="D35" t="s">
        <v>31</v>
      </c>
      <c r="F35" t="s">
        <v>32</v>
      </c>
      <c r="G35" t="s">
        <v>15</v>
      </c>
      <c r="H35">
        <f t="shared" si="9"/>
        <v>0.0072569444455439225</v>
      </c>
      <c r="I35" t="s">
        <v>105</v>
      </c>
      <c r="J35" t="s">
        <v>106</v>
      </c>
      <c r="K35" s="1" t="str">
        <f t="shared" si="10"/>
        <v xml:space="preserve">2022-04-29 05:29:20</v>
      </c>
      <c r="L35" s="1" t="str">
        <f t="shared" si="11"/>
        <v xml:space="preserve">2022-04-29 05:39:47</v>
      </c>
    </row>
    <row r="36">
      <c r="A36">
        <v>35</v>
      </c>
      <c r="B36" t="s">
        <v>30</v>
      </c>
      <c r="C36" s="1" t="str">
        <f t="shared" si="8"/>
        <v>Babícora</v>
      </c>
      <c r="D36" t="s">
        <v>31</v>
      </c>
      <c r="F36" t="s">
        <v>32</v>
      </c>
      <c r="G36" t="s">
        <v>15</v>
      </c>
      <c r="H36">
        <f t="shared" si="9"/>
        <v>0.0072106481457012706</v>
      </c>
      <c r="I36" t="s">
        <v>107</v>
      </c>
      <c r="J36" t="s">
        <v>108</v>
      </c>
      <c r="K36" s="1" t="str">
        <f t="shared" si="10"/>
        <v xml:space="preserve">2022-04-29 11:21:39</v>
      </c>
      <c r="L36" s="1" t="str">
        <f t="shared" si="11"/>
        <v xml:space="preserve">2022-04-29 11:32:02</v>
      </c>
    </row>
    <row r="37">
      <c r="A37">
        <v>36</v>
      </c>
      <c r="B37" t="s">
        <v>18</v>
      </c>
      <c r="C37" s="1" t="str">
        <f t="shared" si="8"/>
        <v xml:space="preserve">Rancho escuela</v>
      </c>
      <c r="D37" t="s">
        <v>31</v>
      </c>
      <c r="F37" t="s">
        <v>32</v>
      </c>
      <c r="G37" t="s">
        <v>15</v>
      </c>
      <c r="H37">
        <f t="shared" si="9"/>
        <v>0.021539351851970423</v>
      </c>
      <c r="I37" t="s">
        <v>109</v>
      </c>
      <c r="J37" t="s">
        <v>110</v>
      </c>
      <c r="K37" s="1" t="str">
        <f t="shared" si="10"/>
        <v xml:space="preserve">2022-04-29 13:56:54</v>
      </c>
      <c r="L37" s="1" t="str">
        <f t="shared" si="11"/>
        <v xml:space="preserve">2022-04-29 14:27:55</v>
      </c>
    </row>
    <row r="38">
      <c r="A38">
        <v>37</v>
      </c>
      <c r="B38" t="s">
        <v>18</v>
      </c>
      <c r="C38" s="1" t="str">
        <f t="shared" si="8"/>
        <v xml:space="preserve">Rancho escuela</v>
      </c>
      <c r="D38" t="s">
        <v>31</v>
      </c>
      <c r="F38" t="s">
        <v>32</v>
      </c>
      <c r="G38" t="s">
        <v>15</v>
      </c>
      <c r="H38">
        <f t="shared" si="9"/>
        <v>1.1959143518542987</v>
      </c>
      <c r="I38" t="s">
        <v>111</v>
      </c>
      <c r="J38" t="s">
        <v>112</v>
      </c>
      <c r="K38" s="1" t="str">
        <f t="shared" si="10"/>
        <v xml:space="preserve">2022-04-29 17:03:12</v>
      </c>
      <c r="L38" s="1" t="str">
        <f t="shared" si="11"/>
        <v xml:space="preserve">2022-04-30 21:45:19</v>
      </c>
    </row>
    <row r="39">
      <c r="A39">
        <v>38</v>
      </c>
      <c r="B39" t="s">
        <v>30</v>
      </c>
      <c r="C39" s="1" t="str">
        <f t="shared" si="8"/>
        <v>Babícora</v>
      </c>
      <c r="D39" t="s">
        <v>31</v>
      </c>
      <c r="F39" t="s">
        <v>32</v>
      </c>
      <c r="G39" t="s">
        <v>15</v>
      </c>
      <c r="H39">
        <f t="shared" si="9"/>
        <v>0.0072569444455439225</v>
      </c>
      <c r="I39" t="s">
        <v>113</v>
      </c>
      <c r="J39" t="s">
        <v>114</v>
      </c>
      <c r="K39" s="1" t="str">
        <f t="shared" si="10"/>
        <v xml:space="preserve">2022-04-29 22:55:22</v>
      </c>
      <c r="L39" s="1" t="str">
        <f t="shared" si="11"/>
        <v xml:space="preserve">2022-04-29 23:05:49</v>
      </c>
    </row>
    <row r="40">
      <c r="A40">
        <v>39</v>
      </c>
      <c r="B40" t="s">
        <v>30</v>
      </c>
      <c r="C40" s="1" t="str">
        <f t="shared" si="8"/>
        <v>Babícora</v>
      </c>
      <c r="D40" t="s">
        <v>31</v>
      </c>
      <c r="F40" t="s">
        <v>32</v>
      </c>
      <c r="G40" t="s">
        <v>15</v>
      </c>
      <c r="H40">
        <f t="shared" si="9"/>
        <v>0.0072453703687642701</v>
      </c>
      <c r="I40" t="s">
        <v>115</v>
      </c>
      <c r="J40" t="s">
        <v>116</v>
      </c>
      <c r="K40" s="1" t="str">
        <f t="shared" si="10"/>
        <v xml:space="preserve">2022-04-30 10:46:03</v>
      </c>
      <c r="L40" s="1" t="str">
        <f t="shared" si="11"/>
        <v xml:space="preserve">2022-04-30 10:56:29</v>
      </c>
    </row>
    <row r="41">
      <c r="A41">
        <v>40</v>
      </c>
      <c r="B41" t="s">
        <v>30</v>
      </c>
      <c r="C41" s="1" t="str">
        <f t="shared" si="8"/>
        <v>Babícora</v>
      </c>
      <c r="D41" t="s">
        <v>31</v>
      </c>
      <c r="F41" t="s">
        <v>32</v>
      </c>
      <c r="G41" t="s">
        <v>15</v>
      </c>
      <c r="H41">
        <f t="shared" si="9"/>
        <v>0.0072453703760402277</v>
      </c>
      <c r="I41" t="s">
        <v>117</v>
      </c>
      <c r="J41" t="s">
        <v>118</v>
      </c>
      <c r="K41" s="1" t="str">
        <f t="shared" si="10"/>
        <v xml:space="preserve">2022-04-30 14:25:28</v>
      </c>
      <c r="L41" s="1" t="str">
        <f t="shared" si="11"/>
        <v xml:space="preserve">2022-04-30 14:35:54</v>
      </c>
    </row>
    <row r="42">
      <c r="A42">
        <v>41</v>
      </c>
      <c r="B42" t="s">
        <v>28</v>
      </c>
      <c r="C42" s="1" t="str">
        <f t="shared" si="8"/>
        <v>IIT</v>
      </c>
      <c r="D42" t="s">
        <v>12</v>
      </c>
      <c r="E42" t="s">
        <v>59</v>
      </c>
      <c r="F42" t="s">
        <v>60</v>
      </c>
      <c r="G42" t="s">
        <v>15</v>
      </c>
      <c r="H42">
        <f t="shared" si="9"/>
        <v>0.0072569444455439225</v>
      </c>
      <c r="I42" t="s">
        <v>119</v>
      </c>
      <c r="J42" t="s">
        <v>120</v>
      </c>
      <c r="K42" s="1" t="str">
        <f t="shared" si="10"/>
        <v xml:space="preserve">2022-04-30 18:25:48</v>
      </c>
      <c r="L42" s="1" t="str">
        <f t="shared" si="11"/>
        <v xml:space="preserve">2022-04-30 18:36:15</v>
      </c>
    </row>
    <row r="43">
      <c r="A43">
        <v>42</v>
      </c>
      <c r="B43" t="s">
        <v>24</v>
      </c>
      <c r="C43" s="1" t="str">
        <f t="shared" si="8"/>
        <v>Anapra</v>
      </c>
      <c r="D43" t="s">
        <v>12</v>
      </c>
      <c r="E43" t="s">
        <v>121</v>
      </c>
      <c r="F43" t="s">
        <v>122</v>
      </c>
      <c r="G43" t="s">
        <v>15</v>
      </c>
      <c r="H43">
        <f t="shared" si="9"/>
        <v>1.0516087962969323</v>
      </c>
      <c r="I43" t="s">
        <v>123</v>
      </c>
      <c r="J43" t="s">
        <v>124</v>
      </c>
      <c r="K43" s="1" t="str">
        <f t="shared" si="10"/>
        <v xml:space="preserve">2022-04-30 19:07:38</v>
      </c>
      <c r="L43" s="1" t="str">
        <f t="shared" si="11"/>
        <v xml:space="preserve">2022-05-01 20:21:57</v>
      </c>
    </row>
    <row r="44">
      <c r="A44">
        <v>43</v>
      </c>
      <c r="B44" t="s">
        <v>30</v>
      </c>
      <c r="C44" s="1" t="str">
        <f t="shared" si="8"/>
        <v>Babícora</v>
      </c>
      <c r="D44" t="s">
        <v>31</v>
      </c>
      <c r="F44" t="s">
        <v>32</v>
      </c>
      <c r="G44" t="s">
        <v>15</v>
      </c>
      <c r="H44">
        <f t="shared" si="9"/>
        <v>0.014583333329937886</v>
      </c>
      <c r="I44" t="s">
        <v>125</v>
      </c>
      <c r="J44" t="s">
        <v>126</v>
      </c>
      <c r="K44" s="1" t="str">
        <f t="shared" si="10"/>
        <v xml:space="preserve">2022-05-02 06:08:40</v>
      </c>
      <c r="L44" s="1" t="str">
        <f t="shared" si="11"/>
        <v xml:space="preserve">2022-05-02 06:29:40</v>
      </c>
    </row>
    <row r="45">
      <c r="A45">
        <v>44</v>
      </c>
      <c r="B45" t="s">
        <v>30</v>
      </c>
      <c r="C45" s="1" t="str">
        <f t="shared" si="8"/>
        <v>Babícora</v>
      </c>
      <c r="D45" t="s">
        <v>31</v>
      </c>
      <c r="F45" t="s">
        <v>32</v>
      </c>
      <c r="G45" t="s">
        <v>15</v>
      </c>
      <c r="H45">
        <f t="shared" si="9"/>
        <v>0.0072453703760402277</v>
      </c>
      <c r="I45" t="s">
        <v>127</v>
      </c>
      <c r="J45" t="s">
        <v>128</v>
      </c>
      <c r="K45" s="1" t="str">
        <f t="shared" si="10"/>
        <v xml:space="preserve">2022-05-02 13:06:11</v>
      </c>
      <c r="L45" s="1" t="str">
        <f t="shared" si="11"/>
        <v xml:space="preserve">2022-05-02 13:16:37</v>
      </c>
    </row>
    <row r="46">
      <c r="A46">
        <v>45</v>
      </c>
      <c r="B46" t="s">
        <v>30</v>
      </c>
      <c r="C46" s="1" t="str">
        <f t="shared" si="8"/>
        <v>Babícora</v>
      </c>
      <c r="D46" t="s">
        <v>31</v>
      </c>
      <c r="F46" t="s">
        <v>32</v>
      </c>
      <c r="G46" t="s">
        <v>15</v>
      </c>
      <c r="H46">
        <f t="shared" si="9"/>
        <v>0.0072569444455439225</v>
      </c>
      <c r="I46" t="s">
        <v>129</v>
      </c>
      <c r="J46" t="s">
        <v>130</v>
      </c>
      <c r="K46" s="1" t="str">
        <f t="shared" si="10"/>
        <v xml:space="preserve">2022-05-02 16:35:08</v>
      </c>
      <c r="L46" s="1" t="str">
        <f t="shared" si="11"/>
        <v xml:space="preserve">2022-05-02 16:45:35</v>
      </c>
    </row>
    <row r="47">
      <c r="A47">
        <v>46</v>
      </c>
      <c r="B47" t="s">
        <v>10</v>
      </c>
      <c r="C47" s="1" t="str">
        <f t="shared" si="8"/>
        <v xml:space="preserve">Clínica Universitaria</v>
      </c>
      <c r="D47" t="s">
        <v>31</v>
      </c>
      <c r="F47" t="s">
        <v>32</v>
      </c>
      <c r="G47" t="s">
        <v>15</v>
      </c>
      <c r="H47">
        <f t="shared" si="9"/>
        <v>0.02902777778217569</v>
      </c>
      <c r="I47" t="s">
        <v>131</v>
      </c>
      <c r="J47" t="s">
        <v>132</v>
      </c>
      <c r="K47" s="1" t="str">
        <f t="shared" si="10"/>
        <v xml:space="preserve">2022-05-02 17:06:20</v>
      </c>
      <c r="L47" s="1" t="str">
        <f t="shared" si="11"/>
        <v xml:space="preserve">2022-05-02 17:48:08</v>
      </c>
    </row>
    <row r="48">
      <c r="A48">
        <v>47</v>
      </c>
      <c r="B48" t="s">
        <v>30</v>
      </c>
      <c r="C48" s="1" t="str">
        <f t="shared" si="8"/>
        <v>Babícora</v>
      </c>
      <c r="D48" t="s">
        <v>31</v>
      </c>
      <c r="F48" t="s">
        <v>32</v>
      </c>
      <c r="G48" t="s">
        <v>15</v>
      </c>
      <c r="H48">
        <f t="shared" si="9"/>
        <v>0.0072569444455439225</v>
      </c>
      <c r="I48" t="s">
        <v>133</v>
      </c>
      <c r="J48" t="s">
        <v>134</v>
      </c>
      <c r="K48" s="1" t="str">
        <f t="shared" si="10"/>
        <v xml:space="preserve">2022-05-02 18:51:26</v>
      </c>
      <c r="L48" s="1" t="str">
        <f t="shared" si="11"/>
        <v xml:space="preserve">2022-05-02 19:01:53</v>
      </c>
    </row>
    <row r="49">
      <c r="A49">
        <v>48</v>
      </c>
      <c r="B49" t="s">
        <v>30</v>
      </c>
      <c r="C49" s="1" t="str">
        <f t="shared" si="8"/>
        <v>Babícora</v>
      </c>
      <c r="D49" t="s">
        <v>31</v>
      </c>
      <c r="F49" t="s">
        <v>32</v>
      </c>
      <c r="G49" t="s">
        <v>15</v>
      </c>
      <c r="H49">
        <f t="shared" si="9"/>
        <v>0.0073263888916699216</v>
      </c>
      <c r="I49" t="s">
        <v>135</v>
      </c>
      <c r="J49" t="s">
        <v>136</v>
      </c>
      <c r="K49" s="1" t="str">
        <f t="shared" si="10"/>
        <v xml:space="preserve">2022-05-03 03:14:02</v>
      </c>
      <c r="L49" s="1" t="str">
        <f t="shared" si="11"/>
        <v xml:space="preserve">2022-05-03 03:24:35</v>
      </c>
    </row>
    <row r="50">
      <c r="A50">
        <v>49</v>
      </c>
      <c r="B50" t="s">
        <v>30</v>
      </c>
      <c r="C50" s="1" t="str">
        <f t="shared" si="8"/>
        <v>Babícora</v>
      </c>
      <c r="D50" t="s">
        <v>31</v>
      </c>
      <c r="F50" t="s">
        <v>32</v>
      </c>
      <c r="G50" t="s">
        <v>15</v>
      </c>
      <c r="H50">
        <f t="shared" si="9"/>
        <v>0.0072685185150476173</v>
      </c>
      <c r="I50" t="s">
        <v>137</v>
      </c>
      <c r="J50" t="s">
        <v>138</v>
      </c>
      <c r="K50" s="1" t="str">
        <f t="shared" si="10"/>
        <v xml:space="preserve">2022-05-03 04:06:51</v>
      </c>
      <c r="L50" s="1" t="str">
        <f t="shared" si="11"/>
        <v xml:space="preserve">2022-05-03 04:17:19</v>
      </c>
    </row>
    <row r="51">
      <c r="A51">
        <v>50</v>
      </c>
      <c r="B51" t="s">
        <v>30</v>
      </c>
      <c r="C51" s="1" t="str">
        <f t="shared" si="8"/>
        <v>Babícora</v>
      </c>
      <c r="D51" t="s">
        <v>31</v>
      </c>
      <c r="F51" t="s">
        <v>32</v>
      </c>
      <c r="G51" t="s">
        <v>15</v>
      </c>
      <c r="H51">
        <f t="shared" si="9"/>
        <v>0.0072685185223235749</v>
      </c>
      <c r="I51" t="s">
        <v>139</v>
      </c>
      <c r="J51" t="s">
        <v>140</v>
      </c>
      <c r="K51" s="1" t="str">
        <f t="shared" si="10"/>
        <v xml:space="preserve">2022-05-04 09:24:22</v>
      </c>
      <c r="L51" s="1" t="str">
        <f t="shared" si="11"/>
        <v xml:space="preserve">2022-05-04 09:34:50</v>
      </c>
    </row>
    <row r="52">
      <c r="A52">
        <v>51</v>
      </c>
      <c r="B52" t="s">
        <v>30</v>
      </c>
      <c r="C52" s="1" t="str">
        <f t="shared" si="8"/>
        <v>Babícora</v>
      </c>
      <c r="D52" t="s">
        <v>31</v>
      </c>
      <c r="F52" t="s">
        <v>32</v>
      </c>
      <c r="G52" t="s">
        <v>15</v>
      </c>
      <c r="H52">
        <f t="shared" si="9"/>
        <v>0.0072569444382679649</v>
      </c>
      <c r="I52" t="s">
        <v>141</v>
      </c>
      <c r="J52" t="s">
        <v>142</v>
      </c>
      <c r="K52" s="1" t="str">
        <f t="shared" si="10"/>
        <v xml:space="preserve">2022-05-04 12:53:24</v>
      </c>
      <c r="L52" s="1" t="str">
        <f t="shared" si="11"/>
        <v xml:space="preserve">2022-05-04 13:03:51</v>
      </c>
    </row>
    <row r="53">
      <c r="A53">
        <v>52</v>
      </c>
      <c r="B53" t="s">
        <v>30</v>
      </c>
      <c r="C53" s="1" t="str">
        <f t="shared" si="8"/>
        <v>Babícora</v>
      </c>
      <c r="D53" t="s">
        <v>31</v>
      </c>
      <c r="F53" t="s">
        <v>32</v>
      </c>
      <c r="G53" t="s">
        <v>15</v>
      </c>
      <c r="H53">
        <f t="shared" si="9"/>
        <v>0.0072685185223235749</v>
      </c>
      <c r="I53" t="s">
        <v>143</v>
      </c>
      <c r="J53" t="s">
        <v>144</v>
      </c>
      <c r="K53" s="1" t="str">
        <f t="shared" si="10"/>
        <v xml:space="preserve">2022-05-04 14:17:09</v>
      </c>
      <c r="L53" s="1" t="str">
        <f t="shared" si="11"/>
        <v xml:space="preserve">2022-05-04 14:27:37</v>
      </c>
    </row>
    <row r="54">
      <c r="A54">
        <v>53</v>
      </c>
      <c r="B54" t="s">
        <v>30</v>
      </c>
      <c r="C54" s="1" t="str">
        <f t="shared" si="8"/>
        <v>Babícora</v>
      </c>
      <c r="D54" t="s">
        <v>31</v>
      </c>
      <c r="F54" t="s">
        <v>32</v>
      </c>
      <c r="G54" t="s">
        <v>15</v>
      </c>
      <c r="H54">
        <f t="shared" si="9"/>
        <v>0.0077314814843703061</v>
      </c>
      <c r="I54" t="s">
        <v>145</v>
      </c>
      <c r="J54" t="s">
        <v>146</v>
      </c>
      <c r="K54" s="1" t="str">
        <f t="shared" si="10"/>
        <v xml:space="preserve">2022-05-04 21:51:59</v>
      </c>
      <c r="L54" s="1" t="str">
        <f t="shared" si="11"/>
        <v xml:space="preserve">2022-05-04 22:03:07</v>
      </c>
    </row>
    <row r="55">
      <c r="A55">
        <v>54</v>
      </c>
      <c r="B55" t="s">
        <v>30</v>
      </c>
      <c r="C55" s="1" t="str">
        <f t="shared" si="8"/>
        <v>Babícora</v>
      </c>
      <c r="D55" t="s">
        <v>31</v>
      </c>
      <c r="F55" t="s">
        <v>32</v>
      </c>
      <c r="G55" t="s">
        <v>15</v>
      </c>
      <c r="H55">
        <f t="shared" si="9"/>
        <v>0.0076967592613073066</v>
      </c>
      <c r="I55" t="s">
        <v>147</v>
      </c>
      <c r="J55" t="s">
        <v>148</v>
      </c>
      <c r="K55" s="1" t="str">
        <f t="shared" si="10"/>
        <v xml:space="preserve">2022-05-04 22:14:21</v>
      </c>
      <c r="L55" s="1" t="str">
        <f t="shared" si="11"/>
        <v xml:space="preserve">2022-05-04 22:25:26</v>
      </c>
    </row>
    <row r="56">
      <c r="A56">
        <v>55</v>
      </c>
      <c r="B56" t="s">
        <v>40</v>
      </c>
      <c r="C56" s="1" t="str">
        <f t="shared" si="8"/>
        <v xml:space="preserve">Rancho Reforma</v>
      </c>
      <c r="D56" t="s">
        <v>31</v>
      </c>
      <c r="F56" t="s">
        <v>32</v>
      </c>
      <c r="G56" t="s">
        <v>15</v>
      </c>
      <c r="H56">
        <f t="shared" si="9"/>
        <v>0.0075231481459923089</v>
      </c>
      <c r="I56" t="s">
        <v>149</v>
      </c>
      <c r="J56" t="s">
        <v>150</v>
      </c>
      <c r="K56" s="1" t="str">
        <f t="shared" si="10"/>
        <v xml:space="preserve">2022-05-04 22:36:35</v>
      </c>
      <c r="L56" s="1" t="str">
        <f t="shared" si="11"/>
        <v xml:space="preserve">2022-05-04 22:47:25</v>
      </c>
    </row>
    <row r="57">
      <c r="A57">
        <v>56</v>
      </c>
      <c r="B57" t="s">
        <v>30</v>
      </c>
      <c r="C57" s="1" t="str">
        <f t="shared" si="8"/>
        <v>Babícora</v>
      </c>
      <c r="D57" t="s">
        <v>31</v>
      </c>
      <c r="F57" t="s">
        <v>32</v>
      </c>
      <c r="G57" t="s">
        <v>15</v>
      </c>
      <c r="H57">
        <f t="shared" si="9"/>
        <v>0.0072569444455439225</v>
      </c>
      <c r="I57" t="s">
        <v>151</v>
      </c>
      <c r="J57" t="s">
        <v>152</v>
      </c>
      <c r="K57" s="1" t="str">
        <f t="shared" si="10"/>
        <v xml:space="preserve">2022-05-05 06:12:36</v>
      </c>
      <c r="L57" s="1" t="str">
        <f t="shared" si="11"/>
        <v xml:space="preserve">2022-05-05 06:23:03</v>
      </c>
    </row>
    <row r="58">
      <c r="A58">
        <v>57</v>
      </c>
      <c r="B58" t="s">
        <v>18</v>
      </c>
      <c r="C58" s="1" t="str">
        <f t="shared" si="8"/>
        <v xml:space="preserve">Rancho escuela</v>
      </c>
      <c r="D58" t="s">
        <v>31</v>
      </c>
      <c r="F58" t="s">
        <v>32</v>
      </c>
      <c r="G58" t="s">
        <v>15</v>
      </c>
      <c r="H58">
        <f t="shared" si="9"/>
        <v>1.0392824074078817</v>
      </c>
      <c r="I58" t="s">
        <v>153</v>
      </c>
      <c r="J58" t="s">
        <v>154</v>
      </c>
      <c r="K58" s="1" t="str">
        <f t="shared" si="10"/>
        <v xml:space="preserve">2022-05-05 07:46:24</v>
      </c>
      <c r="L58" s="1" t="str">
        <f t="shared" si="11"/>
        <v xml:space="preserve">2022-05-06 08:42:58</v>
      </c>
    </row>
    <row r="59">
      <c r="A59">
        <v>58</v>
      </c>
      <c r="B59" t="s">
        <v>30</v>
      </c>
      <c r="C59" s="1" t="str">
        <f t="shared" si="8"/>
        <v>Babícora</v>
      </c>
      <c r="D59" t="s">
        <v>31</v>
      </c>
      <c r="F59" t="s">
        <v>32</v>
      </c>
      <c r="G59" t="s">
        <v>15</v>
      </c>
      <c r="H59">
        <f t="shared" si="9"/>
        <v>0.0073148148148902692</v>
      </c>
      <c r="I59" t="s">
        <v>155</v>
      </c>
      <c r="J59" t="s">
        <v>156</v>
      </c>
      <c r="K59" s="1" t="str">
        <f t="shared" si="10"/>
        <v xml:space="preserve">2022-05-05 12:50:30</v>
      </c>
      <c r="L59" s="1" t="str">
        <f t="shared" si="11"/>
        <v xml:space="preserve">2022-05-05 13:01:02</v>
      </c>
    </row>
    <row r="60">
      <c r="A60">
        <v>59</v>
      </c>
      <c r="B60" t="s">
        <v>30</v>
      </c>
      <c r="C60" s="1" t="str">
        <f t="shared" si="8"/>
        <v>Babícora</v>
      </c>
      <c r="D60" t="s">
        <v>31</v>
      </c>
      <c r="F60" t="s">
        <v>32</v>
      </c>
      <c r="G60" t="s">
        <v>15</v>
      </c>
      <c r="H60">
        <f t="shared" si="9"/>
        <v>0.0073148148148902692</v>
      </c>
      <c r="I60" t="s">
        <v>157</v>
      </c>
      <c r="J60" t="s">
        <v>158</v>
      </c>
      <c r="K60" s="1" t="str">
        <f t="shared" si="10"/>
        <v xml:space="preserve">2022-05-05 16:32:25</v>
      </c>
      <c r="L60" s="1" t="str">
        <f t="shared" si="11"/>
        <v xml:space="preserve">2022-05-05 16:42:57</v>
      </c>
    </row>
    <row r="61">
      <c r="A61">
        <v>60</v>
      </c>
      <c r="B61" t="s">
        <v>24</v>
      </c>
      <c r="C61" s="1" t="str">
        <f t="shared" si="8"/>
        <v>Anapra</v>
      </c>
      <c r="D61" t="s">
        <v>31</v>
      </c>
      <c r="F61" t="s">
        <v>32</v>
      </c>
      <c r="G61" t="s">
        <v>15</v>
      </c>
      <c r="H61">
        <f t="shared" si="9"/>
        <v>0.0073263888916699216</v>
      </c>
      <c r="I61" t="s">
        <v>159</v>
      </c>
      <c r="J61" t="s">
        <v>160</v>
      </c>
      <c r="K61" s="1" t="str">
        <f t="shared" si="10"/>
        <v xml:space="preserve">2022-05-05 19:31:50</v>
      </c>
      <c r="L61" s="1" t="str">
        <f t="shared" si="11"/>
        <v xml:space="preserve">2022-05-05 19:42:23</v>
      </c>
    </row>
    <row r="62">
      <c r="A62">
        <v>61</v>
      </c>
      <c r="B62" t="s">
        <v>30</v>
      </c>
      <c r="C62" s="1" t="str">
        <f t="shared" si="8"/>
        <v>Babícora</v>
      </c>
      <c r="D62" t="s">
        <v>31</v>
      </c>
      <c r="F62" t="s">
        <v>32</v>
      </c>
      <c r="G62" t="s">
        <v>15</v>
      </c>
      <c r="H62">
        <f t="shared" si="9"/>
        <v>0.0073263888916699216</v>
      </c>
      <c r="I62" t="s">
        <v>161</v>
      </c>
      <c r="J62" t="s">
        <v>162</v>
      </c>
      <c r="K62" s="1" t="str">
        <f t="shared" si="10"/>
        <v xml:space="preserve">2022-05-05 20:56:32</v>
      </c>
      <c r="L62" s="1" t="str">
        <f t="shared" si="11"/>
        <v xml:space="preserve">2022-05-05 21:07:05</v>
      </c>
    </row>
    <row r="63">
      <c r="A63">
        <v>62</v>
      </c>
      <c r="B63" t="s">
        <v>30</v>
      </c>
      <c r="C63" s="1" t="str">
        <f t="shared" si="8"/>
        <v>Babícora</v>
      </c>
      <c r="D63" t="s">
        <v>31</v>
      </c>
      <c r="F63" t="s">
        <v>32</v>
      </c>
      <c r="G63" t="s">
        <v>15</v>
      </c>
      <c r="H63">
        <f t="shared" si="9"/>
        <v>0.0073148148148902692</v>
      </c>
      <c r="I63" t="s">
        <v>163</v>
      </c>
      <c r="J63" t="s">
        <v>164</v>
      </c>
      <c r="K63" s="1" t="str">
        <f t="shared" si="10"/>
        <v xml:space="preserve">2022-05-06 05:12:29</v>
      </c>
      <c r="L63" s="1" t="str">
        <f t="shared" si="11"/>
        <v xml:space="preserve">2022-05-06 05:23:01</v>
      </c>
    </row>
    <row r="64">
      <c r="A64">
        <v>63</v>
      </c>
      <c r="B64" t="s">
        <v>30</v>
      </c>
      <c r="C64" s="1" t="str">
        <f t="shared" si="8"/>
        <v>Babícora</v>
      </c>
      <c r="D64" t="s">
        <v>31</v>
      </c>
      <c r="F64" t="s">
        <v>32</v>
      </c>
      <c r="G64" t="s">
        <v>15</v>
      </c>
      <c r="H64">
        <f t="shared" si="9"/>
        <v>3.6262037037085975</v>
      </c>
      <c r="I64" t="s">
        <v>165</v>
      </c>
      <c r="J64" t="s">
        <v>166</v>
      </c>
      <c r="K64" s="1" t="str">
        <f t="shared" si="10"/>
        <v xml:space="preserve">2022-05-06 15:09:48</v>
      </c>
      <c r="L64" s="1" t="str">
        <f t="shared" si="11"/>
        <v xml:space="preserve">2022-05-10 06:11:32</v>
      </c>
    </row>
    <row r="65">
      <c r="A65">
        <v>64</v>
      </c>
      <c r="B65" t="s">
        <v>18</v>
      </c>
      <c r="C65" s="1" t="str">
        <f t="shared" si="8"/>
        <v xml:space="preserve">Rancho escuela</v>
      </c>
      <c r="D65" t="s">
        <v>31</v>
      </c>
      <c r="F65" t="s">
        <v>32</v>
      </c>
      <c r="G65" t="s">
        <v>15</v>
      </c>
      <c r="H65">
        <f t="shared" si="9"/>
        <v>0.0073842592610162683</v>
      </c>
      <c r="I65" t="s">
        <v>167</v>
      </c>
      <c r="J65" t="s">
        <v>168</v>
      </c>
      <c r="K65" s="1" t="str">
        <f t="shared" si="10"/>
        <v xml:space="preserve">2022-05-07 05:59:19</v>
      </c>
      <c r="L65" s="1" t="str">
        <f t="shared" si="11"/>
        <v xml:space="preserve">2022-05-07 06:09:57</v>
      </c>
    </row>
    <row r="66">
      <c r="A66">
        <v>65</v>
      </c>
      <c r="B66" t="s">
        <v>40</v>
      </c>
      <c r="C66" s="1" t="str">
        <f t="shared" si="8"/>
        <v xml:space="preserve">Rancho Reforma</v>
      </c>
      <c r="D66" t="s">
        <v>31</v>
      </c>
      <c r="F66" t="s">
        <v>32</v>
      </c>
      <c r="G66" t="s">
        <v>15</v>
      </c>
      <c r="H66">
        <f t="shared" si="9"/>
        <v>0.7786574074125383</v>
      </c>
      <c r="I66" t="s">
        <v>169</v>
      </c>
      <c r="J66" t="s">
        <v>170</v>
      </c>
      <c r="K66" s="1" t="str">
        <f t="shared" si="10"/>
        <v xml:space="preserve">2022-05-07 13:04:10</v>
      </c>
      <c r="L66" s="1" t="str">
        <f t="shared" si="11"/>
        <v xml:space="preserve">2022-05-08 07:45:26</v>
      </c>
    </row>
    <row r="67">
      <c r="A67">
        <v>66</v>
      </c>
      <c r="B67" t="s">
        <v>28</v>
      </c>
      <c r="C67" s="1" t="str">
        <f t="shared" si="8"/>
        <v>IIT</v>
      </c>
      <c r="D67" t="s">
        <v>31</v>
      </c>
      <c r="F67" t="s">
        <v>32</v>
      </c>
      <c r="G67" t="s">
        <v>15</v>
      </c>
      <c r="H67">
        <f t="shared" si="9"/>
        <v>0.0073958333305199631</v>
      </c>
      <c r="I67" t="s">
        <v>171</v>
      </c>
      <c r="J67" t="s">
        <v>172</v>
      </c>
      <c r="K67" s="1" t="str">
        <f t="shared" si="10"/>
        <v xml:space="preserve">2022-05-08 15:11:04</v>
      </c>
      <c r="L67" s="1" t="str">
        <f t="shared" si="11"/>
        <v xml:space="preserve">2022-05-08 15:21:43</v>
      </c>
    </row>
    <row r="68">
      <c r="A68">
        <v>67</v>
      </c>
      <c r="B68" t="s">
        <v>30</v>
      </c>
      <c r="C68" s="1" t="str">
        <f t="shared" si="8"/>
        <v>Babícora</v>
      </c>
      <c r="D68" t="s">
        <v>31</v>
      </c>
      <c r="F68" t="s">
        <v>32</v>
      </c>
      <c r="G68" t="s">
        <v>15</v>
      </c>
      <c r="H68">
        <f t="shared" si="9"/>
        <v>7.122731481482333</v>
      </c>
      <c r="I68" t="s">
        <v>173</v>
      </c>
      <c r="J68" t="s">
        <v>174</v>
      </c>
      <c r="K68" s="1" t="str">
        <f t="shared" si="10"/>
        <v xml:space="preserve">2022-05-10 13:52:31</v>
      </c>
      <c r="L68" s="1" t="str">
        <f t="shared" si="11"/>
        <v xml:space="preserve">2022-05-17 16:49:15</v>
      </c>
    </row>
    <row r="69">
      <c r="A69">
        <v>68</v>
      </c>
      <c r="B69" t="s">
        <v>40</v>
      </c>
      <c r="C69" s="1" t="str">
        <f t="shared" si="8"/>
        <v xml:space="preserve">Rancho Reforma</v>
      </c>
      <c r="D69" t="s">
        <v>31</v>
      </c>
      <c r="F69" t="s">
        <v>32</v>
      </c>
      <c r="G69" t="s">
        <v>15</v>
      </c>
      <c r="H69">
        <f t="shared" si="9"/>
        <v>0.0074074074072996154</v>
      </c>
      <c r="I69" t="s">
        <v>175</v>
      </c>
      <c r="J69" t="s">
        <v>176</v>
      </c>
      <c r="K69" s="1" t="str">
        <f t="shared" si="10"/>
        <v xml:space="preserve">2022-05-10 21:28:42</v>
      </c>
      <c r="L69" s="1" t="str">
        <f t="shared" si="11"/>
        <v xml:space="preserve">2022-05-10 21:39:22</v>
      </c>
    </row>
    <row r="70">
      <c r="A70">
        <v>69</v>
      </c>
      <c r="B70" t="s">
        <v>10</v>
      </c>
      <c r="C70" s="1" t="str">
        <f t="shared" si="8"/>
        <v xml:space="preserve">Clínica Universitaria</v>
      </c>
      <c r="D70" t="s">
        <v>31</v>
      </c>
      <c r="F70" t="s">
        <v>32</v>
      </c>
      <c r="G70" t="s">
        <v>15</v>
      </c>
      <c r="H70">
        <f t="shared" si="9"/>
        <v>0.080601851848769002</v>
      </c>
      <c r="I70" t="s">
        <v>177</v>
      </c>
      <c r="J70" t="s">
        <v>178</v>
      </c>
      <c r="K70" s="1" t="str">
        <f t="shared" si="10"/>
        <v xml:space="preserve">2022-05-11 09:10:32</v>
      </c>
      <c r="L70" s="1" t="str">
        <f t="shared" si="11"/>
        <v xml:space="preserve">2022-05-11 11:06:36</v>
      </c>
    </row>
    <row r="71">
      <c r="A71">
        <v>70</v>
      </c>
      <c r="B71" t="s">
        <v>40</v>
      </c>
      <c r="C71" s="1" t="str">
        <f t="shared" si="8"/>
        <v xml:space="preserve">Rancho Reforma</v>
      </c>
      <c r="D71" t="s">
        <v>31</v>
      </c>
      <c r="F71" t="s">
        <v>32</v>
      </c>
      <c r="G71" t="s">
        <v>15</v>
      </c>
      <c r="H71">
        <f t="shared" si="9"/>
        <v>1.9934606481474475</v>
      </c>
      <c r="I71" t="s">
        <v>179</v>
      </c>
      <c r="J71" t="s">
        <v>180</v>
      </c>
      <c r="K71" s="1" t="str">
        <f t="shared" si="10"/>
        <v xml:space="preserve">2022-05-11 20:09:46</v>
      </c>
      <c r="L71" s="1" t="str">
        <f t="shared" si="11"/>
        <v xml:space="preserve">2022-05-13 20:00:21</v>
      </c>
    </row>
    <row r="72">
      <c r="A72">
        <v>71</v>
      </c>
      <c r="B72" t="s">
        <v>18</v>
      </c>
      <c r="C72" s="1" t="str">
        <f t="shared" si="8"/>
        <v xml:space="preserve">Rancho escuela</v>
      </c>
      <c r="D72" t="s">
        <v>31</v>
      </c>
      <c r="F72" t="s">
        <v>32</v>
      </c>
      <c r="G72" t="s">
        <v>15</v>
      </c>
      <c r="H72">
        <f t="shared" si="9"/>
        <v>0.40247685185022419</v>
      </c>
      <c r="I72" t="s">
        <v>181</v>
      </c>
      <c r="J72" t="s">
        <v>182</v>
      </c>
      <c r="K72" s="1" t="str">
        <f t="shared" si="10"/>
        <v xml:space="preserve">2022-05-13 06:45:03</v>
      </c>
      <c r="L72" s="1" t="str">
        <f t="shared" si="11"/>
        <v xml:space="preserve">2022-05-13 16:24:37</v>
      </c>
    </row>
    <row r="73">
      <c r="A73">
        <v>72</v>
      </c>
      <c r="B73" t="s">
        <v>18</v>
      </c>
      <c r="C73" s="1" t="str">
        <f t="shared" si="8"/>
        <v xml:space="preserve">Rancho escuela</v>
      </c>
      <c r="D73" t="s">
        <v>31</v>
      </c>
      <c r="F73" t="s">
        <v>32</v>
      </c>
      <c r="G73" t="s">
        <v>15</v>
      </c>
      <c r="H73">
        <f t="shared" si="9"/>
        <v>0.0073958333377959207</v>
      </c>
      <c r="I73" t="s">
        <v>183</v>
      </c>
      <c r="J73" t="s">
        <v>184</v>
      </c>
      <c r="K73" s="1" t="str">
        <f t="shared" si="10"/>
        <v xml:space="preserve">2022-05-15 01:47:31</v>
      </c>
      <c r="L73" s="1" t="str">
        <f t="shared" si="11"/>
        <v xml:space="preserve">2022-05-15 01:58:10</v>
      </c>
    </row>
    <row r="74">
      <c r="A74">
        <v>73</v>
      </c>
      <c r="B74" t="s">
        <v>40</v>
      </c>
      <c r="C74" s="1" t="str">
        <f t="shared" ref="C74:C94" si="12">LOOKUP(B74,T:T,U:U)</f>
        <v xml:space="preserve">Rancho Reforma</v>
      </c>
      <c r="D74" t="s">
        <v>31</v>
      </c>
      <c r="F74" t="s">
        <v>32</v>
      </c>
      <c r="G74" t="s">
        <v>15</v>
      </c>
      <c r="H74">
        <f t="shared" ref="H74:H94" si="13">L74-K74</f>
        <v>2.3300925925868796</v>
      </c>
      <c r="I74" t="s">
        <v>185</v>
      </c>
      <c r="J74" t="s">
        <v>186</v>
      </c>
      <c r="K74" s="1" t="str">
        <f t="shared" ref="K74:K94" si="14">LEFT(I74,19)</f>
        <v xml:space="preserve">2022-05-15 22:43:52</v>
      </c>
      <c r="L74" s="1" t="str">
        <f t="shared" ref="L74:L94" si="15">LEFT(J74,19)</f>
        <v xml:space="preserve">2022-05-18 06:39:12</v>
      </c>
    </row>
    <row r="75">
      <c r="A75">
        <v>74</v>
      </c>
      <c r="B75" t="s">
        <v>24</v>
      </c>
      <c r="C75" s="1" t="str">
        <f t="shared" si="12"/>
        <v>Anapra</v>
      </c>
      <c r="D75" t="s">
        <v>31</v>
      </c>
      <c r="F75" t="s">
        <v>32</v>
      </c>
      <c r="G75" t="s">
        <v>15</v>
      </c>
      <c r="H75">
        <f t="shared" si="13"/>
        <v>0.014930555553291924</v>
      </c>
      <c r="I75" t="s">
        <v>187</v>
      </c>
      <c r="J75" t="s">
        <v>188</v>
      </c>
      <c r="K75" s="1" t="str">
        <f t="shared" si="14"/>
        <v xml:space="preserve">2022-05-16 07:47:58</v>
      </c>
      <c r="L75" s="1" t="str">
        <f t="shared" si="15"/>
        <v xml:space="preserve">2022-05-16 08:09:28</v>
      </c>
    </row>
    <row r="76">
      <c r="A76">
        <v>75</v>
      </c>
      <c r="B76" t="s">
        <v>18</v>
      </c>
      <c r="C76" s="1" t="str">
        <f t="shared" si="12"/>
        <v xml:space="preserve">Rancho escuela</v>
      </c>
      <c r="D76" t="s">
        <v>31</v>
      </c>
      <c r="F76" t="s">
        <v>32</v>
      </c>
      <c r="G76" t="s">
        <v>15</v>
      </c>
      <c r="H76">
        <f t="shared" si="13"/>
        <v>0.0074884259229293093</v>
      </c>
      <c r="I76" t="s">
        <v>189</v>
      </c>
      <c r="J76" t="s">
        <v>190</v>
      </c>
      <c r="K76" s="1" t="str">
        <f t="shared" si="14"/>
        <v xml:space="preserve">2022-05-16 17:28:59</v>
      </c>
      <c r="L76" s="1" t="str">
        <f t="shared" si="15"/>
        <v xml:space="preserve">2022-05-16 17:39:46</v>
      </c>
    </row>
    <row r="77">
      <c r="A77">
        <v>76</v>
      </c>
      <c r="B77" t="s">
        <v>18</v>
      </c>
      <c r="C77" s="1" t="str">
        <f t="shared" si="12"/>
        <v xml:space="preserve">Rancho escuela</v>
      </c>
      <c r="D77" t="s">
        <v>31</v>
      </c>
      <c r="F77" t="s">
        <v>32</v>
      </c>
      <c r="G77" t="s">
        <v>15</v>
      </c>
      <c r="H77">
        <f t="shared" si="13"/>
        <v>0.014884259253449272</v>
      </c>
      <c r="I77" t="s">
        <v>191</v>
      </c>
      <c r="J77" t="s">
        <v>192</v>
      </c>
      <c r="K77" s="1" t="str">
        <f t="shared" si="14"/>
        <v xml:space="preserve">2022-05-16 20:10:32</v>
      </c>
      <c r="L77" s="1" t="str">
        <f t="shared" si="15"/>
        <v xml:space="preserve">2022-05-16 20:31:58</v>
      </c>
    </row>
    <row r="78">
      <c r="A78">
        <v>77</v>
      </c>
      <c r="B78" t="s">
        <v>24</v>
      </c>
      <c r="C78" s="1" t="str">
        <f t="shared" si="12"/>
        <v>Anapra</v>
      </c>
      <c r="D78" t="s">
        <v>31</v>
      </c>
      <c r="F78" t="s">
        <v>32</v>
      </c>
      <c r="G78" t="s">
        <v>15</v>
      </c>
      <c r="H78">
        <f t="shared" si="13"/>
        <v>0.0074884259229293093</v>
      </c>
      <c r="I78" t="s">
        <v>193</v>
      </c>
      <c r="J78" t="s">
        <v>194</v>
      </c>
      <c r="K78" s="1" t="str">
        <f t="shared" si="14"/>
        <v xml:space="preserve">2022-05-17 03:32:06</v>
      </c>
      <c r="L78" s="1" t="str">
        <f t="shared" si="15"/>
        <v xml:space="preserve">2022-05-17 03:42:53</v>
      </c>
    </row>
    <row r="79">
      <c r="A79">
        <v>78</v>
      </c>
      <c r="B79" t="s">
        <v>18</v>
      </c>
      <c r="C79" s="1" t="str">
        <f t="shared" si="12"/>
        <v xml:space="preserve">Rancho escuela</v>
      </c>
      <c r="D79" t="s">
        <v>31</v>
      </c>
      <c r="F79" t="s">
        <v>32</v>
      </c>
      <c r="G79" t="s">
        <v>15</v>
      </c>
      <c r="H79">
        <f t="shared" si="13"/>
        <v>1.4483217592569417</v>
      </c>
      <c r="I79" t="s">
        <v>195</v>
      </c>
      <c r="J79" t="s">
        <v>196</v>
      </c>
      <c r="K79" s="1" t="str">
        <f t="shared" si="14"/>
        <v xml:space="preserve">2022-05-17 16:49:06</v>
      </c>
      <c r="L79" s="1" t="str">
        <f t="shared" si="15"/>
        <v xml:space="preserve">2022-05-19 03:34:41</v>
      </c>
    </row>
    <row r="80">
      <c r="A80">
        <v>79</v>
      </c>
      <c r="B80" t="s">
        <v>30</v>
      </c>
      <c r="C80" s="1" t="str">
        <f t="shared" si="12"/>
        <v>Babícora</v>
      </c>
      <c r="D80" t="s">
        <v>31</v>
      </c>
      <c r="F80" t="s">
        <v>32</v>
      </c>
      <c r="G80" t="s">
        <v>15</v>
      </c>
      <c r="H80">
        <f t="shared" si="13"/>
        <v>0.007291666668606922</v>
      </c>
      <c r="I80" t="s">
        <v>197</v>
      </c>
      <c r="J80" t="s">
        <v>198</v>
      </c>
      <c r="K80" s="1" t="str">
        <f t="shared" si="14"/>
        <v xml:space="preserve">2022-05-17 19:37:37</v>
      </c>
      <c r="L80" s="1" t="str">
        <f t="shared" si="15"/>
        <v xml:space="preserve">2022-05-17 19:48:07</v>
      </c>
    </row>
    <row r="81">
      <c r="A81">
        <v>80</v>
      </c>
      <c r="B81" t="s">
        <v>40</v>
      </c>
      <c r="C81" s="1" t="str">
        <f t="shared" si="12"/>
        <v xml:space="preserve">Rancho Reforma</v>
      </c>
      <c r="D81" t="s">
        <v>31</v>
      </c>
      <c r="F81" t="s">
        <v>32</v>
      </c>
      <c r="G81" t="s">
        <v>15</v>
      </c>
      <c r="H81">
        <f t="shared" si="13"/>
        <v>0.014629629629780538</v>
      </c>
      <c r="I81" t="s">
        <v>199</v>
      </c>
      <c r="J81" t="s">
        <v>200</v>
      </c>
      <c r="K81" s="1" t="str">
        <f t="shared" si="14"/>
        <v xml:space="preserve">2022-05-18 10:52:48</v>
      </c>
      <c r="L81" s="1" t="str">
        <f t="shared" si="15"/>
        <v xml:space="preserve">2022-05-18 11:13:52</v>
      </c>
    </row>
    <row r="82">
      <c r="A82">
        <v>81</v>
      </c>
      <c r="B82" t="s">
        <v>30</v>
      </c>
      <c r="C82" s="1" t="str">
        <f t="shared" si="12"/>
        <v>Babícora</v>
      </c>
      <c r="D82" t="s">
        <v>31</v>
      </c>
      <c r="F82" t="s">
        <v>32</v>
      </c>
      <c r="G82" t="s">
        <v>15</v>
      </c>
      <c r="H82">
        <f t="shared" si="13"/>
        <v>0.0073495370379532687</v>
      </c>
      <c r="I82" t="s">
        <v>201</v>
      </c>
      <c r="J82" t="s">
        <v>202</v>
      </c>
      <c r="K82" s="1" t="str">
        <f t="shared" si="14"/>
        <v xml:space="preserve">2022-05-18 13:41:54</v>
      </c>
      <c r="L82" s="1" t="str">
        <f t="shared" si="15"/>
        <v xml:space="preserve">2022-05-18 13:52:29</v>
      </c>
    </row>
    <row r="83">
      <c r="A83">
        <v>82</v>
      </c>
      <c r="B83" t="s">
        <v>30</v>
      </c>
      <c r="C83" s="1" t="str">
        <f t="shared" si="12"/>
        <v>Babícora</v>
      </c>
      <c r="D83" t="s">
        <v>31</v>
      </c>
      <c r="F83" t="s">
        <v>32</v>
      </c>
      <c r="G83" t="s">
        <v>15</v>
      </c>
      <c r="H83">
        <f t="shared" si="13"/>
        <v>0.0074189814840792678</v>
      </c>
      <c r="I83" t="s">
        <v>203</v>
      </c>
      <c r="J83" t="s">
        <v>204</v>
      </c>
      <c r="K83" s="1" t="str">
        <f t="shared" si="14"/>
        <v xml:space="preserve">2022-05-19 01:15:45</v>
      </c>
      <c r="L83" s="1" t="str">
        <f t="shared" si="15"/>
        <v xml:space="preserve">2022-05-19 01:26:26</v>
      </c>
    </row>
    <row r="84">
      <c r="A84">
        <v>83</v>
      </c>
      <c r="B84" t="s">
        <v>30</v>
      </c>
      <c r="C84" s="1" t="str">
        <f t="shared" si="12"/>
        <v>Babícora</v>
      </c>
      <c r="D84" t="s">
        <v>31</v>
      </c>
      <c r="F84" t="s">
        <v>32</v>
      </c>
      <c r="G84" t="s">
        <v>15</v>
      </c>
      <c r="H84">
        <f t="shared" si="13"/>
        <v>0.0074305555535829626</v>
      </c>
      <c r="I84" t="s">
        <v>205</v>
      </c>
      <c r="J84" t="s">
        <v>206</v>
      </c>
      <c r="K84" s="1" t="str">
        <f t="shared" si="14"/>
        <v xml:space="preserve">2022-05-19 01:47:54</v>
      </c>
      <c r="L84" s="1" t="str">
        <f t="shared" si="15"/>
        <v xml:space="preserve">2022-05-19 01:58:36</v>
      </c>
    </row>
    <row r="85">
      <c r="A85">
        <v>84</v>
      </c>
      <c r="B85" t="s">
        <v>30</v>
      </c>
      <c r="C85" s="1" t="str">
        <f t="shared" si="12"/>
        <v>Babícora</v>
      </c>
      <c r="D85" t="s">
        <v>31</v>
      </c>
      <c r="F85" t="s">
        <v>32</v>
      </c>
      <c r="G85" t="s">
        <v>15</v>
      </c>
      <c r="H85">
        <f t="shared" si="13"/>
        <v>0.002118055555911269</v>
      </c>
      <c r="I85" t="s">
        <v>207</v>
      </c>
      <c r="J85" t="s">
        <v>208</v>
      </c>
      <c r="K85" s="1" t="str">
        <f t="shared" si="14"/>
        <v xml:space="preserve">2022-05-19 17:19:54</v>
      </c>
      <c r="L85" s="1" t="str">
        <f t="shared" si="15"/>
        <v xml:space="preserve">2022-05-19 17:22:57</v>
      </c>
    </row>
    <row r="86">
      <c r="A86">
        <v>85</v>
      </c>
      <c r="B86" t="s">
        <v>40</v>
      </c>
      <c r="C86" s="1" t="str">
        <f t="shared" si="12"/>
        <v xml:space="preserve">Rancho Reforma</v>
      </c>
      <c r="D86" t="s">
        <v>31</v>
      </c>
      <c r="F86" t="s">
        <v>32</v>
      </c>
      <c r="G86" t="s">
        <v>15</v>
      </c>
      <c r="H86">
        <f t="shared" si="13"/>
        <v>0.13447916667064419</v>
      </c>
      <c r="I86" t="s">
        <v>209</v>
      </c>
      <c r="J86" t="s">
        <v>210</v>
      </c>
      <c r="K86" s="1" t="str">
        <f t="shared" si="14"/>
        <v xml:space="preserve">2022-05-19 18:13:56</v>
      </c>
      <c r="L86" s="1" t="str">
        <f t="shared" si="15"/>
        <v xml:space="preserve">2022-05-19 21:27:35</v>
      </c>
    </row>
    <row r="87">
      <c r="A87">
        <v>86</v>
      </c>
      <c r="B87" t="s">
        <v>18</v>
      </c>
      <c r="C87" s="1" t="str">
        <f t="shared" si="12"/>
        <v xml:space="preserve">Rancho escuela</v>
      </c>
      <c r="D87" t="s">
        <v>12</v>
      </c>
      <c r="E87" t="s">
        <v>59</v>
      </c>
      <c r="F87" t="s">
        <v>60</v>
      </c>
      <c r="G87" t="s">
        <v>15</v>
      </c>
      <c r="H87">
        <f t="shared" si="13"/>
        <v>0.014699074075906537</v>
      </c>
      <c r="I87" t="s">
        <v>211</v>
      </c>
      <c r="J87" t="s">
        <v>212</v>
      </c>
      <c r="K87" s="1" t="str">
        <f t="shared" si="14"/>
        <v xml:space="preserve">2022-05-19 19:30:50</v>
      </c>
      <c r="L87" s="1" t="str">
        <f t="shared" si="15"/>
        <v xml:space="preserve">2022-05-19 19:52:00</v>
      </c>
    </row>
    <row r="88">
      <c r="A88">
        <v>87</v>
      </c>
      <c r="B88" t="s">
        <v>18</v>
      </c>
      <c r="C88" s="1" t="str">
        <f t="shared" si="12"/>
        <v xml:space="preserve">Rancho escuela</v>
      </c>
      <c r="D88" t="s">
        <v>12</v>
      </c>
      <c r="E88" t="s">
        <v>59</v>
      </c>
      <c r="F88" t="s">
        <v>60</v>
      </c>
      <c r="G88" t="s">
        <v>15</v>
      </c>
      <c r="H88">
        <f t="shared" si="13"/>
        <v>0.029386574075033423</v>
      </c>
      <c r="I88" t="s">
        <v>213</v>
      </c>
      <c r="J88" t="s">
        <v>214</v>
      </c>
      <c r="K88" s="1" t="str">
        <f t="shared" si="14"/>
        <v xml:space="preserve">2022-05-19 20:02:37</v>
      </c>
      <c r="L88" s="1" t="str">
        <f t="shared" si="15"/>
        <v xml:space="preserve">2022-05-19 20:44:56</v>
      </c>
    </row>
    <row r="89">
      <c r="A89">
        <v>88</v>
      </c>
      <c r="B89" t="s">
        <v>28</v>
      </c>
      <c r="C89" s="1" t="str">
        <f t="shared" si="12"/>
        <v>IIT</v>
      </c>
      <c r="D89" t="s">
        <v>12</v>
      </c>
      <c r="E89" t="s">
        <v>59</v>
      </c>
      <c r="F89" t="s">
        <v>60</v>
      </c>
      <c r="G89" t="s">
        <v>15</v>
      </c>
      <c r="H89">
        <f t="shared" si="13"/>
        <v>0.019745370365853887</v>
      </c>
      <c r="I89" t="s">
        <v>215</v>
      </c>
      <c r="J89" t="s">
        <v>216</v>
      </c>
      <c r="K89" s="1" t="str">
        <f t="shared" si="14"/>
        <v xml:space="preserve">2022-05-20 02:33:37</v>
      </c>
      <c r="L89" s="1" t="str">
        <f t="shared" si="15"/>
        <v xml:space="preserve">2022-05-20 03:02:03</v>
      </c>
    </row>
    <row r="90">
      <c r="A90">
        <v>89</v>
      </c>
      <c r="B90" t="s">
        <v>28</v>
      </c>
      <c r="C90" s="1" t="str">
        <f t="shared" si="12"/>
        <v>IIT</v>
      </c>
      <c r="D90" t="s">
        <v>12</v>
      </c>
      <c r="E90" t="s">
        <v>59</v>
      </c>
      <c r="F90" t="s">
        <v>60</v>
      </c>
      <c r="G90" t="s">
        <v>15</v>
      </c>
      <c r="H90">
        <f t="shared" si="13"/>
        <v>0.00021990740788169205</v>
      </c>
      <c r="I90" t="s">
        <v>217</v>
      </c>
      <c r="J90" t="s">
        <v>218</v>
      </c>
      <c r="K90" s="1" t="str">
        <f t="shared" si="14"/>
        <v xml:space="preserve">2022-05-20 03:04:23</v>
      </c>
      <c r="L90" s="1" t="str">
        <f t="shared" si="15"/>
        <v xml:space="preserve">2022-05-20 03:04:42</v>
      </c>
    </row>
    <row r="91">
      <c r="A91">
        <v>90</v>
      </c>
      <c r="B91" t="s">
        <v>18</v>
      </c>
      <c r="C91" s="1" t="str">
        <f t="shared" si="12"/>
        <v xml:space="preserve">Rancho escuela</v>
      </c>
      <c r="D91" t="s">
        <v>31</v>
      </c>
      <c r="F91" t="s">
        <v>32</v>
      </c>
      <c r="G91" t="s">
        <v>15</v>
      </c>
      <c r="H91">
        <f t="shared" si="13"/>
        <v>0.014803240745095536</v>
      </c>
      <c r="I91" t="s">
        <v>219</v>
      </c>
      <c r="J91" t="s">
        <v>220</v>
      </c>
      <c r="K91" s="1" t="str">
        <f t="shared" si="14"/>
        <v xml:space="preserve">2022-05-20 06:01:31</v>
      </c>
      <c r="L91" s="1" t="str">
        <f t="shared" si="15"/>
        <v xml:space="preserve">2022-05-20 06:22:50</v>
      </c>
    </row>
    <row r="92">
      <c r="A92">
        <v>91</v>
      </c>
      <c r="B92" t="s">
        <v>30</v>
      </c>
      <c r="C92" s="1" t="str">
        <f t="shared" si="12"/>
        <v>Babícora</v>
      </c>
      <c r="D92" t="s">
        <v>31</v>
      </c>
      <c r="F92" t="s">
        <v>32</v>
      </c>
      <c r="G92" t="s">
        <v>15</v>
      </c>
      <c r="H92">
        <f t="shared" si="13"/>
        <v>0.007442129630362615</v>
      </c>
      <c r="I92" t="s">
        <v>221</v>
      </c>
      <c r="J92" t="s">
        <v>222</v>
      </c>
      <c r="K92" s="1" t="str">
        <f t="shared" si="14"/>
        <v xml:space="preserve">2022-05-20 06:12:20</v>
      </c>
      <c r="L92" s="1" t="str">
        <f t="shared" si="15"/>
        <v xml:space="preserve">2022-05-20 06:23:03</v>
      </c>
    </row>
    <row r="93">
      <c r="A93">
        <v>92</v>
      </c>
      <c r="B93" t="s">
        <v>10</v>
      </c>
      <c r="C93" s="1" t="str">
        <f t="shared" si="12"/>
        <v xml:space="preserve">Clínica Universitaria</v>
      </c>
      <c r="D93" t="s">
        <v>12</v>
      </c>
      <c r="E93" t="s">
        <v>223</v>
      </c>
      <c r="F93" t="s">
        <v>224</v>
      </c>
      <c r="G93" t="s">
        <v>15</v>
      </c>
      <c r="H93">
        <f t="shared" si="13"/>
        <v>0.00099537037021946162</v>
      </c>
      <c r="I93" t="s">
        <v>225</v>
      </c>
      <c r="J93" t="s">
        <v>226</v>
      </c>
      <c r="K93" s="1" t="str">
        <f t="shared" si="14"/>
        <v xml:space="preserve">2022-05-20 08:30:44</v>
      </c>
      <c r="L93" s="1" t="str">
        <f t="shared" si="15"/>
        <v xml:space="preserve">2022-05-20 08:32:10</v>
      </c>
    </row>
    <row r="94">
      <c r="A94">
        <v>93</v>
      </c>
      <c r="B94" t="s">
        <v>18</v>
      </c>
      <c r="C94" s="1" t="str">
        <f t="shared" si="12"/>
        <v xml:space="preserve">Rancho escuela</v>
      </c>
      <c r="D94" t="s">
        <v>12</v>
      </c>
      <c r="E94" t="s">
        <v>223</v>
      </c>
      <c r="F94" t="s">
        <v>224</v>
      </c>
      <c r="G94" t="s">
        <v>15</v>
      </c>
      <c r="H94">
        <f t="shared" si="13"/>
        <v>0.00099537037021946162</v>
      </c>
      <c r="I94" t="s">
        <v>227</v>
      </c>
      <c r="J94" t="s">
        <v>228</v>
      </c>
      <c r="K94" s="1" t="str">
        <f t="shared" si="14"/>
        <v xml:space="preserve">2022-05-20 08:30:58</v>
      </c>
      <c r="L94" s="1" t="str">
        <f t="shared" si="15"/>
        <v xml:space="preserve">2022-05-20 08:32:24</v>
      </c>
    </row>
    <row r="9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2022-05-20T17:02:35Z</dcterms:modified>
</cp:coreProperties>
</file>