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202300"/>
  <mc:AlternateContent xmlns:mc="http://schemas.openxmlformats.org/markup-compatibility/2006">
    <mc:Choice Requires="x15">
      <x15ac:absPath xmlns:x15ac="http://schemas.microsoft.com/office/spreadsheetml/2010/11/ac" url="C:\Users\aapin\Downloads\Excel_Data_Analytics_Course-main\Excel_Data_Analytics_Course-main\8_Power_Pivot\"/>
    </mc:Choice>
  </mc:AlternateContent>
  <xr:revisionPtr revIDLastSave="0" documentId="13_ncr:1_{668216AF-626B-4626-B927-D24B8349B12C}" xr6:coauthVersionLast="47" xr6:coauthVersionMax="47" xr10:uidLastSave="{00000000-0000-0000-0000-000000000000}"/>
  <workbookProtection workbookAlgorithmName="SHA-512" workbookHashValue="p4GrsEcl6E0790SK6g3xhDB5EMLPQDgR8TAeTBwjmJF4/GFyfHIXhi20B7qU7AFxkkKYHjVBN4YeKemAHTjINg==" workbookSaltValue="XHDGc3qvzaZuaC3WCbv3DQ==" workbookSpinCount="100000" lockStructure="1"/>
  <bookViews>
    <workbookView xWindow="1141" yWindow="978" windowWidth="23217" windowHeight="12974" xr2:uid="{6F716FE0-A4DF-418B-900B-3408E44BFC15}"/>
  </bookViews>
  <sheets>
    <sheet name="Top Skills in Job Postings" sheetId="16" r:id="rId1"/>
    <sheet name="Highest Paying Skills" sheetId="20" r:id="rId2"/>
    <sheet name="Median Salary by Location" sheetId="17" r:id="rId3"/>
    <sheet name="Median Salary vs. # of Skills" sheetId="18" r:id="rId4"/>
  </sheets>
  <definedNames>
    <definedName name="Slicer_job_country1">#N/A</definedName>
    <definedName name="Slicer_job_title_short1">#N/A</definedName>
  </definedNames>
  <calcPr calcId="191029"/>
  <pivotCaches>
    <pivotCache cacheId="91" r:id="rId5"/>
    <pivotCache cacheId="94" r:id="rId6"/>
    <pivotCache cacheId="97" r:id="rId7"/>
    <pivotCache cacheId="100"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8" l="1" a="1"/>
  <c r="B14"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<sst xmlns="http://schemas.openxmlformats.org/spreadsheetml/2006/main" count="55" uniqueCount="29">
  <si>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</si>
  <si>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</si>
  <si>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</si>
  <si>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</si>
  <si>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</si>
  <si>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</si>
  <si>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</si>
  <si>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</si>
  <si>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</si>
  <si>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</si>
  <si>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Grand Total</t>
  </si>
  <si>
    <t>SQL</t>
  </si>
  <si>
    <t>Python</t>
  </si>
  <si>
    <t>Tableau</t>
  </si>
  <si>
    <t>R</t>
  </si>
  <si>
    <t>Excel</t>
  </si>
  <si>
    <t>SAS</t>
  </si>
  <si>
    <t>Java</t>
  </si>
  <si>
    <t>Azure</t>
  </si>
  <si>
    <t>Spark</t>
  </si>
  <si>
    <t>AWS</t>
  </si>
  <si>
    <t>Median Salary for Skiils</t>
  </si>
  <si>
    <t>Skill Count</t>
  </si>
  <si>
    <t>Skills Per Job Ratio</t>
  </si>
  <si>
    <t>Median Salary US</t>
  </si>
  <si>
    <t>Selected Median Salary</t>
  </si>
  <si>
    <t>Median Salary Non-US</t>
  </si>
  <si>
    <t>Skill</t>
  </si>
  <si>
    <t>Job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</si>
</sst>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0"/>
    <numFmt numFmtId="166" formatCode="0.0"/>
  </numFmts>
  <fonts count="2" x14ac:knownFonts="1">
    <font>
      <sz val="11"/>
      <color theme="1"/>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1" fillId="0" borderId="0" xfId="0" applyFont="1"/>
    <xf numFmtId="0" fontId="0" fillId="0" borderId="0" xfId="0" pivotButton="1" applyProtection="1"/>
    <xf numFmtId="0" fontId="0" fillId="0" borderId="0" xfId="0" applyProtection="1"/>
    <xf numFmtId="0" fontId="0" fillId="0" borderId="0" xfId="0" applyAlignment="1" applyProtection="1">
      <alignment horizontal="left"/>
    </xf>
    <xf numFmtId="165" fontId="0" fillId="0" borderId="0" xfId="0" applyNumberFormat="1" applyProtection="1"/>
    <xf numFmtId="0" fontId="0" fillId="0" borderId="0" xfId="0" applyNumberFormat="1" applyProtection="1"/>
  </cellXfs>
  <cellStyles count="1">
    <cellStyle name="Normal" xfId="0" builtinId="0"/>
  </cellStyles>
  <dxfs count="7">
    <dxf>
      <protection locked="1"/>
    </dxf>
    <dxf>
      <protection locked="1"/>
    </dxf>
    <dxf>
      <protection locked="1"/>
    </dxf>
    <dxf>
      <protection locked="1"/>
    </dxf>
    <dxf>
      <protection locked="1"/>
    </dxf>
    <dxf>
      <protection locked="1"/>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 Market Analysis - Project #2.xlsx]Top Skills in Job Postings!PivotTable2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a:t>
            </a:r>
            <a:r>
              <a:rPr lang="en-US" baseline="0"/>
              <a:t>Required Skills in Data Science Job Postings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Skills in Job Postings'!$B$2</c:f>
              <c:strCache>
                <c:ptCount val="1"/>
                <c:pt idx="0">
                  <c:v>Total</c:v>
                </c:pt>
              </c:strCache>
            </c:strRef>
          </c:tx>
          <c:spPr>
            <a:solidFill>
              <a:schemeClr val="accent1"/>
            </a:solidFill>
            <a:ln>
              <a:noFill/>
            </a:ln>
            <a:effectLst/>
          </c:spPr>
          <c:invertIfNegative val="0"/>
          <c:cat>
            <c:strRef>
              <c:f>'Top Skills in Job Postings'!$A$3:$A$13</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'Top Skills in Job Postings'!$B$3:$B$13</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3-AE23-4A49-A50A-A1B67D339076}"/>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 of Job Postings That Require Skill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 Market Analysis - Project #2.xlsx]Highest Paying Skills!PivotTable3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Salary for Top Data Science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circle"/>
          <c:size val="6"/>
          <c:spPr>
            <a:solidFill>
              <a:schemeClr val="accent2">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Paying Skills'!$B$2</c:f>
              <c:strCache>
                <c:ptCount val="1"/>
                <c:pt idx="0">
                  <c:v>Median Salary for Skiils</c:v>
                </c:pt>
              </c:strCache>
            </c:strRef>
          </c:tx>
          <c:spPr>
            <a:solidFill>
              <a:schemeClr val="accent1"/>
            </a:solidFill>
            <a:ln>
              <a:noFill/>
            </a:ln>
            <a:effectLst/>
          </c:spPr>
          <c:invertIfNegative val="0"/>
          <c:cat>
            <c:strRef>
              <c:f>'Highest Paying Skills'!$B$2</c:f>
              <c:strCache>
                <c:ptCount val="10"/>
                <c:pt idx="0">
                  <c:v>Excel</c:v>
                </c:pt>
                <c:pt idx="1">
                  <c:v>SAS</c:v>
                </c:pt>
                <c:pt idx="2">
                  <c:v>Tableau</c:v>
                </c:pt>
                <c:pt idx="3">
                  <c:v>R</c:v>
                </c:pt>
                <c:pt idx="4">
                  <c:v>SQL</c:v>
                </c:pt>
                <c:pt idx="5">
                  <c:v>Python</c:v>
                </c:pt>
                <c:pt idx="6">
                  <c:v>Azure</c:v>
                </c:pt>
                <c:pt idx="7">
                  <c:v>Java</c:v>
                </c:pt>
                <c:pt idx="8">
                  <c:v>AWS</c:v>
                </c:pt>
                <c:pt idx="9">
                  <c:v>Spark</c:v>
                </c:pt>
              </c:strCache>
            </c:strRef>
          </c:cat>
          <c:val>
            <c:numRef>
              <c:f>'Highest Paying Skills'!$B$2</c:f>
              <c:numCache>
                <c:formatCode>\$#,##0;\(\$#,##0\);\$#,##0</c:formatCode>
                <c:ptCount val="10"/>
                <c:pt idx="0">
                  <c:v>92500</c:v>
                </c:pt>
                <c:pt idx="1">
                  <c:v>110000</c:v>
                </c:pt>
                <c:pt idx="2">
                  <c:v>111175</c:v>
                </c:pt>
                <c:pt idx="3">
                  <c:v>119550</c:v>
                </c:pt>
                <c:pt idx="4">
                  <c:v>120000</c:v>
                </c:pt>
                <c:pt idx="5">
                  <c:v>125000</c:v>
                </c:pt>
                <c:pt idx="6">
                  <c:v>125000</c:v>
                </c:pt>
                <c:pt idx="7">
                  <c:v>134241</c:v>
                </c:pt>
                <c:pt idx="8">
                  <c:v>135000</c:v>
                </c:pt>
                <c:pt idx="9">
                  <c:v>140000</c:v>
                </c:pt>
              </c:numCache>
            </c:numRef>
          </c:val>
          <c:extLst>
            <c:ext xmlns:c16="http://schemas.microsoft.com/office/drawing/2014/chart" uri="{C3380CC4-5D6E-409C-BE32-E72D297353CC}">
              <c16:uniqueId val="{00000000-E0D1-4498-A2B3-3882EFCF00EB}"/>
            </c:ext>
          </c:extLst>
        </c:ser>
        <c:dLbls>
          <c:showLegendKey val="0"/>
          <c:showVal val="0"/>
          <c:showCatName val="0"/>
          <c:showSerName val="0"/>
          <c:showPercent val="0"/>
          <c:showBubbleSize val="0"/>
        </c:dLbls>
        <c:gapWidth val="219"/>
        <c:overlap val="-27"/>
        <c:axId val="425381024"/>
        <c:axId val="425379584"/>
      </c:barChart>
      <c:lineChart>
        <c:grouping val="standard"/>
        <c:varyColors val="0"/>
        <c:ser>
          <c:idx val="1"/>
          <c:order val="1"/>
          <c:tx>
            <c:strRef>
              <c:f>'Highest Paying Skills'!$B$2</c:f>
              <c:strCache>
                <c:ptCount val="1"/>
                <c:pt idx="0">
                  <c:v>Skill Count</c:v>
                </c:pt>
              </c:strCache>
            </c:strRef>
          </c:tx>
          <c:spPr>
            <a:ln w="28575" cap="rnd">
              <a:noFill/>
              <a:round/>
            </a:ln>
            <a:effectLst/>
          </c:spPr>
          <c:marker>
            <c:symbol val="circle"/>
            <c:size val="6"/>
            <c:spPr>
              <a:solidFill>
                <a:schemeClr val="accent2">
                  <a:lumMod val="75000"/>
                </a:schemeClr>
              </a:solidFill>
              <a:ln w="9525">
                <a:solidFill>
                  <a:schemeClr val="accent2"/>
                </a:solidFill>
              </a:ln>
              <a:effectLst/>
            </c:spPr>
          </c:marker>
          <c:cat>
            <c:strRef>
              <c:f>'Highest Paying Skills'!$B$2</c:f>
              <c:strCache>
                <c:ptCount val="10"/>
                <c:pt idx="0">
                  <c:v>Excel</c:v>
                </c:pt>
                <c:pt idx="1">
                  <c:v>SAS</c:v>
                </c:pt>
                <c:pt idx="2">
                  <c:v>Tableau</c:v>
                </c:pt>
                <c:pt idx="3">
                  <c:v>R</c:v>
                </c:pt>
                <c:pt idx="4">
                  <c:v>SQL</c:v>
                </c:pt>
                <c:pt idx="5">
                  <c:v>Python</c:v>
                </c:pt>
                <c:pt idx="6">
                  <c:v>Azure</c:v>
                </c:pt>
                <c:pt idx="7">
                  <c:v>Java</c:v>
                </c:pt>
                <c:pt idx="8">
                  <c:v>AWS</c:v>
                </c:pt>
                <c:pt idx="9">
                  <c:v>Spark</c:v>
                </c:pt>
              </c:strCache>
            </c:strRef>
          </c:cat>
          <c:val>
            <c:numRef>
              <c:f>'Highest Paying Skills'!$B$2</c:f>
              <c:numCache>
                <c:formatCode>General</c:formatCode>
                <c:ptCount val="10"/>
                <c:pt idx="0">
                  <c:v>6260</c:v>
                </c:pt>
                <c:pt idx="1">
                  <c:v>4806</c:v>
                </c:pt>
                <c:pt idx="2">
                  <c:v>7043</c:v>
                </c:pt>
                <c:pt idx="3">
                  <c:v>6929</c:v>
                </c:pt>
                <c:pt idx="4">
                  <c:v>18500</c:v>
                </c:pt>
                <c:pt idx="5">
                  <c:v>17689</c:v>
                </c:pt>
                <c:pt idx="6">
                  <c:v>4760</c:v>
                </c:pt>
                <c:pt idx="7">
                  <c:v>3827</c:v>
                </c:pt>
                <c:pt idx="8">
                  <c:v>6844</c:v>
                </c:pt>
                <c:pt idx="9">
                  <c:v>5290</c:v>
                </c:pt>
              </c:numCache>
            </c:numRef>
          </c:val>
          <c:smooth val="0"/>
          <c:extLst>
            <c:ext xmlns:c16="http://schemas.microsoft.com/office/drawing/2014/chart" uri="{C3380CC4-5D6E-409C-BE32-E72D297353CC}">
              <c16:uniqueId val="{00000001-E0D1-4498-A2B3-3882EFCF00EB}"/>
            </c:ext>
          </c:extLst>
        </c:ser>
        <c:dLbls>
          <c:showLegendKey val="0"/>
          <c:showVal val="0"/>
          <c:showCatName val="0"/>
          <c:showSerName val="0"/>
          <c:showPercent val="0"/>
          <c:showBubbleSize val="0"/>
        </c:dLbls>
        <c:marker val="1"/>
        <c:smooth val="0"/>
        <c:axId val="425374304"/>
        <c:axId val="425381504"/>
      </c:lineChart>
      <c:catAx>
        <c:axId val="42538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79584"/>
        <c:crosses val="autoZero"/>
        <c:auto val="1"/>
        <c:lblAlgn val="ctr"/>
        <c:lblOffset val="100"/>
        <c:noMultiLvlLbl val="0"/>
      </c:catAx>
      <c:valAx>
        <c:axId val="425379584"/>
        <c:scaling>
          <c:orientation val="minMax"/>
          <c:max val="150000"/>
          <c:min val="50000"/>
        </c:scaling>
        <c:delete val="0"/>
        <c:axPos val="l"/>
        <c:majorGridlines>
          <c:spPr>
            <a:ln w="9525" cap="flat" cmpd="sng" algn="ctr">
              <a:solidFill>
                <a:schemeClr val="tx1">
                  <a:lumMod val="15000"/>
                  <a:lumOff val="85000"/>
                </a:schemeClr>
              </a:solidFill>
              <a:round/>
            </a:ln>
            <a:effectLst/>
          </c:spPr>
        </c:majorGridlines>
        <c:title>
          <c:tx>
            <c:strRef>
              <c:f>'Highest Paying Skills'!$B$2</c:f>
              <c:strCache>
                <c:ptCount val="1"/>
                <c:pt idx="0">
                  <c:v>Median Salary for Skiils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solidFill>
              <a:schemeClr val="tx2"/>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81024"/>
        <c:crosses val="autoZero"/>
        <c:crossBetween val="between"/>
        <c:majorUnit val="10000"/>
      </c:valAx>
      <c:valAx>
        <c:axId val="425381504"/>
        <c:scaling>
          <c:orientation val="minMax"/>
        </c:scaling>
        <c:delete val="0"/>
        <c:axPos val="r"/>
        <c:title>
          <c:tx>
            <c:strRef>
              <c:f>'Highest Paying Skills'!$C$2</c:f>
              <c:strCache>
                <c:ptCount val="1"/>
                <c:pt idx="0">
                  <c:v>Skill Count</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K&quot;" sourceLinked="0"/>
        <c:majorTickMark val="out"/>
        <c:minorTickMark val="none"/>
        <c:tickLblPos val="nextTo"/>
        <c:spPr>
          <a:noFill/>
          <a:ln>
            <a:solidFill>
              <a:schemeClr val="accent2"/>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74304"/>
        <c:crosses val="max"/>
        <c:crossBetween val="between"/>
        <c:majorUnit val="4000"/>
      </c:valAx>
      <c:catAx>
        <c:axId val="425374304"/>
        <c:scaling>
          <c:orientation val="minMax"/>
        </c:scaling>
        <c:delete val="1"/>
        <c:axPos val="b"/>
        <c:numFmt formatCode="General" sourceLinked="1"/>
        <c:majorTickMark val="out"/>
        <c:minorTickMark val="none"/>
        <c:tickLblPos val="nextTo"/>
        <c:crossAx val="4253815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Science Job Market Analysis - Project #2.xlsx]Median Salary by Location!PivotTable1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Salary Based on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'Median Salary by Location'!$B$2</c:f>
              <c:strCache>
                <c:ptCount val="1"/>
                <c:pt idx="0">
                  <c:v>Selected Median Salary</c:v>
                </c:pt>
              </c:strCache>
            </c:strRef>
          </c:tx>
          <c:spPr>
            <a:solidFill>
              <a:schemeClr val="accent1">
                <a:lumMod val="50000"/>
              </a:schemeClr>
            </a:solidFill>
            <a:ln>
              <a:noFill/>
            </a:ln>
            <a:effectLst/>
          </c:spPr>
          <c:invertIfNegative val="0"/>
          <c:cat>
            <c:strRef>
              <c:f>'Median Salary by Location'!$A$3:$A$13</c:f>
              <c:strCache>
                <c:ptCount val="10"/>
                <c:pt idx="0">
                  <c:v>Business Analyst</c:v>
                </c:pt>
                <c:pt idx="1">
                  <c:v>Data Analyst</c:v>
                </c:pt>
                <c:pt idx="2">
                  <c:v>Cloud Engineer</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'Median Salary by Location'!$B$3:$B$13</c:f>
              <c:numCache>
                <c:formatCode>\$#,##0;\(\$#,##0\);\$#,##0</c:formatCode>
                <c:ptCount val="10"/>
                <c:pt idx="0">
                  <c:v>85000</c:v>
                </c:pt>
                <c:pt idx="1">
                  <c:v>90000</c:v>
                </c:pt>
                <c:pt idx="2">
                  <c:v>90000</c:v>
                </c:pt>
                <c:pt idx="3">
                  <c:v>99150</c:v>
                </c:pt>
                <c:pt idx="4">
                  <c:v>107550</c:v>
                </c:pt>
                <c:pt idx="5">
                  <c:v>111175</c:v>
                </c:pt>
                <c:pt idx="6">
                  <c:v>125000</c:v>
                </c:pt>
                <c:pt idx="7">
                  <c:v>127500</c:v>
                </c:pt>
                <c:pt idx="8">
                  <c:v>147500</c:v>
                </c:pt>
                <c:pt idx="9">
                  <c:v>155000</c:v>
                </c:pt>
              </c:numCache>
            </c:numRef>
          </c:val>
          <c:extLst>
            <c:ext xmlns:c16="http://schemas.microsoft.com/office/drawing/2014/chart" uri="{C3380CC4-5D6E-409C-BE32-E72D297353CC}">
              <c16:uniqueId val="{00000000-CE49-4EAB-AD8C-0565D15911EB}"/>
            </c:ext>
          </c:extLst>
        </c:ser>
        <c:ser>
          <c:idx val="1"/>
          <c:order val="1"/>
          <c:tx>
            <c:strRef>
              <c:f>'Median Salary by Location'!$C$2</c:f>
              <c:strCache>
                <c:ptCount val="1"/>
                <c:pt idx="0">
                  <c:v>Median Salary US</c:v>
                </c:pt>
              </c:strCache>
            </c:strRef>
          </c:tx>
          <c:spPr>
            <a:solidFill>
              <a:schemeClr val="accent1">
                <a:lumMod val="40000"/>
                <a:lumOff val="60000"/>
              </a:schemeClr>
            </a:solidFill>
            <a:ln>
              <a:noFill/>
            </a:ln>
            <a:effectLst/>
          </c:spPr>
          <c:invertIfNegative val="0"/>
          <c:cat>
            <c:strRef>
              <c:f>'Median Salary by Location'!$A$3:$A$13</c:f>
              <c:strCache>
                <c:ptCount val="10"/>
                <c:pt idx="0">
                  <c:v>Business Analyst</c:v>
                </c:pt>
                <c:pt idx="1">
                  <c:v>Data Analyst</c:v>
                </c:pt>
                <c:pt idx="2">
                  <c:v>Cloud Engineer</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'Median Salary by Location'!$C$3:$C$13</c:f>
              <c:numCache>
                <c:formatCode>\$#,##0;\(\$#,##0\);\$#,##0</c:formatCode>
                <c:ptCount val="10"/>
                <c:pt idx="0">
                  <c:v>90000</c:v>
                </c:pt>
                <c:pt idx="1">
                  <c:v>90000</c:v>
                </c:pt>
                <c:pt idx="2">
                  <c:v>115000</c:v>
                </c:pt>
                <c:pt idx="3">
                  <c:v>125000</c:v>
                </c:pt>
                <c:pt idx="4">
                  <c:v>150000</c:v>
                </c:pt>
                <c:pt idx="5">
                  <c:v>110000</c:v>
                </c:pt>
                <c:pt idx="6">
                  <c:v>125000</c:v>
                </c:pt>
                <c:pt idx="7">
                  <c:v>130000</c:v>
                </c:pt>
                <c:pt idx="8">
                  <c:v>150000</c:v>
                </c:pt>
                <c:pt idx="9">
                  <c:v>155000</c:v>
                </c:pt>
              </c:numCache>
            </c:numRef>
          </c:val>
          <c:extLst>
            <c:ext xmlns:c16="http://schemas.microsoft.com/office/drawing/2014/chart" uri="{C3380CC4-5D6E-409C-BE32-E72D297353CC}">
              <c16:uniqueId val="{00000001-CE49-4EAB-AD8C-0565D15911EB}"/>
            </c:ext>
          </c:extLst>
        </c:ser>
        <c:ser>
          <c:idx val="2"/>
          <c:order val="2"/>
          <c:tx>
            <c:strRef>
              <c:f>'Median Salary by Location'!$D$2</c:f>
              <c:strCache>
                <c:ptCount val="1"/>
                <c:pt idx="0">
                  <c:v>Median Salary Non-US</c:v>
                </c:pt>
              </c:strCache>
            </c:strRef>
          </c:tx>
          <c:spPr>
            <a:solidFill>
              <a:schemeClr val="bg2">
                <a:lumMod val="75000"/>
              </a:schemeClr>
            </a:solidFill>
            <a:ln>
              <a:noFill/>
            </a:ln>
            <a:effectLst/>
          </c:spPr>
          <c:invertIfNegative val="0"/>
          <c:cat>
            <c:strRef>
              <c:f>'Median Salary by Location'!$A$3:$A$13</c:f>
              <c:strCache>
                <c:ptCount val="10"/>
                <c:pt idx="0">
                  <c:v>Business Analyst</c:v>
                </c:pt>
                <c:pt idx="1">
                  <c:v>Data Analyst</c:v>
                </c:pt>
                <c:pt idx="2">
                  <c:v>Cloud Engineer</c:v>
                </c:pt>
                <c:pt idx="3">
                  <c:v>Software Engineer</c:v>
                </c:pt>
                <c:pt idx="4">
                  <c:v>Machine Learning Engineer</c:v>
                </c:pt>
                <c:pt idx="5">
                  <c:v>Senior Data Analyst</c:v>
                </c:pt>
                <c:pt idx="6">
                  <c:v>Data Engineer</c:v>
                </c:pt>
                <c:pt idx="7">
                  <c:v>Data Scientist</c:v>
                </c:pt>
                <c:pt idx="8">
                  <c:v>Senior Data Engineer</c:v>
                </c:pt>
                <c:pt idx="9">
                  <c:v>Senior Data Scientist</c:v>
                </c:pt>
              </c:strCache>
            </c:strRef>
          </c:cat>
          <c:val>
            <c:numRef>
              <c:f>'Median Salary by Location'!$D$3:$D$13</c:f>
              <c:numCache>
                <c:formatCode>\$#,##0;\(\$#,##0\);\$#,##0</c:formatCode>
                <c:ptCount val="10"/>
                <c:pt idx="0">
                  <c:v>75000</c:v>
                </c:pt>
                <c:pt idx="1">
                  <c:v>90000</c:v>
                </c:pt>
                <c:pt idx="2">
                  <c:v>89100</c:v>
                </c:pt>
                <c:pt idx="3">
                  <c:v>89100</c:v>
                </c:pt>
                <c:pt idx="4">
                  <c:v>101029</c:v>
                </c:pt>
                <c:pt idx="5">
                  <c:v>111175</c:v>
                </c:pt>
                <c:pt idx="6">
                  <c:v>123500</c:v>
                </c:pt>
                <c:pt idx="7">
                  <c:v>119550</c:v>
                </c:pt>
                <c:pt idx="8">
                  <c:v>147500</c:v>
                </c:pt>
                <c:pt idx="9">
                  <c:v>155000</c:v>
                </c:pt>
              </c:numCache>
            </c:numRef>
          </c:val>
          <c:extLst>
            <c:ext xmlns:c16="http://schemas.microsoft.com/office/drawing/2014/chart" uri="{C3380CC4-5D6E-409C-BE32-E72D297353CC}">
              <c16:uniqueId val="{00000002-CE49-4EAB-AD8C-0565D15911EB}"/>
            </c:ext>
          </c:extLst>
        </c:ser>
        <c:dLbls>
          <c:showLegendKey val="0"/>
          <c:showVal val="0"/>
          <c:showCatName val="0"/>
          <c:showSerName val="0"/>
          <c:showPercent val="0"/>
          <c:showBubbleSize val="0"/>
        </c:dLbls>
        <c:gapWidth val="219"/>
        <c:overlap val="-27"/>
        <c:axId val="2030780335"/>
        <c:axId val="2030782255"/>
      </c:barChart>
      <c:catAx>
        <c:axId val="203078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782255"/>
        <c:crosses val="autoZero"/>
        <c:auto val="1"/>
        <c:lblAlgn val="ctr"/>
        <c:lblOffset val="100"/>
        <c:noMultiLvlLbl val="0"/>
      </c:catAx>
      <c:valAx>
        <c:axId val="20307822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7803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Skills Needed vs. Median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31714785651793"/>
          <c:y val="0.10695708377104464"/>
          <c:w val="0.80571062992125986"/>
          <c:h val="0.75184582769618769"/>
        </c:manualLayout>
      </c:layout>
      <c:scatterChart>
        <c:scatterStyle val="lineMarker"/>
        <c:varyColors val="0"/>
        <c:ser>
          <c:idx val="0"/>
          <c:order val="0"/>
          <c:tx>
            <c:strRef>
              <c:f>'Median Salary vs. # of Skills'!$C$14</c:f>
              <c:strCache>
                <c:ptCount val="1"/>
                <c:pt idx="0">
                  <c:v>Skills Per Job Ratio</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6.8480971128608931E-2"/>
                  <c:y val="3.156225556868384E-2"/>
                </c:manualLayout>
              </c:layout>
              <c:tx>
                <c:rich>
                  <a:bodyPr/>
                  <a:lstStyle/>
                  <a:p>
                    <a:fld id="{28CBD31F-BC10-4CC1-B92A-FA173A46FE6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AE7-4A07-A413-68B625F9322D}"/>
                </c:ext>
              </c:extLst>
            </c:dLbl>
            <c:dLbl>
              <c:idx val="1"/>
              <c:layout>
                <c:manualLayout>
                  <c:x val="-0.11512620297462817"/>
                  <c:y val="2.9989254922347195E-2"/>
                </c:manualLayout>
              </c:layout>
              <c:tx>
                <c:rich>
                  <a:bodyPr/>
                  <a:lstStyle/>
                  <a:p>
                    <a:fld id="{629CDE9E-34AE-4A5E-8426-2AB4E6F2366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AE7-4A07-A413-68B625F9322D}"/>
                </c:ext>
              </c:extLst>
            </c:dLbl>
            <c:dLbl>
              <c:idx val="2"/>
              <c:layout>
                <c:manualLayout>
                  <c:x val="-9.5816491688538938E-2"/>
                  <c:y val="2.7137737909283029E-2"/>
                </c:manualLayout>
              </c:layout>
              <c:tx>
                <c:rich>
                  <a:bodyPr/>
                  <a:lstStyle/>
                  <a:p>
                    <a:fld id="{83938178-A694-4F68-8E89-3F2C4E354B4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AE7-4A07-A413-68B625F9322D}"/>
                </c:ext>
              </c:extLst>
            </c:dLbl>
            <c:dLbl>
              <c:idx val="3"/>
              <c:layout>
                <c:manualLayout>
                  <c:x val="-0.10417475940507437"/>
                  <c:y val="9.0459126364276759E-3"/>
                </c:manualLayout>
              </c:layout>
              <c:tx>
                <c:rich>
                  <a:bodyPr/>
                  <a:lstStyle/>
                  <a:p>
                    <a:fld id="{95269319-120D-4F65-A75D-41DD95E6476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AE7-4A07-A413-68B625F9322D}"/>
                </c:ext>
              </c:extLst>
            </c:dLbl>
            <c:dLbl>
              <c:idx val="4"/>
              <c:layout>
                <c:manualLayout>
                  <c:x val="-3.7348425196850499E-2"/>
                  <c:y val="4.9457597984331914E-2"/>
                </c:manualLayout>
              </c:layout>
              <c:tx>
                <c:rich>
                  <a:bodyPr/>
                  <a:lstStyle/>
                  <a:p>
                    <a:fld id="{2FC0D767-5AA9-447D-807F-442CF16B8C7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AE7-4A07-A413-68B625F9322D}"/>
                </c:ext>
              </c:extLst>
            </c:dLbl>
            <c:dLbl>
              <c:idx val="5"/>
              <c:layout>
                <c:manualLayout>
                  <c:x val="-8.6457349081364876E-2"/>
                  <c:y val="-4.4639713490196589E-2"/>
                </c:manualLayout>
              </c:layout>
              <c:tx>
                <c:rich>
                  <a:bodyPr/>
                  <a:lstStyle/>
                  <a:p>
                    <a:fld id="{0E762B21-17A2-4C2D-AE8E-BAFB5E267FA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9AE7-4A07-A413-68B625F9322D}"/>
                </c:ext>
              </c:extLst>
            </c:dLbl>
            <c:dLbl>
              <c:idx val="6"/>
              <c:layout>
                <c:manualLayout>
                  <c:x val="-0.12435279965004371"/>
                  <c:y val="-2.9496762196335152E-4"/>
                </c:manualLayout>
              </c:layout>
              <c:tx>
                <c:rich>
                  <a:bodyPr/>
                  <a:lstStyle/>
                  <a:p>
                    <a:fld id="{60944472-208C-46A4-A675-0A7C43F7A1A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AE7-4A07-A413-68B625F9322D}"/>
                </c:ext>
              </c:extLst>
            </c:dLbl>
            <c:dLbl>
              <c:idx val="7"/>
              <c:layout>
                <c:manualLayout>
                  <c:x val="-6.0357174103237092E-2"/>
                  <c:y val="-4.5229563182138379E-3"/>
                </c:manualLayout>
              </c:layout>
              <c:tx>
                <c:rich>
                  <a:bodyPr/>
                  <a:lstStyle/>
                  <a:p>
                    <a:fld id="{CC943643-9F36-4685-9604-7B3B81C4BE1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AE7-4A07-A413-68B625F9322D}"/>
                </c:ext>
              </c:extLst>
            </c:dLbl>
            <c:dLbl>
              <c:idx val="8"/>
              <c:layout>
                <c:manualLayout>
                  <c:x val="-7.8141294838145234E-2"/>
                  <c:y val="-2.7137737909283029E-2"/>
                </c:manualLayout>
              </c:layout>
              <c:tx>
                <c:rich>
                  <a:bodyPr/>
                  <a:lstStyle/>
                  <a:p>
                    <a:fld id="{C99EECF1-8695-4204-8305-F2B4CC19449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9AE7-4A07-A413-68B625F9322D}"/>
                </c:ext>
              </c:extLst>
            </c:dLbl>
            <c:dLbl>
              <c:idx val="9"/>
              <c:layout>
                <c:manualLayout>
                  <c:x val="-8.3947506561679791E-2"/>
                  <c:y val="-2.7137737909283029E-2"/>
                </c:manualLayout>
              </c:layout>
              <c:tx>
                <c:rich>
                  <a:bodyPr/>
                  <a:lstStyle/>
                  <a:p>
                    <a:fld id="{C0F22731-CECC-4B18-832D-D05480F01A1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9AE7-4A07-A413-68B625F9322D}"/>
                </c:ext>
              </c:extLst>
            </c:dLbl>
            <c:spPr>
              <a:noFill/>
              <a:ln>
                <a:noFill/>
              </a:ln>
              <a:effectLst/>
            </c:spPr>
            <c:txPr>
              <a:bodyPr rot="2700000" spcFirstLastPara="1" vertOverflow="overflow" horzOverflow="overflow" vert="horz" wrap="square" lIns="38100" tIns="19050" rIns="38100" bIns="0" anchor="b"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'Median Salary vs. # of Skills'!$B$15:$B$24</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'Median Salary vs. # of Skills'!$C$15:$C$24</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'Median Salary vs. # of Skills'!$A$3:$A$12</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9AE7-4A07-A413-68B625F9322D}"/>
            </c:ext>
          </c:extLst>
        </c:ser>
        <c:dLbls>
          <c:dLblPos val="t"/>
          <c:showLegendKey val="0"/>
          <c:showVal val="1"/>
          <c:showCatName val="0"/>
          <c:showSerName val="0"/>
          <c:showPercent val="0"/>
          <c:showBubbleSize val="0"/>
        </c:dLbls>
        <c:axId val="322700336"/>
        <c:axId val="322700816"/>
      </c:scatterChart>
      <c:valAx>
        <c:axId val="322700336"/>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00816"/>
        <c:crosses val="autoZero"/>
        <c:crossBetween val="midCat"/>
      </c:valAx>
      <c:valAx>
        <c:axId val="322700816"/>
        <c:scaling>
          <c:orientation val="minMax"/>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Skills per</a:t>
                </a:r>
                <a:r>
                  <a:rPr lang="en-US" baseline="0"/>
                  <a:t> Job</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003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1200000"/>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57679</xdr:colOff>
      <xdr:row>0</xdr:row>
      <xdr:rowOff>98158</xdr:rowOff>
    </xdr:from>
    <xdr:to>
      <xdr:col>10</xdr:col>
      <xdr:colOff>500331</xdr:colOff>
      <xdr:row>20</xdr:row>
      <xdr:rowOff>146650</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551444</xdr:colOff>
      <xdr:row>12</xdr:row>
      <xdr:rowOff>157864</xdr:rowOff>
    </xdr:from>
    <xdr:to>
      <xdr:col>13</xdr:col>
      <xdr:colOff>277124</xdr:colOff>
      <xdr:row>23</xdr:row>
      <xdr:rowOff>25881</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891859" y="2331721"/>
              <a:ext cx="1588986" cy="1860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10</xdr:col>
      <xdr:colOff>563377</xdr:colOff>
      <xdr:row>0</xdr:row>
      <xdr:rowOff>88852</xdr:rowOff>
    </xdr:from>
    <xdr:to>
      <xdr:col>13</xdr:col>
      <xdr:colOff>289057</xdr:colOff>
      <xdr:row>12</xdr:row>
      <xdr:rowOff>60384</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6903792" y="88852"/>
              <a:ext cx="1588986" cy="2145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editAs="absolute">
    <xdr:from>
      <xdr:col>3</xdr:col>
      <xdr:colOff>280358</xdr:colOff>
      <xdr:row>0</xdr:row>
      <xdr:rowOff>77638</xdr:rowOff>
    </xdr:from>
    <xdr:to>
      <xdr:col>11</xdr:col>
      <xdr:colOff>483078</xdr:colOff>
      <xdr:row>22</xdr:row>
      <xdr:rowOff>60384</xdr:rowOff>
    </xdr:to>
    <xdr:graphicFrame macro="">
      <xdr:nvGraphicFramePr>
        <xdr:cNvPr id="2" name="Chart 1">
          <a:extLst>
            <a:ext uri="{FF2B5EF4-FFF2-40B4-BE49-F238E27FC236}">
              <a16:creationId xmlns:a16="http://schemas.microsoft.com/office/drawing/2014/main" id="{F83D87A1-1F20-9072-1E55-F4BAD584A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PrintsWithSheet="0"/>
  </xdr:twoCellAnchor>
  <xdr:twoCellAnchor editAs="absolute">
    <xdr:from>
      <xdr:col>11</xdr:col>
      <xdr:colOff>577969</xdr:colOff>
      <xdr:row>0</xdr:row>
      <xdr:rowOff>138022</xdr:rowOff>
    </xdr:from>
    <xdr:to>
      <xdr:col>14</xdr:col>
      <xdr:colOff>543463</xdr:colOff>
      <xdr:row>15</xdr:row>
      <xdr:rowOff>14918</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8F117C83-D46E-4E95-8ADB-DC1442271B68}"/>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8307237" y="138022"/>
              <a:ext cx="1828800" cy="2594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11</xdr:col>
      <xdr:colOff>577973</xdr:colOff>
      <xdr:row>15</xdr:row>
      <xdr:rowOff>103515</xdr:rowOff>
    </xdr:from>
    <xdr:to>
      <xdr:col>14</xdr:col>
      <xdr:colOff>543467</xdr:colOff>
      <xdr:row>26</xdr:row>
      <xdr:rowOff>8625</xdr:rowOff>
    </xdr:to>
    <mc:AlternateContent xmlns:mc="http://schemas.openxmlformats.org/markup-compatibility/2006" xmlns:a14="http://schemas.microsoft.com/office/drawing/2010/main">
      <mc:Choice Requires="a14">
        <xdr:graphicFrame macro="">
          <xdr:nvGraphicFramePr>
            <xdr:cNvPr id="4" name="job_title_short 3">
              <a:extLst>
                <a:ext uri="{FF2B5EF4-FFF2-40B4-BE49-F238E27FC236}">
                  <a16:creationId xmlns:a16="http://schemas.microsoft.com/office/drawing/2014/main" id="{45236157-8AF8-4DB9-B6BC-C5C3B3579A10}"/>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mlns="">
        <xdr:sp macro="" textlink="">
          <xdr:nvSpPr>
            <xdr:cNvPr id="0" name=""/>
            <xdr:cNvSpPr>
              <a:spLocks noTextEdit="1"/>
            </xdr:cNvSpPr>
          </xdr:nvSpPr>
          <xdr:spPr>
            <a:xfrm>
              <a:off x="8307241" y="2820836"/>
              <a:ext cx="1828800" cy="1897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11</xdr:col>
      <xdr:colOff>396815</xdr:colOff>
      <xdr:row>0</xdr:row>
      <xdr:rowOff>43132</xdr:rowOff>
    </xdr:from>
    <xdr:to>
      <xdr:col>14</xdr:col>
      <xdr:colOff>362309</xdr:colOff>
      <xdr:row>14</xdr:row>
      <xdr:rowOff>101183</xdr:rowOff>
    </xdr:to>
    <mc:AlternateContent xmlns:mc="http://schemas.openxmlformats.org/markup-compatibility/2006" xmlns:a14="http://schemas.microsoft.com/office/drawing/2010/main">
      <mc:Choice Requires="a14">
        <xdr:graphicFrame macro="">
          <xdr:nvGraphicFramePr>
            <xdr:cNvPr id="2" name="job_country 2">
              <a:extLst>
                <a:ext uri="{FF2B5EF4-FFF2-40B4-BE49-F238E27FC236}">
                  <a16:creationId xmlns:a16="http://schemas.microsoft.com/office/drawing/2014/main" id="{EF115C72-5E71-4516-B58F-EC5B429B94B1}"/>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101532" y="43132"/>
              <a:ext cx="1828800" cy="2594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11</xdr:col>
      <xdr:colOff>414070</xdr:colOff>
      <xdr:row>14</xdr:row>
      <xdr:rowOff>172529</xdr:rowOff>
    </xdr:from>
    <xdr:to>
      <xdr:col>14</xdr:col>
      <xdr:colOff>379564</xdr:colOff>
      <xdr:row>25</xdr:row>
      <xdr:rowOff>77639</xdr:rowOff>
    </xdr:to>
    <mc:AlternateContent xmlns:mc="http://schemas.openxmlformats.org/markup-compatibility/2006" xmlns:a14="http://schemas.microsoft.com/office/drawing/2010/main">
      <mc:Choice Requires="a14">
        <xdr:graphicFrame macro="">
          <xdr:nvGraphicFramePr>
            <xdr:cNvPr id="3" name="job_title_short 2">
              <a:extLst>
                <a:ext uri="{FF2B5EF4-FFF2-40B4-BE49-F238E27FC236}">
                  <a16:creationId xmlns:a16="http://schemas.microsoft.com/office/drawing/2014/main" id="{3BD22989-9E27-4A07-A58B-A353B285F22C}"/>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10118787" y="2708695"/>
              <a:ext cx="1828800" cy="1897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73325</xdr:colOff>
      <xdr:row>0</xdr:row>
      <xdr:rowOff>73323</xdr:rowOff>
    </xdr:from>
    <xdr:to>
      <xdr:col>11</xdr:col>
      <xdr:colOff>297612</xdr:colOff>
      <xdr:row>24</xdr:row>
      <xdr:rowOff>120769</xdr:rowOff>
    </xdr:to>
    <xdr:graphicFrame macro="">
      <xdr:nvGraphicFramePr>
        <xdr:cNvPr id="4" name="Chart 3">
          <a:extLst>
            <a:ext uri="{FF2B5EF4-FFF2-40B4-BE49-F238E27FC236}">
              <a16:creationId xmlns:a16="http://schemas.microsoft.com/office/drawing/2014/main" id="{5C46CC6E-006E-B52A-BB8A-13EECF26F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34505</xdr:colOff>
      <xdr:row>0</xdr:row>
      <xdr:rowOff>25879</xdr:rowOff>
    </xdr:from>
    <xdr:to>
      <xdr:col>12</xdr:col>
      <xdr:colOff>0</xdr:colOff>
      <xdr:row>14</xdr:row>
      <xdr:rowOff>83930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E158D679-A5FE-8178-2266-9A8EFA8901A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8816196" y="25879"/>
              <a:ext cx="1828800" cy="2594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9</xdr:col>
      <xdr:colOff>25880</xdr:colOff>
      <xdr:row>14</xdr:row>
      <xdr:rowOff>155276</xdr:rowOff>
    </xdr:from>
    <xdr:to>
      <xdr:col>11</xdr:col>
      <xdr:colOff>612477</xdr:colOff>
      <xdr:row>25</xdr:row>
      <xdr:rowOff>17254</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771BA24A-01D5-138D-FFEF-F9B819642488}"/>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807571" y="2691442"/>
              <a:ext cx="1828800" cy="1854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56071</xdr:colOff>
      <xdr:row>0</xdr:row>
      <xdr:rowOff>34504</xdr:rowOff>
    </xdr:from>
    <xdr:to>
      <xdr:col>8</xdr:col>
      <xdr:colOff>556403</xdr:colOff>
      <xdr:row>23</xdr:row>
      <xdr:rowOff>34505</xdr:rowOff>
    </xdr:to>
    <xdr:graphicFrame macro="">
      <xdr:nvGraphicFramePr>
        <xdr:cNvPr id="5" name="Chart 4">
          <a:extLst>
            <a:ext uri="{FF2B5EF4-FFF2-40B4-BE49-F238E27FC236}">
              <a16:creationId xmlns:a16="http://schemas.microsoft.com/office/drawing/2014/main" id="{50204999-198B-6B58-F477-101FC32CA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ry Pinnock" refreshedDate="46172.231901157407" backgroundQuery="1" createdVersion="8" refreshedVersion="8" minRefreshableVersion="3" recordCount="0" supportSubquery="1" supportAdvancedDrill="1" xr:uid="{22AFCCB2-1718-49D8-A5E5-D5E7DB27DDCD}">
  <cacheSource type="external" connectionId="3"/>
  <cacheFields count="3">
    <cacheField name="[Measures].[Median Salary for Skiils]" caption="Median Salary for Skiils" numFmtId="0" hierarchy="26" level="32767"/>
    <cacheField name="[Measures].[Skills Per Job Ratio]" caption="Skills Per Job Ratio" numFmtId="0" hierarchy="29" level="32767"/>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Median Salary]" caption="Median Salary" measure="1" displayFolder="" measureGroup="data_jobs_salary" count="0"/>
    <cacheHierarchy uniqueName="[Measures].[Median Salary for Skiils]" caption="Median Salary for Skiils" measure="1" displayFolder="" measureGroup="data_jobs_skills" count="0" oneField="1">
      <fieldsUsage count="1">
        <fieldUsage x="0"/>
      </fieldsUsage>
    </cacheHierarchy>
    <cacheHierarchy uniqueName="[Measures].[Skill Count]" caption="Skill Count" measure="1" displayFolder="" measureGroup="data_jobs_skills" count="0"/>
    <cacheHierarchy uniqueName="[Measures].[Job Count]" caption="Job Count" measure="1" displayFolder="" measureGroup="data_jobs_skills" count="0"/>
    <cacheHierarchy uniqueName="[Measures].[Skills Per Job Ratio]" caption="Skills Per Job Ratio" measure="1" displayFolder="" measureGroup="data_jobs_skills" count="0" oneField="1">
      <fieldsUsage count="1">
        <fieldUsage x="1"/>
      </fieldsUsage>
    </cacheHierarchy>
    <cacheHierarchy uniqueName="[Measures].[Median Salary US]" caption="Median Salary US" measure="1" displayFolder="" measureGroup="data_jobs_skills" count="0"/>
    <cacheHierarchy uniqueName="[Measures].[Median Salary Non-US]" caption="Median Salary Non-U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ry Pinnock" refreshedDate="46172.231901736108" backgroundQuery="1" createdVersion="8" refreshedVersion="8" minRefreshableVersion="3" recordCount="0" supportSubquery="1" supportAdvancedDrill="1" xr:uid="{640DF068-D30F-45F7-8F62-DD8B145D40A2}">
  <cacheSource type="external" connectionId="3"/>
  <cacheFields count="5">
    <cacheField name="[data_jobs_skills].[job_skills].[job_skills]" caption="job_skills" numFmtId="0" hierarchy="21" level="1">
      <sharedItems count="10">
        <s v="Centos"/>
        <s v="Clojure"/>
        <s v="Digitalocean"/>
        <s v="Lua"/>
        <s v="No-Sql"/>
        <s v="Puppet"/>
        <s v="React.Js"/>
        <s v="Svn"/>
        <s v="Unreal"/>
        <s v="Yarn"/>
      </sharedItems>
    </cacheField>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5" level="32767"/>
    <cacheField name="[Measures].[Median Salary US]" caption="Median Salary US" numFmtId="0" hierarchy="30" level="32767"/>
    <cacheField name="[Measures].[Median Salary Non-US]" caption="Median Salary Non-US" numFmtId="0" hierarchy="31"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Median Salary]" caption="Median Salary" measure="1" displayFolder="" measureGroup="data_jobs_salary" count="0" oneField="1">
      <fieldsUsage count="1">
        <fieldUsage x="2"/>
      </fieldsUsage>
    </cacheHierarchy>
    <cacheHierarchy uniqueName="[Measures].[Median Salary for Skiils]" caption="Median Salary for Skiils" measure="1" displayFolder="" measureGroup="data_jobs_skills" count="0"/>
    <cacheHierarchy uniqueName="[Measures].[Skill Count]" caption="Skill Count" measure="1" displayFolder="" measureGroup="data_jobs_skills" count="0"/>
    <cacheHierarchy uniqueName="[Measures].[Job Count]" caption="Job Count" measure="1" displayFolder="" measureGroup="data_jobs_skills" count="0"/>
    <cacheHierarchy uniqueName="[Measures].[Skills Per Job Ratio]" caption="Skills Per Job Ratio" measure="1" displayFolder="" measureGroup="data_jobs_skills" count="0"/>
    <cacheHierarchy uniqueName="[Measures].[Median Salary US]" caption="Median Salary US" measure="1" displayFolder="" measureGroup="data_jobs_skills" count="0" oneField="1">
      <fieldsUsage count="1">
        <fieldUsage x="3"/>
      </fieldsUsage>
    </cacheHierarchy>
    <cacheHierarchy uniqueName="[Measures].[Median Salary Non-US]" caption="Median Salary Non-US" measure="1" displayFolder="" measureGroup="data_jobs_skills" count="0" oneField="1">
      <fieldsUsage count="1">
        <fieldUsage x="4"/>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ry Pinnock" refreshedDate="46172.231902314816" backgroundQuery="1" createdVersion="8" refreshedVersion="8"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Measures].[Skill Count]" caption="Skill Count" numFmtId="0" hierarchy="27" level="32767"/>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Median Salary]" caption="Median Salary" measure="1" displayFolder="" measureGroup="data_jobs_salary" count="0"/>
    <cacheHierarchy uniqueName="[Measures].[Median Salary for Skiils]" caption="Median Salary for Skiils" measure="1" displayFolder="" measureGroup="data_jobs_skills" count="0"/>
    <cacheHierarchy uniqueName="[Measures].[Skill Count]" caption="Skill Count" measure="1" displayFolder="" measureGroup="data_jobs_skills" count="0" oneField="1">
      <fieldsUsage count="1">
        <fieldUsage x="1"/>
      </fieldsUsage>
    </cacheHierarchy>
    <cacheHierarchy uniqueName="[Measures].[Job Count]" caption="Job Count" measure="1" displayFolder="" measureGroup="data_jobs_skills" count="0"/>
    <cacheHierarchy uniqueName="[Measures].[Skills Per Job Ratio]" caption="Skills Per Job Ratio" measure="1" displayFolder="" measureGroup="data_jobs_skills" count="0"/>
    <cacheHierarchy uniqueName="[Measures].[Median Salary US]" caption="Median Salary US" measure="1" displayFolder="" measureGroup="data_jobs_skills" count="0"/>
    <cacheHierarchy uniqueName="[Measures].[Median Salary Non-US]" caption="Median Salary Non-U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ry Pinnock" refreshedDate="46172.231903009262" backgroundQuery="1" createdVersion="8" refreshedVersion="8" minRefreshableVersion="3" recordCount="0" supportSubquery="1" supportAdvancedDrill="1" xr:uid="{F662E8CF-7109-4883-92C7-FD38151F7D3B}">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Median Salary for Skiils]" caption="Median Salary for Skiils" numFmtId="0" hierarchy="26" level="32767"/>
    <cacheField name="[Measures].[Skill Count]" caption="Skill Count" numFmtId="0" hierarchy="27" level="32767"/>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Median Salary]" caption="Median Salary" measure="1" displayFolder="" measureGroup="data_jobs_salary" count="0"/>
    <cacheHierarchy uniqueName="[Measures].[Median Salary for Skiils]" caption="Median Salary for Skiils" measure="1" displayFolder="" measureGroup="data_jobs_skills" count="0" oneField="1">
      <fieldsUsage count="1">
        <fieldUsage x="1"/>
      </fieldsUsage>
    </cacheHierarchy>
    <cacheHierarchy uniqueName="[Measures].[Skill Count]" caption="Skill Count" measure="1" displayFolder="" measureGroup="data_jobs_skills" count="0" oneField="1">
      <fieldsUsage count="1">
        <fieldUsage x="2"/>
      </fieldsUsage>
    </cacheHierarchy>
    <cacheHierarchy uniqueName="[Measures].[Job Count]" caption="Job Count" measure="1" displayFolder="" measureGroup="data_jobs_skills" count="0"/>
    <cacheHierarchy uniqueName="[Measures].[Skills Per Job Ratio]" caption="Skills Per Job Ratio" measure="1" displayFolder="" measureGroup="data_jobs_skills" count="0"/>
    <cacheHierarchy uniqueName="[Measures].[Median Salary US]" caption="Median Salary US" measure="1" displayFolder="" measureGroup="data_jobs_skills" count="0"/>
    <cacheHierarchy uniqueName="[Measures].[Median Salary Non-US]" caption="Median Salary Non-U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very Pinnock" refreshedDate="46171.283509606481" backgroundQuery="1" createdVersion="3" refreshedVersion="8" minRefreshableVersion="3" recordCount="0" supportSubquery="1" supportAdvancedDrill="1" xr:uid="{9015FFEA-1685-498C-83E4-0087F48DDB53}">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extLst>
        <ext xmlns:x15="http://schemas.microsoft.com/office/spreadsheetml/2010/11/main" uri="{B97F6D7D-B522-45F9-BDA1-12C45D357490}">
          <x15:cacheHierarchy aggregatedColumn="15"/>
        </ext>
      </extLst>
    </cacheHierarchy>
    <cacheHierarchy uniqueName="[Measures].[Median Salary]" caption="Median Salary" measure="1" displayFolder="" measureGroup="data_jobs_salary" count="0"/>
    <cacheHierarchy uniqueName="[Measures].[Median Salary for Skiils]" caption="Median Salary for Skiils" measure="1" displayFolder="" measureGroup="data_jobs_skills" count="0"/>
    <cacheHierarchy uniqueName="[Measures].[Skill Count]" caption="Skill Count" measure="1" displayFolder="" measureGroup="data_jobs_skills" count="0"/>
    <cacheHierarchy uniqueName="[Measures].[Job Count]" caption="Job Count" measure="1" displayFolder="" measureGroup="data_jobs_skills" count="0"/>
    <cacheHierarchy uniqueName="[Measures].[Skills Per Job Ratio]" caption="Skills Per Job Ratio" measure="1" displayFolder="" measureGroup="data_jobs_skills" count="0"/>
    <cacheHierarchy uniqueName="[Measures].[Median Salary US]" caption="Median Salary US" measure="1" displayFolder="" measureGroup="data_jobs_skills" count="0"/>
    <cacheHierarchy uniqueName="[Measures].[Median Salary Non-US]" caption="Median Salary Non-U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634992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97"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rowHeaderCaption="Skill">
  <location ref="A2:B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0"/>
  </dataFields>
  <formats count="1">
    <format dxfId="6">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914A31-3C8B-4C30-9536-19F4341A2AB3}" name="PivotTable3" cacheId="100" applyNumberFormats="0" applyBorderFormats="0" applyFontFormats="0" applyPatternFormats="0" applyAlignmentFormats="0" applyWidthHeightFormats="1" dataCaption="Values" tag="8f516a99-3dc5-4bd9-90b4-6cda9926778e" updatedVersion="8" minRefreshableVersion="3" useAutoFormatting="1" subtotalHiddenItems="1" itemPrintTitles="1" createdVersion="8" indent="0" outline="1" outlineData="1" multipleFieldFilters="0" chartFormat="3" rowHeaderCaption="Skill">
  <location ref="A2:C13" firstHeaderRow="0"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2"/>
    </i>
    <i>
      <x v="6"/>
    </i>
    <i>
      <x v="9"/>
    </i>
    <i>
      <x v="5"/>
    </i>
    <i>
      <x v="8"/>
    </i>
    <i>
      <x v="4"/>
    </i>
    <i>
      <x v="1"/>
    </i>
    <i>
      <x v="3"/>
    </i>
    <i>
      <x/>
    </i>
    <i>
      <x v="7"/>
    </i>
    <i t="grand">
      <x/>
    </i>
  </rowItems>
  <colFields count="1">
    <field x="-2"/>
  </colFields>
  <colItems count="2">
    <i>
      <x/>
    </i>
    <i i="1">
      <x v="1"/>
    </i>
  </colItems>
  <dataFields count="2">
    <dataField fld="1" subtotal="count" baseField="0" baseItem="0"/>
    <dataField fld="2" subtotal="count"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9B1621-75AC-456F-9EB5-BF8479AD48FD}" name="PivotTable1" cacheId="94" applyNumberFormats="0" applyBorderFormats="0" applyFontFormats="0" applyPatternFormats="0" applyAlignmentFormats="0" applyWidthHeightFormats="1" dataCaption="Values" tag="3bdd9ee9-b138-4e59-bd7c-57d905a9ae84" updatedVersion="8" minRefreshableVersion="3" useAutoFormatting="1" subtotalHiddenItems="1" itemPrintTitles="1" createdVersion="8" indent="0" outline="1" outlineData="1" multipleFieldFilters="0" chartFormat="1" rowHeaderCaption="Job Title">
  <location ref="A2:D13"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1"/>
  </rowFields>
  <rowItems count="11">
    <i>
      <x/>
    </i>
    <i>
      <x v="2"/>
    </i>
    <i>
      <x v="1"/>
    </i>
    <i>
      <x v="9"/>
    </i>
    <i>
      <x v="5"/>
    </i>
    <i>
      <x v="6"/>
    </i>
    <i>
      <x v="3"/>
    </i>
    <i>
      <x v="4"/>
    </i>
    <i>
      <x v="7"/>
    </i>
    <i>
      <x v="8"/>
    </i>
    <i t="grand">
      <x/>
    </i>
  </rowItems>
  <colFields count="1">
    <field x="-2"/>
  </colFields>
  <colItems count="3">
    <i>
      <x/>
    </i>
    <i i="1">
      <x v="1"/>
    </i>
    <i i="2">
      <x v="2"/>
    </i>
  </colItems>
  <dataFields count="3">
    <dataField name="Selected Median Salary" fld="2" subtotal="count" baseField="0" baseItem="0"/>
    <dataField fld="3" subtotal="count" baseField="0" baseItem="0"/>
    <dataField fld="4"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_year_avg"/>
    <pivotHierarchy dragToRow="0" dragToCol="0" dragToPage="0" dragToData="1" caption="Selected Median 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68B9B4-3267-4127-835F-3611098F6FD9}" name="PivotTable2" cacheId="91" applyNumberFormats="0" applyBorderFormats="0" applyFontFormats="0" applyPatternFormats="0" applyAlignmentFormats="0" applyWidthHeightFormats="1" dataCaption="Values" tag="3b2e797c-3865-47d6-bfad-c310b05b469d" updatedVersion="8" minRefreshableVersion="3" useAutoFormatting="1" subtotalHiddenItems="1" rowGrandTotals="0" itemPrintTitles="1" createdVersion="8" indent="0" outline="1" outlineData="1" multipleFieldFilters="0" chartFormat="3" rowHeaderCaption="Job Title">
  <location ref="A2:C12" firstHeaderRow="0" firstDataRow="1" firstDataCol="1"/>
  <pivotFields count="3">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0">
    <i>
      <x v="8"/>
    </i>
    <i>
      <x v="7"/>
    </i>
    <i>
      <x v="4"/>
    </i>
    <i>
      <x v="3"/>
    </i>
    <i>
      <x v="6"/>
    </i>
    <i>
      <x v="5"/>
    </i>
    <i>
      <x v="9"/>
    </i>
    <i>
      <x v="2"/>
    </i>
    <i>
      <x v="1"/>
    </i>
    <i>
      <x/>
    </i>
  </rowItems>
  <colFields count="1">
    <field x="-2"/>
  </colFields>
  <colItems count="2">
    <i>
      <x/>
    </i>
    <i i="1">
      <x v="1"/>
    </i>
  </colItems>
  <dataFields count="2">
    <dataField fld="0" subtotal="count" baseField="0" baseItem="0"/>
    <dataField fld="1"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42B12D0A-4B6A-4B03-B8A3-2A917D4B854A}" sourceName="[data_jobs_salary].[job_country]">
  <pivotTables>
    <pivotTable tabId="18" name="PivotTable2"/>
    <pivotTable tabId="17" name="PivotTable1"/>
    <pivotTable tabId="16" name="PivotTable2"/>
    <pivotTable tabId="20" name="PivotTable3"/>
  </pivotTables>
  <data>
    <olap pivotCacheId="463499256">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0F8360D0-D639-49AC-84B9-E270CAE6EF7F}" sourceName="[data_jobs_salary].[job_title_short]">
  <pivotTables>
    <pivotTable tabId="18" name="PivotTable2"/>
    <pivotTable tabId="17" name="PivotTable1"/>
    <pivotTable tabId="16" name="PivotTable2"/>
    <pivotTable tabId="20" name="PivotTable3"/>
  </pivotTables>
  <data>
    <olap pivotCacheId="463499256">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9846ADD1-A959-4FDA-939A-06685B788C12}" cache="Slicer_job_country1" caption="Country" level="1" rowHeight="234950"/>
  <slicer name="job_title_short" xr10:uid="{B36A5758-9CB5-440A-A007-FA058BF3769B}" cache="Slicer_job_title_short1" caption="Job Titl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978E982F-B5D0-46EF-9099-AEF027A1FB73}" cache="Slicer_job_country1" caption="Country" startItem="102" level="1" rowHeight="249088"/>
  <slicer name="job_title_short 3" xr10:uid="{49254E60-B04B-45F8-BD7D-4B370DFF3481}" cache="Slicer_job_title_short1" caption="Job Title" level="1" rowHeight="24908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12413B71-498D-4B3D-8D24-BE97163D4D0E}" cache="Slicer_job_country1" caption="Country" startItem="1" level="1" rowHeight="249088"/>
  <slicer name="job_title_short 2" xr10:uid="{C367398A-2975-445A-8F84-55E27BEE9DFF}" cache="Slicer_job_title_short1" caption="Job Title" level="1" rowHeight="24908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42569EC5-7151-4C7C-9789-E560CBEBE9DF}" cache="Slicer_job_country1" caption="Country" startItem="100" level="1" rowHeight="249088"/>
  <slicer name="job_title_short 1" xr10:uid="{C06A7D6B-1F19-4548-88E2-6D0A7DBCFE90}" cache="Slicer_job_title_short1" caption="Job Title" level="1" rowHeight="24908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sheetPr>
    <pageSetUpPr autoPageBreaks="0"/>
  </sheetPr>
  <dimension ref="A2:B13"/>
  <sheetViews>
    <sheetView showGridLines="0" showRowColHeaders="0" tabSelected="1" workbookViewId="0">
      <selection activeCell="B8" sqref="B8"/>
    </sheetView>
  </sheetViews>
  <sheetFormatPr defaultRowHeight="14.3" x14ac:dyDescent="0.25"/>
  <cols>
    <col min="1" max="1" width="10.125" bestFit="1" customWidth="1"/>
    <col min="2" max="2" width="9.75" bestFit="1" customWidth="1"/>
  </cols>
  <sheetData>
    <row r="2" spans="1:2" x14ac:dyDescent="0.25">
      <c r="A2" s="1" t="s">
        <v>27</v>
      </c>
      <c r="B2" t="s">
        <v>22</v>
      </c>
    </row>
    <row r="3" spans="1:2" x14ac:dyDescent="0.25">
      <c r="A3" s="2" t="s">
        <v>17</v>
      </c>
      <c r="B3" s="3">
        <v>3827</v>
      </c>
    </row>
    <row r="4" spans="1:2" x14ac:dyDescent="0.25">
      <c r="A4" s="2" t="s">
        <v>18</v>
      </c>
      <c r="B4" s="3">
        <v>4760</v>
      </c>
    </row>
    <row r="5" spans="1:2" x14ac:dyDescent="0.25">
      <c r="A5" s="2" t="s">
        <v>16</v>
      </c>
      <c r="B5" s="3">
        <v>4806</v>
      </c>
    </row>
    <row r="6" spans="1:2" x14ac:dyDescent="0.25">
      <c r="A6" s="2" t="s">
        <v>19</v>
      </c>
      <c r="B6" s="3">
        <v>5290</v>
      </c>
    </row>
    <row r="7" spans="1:2" x14ac:dyDescent="0.25">
      <c r="A7" s="2" t="s">
        <v>15</v>
      </c>
      <c r="B7" s="3">
        <v>6260</v>
      </c>
    </row>
    <row r="8" spans="1:2" x14ac:dyDescent="0.25">
      <c r="A8" s="2" t="s">
        <v>20</v>
      </c>
      <c r="B8" s="3">
        <v>6844</v>
      </c>
    </row>
    <row r="9" spans="1:2" x14ac:dyDescent="0.25">
      <c r="A9" s="2" t="s">
        <v>14</v>
      </c>
      <c r="B9" s="3">
        <v>6929</v>
      </c>
    </row>
    <row r="10" spans="1:2" x14ac:dyDescent="0.25">
      <c r="A10" s="2" t="s">
        <v>13</v>
      </c>
      <c r="B10" s="3">
        <v>7043</v>
      </c>
    </row>
    <row r="11" spans="1:2" x14ac:dyDescent="0.25">
      <c r="A11" s="2" t="s">
        <v>12</v>
      </c>
      <c r="B11" s="3">
        <v>17689</v>
      </c>
    </row>
    <row r="12" spans="1:2" x14ac:dyDescent="0.25">
      <c r="A12" s="2" t="s">
        <v>11</v>
      </c>
      <c r="B12" s="3">
        <v>18500</v>
      </c>
    </row>
    <row r="13" spans="1:2" x14ac:dyDescent="0.25">
      <c r="A13" s="2" t="s">
        <v>10</v>
      </c>
      <c r="B13" s="3">
        <v>81948</v>
      </c>
    </row>
  </sheetData>
  <sheetProtection algorithmName="SHA-512" hashValue="yqVTLcBYm5vKe31K0KMdid26cVH7o603mDzoVsP9BiLf1Ah+JQUaK3+rQzwT2KwhL1QttXuTjcTFF0DRWl8gXQ==" saltValue="D9u4KwmLZre59kyCXr4r2g==" spinCount="100000" sheet="1" objects="1" scenarios="1" selectLockedCells="1" pivotTables="0"/>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A62AB-19F8-4BCB-B774-96E71C2007FA}">
  <dimension ref="A2:C13"/>
  <sheetViews>
    <sheetView showGridLines="0" workbookViewId="0"/>
  </sheetViews>
  <sheetFormatPr defaultRowHeight="14.3" x14ac:dyDescent="0.25"/>
  <cols>
    <col min="1" max="1" width="10.125" bestFit="1" customWidth="1"/>
    <col min="2" max="2" width="20.125" bestFit="1" customWidth="1"/>
    <col min="3" max="3" width="9.75" bestFit="1" customWidth="1"/>
  </cols>
  <sheetData>
    <row r="2" spans="1:3" x14ac:dyDescent="0.25">
      <c r="A2" s="7" t="s">
        <v>27</v>
      </c>
      <c r="B2" s="8" t="s">
        <v>21</v>
      </c>
      <c r="C2" s="8" t="s">
        <v>22</v>
      </c>
    </row>
    <row r="3" spans="1:3" x14ac:dyDescent="0.25">
      <c r="A3" s="9" t="s">
        <v>15</v>
      </c>
      <c r="B3" s="10">
        <v>92500</v>
      </c>
      <c r="C3" s="11">
        <v>6260</v>
      </c>
    </row>
    <row r="4" spans="1:3" x14ac:dyDescent="0.25">
      <c r="A4" s="9" t="s">
        <v>16</v>
      </c>
      <c r="B4" s="10">
        <v>110000</v>
      </c>
      <c r="C4" s="11">
        <v>4806</v>
      </c>
    </row>
    <row r="5" spans="1:3" x14ac:dyDescent="0.25">
      <c r="A5" s="9" t="s">
        <v>13</v>
      </c>
      <c r="B5" s="10">
        <v>111175</v>
      </c>
      <c r="C5" s="11">
        <v>7043</v>
      </c>
    </row>
    <row r="6" spans="1:3" x14ac:dyDescent="0.25">
      <c r="A6" s="9" t="s">
        <v>14</v>
      </c>
      <c r="B6" s="10">
        <v>119550</v>
      </c>
      <c r="C6" s="11">
        <v>6929</v>
      </c>
    </row>
    <row r="7" spans="1:3" x14ac:dyDescent="0.25">
      <c r="A7" s="9" t="s">
        <v>11</v>
      </c>
      <c r="B7" s="10">
        <v>120000</v>
      </c>
      <c r="C7" s="11">
        <v>18500</v>
      </c>
    </row>
    <row r="8" spans="1:3" x14ac:dyDescent="0.25">
      <c r="A8" s="9" t="s">
        <v>12</v>
      </c>
      <c r="B8" s="10">
        <v>125000</v>
      </c>
      <c r="C8" s="11">
        <v>17689</v>
      </c>
    </row>
    <row r="9" spans="1:3" x14ac:dyDescent="0.25">
      <c r="A9" s="9" t="s">
        <v>18</v>
      </c>
      <c r="B9" s="10">
        <v>125000</v>
      </c>
      <c r="C9" s="11">
        <v>4760</v>
      </c>
    </row>
    <row r="10" spans="1:3" x14ac:dyDescent="0.25">
      <c r="A10" s="9" t="s">
        <v>17</v>
      </c>
      <c r="B10" s="10">
        <v>134241</v>
      </c>
      <c r="C10" s="11">
        <v>3827</v>
      </c>
    </row>
    <row r="11" spans="1:3" x14ac:dyDescent="0.25">
      <c r="A11" s="9" t="s">
        <v>20</v>
      </c>
      <c r="B11" s="10">
        <v>135000</v>
      </c>
      <c r="C11" s="11">
        <v>6844</v>
      </c>
    </row>
    <row r="12" spans="1:3" x14ac:dyDescent="0.25">
      <c r="A12" s="9" t="s">
        <v>19</v>
      </c>
      <c r="B12" s="10">
        <v>140000</v>
      </c>
      <c r="C12" s="11">
        <v>5290</v>
      </c>
    </row>
    <row r="13" spans="1:3" x14ac:dyDescent="0.25">
      <c r="A13" s="9" t="s">
        <v>10</v>
      </c>
      <c r="B13" s="10">
        <v>117500</v>
      </c>
      <c r="C13" s="11">
        <v>81948</v>
      </c>
    </row>
  </sheetData>
  <sheetProtection sheet="1" objects="1" scenarios="1" selectLockedCell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E29E-3CFE-4AE4-B3E5-9B0462D06CEA}">
  <dimension ref="A2:D13"/>
  <sheetViews>
    <sheetView showGridLines="0" workbookViewId="0"/>
  </sheetViews>
  <sheetFormatPr defaultRowHeight="14.3" x14ac:dyDescent="0.25"/>
  <cols>
    <col min="1" max="1" width="22.875" bestFit="1" customWidth="1"/>
    <col min="2" max="2" width="20.25" bestFit="1" customWidth="1"/>
    <col min="3" max="3" width="15.25" bestFit="1" customWidth="1"/>
    <col min="4" max="4" width="19.25" bestFit="1" customWidth="1"/>
  </cols>
  <sheetData>
    <row r="2" spans="1:4" x14ac:dyDescent="0.25">
      <c r="A2" s="1" t="s">
        <v>28</v>
      </c>
      <c r="B2" t="s">
        <v>25</v>
      </c>
      <c r="C2" t="s">
        <v>24</v>
      </c>
      <c r="D2" t="s">
        <v>26</v>
      </c>
    </row>
    <row r="3" spans="1:4" x14ac:dyDescent="0.25">
      <c r="A3" s="2" t="s">
        <v>8</v>
      </c>
      <c r="B3" s="4">
        <v>85000</v>
      </c>
      <c r="C3" s="4">
        <v>90000</v>
      </c>
      <c r="D3" s="4">
        <v>75000</v>
      </c>
    </row>
    <row r="4" spans="1:4" x14ac:dyDescent="0.25">
      <c r="A4" s="2" t="s">
        <v>6</v>
      </c>
      <c r="B4" s="4">
        <v>90000</v>
      </c>
      <c r="C4" s="4">
        <v>90000</v>
      </c>
      <c r="D4" s="4">
        <v>90000</v>
      </c>
    </row>
    <row r="5" spans="1:4" x14ac:dyDescent="0.25">
      <c r="A5" s="2" t="s">
        <v>9</v>
      </c>
      <c r="B5" s="4">
        <v>90000</v>
      </c>
      <c r="C5" s="4">
        <v>115000</v>
      </c>
      <c r="D5" s="4">
        <v>89100</v>
      </c>
    </row>
    <row r="6" spans="1:4" x14ac:dyDescent="0.25">
      <c r="A6" s="2" t="s">
        <v>7</v>
      </c>
      <c r="B6" s="4">
        <v>99150</v>
      </c>
      <c r="C6" s="4">
        <v>125000</v>
      </c>
      <c r="D6" s="4">
        <v>89100</v>
      </c>
    </row>
    <row r="7" spans="1:4" x14ac:dyDescent="0.25">
      <c r="A7" s="2" t="s">
        <v>3</v>
      </c>
      <c r="B7" s="4">
        <v>107550</v>
      </c>
      <c r="C7" s="4">
        <v>150000</v>
      </c>
      <c r="D7" s="4">
        <v>101029</v>
      </c>
    </row>
    <row r="8" spans="1:4" x14ac:dyDescent="0.25">
      <c r="A8" s="2" t="s">
        <v>2</v>
      </c>
      <c r="B8" s="4">
        <v>111175</v>
      </c>
      <c r="C8" s="4">
        <v>110000</v>
      </c>
      <c r="D8" s="4">
        <v>111175</v>
      </c>
    </row>
    <row r="9" spans="1:4" x14ac:dyDescent="0.25">
      <c r="A9" s="2" t="s">
        <v>1</v>
      </c>
      <c r="B9" s="4">
        <v>125000</v>
      </c>
      <c r="C9" s="4">
        <v>125000</v>
      </c>
      <c r="D9" s="4">
        <v>123500</v>
      </c>
    </row>
    <row r="10" spans="1:4" x14ac:dyDescent="0.25">
      <c r="A10" s="2" t="s">
        <v>4</v>
      </c>
      <c r="B10" s="4">
        <v>127500</v>
      </c>
      <c r="C10" s="4">
        <v>130000</v>
      </c>
      <c r="D10" s="4">
        <v>119550</v>
      </c>
    </row>
    <row r="11" spans="1:4" x14ac:dyDescent="0.25">
      <c r="A11" s="2" t="s">
        <v>5</v>
      </c>
      <c r="B11" s="4">
        <v>147500</v>
      </c>
      <c r="C11" s="4">
        <v>150000</v>
      </c>
      <c r="D11" s="4">
        <v>147500</v>
      </c>
    </row>
    <row r="12" spans="1:4" x14ac:dyDescent="0.25">
      <c r="A12" s="2" t="s">
        <v>0</v>
      </c>
      <c r="B12" s="4">
        <v>155000</v>
      </c>
      <c r="C12" s="4">
        <v>155000</v>
      </c>
      <c r="D12" s="4">
        <v>155000</v>
      </c>
    </row>
    <row r="13" spans="1:4" x14ac:dyDescent="0.25">
      <c r="A13" s="2" t="s">
        <v>10</v>
      </c>
      <c r="B13" s="4">
        <v>115000</v>
      </c>
      <c r="C13" s="4">
        <v>118940</v>
      </c>
      <c r="D13" s="4">
        <v>111175</v>
      </c>
    </row>
  </sheetData>
  <sheetProtection sheet="1" objects="1" scenarios="1" selectLockedCell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8F2E5-9980-4DAE-96C2-F9FC511FFC5B}">
  <dimension ref="A2:C24"/>
  <sheetViews>
    <sheetView showGridLines="0" workbookViewId="0"/>
  </sheetViews>
  <sheetFormatPr defaultRowHeight="14.3" x14ac:dyDescent="0.25"/>
  <cols>
    <col min="1" max="1" width="22.875" bestFit="1" customWidth="1"/>
    <col min="2" max="2" width="20.125" bestFit="1" customWidth="1"/>
    <col min="3" max="3" width="16.25" bestFit="1" customWidth="1"/>
    <col min="4" max="5" width="16" bestFit="1" customWidth="1"/>
  </cols>
  <sheetData>
    <row r="2" spans="1:3" x14ac:dyDescent="0.25">
      <c r="A2" s="1" t="s">
        <v>28</v>
      </c>
      <c r="B2" t="s">
        <v>21</v>
      </c>
      <c r="C2" t="s">
        <v>23</v>
      </c>
    </row>
    <row r="3" spans="1:3" x14ac:dyDescent="0.25">
      <c r="A3" s="2" t="s">
        <v>0</v>
      </c>
      <c r="B3" s="4">
        <v>155000</v>
      </c>
      <c r="C3" s="5">
        <v>5.2608262817322053</v>
      </c>
    </row>
    <row r="4" spans="1:3" x14ac:dyDescent="0.25">
      <c r="A4" s="2" t="s">
        <v>5</v>
      </c>
      <c r="B4" s="4">
        <v>147500</v>
      </c>
      <c r="C4" s="5">
        <v>8.1405163853028792</v>
      </c>
    </row>
    <row r="5" spans="1:3" x14ac:dyDescent="0.25">
      <c r="A5" s="2" t="s">
        <v>4</v>
      </c>
      <c r="B5" s="4">
        <v>127500</v>
      </c>
      <c r="C5" s="5">
        <v>4.9271336080047083</v>
      </c>
    </row>
    <row r="6" spans="1:3" x14ac:dyDescent="0.25">
      <c r="A6" s="2" t="s">
        <v>1</v>
      </c>
      <c r="B6" s="4">
        <v>125000</v>
      </c>
      <c r="C6" s="5">
        <v>6.961963732861566</v>
      </c>
    </row>
    <row r="7" spans="1:3" x14ac:dyDescent="0.25">
      <c r="A7" s="2" t="s">
        <v>2</v>
      </c>
      <c r="B7" s="4">
        <v>111175</v>
      </c>
      <c r="C7" s="5">
        <v>4.3544474393531001</v>
      </c>
    </row>
    <row r="8" spans="1:3" x14ac:dyDescent="0.25">
      <c r="A8" s="2" t="s">
        <v>3</v>
      </c>
      <c r="B8" s="4">
        <v>107550</v>
      </c>
      <c r="C8" s="5">
        <v>5.2834138486312403</v>
      </c>
    </row>
    <row r="9" spans="1:3" x14ac:dyDescent="0.25">
      <c r="A9" s="2" t="s">
        <v>7</v>
      </c>
      <c r="B9" s="4">
        <v>99150</v>
      </c>
      <c r="C9" s="5">
        <v>5.5445026178010473</v>
      </c>
    </row>
    <row r="10" spans="1:3" x14ac:dyDescent="0.25">
      <c r="A10" s="2" t="s">
        <v>6</v>
      </c>
      <c r="B10" s="4">
        <v>90000</v>
      </c>
      <c r="C10" s="5">
        <v>3.600978555069748</v>
      </c>
    </row>
    <row r="11" spans="1:3" x14ac:dyDescent="0.25">
      <c r="A11" s="2" t="s">
        <v>9</v>
      </c>
      <c r="B11" s="4">
        <v>90000</v>
      </c>
      <c r="C11" s="5">
        <v>4.8023255813953485</v>
      </c>
    </row>
    <row r="12" spans="1:3" x14ac:dyDescent="0.25">
      <c r="A12" s="2" t="s">
        <v>8</v>
      </c>
      <c r="B12" s="4">
        <v>85000</v>
      </c>
      <c r="C12" s="5">
        <v>3.2997002997002998</v>
      </c>
    </row>
    <row r="14" spans="1:3" x14ac:dyDescent="0.25">
      <c r="B14" s="6" t="str" cm="1">
        <f t="array" ref="B14:C24">B2:C12</f>
        <v>Median Salary for Skiils</v>
      </c>
      <c r="C14" s="6" t="str">
        <v>Skills Per Job Ratio</v>
      </c>
    </row>
    <row r="15" spans="1:3" x14ac:dyDescent="0.25">
      <c r="B15" s="6">
        <v>155000</v>
      </c>
      <c r="C15" s="6">
        <v>5.2608262817322053</v>
      </c>
    </row>
    <row r="16" spans="1:3" x14ac:dyDescent="0.25">
      <c r="B16" s="6">
        <v>147500</v>
      </c>
      <c r="C16" s="6">
        <v>8.1405163853028792</v>
      </c>
    </row>
    <row r="17" spans="2:3" x14ac:dyDescent="0.25">
      <c r="B17" s="6">
        <v>127500</v>
      </c>
      <c r="C17" s="6">
        <v>4.9271336080047083</v>
      </c>
    </row>
    <row r="18" spans="2:3" x14ac:dyDescent="0.25">
      <c r="B18" s="6">
        <v>125000</v>
      </c>
      <c r="C18" s="6">
        <v>6.961963732861566</v>
      </c>
    </row>
    <row r="19" spans="2:3" x14ac:dyDescent="0.25">
      <c r="B19" s="6">
        <v>111175</v>
      </c>
      <c r="C19" s="6">
        <v>4.3544474393531001</v>
      </c>
    </row>
    <row r="20" spans="2:3" x14ac:dyDescent="0.25">
      <c r="B20" s="6">
        <v>107550</v>
      </c>
      <c r="C20" s="6">
        <v>5.2834138486312403</v>
      </c>
    </row>
    <row r="21" spans="2:3" x14ac:dyDescent="0.25">
      <c r="B21" s="6">
        <v>99150</v>
      </c>
      <c r="C21" s="6">
        <v>5.5445026178010473</v>
      </c>
    </row>
    <row r="22" spans="2:3" x14ac:dyDescent="0.25">
      <c r="B22" s="6">
        <v>90000</v>
      </c>
      <c r="C22" s="6">
        <v>3.600978555069748</v>
      </c>
    </row>
    <row r="23" spans="2:3" x14ac:dyDescent="0.25">
      <c r="B23" s="6">
        <v>90000</v>
      </c>
      <c r="C23" s="6">
        <v>4.8023255813953485</v>
      </c>
    </row>
    <row r="24" spans="2:3" x14ac:dyDescent="0.25">
      <c r="B24" s="6">
        <v>85000</v>
      </c>
      <c r="C24" s="6">
        <v>3.2997002997002998</v>
      </c>
    </row>
  </sheetData>
  <sheetProtection sheet="1" objects="1" scenarios="1" selectLockedCell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1DE79DEA-349A-4DC6-990F-878A5B11B640}">
  <ds:schemaRefs/>
</ds:datastoreItem>
</file>

<file path=customXml/itemProps2.xml><?xml version="1.0" encoding="utf-8"?>
<ds:datastoreItem xmlns:ds="http://schemas.openxmlformats.org/officeDocument/2006/customXml" ds:itemID="{519DD283-03D0-4F50-95A4-53C909A11EF7}">
  <ds:schemaRefs/>
</ds:datastoreItem>
</file>

<file path=customXml/itemProps3.xml><?xml version="1.0" encoding="utf-8"?>
<ds:datastoreItem xmlns:ds="http://schemas.openxmlformats.org/officeDocument/2006/customXml" ds:itemID="{F405983F-5E1D-4642-81F6-B7E4F873D87E}">
  <ds:schemaRefs/>
</ds:datastoreItem>
</file>

<file path=customXml/itemProps4.xml><?xml version="1.0" encoding="utf-8"?>
<ds:datastoreItem xmlns:ds="http://schemas.openxmlformats.org/officeDocument/2006/customXml" ds:itemID="{07DC4AF4-4D02-466A-B181-EE1007F8597F}">
  <ds:schemaRefs/>
</ds:datastoreItem>
</file>

<file path=customXml/itemProps5.xml><?xml version="1.0" encoding="utf-8"?>
<ds:datastoreItem xmlns:ds="http://schemas.openxmlformats.org/officeDocument/2006/customXml" ds:itemID="{0FD3075D-5498-45E1-B271-06736B23E682}">
  <ds:schemaRefs/>
</ds:datastoreItem>
</file>

<file path=customXml/itemProps6.xml><?xml version="1.0" encoding="utf-8"?>
<ds:datastoreItem xmlns:ds="http://schemas.openxmlformats.org/officeDocument/2006/customXml" ds:itemID="{ADA2C7E1-6806-454B-AADC-A8DF130EA498}">
  <ds:schemaRefs/>
</ds:datastoreItem>
</file>

<file path=customXml/itemProps7.xml><?xml version="1.0" encoding="utf-8"?>
<ds:datastoreItem xmlns:ds="http://schemas.openxmlformats.org/officeDocument/2006/customXml" ds:itemID="{8B2705C9-75FD-490D-A6BD-66407863CA45}">
  <ds:schemaRefs/>
</ds:datastoreItem>
</file>

<file path=customXml/itemProps8.xml><?xml version="1.0" encoding="utf-8"?>
<ds:datastoreItem xmlns:ds="http://schemas.openxmlformats.org/officeDocument/2006/customXml" ds:itemID="{54EBDA10-54FE-41B5-A6E8-A93F2532175D}">
  <ds:schemaRefs/>
</ds:datastoreItem>
</file>

<file path=customXml/itemProps9.xml><?xml version="1.0" encoding="utf-8"?>
<ds:datastoreItem xmlns:ds="http://schemas.openxmlformats.org/officeDocument/2006/customXml" ds:itemID="{D368C60D-ED61-4F0E-9C07-E6F0F160E4E2}">
  <ds:schemaRefs/>
</ds:datastoreItem>
</file>

<file path=customXml/itemProps10.xml><?xml version="1.0" encoding="utf-8"?>
<ds:datastoreItem xmlns:ds="http://schemas.openxmlformats.org/officeDocument/2006/customXml" ds:itemID="{DB7682DA-8CD7-4482-B85D-EF9CAC09BB13}">
  <ds:schemaRefs/>
</ds:datastoreItem>
</file>

<file path=customXml/itemProps11.xml><?xml version="1.0" encoding="utf-8"?>
<ds:datastoreItem xmlns:ds="http://schemas.openxmlformats.org/officeDocument/2006/customXml" ds:itemID="{3C328CA2-81E4-448E-B50E-8FC3161CE84A}">
  <ds:schemaRefs>
    <ds:schemaRef ds:uri="http://schemas.microsoft.com/DataMashup"/>
  </ds:schemaRefs>
</ds:datastoreItem>
</file>

<file path=customXml/itemProps12.xml><?xml version="1.0" encoding="utf-8"?>
<ds:datastoreItem xmlns:ds="http://schemas.openxmlformats.org/officeDocument/2006/customXml" ds:itemID="{30440FB3-0B04-40F4-977F-B89B630F025D}">
  <ds:schemaRefs/>
</ds:datastoreItem>
</file>

<file path=customXml/itemProps13.xml><?xml version="1.0" encoding="utf-8"?>
<ds:datastoreItem xmlns:ds="http://schemas.openxmlformats.org/officeDocument/2006/customXml" ds:itemID="{74AB2A9D-0E81-41F3-A92B-0F4DD2130A7D}">
  <ds:schemaRefs/>
</ds:datastoreItem>
</file>

<file path=customXml/itemProps14.xml><?xml version="1.0" encoding="utf-8"?>
<ds:datastoreItem xmlns:ds="http://schemas.openxmlformats.org/officeDocument/2006/customXml" ds:itemID="{ECE65C71-A8A8-4399-9EE6-62AD2ED91424}">
  <ds:schemaRefs/>
</ds:datastoreItem>
</file>

<file path=customXml/itemProps15.xml><?xml version="1.0" encoding="utf-8"?>
<ds:datastoreItem xmlns:ds="http://schemas.openxmlformats.org/officeDocument/2006/customXml" ds:itemID="{0B5A6327-1B90-46DD-92FF-39E36B709EE8}">
  <ds:schemaRefs/>
</ds:datastoreItem>
</file>

<file path=customXml/itemProps16.xml><?xml version="1.0" encoding="utf-8"?>
<ds:datastoreItem xmlns:ds="http://schemas.openxmlformats.org/officeDocument/2006/customXml" ds:itemID="{B4224699-315B-4574-9A8A-FD8D7423F83B}">
  <ds:schemaRefs/>
</ds:datastoreItem>
</file>

<file path=customXml/itemProps17.xml><?xml version="1.0" encoding="utf-8"?>
<ds:datastoreItem xmlns:ds="http://schemas.openxmlformats.org/officeDocument/2006/customXml" ds:itemID="{346BE364-A6D3-42EE-9AFE-8970F43DBD87}">
  <ds:schemaRefs/>
</ds:datastoreItem>
</file>

<file path=customXml/itemProps18.xml><?xml version="1.0" encoding="utf-8"?>
<ds:datastoreItem xmlns:ds="http://schemas.openxmlformats.org/officeDocument/2006/customXml" ds:itemID="{251882AE-68BB-44B4-8C75-BF5C13B276E7}">
  <ds:schemaRefs/>
</ds:datastoreItem>
</file>

<file path=customXml/itemProps19.xml><?xml version="1.0" encoding="utf-8"?>
<ds:datastoreItem xmlns:ds="http://schemas.openxmlformats.org/officeDocument/2006/customXml" ds:itemID="{C2798E58-4C7D-41AD-83FC-69385FE9B7FD}">
  <ds:schemaRefs/>
</ds:datastoreItem>
</file>

<file path=customXml/itemProps20.xml><?xml version="1.0" encoding="utf-8"?>
<ds:datastoreItem xmlns:ds="http://schemas.openxmlformats.org/officeDocument/2006/customXml" ds:itemID="{AD038328-33AE-44FB-BDEB-9CB5188B52B8}">
  <ds:schemaRefs/>
</ds:datastoreItem>
</file>

<file path=customXml/itemProps21.xml><?xml version="1.0" encoding="utf-8"?>
<ds:datastoreItem xmlns:ds="http://schemas.openxmlformats.org/officeDocument/2006/customXml" ds:itemID="{F774DF80-830C-4C4F-9BE3-D287F9756867}">
  <ds:schemaRefs/>
</ds:datastoreItem>
</file>

<file path=customXml/itemProps22.xml><?xml version="1.0" encoding="utf-8"?>
<ds:datastoreItem xmlns:ds="http://schemas.openxmlformats.org/officeDocument/2006/customXml" ds:itemID="{D24F1E95-E2EC-4E53-9E37-D7FF866A5525}">
  <ds:schemaRefs/>
</ds:datastoreItem>
</file>

<file path=customXml/itemProps23.xml><?xml version="1.0" encoding="utf-8"?>
<ds:datastoreItem xmlns:ds="http://schemas.openxmlformats.org/officeDocument/2006/customXml" ds:itemID="{F17D3D38-D983-4BA9-969B-77DCF67067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Top Skills in Job Postings</vt:lpstr>
      <vt:lpstr>Highest Paying Skills</vt:lpstr>
      <vt:lpstr>Median Salary by Location</vt:lpstr>
      <vt:lpstr>Median Salary vs. # of 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Avery Pinnock</cp:lastModifiedBy>
  <dcterms:created xsi:type="dcterms:W3CDTF">2024-08-10T22:21:34Z</dcterms:created>
  <dcterms:modified xsi:type="dcterms:W3CDTF">2026-05-30T09:34:21Z</dcterms:modified>
</cp:coreProperties>
</file>