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jordanmoore/Documents/GitHub/igotacinit380/Phase1/"/>
    </mc:Choice>
  </mc:AlternateContent>
  <xr:revisionPtr revIDLastSave="0" documentId="8_{963A5144-64AD-2443-BCF1-C7646387AF52}" xr6:coauthVersionLast="41" xr6:coauthVersionMax="41" xr10:uidLastSave="{00000000-0000-0000-0000-000000000000}"/>
  <bookViews>
    <workbookView xWindow="0" yWindow="460" windowWidth="38400" windowHeight="21100"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1" l="1"/>
  <c r="H5" i="11"/>
  <c r="I5" i="11" l="1"/>
  <c r="H15" i="11"/>
  <c r="H19" i="11"/>
  <c r="H17" i="11"/>
  <c r="H20" i="11"/>
  <c r="H16" i="11"/>
  <c r="H35" i="11"/>
  <c r="H14" i="11"/>
  <c r="H13" i="11"/>
  <c r="H12" i="11"/>
  <c r="H26" i="11"/>
  <c r="H33" i="11"/>
  <c r="H37" i="11"/>
  <c r="H4" i="11"/>
  <c r="H31" i="11"/>
  <c r="H11" i="11"/>
  <c r="H30" i="11"/>
  <c r="H22" i="11"/>
  <c r="H7" i="11"/>
  <c r="H6" i="11"/>
  <c r="H39" i="11"/>
  <c r="H9" i="11"/>
  <c r="H29" i="11"/>
  <c r="H27" i="11"/>
  <c r="H10" i="11"/>
  <c r="H36" i="11"/>
  <c r="H21" i="11"/>
  <c r="H32" i="11"/>
  <c r="H34" i="11"/>
  <c r="H28" i="11"/>
  <c r="H24" i="11"/>
  <c r="H25" i="11"/>
  <c r="H38" i="11"/>
  <c r="H23" i="11"/>
  <c r="I32" i="11"/>
  <c r="I34" i="11"/>
  <c r="I37" i="11"/>
  <c r="I28" i="11"/>
  <c r="I39" i="11"/>
  <c r="I11" i="11"/>
  <c r="I13" i="11"/>
  <c r="I12" i="11"/>
  <c r="I7" i="11"/>
  <c r="I24" i="11"/>
  <c r="I23" i="11"/>
  <c r="I33" i="11"/>
  <c r="I29" i="11"/>
  <c r="I14" i="11"/>
  <c r="I22" i="11"/>
  <c r="I36" i="11"/>
  <c r="I35" i="11"/>
  <c r="I25" i="11"/>
  <c r="I38" i="11"/>
  <c r="I27" i="11"/>
  <c r="I26" i="11"/>
  <c r="I21" i="11"/>
  <c r="I9" i="11"/>
  <c r="I30" i="11"/>
  <c r="J5" i="11"/>
  <c r="I31" i="11"/>
  <c r="I10" i="11"/>
  <c r="J15" i="11" l="1"/>
  <c r="J17" i="11"/>
  <c r="J19" i="11"/>
  <c r="J20" i="11"/>
  <c r="J16" i="11"/>
  <c r="J18" i="11"/>
  <c r="I17" i="11"/>
  <c r="I19" i="11"/>
  <c r="I15" i="11"/>
  <c r="I20" i="11"/>
  <c r="I16" i="11"/>
  <c r="I18" i="11"/>
  <c r="K5" i="11"/>
  <c r="J25" i="11"/>
  <c r="J33" i="11"/>
  <c r="J26" i="11"/>
  <c r="J28" i="11"/>
  <c r="J29" i="11"/>
  <c r="J27" i="11"/>
  <c r="J35" i="11"/>
  <c r="J13" i="11"/>
  <c r="J24" i="11"/>
  <c r="J38" i="11"/>
  <c r="J22" i="11"/>
  <c r="J34" i="11"/>
  <c r="J31" i="11"/>
  <c r="J21" i="11"/>
  <c r="J36" i="11"/>
  <c r="J9" i="11"/>
  <c r="J23" i="11"/>
  <c r="J11" i="11"/>
  <c r="J39" i="11"/>
  <c r="J32" i="11"/>
  <c r="J10" i="11"/>
  <c r="J12" i="11"/>
  <c r="J37" i="11"/>
  <c r="J7" i="11"/>
  <c r="J14" i="11"/>
  <c r="J30" i="11"/>
  <c r="K19" i="11" l="1"/>
  <c r="K17" i="11"/>
  <c r="K15" i="11"/>
  <c r="K20" i="11"/>
  <c r="K16" i="11"/>
  <c r="K18" i="11"/>
  <c r="K26" i="11"/>
  <c r="K35" i="11"/>
  <c r="K21" i="11"/>
  <c r="K10" i="11"/>
  <c r="K13" i="11"/>
  <c r="K38" i="11"/>
  <c r="L5" i="11"/>
  <c r="K30" i="11"/>
  <c r="K29" i="11"/>
  <c r="K23" i="11"/>
  <c r="K12" i="11"/>
  <c r="K11" i="11"/>
  <c r="K7" i="11"/>
  <c r="K22" i="11"/>
  <c r="K27" i="11"/>
  <c r="K14" i="11"/>
  <c r="K31" i="11"/>
  <c r="K24" i="11"/>
  <c r="K39" i="11"/>
  <c r="K37" i="11"/>
  <c r="K28" i="11"/>
  <c r="K34" i="11"/>
  <c r="K36" i="11"/>
  <c r="K9" i="11"/>
  <c r="K32" i="11"/>
  <c r="K25" i="11"/>
  <c r="K33" i="11"/>
  <c r="L19" i="11" l="1"/>
  <c r="L17" i="11"/>
  <c r="L15" i="11"/>
  <c r="L16" i="11"/>
  <c r="L20" i="11"/>
  <c r="L18" i="11"/>
  <c r="M5" i="11"/>
  <c r="L23" i="11"/>
  <c r="L30" i="11"/>
  <c r="L26" i="11"/>
  <c r="L10" i="11"/>
  <c r="L9" i="11"/>
  <c r="L22" i="11"/>
  <c r="L34" i="11"/>
  <c r="L29" i="11"/>
  <c r="L35" i="11"/>
  <c r="L31" i="11"/>
  <c r="L25" i="11"/>
  <c r="L14" i="11"/>
  <c r="L13" i="11"/>
  <c r="L28" i="11"/>
  <c r="L27" i="11"/>
  <c r="L32" i="11"/>
  <c r="L7" i="11"/>
  <c r="L33" i="11"/>
  <c r="L11" i="11"/>
  <c r="L39" i="11"/>
  <c r="L12" i="11"/>
  <c r="L21" i="11"/>
  <c r="L24" i="11"/>
  <c r="L38" i="11"/>
  <c r="L37" i="11"/>
  <c r="L36" i="11"/>
  <c r="M17" i="11" l="1"/>
  <c r="M15" i="11"/>
  <c r="M19" i="11"/>
  <c r="M20" i="11"/>
  <c r="M16" i="11"/>
  <c r="M18" i="11"/>
  <c r="M11" i="11"/>
  <c r="M38" i="11"/>
  <c r="M32" i="11"/>
  <c r="M22" i="11"/>
  <c r="M7" i="11"/>
  <c r="M13" i="11"/>
  <c r="M14" i="11"/>
  <c r="M23" i="11"/>
  <c r="M21" i="11"/>
  <c r="M24" i="11"/>
  <c r="M37" i="11"/>
  <c r="M33" i="11"/>
  <c r="M28" i="11"/>
  <c r="N5" i="11"/>
  <c r="M10" i="11"/>
  <c r="M12" i="11"/>
  <c r="M30" i="11"/>
  <c r="M27" i="11"/>
  <c r="M35" i="11"/>
  <c r="M36" i="11"/>
  <c r="M34" i="11"/>
  <c r="M9" i="11"/>
  <c r="M39" i="11"/>
  <c r="M31" i="11"/>
  <c r="M29" i="11"/>
  <c r="M25" i="11"/>
  <c r="M26" i="11"/>
  <c r="N19" i="11" l="1"/>
  <c r="N17" i="11"/>
  <c r="N15" i="11"/>
  <c r="N16" i="11"/>
  <c r="N20" i="11"/>
  <c r="N18" i="11"/>
  <c r="O5" i="11"/>
  <c r="N14" i="11"/>
  <c r="N37" i="11"/>
  <c r="N38" i="11"/>
  <c r="N36" i="11"/>
  <c r="N9" i="11"/>
  <c r="N21" i="11"/>
  <c r="N31" i="11"/>
  <c r="N24" i="11"/>
  <c r="N26" i="11"/>
  <c r="N33" i="11"/>
  <c r="N39" i="11"/>
  <c r="N12" i="11"/>
  <c r="N32" i="11"/>
  <c r="N13" i="11"/>
  <c r="N11" i="11"/>
  <c r="N35" i="11"/>
  <c r="N28" i="11"/>
  <c r="N10" i="11"/>
  <c r="N22" i="11"/>
  <c r="N23" i="11"/>
  <c r="N29" i="11"/>
  <c r="N34" i="11"/>
  <c r="N30" i="11"/>
  <c r="N27" i="11"/>
  <c r="N7" i="11"/>
  <c r="N25" i="11"/>
  <c r="O19" i="11" l="1"/>
  <c r="O17" i="11"/>
  <c r="O15" i="11"/>
  <c r="O20" i="11"/>
  <c r="O16" i="11"/>
  <c r="O18" i="11"/>
  <c r="O4" i="11"/>
  <c r="P5" i="11"/>
  <c r="O6" i="11"/>
  <c r="O32" i="11"/>
  <c r="O25" i="11"/>
  <c r="O12" i="11"/>
  <c r="O27" i="11"/>
  <c r="O37" i="11"/>
  <c r="O10" i="11"/>
  <c r="O38" i="11"/>
  <c r="O33" i="11"/>
  <c r="O36" i="11"/>
  <c r="O22" i="11"/>
  <c r="O24" i="11"/>
  <c r="O14" i="11"/>
  <c r="O28" i="11"/>
  <c r="O39" i="11"/>
  <c r="O26" i="11"/>
  <c r="O31" i="11"/>
  <c r="O13" i="11"/>
  <c r="O9" i="11"/>
  <c r="O29" i="11"/>
  <c r="O23" i="11"/>
  <c r="O7" i="11"/>
  <c r="O21" i="11"/>
  <c r="O30" i="11"/>
  <c r="O35" i="11"/>
  <c r="O11" i="11"/>
  <c r="O34" i="11"/>
  <c r="P15" i="11" l="1"/>
  <c r="P19" i="11"/>
  <c r="P17" i="11"/>
  <c r="P20" i="11"/>
  <c r="P16" i="11"/>
  <c r="P18" i="11"/>
  <c r="Q5" i="11"/>
  <c r="P11" i="11"/>
  <c r="P23" i="11"/>
  <c r="P9" i="11"/>
  <c r="P25" i="11"/>
  <c r="P14" i="11"/>
  <c r="P13" i="11"/>
  <c r="P39" i="11"/>
  <c r="P7" i="11"/>
  <c r="P27" i="11"/>
  <c r="P28" i="11"/>
  <c r="P36" i="11"/>
  <c r="P10" i="11"/>
  <c r="P38" i="11"/>
  <c r="P29" i="11"/>
  <c r="P12" i="11"/>
  <c r="P26" i="11"/>
  <c r="P34" i="11"/>
  <c r="P37" i="11"/>
  <c r="P33" i="11"/>
  <c r="P32" i="11"/>
  <c r="P30" i="11"/>
  <c r="P24" i="11"/>
  <c r="P35" i="11"/>
  <c r="P22" i="11"/>
  <c r="P21" i="11"/>
  <c r="P31" i="11"/>
  <c r="Q19" i="11" l="1"/>
  <c r="Q15" i="11"/>
  <c r="Q17" i="11"/>
  <c r="Q16" i="11"/>
  <c r="Q20" i="11"/>
  <c r="Q18" i="11"/>
  <c r="Q29" i="11"/>
  <c r="Q24" i="11"/>
  <c r="Q11" i="11"/>
  <c r="Q13" i="11"/>
  <c r="Q10" i="11"/>
  <c r="Q26" i="11"/>
  <c r="Q31" i="11"/>
  <c r="Q38" i="11"/>
  <c r="Q34" i="11"/>
  <c r="Q33" i="11"/>
  <c r="Q39" i="11"/>
  <c r="Q36" i="11"/>
  <c r="Q32" i="11"/>
  <c r="Q9" i="11"/>
  <c r="Q25" i="11"/>
  <c r="Q21" i="11"/>
  <c r="Q28" i="11"/>
  <c r="Q35" i="11"/>
  <c r="Q14" i="11"/>
  <c r="R5" i="11"/>
  <c r="Q12" i="11"/>
  <c r="Q23" i="11"/>
  <c r="Q37" i="11"/>
  <c r="Q22" i="11"/>
  <c r="Q30" i="11"/>
  <c r="Q7" i="11"/>
  <c r="Q27" i="11"/>
  <c r="R15" i="11" l="1"/>
  <c r="R17" i="11"/>
  <c r="R19" i="11"/>
  <c r="R20" i="11"/>
  <c r="R16" i="11"/>
  <c r="R18" i="11"/>
  <c r="S5" i="11"/>
  <c r="R22" i="11"/>
  <c r="R27" i="11"/>
  <c r="R21" i="11"/>
  <c r="R12" i="11"/>
  <c r="R7" i="11"/>
  <c r="R14" i="11"/>
  <c r="R9" i="11"/>
  <c r="R11" i="11"/>
  <c r="R35" i="11"/>
  <c r="R28" i="11"/>
  <c r="R29" i="11"/>
  <c r="R37" i="11"/>
  <c r="R32" i="11"/>
  <c r="R33" i="11"/>
  <c r="R25" i="11"/>
  <c r="R34" i="11"/>
  <c r="R24" i="11"/>
  <c r="R26" i="11"/>
  <c r="R31" i="11"/>
  <c r="R36" i="11"/>
  <c r="R30" i="11"/>
  <c r="R38" i="11"/>
  <c r="R13" i="11"/>
  <c r="R10" i="11"/>
  <c r="R23" i="11"/>
  <c r="R39" i="11"/>
  <c r="S19" i="11" l="1"/>
  <c r="S17" i="11"/>
  <c r="S15" i="11"/>
  <c r="S20" i="11"/>
  <c r="S16" i="11"/>
  <c r="S18" i="11"/>
  <c r="T5" i="11"/>
  <c r="S24" i="11"/>
  <c r="S12" i="11"/>
  <c r="S9" i="11"/>
  <c r="S30" i="11"/>
  <c r="S27" i="11"/>
  <c r="S31" i="11"/>
  <c r="S39" i="11"/>
  <c r="S36" i="11"/>
  <c r="S37" i="11"/>
  <c r="S33" i="11"/>
  <c r="S28" i="11"/>
  <c r="S10" i="11"/>
  <c r="S34" i="11"/>
  <c r="S38" i="11"/>
  <c r="S13" i="11"/>
  <c r="S26" i="11"/>
  <c r="S14" i="11"/>
  <c r="S29" i="11"/>
  <c r="S21" i="11"/>
  <c r="S11" i="11"/>
  <c r="S25" i="11"/>
  <c r="S35" i="11"/>
  <c r="S7" i="11"/>
  <c r="S23" i="11"/>
  <c r="S22" i="11"/>
  <c r="S32" i="11"/>
  <c r="T19" i="11" l="1"/>
  <c r="T17" i="11"/>
  <c r="T15" i="11"/>
  <c r="T20" i="11"/>
  <c r="T16" i="11"/>
  <c r="T18" i="11"/>
  <c r="U5" i="11"/>
  <c r="T30" i="11"/>
  <c r="T7" i="11"/>
  <c r="T29" i="11"/>
  <c r="T27" i="11"/>
  <c r="T21" i="11"/>
  <c r="T33" i="11"/>
  <c r="T23" i="11"/>
  <c r="T36" i="11"/>
  <c r="T24" i="11"/>
  <c r="T39" i="11"/>
  <c r="T32" i="11"/>
  <c r="T26" i="11"/>
  <c r="T38" i="11"/>
  <c r="T22" i="11"/>
  <c r="T34" i="11"/>
  <c r="T9" i="11"/>
  <c r="T12" i="11"/>
  <c r="T35" i="11"/>
  <c r="T25" i="11"/>
  <c r="T13" i="11"/>
  <c r="T11" i="11"/>
  <c r="T37" i="11"/>
  <c r="T31" i="11"/>
  <c r="T14" i="11"/>
  <c r="T10" i="11"/>
  <c r="T28" i="11"/>
  <c r="U17" i="11" l="1"/>
  <c r="U15" i="11"/>
  <c r="U19" i="11"/>
  <c r="U20" i="11"/>
  <c r="U16" i="11"/>
  <c r="U18" i="11"/>
  <c r="U24" i="11"/>
  <c r="U35" i="11"/>
  <c r="V5" i="11"/>
  <c r="U37" i="11"/>
  <c r="U7" i="11"/>
  <c r="U22" i="11"/>
  <c r="U33" i="11"/>
  <c r="U12" i="11"/>
  <c r="U14" i="11"/>
  <c r="U13" i="11"/>
  <c r="U25" i="11"/>
  <c r="U34" i="11"/>
  <c r="U39" i="11"/>
  <c r="U9" i="11"/>
  <c r="U27" i="11"/>
  <c r="U29" i="11"/>
  <c r="U30" i="11"/>
  <c r="U23" i="11"/>
  <c r="U38" i="11"/>
  <c r="U10" i="11"/>
  <c r="U28" i="11"/>
  <c r="U11" i="11"/>
  <c r="U36" i="11"/>
  <c r="U26" i="11"/>
  <c r="U21" i="11"/>
  <c r="U31" i="11"/>
  <c r="U32" i="11"/>
  <c r="V17" i="11" l="1"/>
  <c r="V15" i="11"/>
  <c r="V19" i="11"/>
  <c r="V20" i="11"/>
  <c r="V16" i="11"/>
  <c r="V18" i="11"/>
  <c r="W5" i="11"/>
  <c r="V6" i="11"/>
  <c r="V4" i="11"/>
  <c r="V28" i="11"/>
  <c r="V27" i="11"/>
  <c r="V22" i="11"/>
  <c r="V32" i="11"/>
  <c r="V13" i="11"/>
  <c r="V14" i="11"/>
  <c r="V9" i="11"/>
  <c r="V31" i="11"/>
  <c r="V33" i="11"/>
  <c r="V35" i="11"/>
  <c r="V21" i="11"/>
  <c r="V7" i="11"/>
  <c r="V30" i="11"/>
  <c r="V37" i="11"/>
  <c r="V24" i="11"/>
  <c r="V11" i="11"/>
  <c r="V25" i="11"/>
  <c r="V36" i="11"/>
  <c r="V39" i="11"/>
  <c r="V23" i="11"/>
  <c r="V10" i="11"/>
  <c r="V12" i="11"/>
  <c r="V38" i="11"/>
  <c r="V26" i="11"/>
  <c r="V34" i="11"/>
  <c r="V29" i="11"/>
  <c r="W19" i="11" l="1"/>
  <c r="W17" i="11"/>
  <c r="W15" i="11"/>
  <c r="W20" i="11"/>
  <c r="W16" i="11"/>
  <c r="W18" i="11"/>
  <c r="X5" i="11"/>
  <c r="W28" i="11"/>
  <c r="W21" i="11"/>
  <c r="W30" i="11"/>
  <c r="W32" i="11"/>
  <c r="W29" i="11"/>
  <c r="W35" i="11"/>
  <c r="W10" i="11"/>
  <c r="W31" i="11"/>
  <c r="W38" i="11"/>
  <c r="W24" i="11"/>
  <c r="W34" i="11"/>
  <c r="W9" i="11"/>
  <c r="W14" i="11"/>
  <c r="W33" i="11"/>
  <c r="W22" i="11"/>
  <c r="W27" i="11"/>
  <c r="W25" i="11"/>
  <c r="W39" i="11"/>
  <c r="W26" i="11"/>
  <c r="W12" i="11"/>
  <c r="W36" i="11"/>
  <c r="W11" i="11"/>
  <c r="W23" i="11"/>
  <c r="W7" i="11"/>
  <c r="W13" i="11"/>
  <c r="W37" i="11"/>
  <c r="X15" i="11" l="1"/>
  <c r="X19" i="11"/>
  <c r="X17" i="11"/>
  <c r="X16" i="11"/>
  <c r="X20" i="11"/>
  <c r="X18" i="11"/>
  <c r="Y5" i="11"/>
  <c r="X10" i="11"/>
  <c r="X27" i="11"/>
  <c r="X35" i="11"/>
  <c r="X38" i="11"/>
  <c r="X36" i="11"/>
  <c r="X13" i="11"/>
  <c r="X11" i="11"/>
  <c r="X31" i="11"/>
  <c r="X39" i="11"/>
  <c r="X9" i="11"/>
  <c r="X30" i="11"/>
  <c r="X32" i="11"/>
  <c r="X24" i="11"/>
  <c r="X14" i="11"/>
  <c r="X34" i="11"/>
  <c r="X23" i="11"/>
  <c r="X12" i="11"/>
  <c r="X22" i="11"/>
  <c r="X29" i="11"/>
  <c r="X26" i="11"/>
  <c r="X21" i="11"/>
  <c r="X28" i="11"/>
  <c r="X37" i="11"/>
  <c r="X7" i="11"/>
  <c r="X25" i="11"/>
  <c r="X33" i="11"/>
  <c r="Y19" i="11" l="1"/>
  <c r="Y15" i="11"/>
  <c r="Y17" i="11"/>
  <c r="Y20" i="11"/>
  <c r="Y16" i="11"/>
  <c r="Y18" i="11"/>
  <c r="Y11" i="11"/>
  <c r="Y22" i="11"/>
  <c r="Y7" i="11"/>
  <c r="Y10" i="11"/>
  <c r="Y32" i="11"/>
  <c r="Y34" i="11"/>
  <c r="Y27" i="11"/>
  <c r="Y29" i="11"/>
  <c r="Y26" i="11"/>
  <c r="Y21" i="11"/>
  <c r="Y12" i="11"/>
  <c r="Y14" i="11"/>
  <c r="Y38" i="11"/>
  <c r="Y36" i="11"/>
  <c r="Y23" i="11"/>
  <c r="Y28" i="11"/>
  <c r="Y31" i="11"/>
  <c r="Y25" i="11"/>
  <c r="Y13" i="11"/>
  <c r="Y35" i="11"/>
  <c r="Y30" i="11"/>
  <c r="Y24" i="11"/>
  <c r="Y37" i="11"/>
  <c r="Y33" i="11"/>
  <c r="Z5" i="11"/>
  <c r="Y9" i="11"/>
  <c r="Y39" i="11"/>
  <c r="Z19" i="11" l="1"/>
  <c r="Z17" i="11"/>
  <c r="Z15" i="11"/>
  <c r="Z20" i="11"/>
  <c r="Z16" i="11"/>
  <c r="Z18" i="11"/>
  <c r="AA5" i="11"/>
  <c r="Z32" i="11"/>
  <c r="Z36" i="11"/>
  <c r="Z28" i="11"/>
  <c r="Z24" i="11"/>
  <c r="Z12" i="11"/>
  <c r="Z30" i="11"/>
  <c r="Z37" i="11"/>
  <c r="Z33" i="11"/>
  <c r="Z21" i="11"/>
  <c r="Z38" i="11"/>
  <c r="Z14" i="11"/>
  <c r="Z39" i="11"/>
  <c r="Z25" i="11"/>
  <c r="Z11" i="11"/>
  <c r="Z34" i="11"/>
  <c r="Z35" i="11"/>
  <c r="Z9" i="11"/>
  <c r="Z31" i="11"/>
  <c r="Z22" i="11"/>
  <c r="Z27" i="11"/>
  <c r="Z13" i="11"/>
  <c r="Z29" i="11"/>
  <c r="Z7" i="11"/>
  <c r="Z26" i="11"/>
  <c r="Z10" i="11"/>
  <c r="Z23" i="11"/>
  <c r="AA19" i="11" l="1"/>
  <c r="AA17" i="11"/>
  <c r="AA15" i="11"/>
  <c r="AA20" i="11"/>
  <c r="AA16" i="11"/>
  <c r="AA18" i="11"/>
  <c r="AB5" i="11"/>
  <c r="AA31" i="11"/>
  <c r="AA33" i="11"/>
  <c r="AA11" i="11"/>
  <c r="AA34" i="11"/>
  <c r="AA13" i="11"/>
  <c r="AA12" i="11"/>
  <c r="AA24" i="11"/>
  <c r="AA14" i="11"/>
  <c r="AA9" i="11"/>
  <c r="AA29" i="11"/>
  <c r="AA32" i="11"/>
  <c r="AA30" i="11"/>
  <c r="AA26" i="11"/>
  <c r="AA37" i="11"/>
  <c r="AA10" i="11"/>
  <c r="AA35" i="11"/>
  <c r="AA28" i="11"/>
  <c r="AA22" i="11"/>
  <c r="AA39" i="11"/>
  <c r="AA25" i="11"/>
  <c r="AA7" i="11"/>
  <c r="AA27" i="11"/>
  <c r="AA23" i="11"/>
  <c r="AA38" i="11"/>
  <c r="AA36" i="11"/>
  <c r="AA21" i="11"/>
  <c r="AB17" i="11" l="1"/>
  <c r="AB15" i="11"/>
  <c r="AB19" i="11"/>
  <c r="AB20" i="11"/>
  <c r="AB16" i="11"/>
  <c r="AB18" i="11"/>
  <c r="AC5" i="11"/>
  <c r="AB33" i="11"/>
  <c r="AB30" i="11"/>
  <c r="AB38" i="11"/>
  <c r="AB12" i="11"/>
  <c r="AB36" i="11"/>
  <c r="AB13" i="11"/>
  <c r="AB23" i="11"/>
  <c r="AB10" i="11"/>
  <c r="AB35" i="11"/>
  <c r="AB28" i="11"/>
  <c r="AB22" i="11"/>
  <c r="AB32" i="11"/>
  <c r="AB31" i="11"/>
  <c r="AB25" i="11"/>
  <c r="AB9" i="11"/>
  <c r="AB11" i="11"/>
  <c r="AB7" i="11"/>
  <c r="AB29" i="11"/>
  <c r="AB21" i="11"/>
  <c r="AB24" i="11"/>
  <c r="AB39" i="11"/>
  <c r="AB14" i="11"/>
  <c r="AB27" i="11"/>
  <c r="AB26" i="11"/>
  <c r="AB34" i="11"/>
  <c r="AB37" i="11"/>
  <c r="AC15" i="11" l="1"/>
  <c r="AC19" i="11"/>
  <c r="AC17" i="11"/>
  <c r="AC20" i="11"/>
  <c r="AC16" i="11"/>
  <c r="AC18" i="11"/>
  <c r="AC4" i="11"/>
  <c r="AD5" i="11"/>
  <c r="AC6" i="11"/>
  <c r="AC21" i="11"/>
  <c r="AC26" i="11"/>
  <c r="AC10" i="11"/>
  <c r="AC30" i="11"/>
  <c r="AC13" i="11"/>
  <c r="AC25" i="11"/>
  <c r="AC22" i="11"/>
  <c r="AC34" i="11"/>
  <c r="AC24" i="11"/>
  <c r="AC39" i="11"/>
  <c r="AC9" i="11"/>
  <c r="AC28" i="11"/>
  <c r="AC37" i="11"/>
  <c r="AC35" i="11"/>
  <c r="AC29" i="11"/>
  <c r="AC11" i="11"/>
  <c r="AC23" i="11"/>
  <c r="AC14" i="11"/>
  <c r="AC27" i="11"/>
  <c r="AC12" i="11"/>
  <c r="AC38" i="11"/>
  <c r="AC36" i="11"/>
  <c r="AC32" i="11"/>
  <c r="AC33" i="11"/>
  <c r="AC31" i="11"/>
  <c r="AC7" i="11"/>
  <c r="AD19" i="11" l="1"/>
  <c r="AD17" i="11"/>
  <c r="AD15" i="11"/>
  <c r="AD20" i="11"/>
  <c r="AD16" i="11"/>
  <c r="AD18" i="11"/>
  <c r="AE5" i="11"/>
  <c r="AD9" i="11"/>
  <c r="AD12" i="11"/>
  <c r="AD31" i="11"/>
  <c r="AD7" i="11"/>
  <c r="AD38" i="11"/>
  <c r="AD30" i="11"/>
  <c r="AD33" i="11"/>
  <c r="AD24" i="11"/>
  <c r="AD26" i="11"/>
  <c r="AD36" i="11"/>
  <c r="AD34" i="11"/>
  <c r="AD37" i="11"/>
  <c r="AD23" i="11"/>
  <c r="AD28" i="11"/>
  <c r="AD22" i="11"/>
  <c r="AD21" i="11"/>
  <c r="AD29" i="11"/>
  <c r="AD25" i="11"/>
  <c r="AD13" i="11"/>
  <c r="AD11" i="11"/>
  <c r="AD32" i="11"/>
  <c r="AD35" i="11"/>
  <c r="AD14" i="11"/>
  <c r="AD27" i="11"/>
  <c r="AD39" i="11"/>
  <c r="AD10" i="11"/>
  <c r="AE19" i="11" l="1"/>
  <c r="AE17" i="11"/>
  <c r="AE15" i="11"/>
  <c r="AE20" i="11"/>
  <c r="AE16" i="11"/>
  <c r="AE18" i="11"/>
  <c r="AF5" i="11"/>
  <c r="AE7" i="11"/>
  <c r="AE11" i="11"/>
  <c r="AE36" i="11"/>
  <c r="AE33" i="11"/>
  <c r="AE32" i="11"/>
  <c r="AE38" i="11"/>
  <c r="AE28" i="11"/>
  <c r="AE21" i="11"/>
  <c r="AE10" i="11"/>
  <c r="AE39" i="11"/>
  <c r="AE27" i="11"/>
  <c r="AE35" i="11"/>
  <c r="AE9" i="11"/>
  <c r="AE37" i="11"/>
  <c r="AE22" i="11"/>
  <c r="AE30" i="11"/>
  <c r="AE34" i="11"/>
  <c r="AE25" i="11"/>
  <c r="AE12" i="11"/>
  <c r="AE13" i="11"/>
  <c r="AE24" i="11"/>
  <c r="AE23" i="11"/>
  <c r="AE29" i="11"/>
  <c r="AE26" i="11"/>
  <c r="AE14" i="11"/>
  <c r="AE31" i="11"/>
  <c r="AF19" i="11" l="1"/>
  <c r="AF17" i="11"/>
  <c r="AF15" i="11"/>
  <c r="AF20" i="11"/>
  <c r="AF16" i="11"/>
  <c r="AF18" i="11"/>
  <c r="AG5" i="11"/>
  <c r="AF14" i="11"/>
  <c r="AF36" i="11"/>
  <c r="AF34" i="11"/>
  <c r="AF9" i="11"/>
  <c r="AF33" i="11"/>
  <c r="AF28" i="11"/>
  <c r="AF35" i="11"/>
  <c r="AF27" i="11"/>
  <c r="AF23" i="11"/>
  <c r="AF22" i="11"/>
  <c r="AF25" i="11"/>
  <c r="AF24" i="11"/>
  <c r="AF12" i="11"/>
  <c r="AF31" i="11"/>
  <c r="AF29" i="11"/>
  <c r="AF21" i="11"/>
  <c r="AF38" i="11"/>
  <c r="AF30" i="11"/>
  <c r="AF39" i="11"/>
  <c r="AF26" i="11"/>
  <c r="AF37" i="11"/>
  <c r="AF11" i="11"/>
  <c r="AF7" i="11"/>
  <c r="AF13" i="11"/>
  <c r="AF32" i="11"/>
  <c r="AF10" i="11"/>
  <c r="AG17" i="11" l="1"/>
  <c r="AG19" i="11"/>
  <c r="AG15" i="11"/>
  <c r="AG20" i="11"/>
  <c r="AG16" i="11"/>
  <c r="AG18" i="11"/>
  <c r="AG27" i="11"/>
  <c r="AG31" i="11"/>
  <c r="AG14" i="11"/>
  <c r="AG11" i="11"/>
  <c r="AG12" i="11"/>
  <c r="AG26" i="11"/>
  <c r="AG30" i="11"/>
  <c r="AG29" i="11"/>
  <c r="AG13" i="11"/>
  <c r="AG23" i="11"/>
  <c r="AG24" i="11"/>
  <c r="AG35" i="11"/>
  <c r="AG32" i="11"/>
  <c r="AH5" i="11"/>
  <c r="AG28" i="11"/>
  <c r="AG21" i="11"/>
  <c r="AG25" i="11"/>
  <c r="AG37" i="11"/>
  <c r="AG34" i="11"/>
  <c r="AG39" i="11"/>
  <c r="AG33" i="11"/>
  <c r="AG7" i="11"/>
  <c r="AG38" i="11"/>
  <c r="AG10" i="11"/>
  <c r="AG36" i="11"/>
  <c r="AG9" i="11"/>
  <c r="AG22" i="11"/>
  <c r="AH17" i="11" l="1"/>
  <c r="AH15" i="11"/>
  <c r="AH19" i="11"/>
  <c r="AH20" i="11"/>
  <c r="AH16" i="11"/>
  <c r="AH18" i="11"/>
  <c r="AI5" i="11"/>
  <c r="AH26" i="11"/>
  <c r="AH29" i="11"/>
  <c r="AH36" i="11"/>
  <c r="AH28" i="11"/>
  <c r="AH7" i="11"/>
  <c r="AH25" i="11"/>
  <c r="AH32" i="11"/>
  <c r="AH21" i="11"/>
  <c r="AH22" i="11"/>
  <c r="AH23" i="11"/>
  <c r="AH10" i="11"/>
  <c r="AH33" i="11"/>
  <c r="AH30" i="11"/>
  <c r="AH13" i="11"/>
  <c r="AH24" i="11"/>
  <c r="AH9" i="11"/>
  <c r="AH27" i="11"/>
  <c r="AH35" i="11"/>
  <c r="AH31" i="11"/>
  <c r="AH34" i="11"/>
  <c r="AH11" i="11"/>
  <c r="AH37" i="11"/>
  <c r="AH39" i="11"/>
  <c r="AH14" i="11"/>
  <c r="AH12" i="11"/>
  <c r="AH38" i="11"/>
  <c r="AI17" i="11" l="1"/>
  <c r="AI15" i="11"/>
  <c r="AI19" i="11"/>
  <c r="AI20" i="11"/>
  <c r="AI16" i="11"/>
  <c r="AI18" i="11"/>
  <c r="AJ5" i="11"/>
  <c r="AI28" i="11"/>
  <c r="AI34" i="11"/>
  <c r="AI31" i="11"/>
  <c r="AI7" i="11"/>
  <c r="AI12" i="11"/>
  <c r="AI23" i="11"/>
  <c r="AI24" i="11"/>
  <c r="AI33" i="11"/>
  <c r="AI39" i="11"/>
  <c r="AI35" i="11"/>
  <c r="AI9" i="11"/>
  <c r="AI37" i="11"/>
  <c r="AI29" i="11"/>
  <c r="AI26" i="11"/>
  <c r="AI30" i="11"/>
  <c r="AI38" i="11"/>
  <c r="AI27" i="11"/>
  <c r="AI21" i="11"/>
  <c r="AI36" i="11"/>
  <c r="AI11" i="11"/>
  <c r="AI14" i="11"/>
  <c r="AI22" i="11"/>
  <c r="AI25" i="11"/>
  <c r="AI13" i="11"/>
  <c r="AI10" i="11"/>
  <c r="AI32" i="11"/>
  <c r="AJ17" i="11" l="1"/>
  <c r="AJ15" i="11"/>
  <c r="AJ19" i="11"/>
  <c r="AJ20" i="11"/>
  <c r="AJ16" i="11"/>
  <c r="AJ18" i="11"/>
  <c r="AK5" i="11"/>
  <c r="AJ6" i="11"/>
  <c r="AJ4" i="11"/>
  <c r="AJ7" i="11"/>
  <c r="AJ23" i="11"/>
  <c r="AJ10" i="11"/>
  <c r="AJ21" i="11"/>
  <c r="AJ25" i="11"/>
  <c r="AJ27" i="11"/>
  <c r="AJ26" i="11"/>
  <c r="AJ14" i="11"/>
  <c r="AJ30" i="11"/>
  <c r="AJ37" i="11"/>
  <c r="AJ9" i="11"/>
  <c r="AJ28" i="11"/>
  <c r="AJ33" i="11"/>
  <c r="AJ12" i="11"/>
  <c r="AJ34" i="11"/>
  <c r="AJ38" i="11"/>
  <c r="AJ29" i="11"/>
  <c r="AJ22" i="11"/>
  <c r="AJ31" i="11"/>
  <c r="AJ13" i="11"/>
  <c r="AJ24" i="11"/>
  <c r="AJ11" i="11"/>
  <c r="AJ32" i="11"/>
  <c r="AJ36" i="11"/>
  <c r="AJ35" i="11"/>
  <c r="AJ39" i="11"/>
  <c r="AK17" i="11" l="1"/>
  <c r="AK15" i="11"/>
  <c r="AK19" i="11"/>
  <c r="AK16" i="11"/>
  <c r="AK20" i="11"/>
  <c r="AK18" i="11"/>
  <c r="AL5" i="11"/>
  <c r="AK33" i="11"/>
  <c r="AK37" i="11"/>
  <c r="AK29" i="11"/>
  <c r="AK11" i="11"/>
  <c r="AK7" i="11"/>
  <c r="AK32" i="11"/>
  <c r="AK23" i="11"/>
  <c r="AK13" i="11"/>
  <c r="AK35" i="11"/>
  <c r="AK10" i="11"/>
  <c r="AK9" i="11"/>
  <c r="AK26" i="11"/>
  <c r="AK22" i="11"/>
  <c r="AK39" i="11"/>
  <c r="AK25" i="11"/>
  <c r="AK36" i="11"/>
  <c r="AK28" i="11"/>
  <c r="AK27" i="11"/>
  <c r="AK34" i="11"/>
  <c r="AK21" i="11"/>
  <c r="AK12" i="11"/>
  <c r="AK38" i="11"/>
  <c r="AK14" i="11"/>
  <c r="AK31" i="11"/>
  <c r="AK24" i="11"/>
  <c r="AK30" i="11"/>
  <c r="AL19" i="11" l="1"/>
  <c r="AL17" i="11"/>
  <c r="AL15" i="11"/>
  <c r="AL20" i="11"/>
  <c r="AL16" i="11"/>
  <c r="AL18" i="11"/>
  <c r="AM5" i="11"/>
  <c r="AL34" i="11"/>
  <c r="AL10" i="11"/>
  <c r="AL30" i="11"/>
  <c r="AL23" i="11"/>
  <c r="AL7" i="11"/>
  <c r="AL28" i="11"/>
  <c r="AL27" i="11"/>
  <c r="AL24" i="11"/>
  <c r="AL21" i="11"/>
  <c r="AL9" i="11"/>
  <c r="AL29" i="11"/>
  <c r="AL37" i="11"/>
  <c r="AL13" i="11"/>
  <c r="AL14" i="11"/>
  <c r="AL32" i="11"/>
  <c r="AL11" i="11"/>
  <c r="AL36" i="11"/>
  <c r="AL22" i="11"/>
  <c r="AL12" i="11"/>
  <c r="AL38" i="11"/>
  <c r="AL35" i="11"/>
  <c r="AL25" i="11"/>
  <c r="AL33" i="11"/>
  <c r="AL39" i="11"/>
  <c r="AL31" i="11"/>
  <c r="AL26" i="11"/>
  <c r="AM19" i="11" l="1"/>
  <c r="AM17" i="11"/>
  <c r="AM15" i="11"/>
  <c r="AM20" i="11"/>
  <c r="AM16" i="11"/>
  <c r="AM18" i="11"/>
  <c r="AN5" i="11"/>
  <c r="AM10" i="11"/>
  <c r="AM30" i="11"/>
  <c r="AM14" i="11"/>
  <c r="AM11" i="11"/>
  <c r="AM25" i="11"/>
  <c r="AM31" i="11"/>
  <c r="AM33" i="11"/>
  <c r="AM13" i="11"/>
  <c r="AM37" i="11"/>
  <c r="AM9" i="11"/>
  <c r="AM28" i="11"/>
  <c r="AM21" i="11"/>
  <c r="AM23" i="11"/>
  <c r="AM27" i="11"/>
  <c r="AM35" i="11"/>
  <c r="AM24" i="11"/>
  <c r="AM22" i="11"/>
  <c r="AM36" i="11"/>
  <c r="AM39" i="11"/>
  <c r="AM34" i="11"/>
  <c r="AM7" i="11"/>
  <c r="AM32" i="11"/>
  <c r="AM29" i="11"/>
  <c r="AM38" i="11"/>
  <c r="AM26" i="11"/>
  <c r="AM12" i="11"/>
  <c r="AN19" i="11" l="1"/>
  <c r="AN15" i="11"/>
  <c r="AN17" i="11"/>
  <c r="AN16" i="11"/>
  <c r="AN20" i="11"/>
  <c r="AN18" i="11"/>
  <c r="AO5" i="11"/>
  <c r="AN14" i="11"/>
  <c r="AN26" i="11"/>
  <c r="AN7" i="11"/>
  <c r="AN22" i="11"/>
  <c r="AN35" i="11"/>
  <c r="AN13" i="11"/>
  <c r="AN10" i="11"/>
  <c r="AN32" i="11"/>
  <c r="AN12" i="11"/>
  <c r="AN31" i="11"/>
  <c r="AN21" i="11"/>
  <c r="AN9" i="11"/>
  <c r="AN27" i="11"/>
  <c r="AN33" i="11"/>
  <c r="AN39" i="11"/>
  <c r="AN23" i="11"/>
  <c r="AN36" i="11"/>
  <c r="AN38" i="11"/>
  <c r="AN24" i="11"/>
  <c r="AN28" i="11"/>
  <c r="AN25" i="11"/>
  <c r="AN29" i="11"/>
  <c r="AN30" i="11"/>
  <c r="AN34" i="11"/>
  <c r="AN11" i="11"/>
  <c r="AN37" i="11"/>
  <c r="AO19" i="11" l="1"/>
  <c r="AO17" i="11"/>
  <c r="AO15" i="11"/>
  <c r="AO20" i="11"/>
  <c r="AO16" i="11"/>
  <c r="AO18" i="11"/>
  <c r="AO11" i="11"/>
  <c r="AO38" i="11"/>
  <c r="AO28" i="11"/>
  <c r="AO7" i="11"/>
  <c r="AO34" i="11"/>
  <c r="AO23" i="11"/>
  <c r="AO29" i="11"/>
  <c r="AO27" i="11"/>
  <c r="AO14" i="11"/>
  <c r="AO37" i="11"/>
  <c r="AO21" i="11"/>
  <c r="AO24" i="11"/>
  <c r="AO25" i="11"/>
  <c r="AO10" i="11"/>
  <c r="AO9" i="11"/>
  <c r="AO32" i="11"/>
  <c r="AO35" i="11"/>
  <c r="AO12" i="11"/>
  <c r="AO39" i="11"/>
  <c r="AO33" i="11"/>
  <c r="AO30" i="11"/>
  <c r="AP5" i="11"/>
  <c r="AO13" i="11"/>
  <c r="AO22" i="11"/>
  <c r="AO31" i="11"/>
  <c r="AO36" i="11"/>
  <c r="AO26" i="11"/>
  <c r="AP17" i="11" l="1"/>
  <c r="AP15" i="11"/>
  <c r="AP19" i="11"/>
  <c r="AP20" i="11"/>
  <c r="AP16" i="11"/>
  <c r="AP18" i="11"/>
  <c r="AQ5" i="11"/>
  <c r="AP12" i="11"/>
  <c r="AP38" i="11"/>
  <c r="AP13" i="11"/>
  <c r="AP10" i="11"/>
  <c r="AP25" i="11"/>
  <c r="AP31" i="11"/>
  <c r="AP37" i="11"/>
  <c r="AP33" i="11"/>
  <c r="AP30" i="11"/>
  <c r="AP32" i="11"/>
  <c r="AP14" i="11"/>
  <c r="AP22" i="11"/>
  <c r="AP39" i="11"/>
  <c r="AP27" i="11"/>
  <c r="AP28" i="11"/>
  <c r="AP26" i="11"/>
  <c r="AP24" i="11"/>
  <c r="AP7" i="11"/>
  <c r="AP34" i="11"/>
  <c r="AP11" i="11"/>
  <c r="AP23" i="11"/>
  <c r="AP9" i="11"/>
  <c r="AP36" i="11"/>
  <c r="AP21" i="11"/>
  <c r="AP29" i="11"/>
  <c r="AP35" i="11"/>
  <c r="AQ19" i="11" l="1"/>
  <c r="AQ17" i="11"/>
  <c r="AQ15" i="11"/>
  <c r="AQ20" i="11"/>
  <c r="AQ16" i="11"/>
  <c r="AQ18" i="11"/>
  <c r="AQ4" i="11"/>
  <c r="AR5" i="11"/>
  <c r="AQ6" i="11"/>
  <c r="AQ27" i="11"/>
  <c r="AQ37" i="11"/>
  <c r="AQ23" i="11"/>
  <c r="AQ29" i="11"/>
  <c r="AQ32" i="11"/>
  <c r="AQ7" i="11"/>
  <c r="AQ36" i="11"/>
  <c r="AQ30" i="11"/>
  <c r="AQ25" i="11"/>
  <c r="AQ24" i="11"/>
  <c r="AQ22" i="11"/>
  <c r="AQ28" i="11"/>
  <c r="AQ14" i="11"/>
  <c r="AQ13" i="11"/>
  <c r="AQ9" i="11"/>
  <c r="AQ34" i="11"/>
  <c r="AQ31" i="11"/>
  <c r="AQ38" i="11"/>
  <c r="AQ11" i="11"/>
  <c r="AQ26" i="11"/>
  <c r="AQ10" i="11"/>
  <c r="AQ39" i="11"/>
  <c r="AQ12" i="11"/>
  <c r="AQ35" i="11"/>
  <c r="AQ21" i="11"/>
  <c r="AQ33" i="11"/>
  <c r="AR19" i="11" l="1"/>
  <c r="AR17" i="11"/>
  <c r="AR15" i="11"/>
  <c r="AR20" i="11"/>
  <c r="AR16" i="11"/>
  <c r="AR18" i="11"/>
  <c r="AS5" i="11"/>
  <c r="AR28" i="11"/>
  <c r="AR22" i="11"/>
  <c r="AR37" i="11"/>
  <c r="AR32" i="11"/>
  <c r="AR39" i="11"/>
  <c r="AR23" i="11"/>
  <c r="AR26" i="11"/>
  <c r="AR14" i="11"/>
  <c r="AR12" i="11"/>
  <c r="AR35" i="11"/>
  <c r="AR13" i="11"/>
  <c r="AR29" i="11"/>
  <c r="AR36" i="11"/>
  <c r="AR27" i="11"/>
  <c r="AR30" i="11"/>
  <c r="AR9" i="11"/>
  <c r="AR38" i="11"/>
  <c r="AR31" i="11"/>
  <c r="AR11" i="11"/>
  <c r="AR7" i="11"/>
  <c r="AR34" i="11"/>
  <c r="AR21" i="11"/>
  <c r="AR10" i="11"/>
  <c r="AR33" i="11"/>
  <c r="AR25" i="11"/>
  <c r="AR24" i="11"/>
  <c r="AS15" i="11" l="1"/>
  <c r="AS19" i="11"/>
  <c r="AS17" i="11"/>
  <c r="AS20" i="11"/>
  <c r="AS16" i="11"/>
  <c r="AS18" i="11"/>
  <c r="AT5" i="11"/>
  <c r="AS39" i="11"/>
  <c r="AS22" i="11"/>
  <c r="AS31" i="11"/>
  <c r="AS25" i="11"/>
  <c r="AS12" i="11"/>
  <c r="AS9" i="11"/>
  <c r="AS35" i="11"/>
  <c r="AS14" i="11"/>
  <c r="AS37" i="11"/>
  <c r="AS7" i="11"/>
  <c r="AS34" i="11"/>
  <c r="AS30" i="11"/>
  <c r="AS32" i="11"/>
  <c r="AS24" i="11"/>
  <c r="AS23" i="11"/>
  <c r="AS36" i="11"/>
  <c r="AS38" i="11"/>
  <c r="AS10" i="11"/>
  <c r="AS28" i="11"/>
  <c r="AS29" i="11"/>
  <c r="AS33" i="11"/>
  <c r="AS11" i="11"/>
  <c r="AS27" i="11"/>
  <c r="AS26" i="11"/>
  <c r="AS13" i="11"/>
  <c r="AS21" i="11"/>
  <c r="AT19" i="11" l="1"/>
  <c r="AT17" i="11"/>
  <c r="AT15" i="11"/>
  <c r="AT20" i="11"/>
  <c r="AT16" i="11"/>
  <c r="AT18" i="11"/>
  <c r="AU5" i="11"/>
  <c r="AT10" i="11"/>
  <c r="AT36" i="11"/>
  <c r="AT32" i="11"/>
  <c r="AT35" i="11"/>
  <c r="AT21" i="11"/>
  <c r="AT37" i="11"/>
  <c r="AT31" i="11"/>
  <c r="AT33" i="11"/>
  <c r="AT26" i="11"/>
  <c r="AT12" i="11"/>
  <c r="AT14" i="11"/>
  <c r="AT39" i="11"/>
  <c r="AT24" i="11"/>
  <c r="AT34" i="11"/>
  <c r="AT11" i="11"/>
  <c r="AT25" i="11"/>
  <c r="AT27" i="11"/>
  <c r="AT23" i="11"/>
  <c r="AT9" i="11"/>
  <c r="AT29" i="11"/>
  <c r="AT7" i="11"/>
  <c r="AT28" i="11"/>
  <c r="AT38" i="11"/>
  <c r="AT30" i="11"/>
  <c r="AT22" i="11"/>
  <c r="AT13" i="11"/>
  <c r="AU19" i="11" l="1"/>
  <c r="AU17" i="11"/>
  <c r="AU15" i="11"/>
  <c r="AU20" i="11"/>
  <c r="AU16" i="11"/>
  <c r="AU18" i="11"/>
  <c r="AV5" i="11"/>
  <c r="AU11" i="11"/>
  <c r="AU21" i="11"/>
  <c r="AU30" i="11"/>
  <c r="AU7" i="11"/>
  <c r="AU34" i="11"/>
  <c r="AU9" i="11"/>
  <c r="AU10" i="11"/>
  <c r="AU23" i="11"/>
  <c r="AU25" i="11"/>
  <c r="AU12" i="11"/>
  <c r="AU27" i="11"/>
  <c r="AU37" i="11"/>
  <c r="AU28" i="11"/>
  <c r="AU24" i="11"/>
  <c r="AU31" i="11"/>
  <c r="AU39" i="11"/>
  <c r="AU14" i="11"/>
  <c r="AU13" i="11"/>
  <c r="AU29" i="11"/>
  <c r="AU33" i="11"/>
  <c r="AU36" i="11"/>
  <c r="AU38" i="11"/>
  <c r="AU26" i="11"/>
  <c r="AU32" i="11"/>
  <c r="AU22" i="11"/>
  <c r="AU35" i="11"/>
  <c r="AV19" i="11" l="1"/>
  <c r="AV17" i="11"/>
  <c r="AV15" i="11"/>
  <c r="AV16" i="11"/>
  <c r="AV20" i="11"/>
  <c r="AV18" i="11"/>
  <c r="AW5" i="11"/>
  <c r="AV33" i="11"/>
  <c r="AV22" i="11"/>
  <c r="AV12" i="11"/>
  <c r="AV37" i="11"/>
  <c r="AV34" i="11"/>
  <c r="AV13" i="11"/>
  <c r="AV23" i="11"/>
  <c r="AV9" i="11"/>
  <c r="AV29" i="11"/>
  <c r="AV32" i="11"/>
  <c r="AV25" i="11"/>
  <c r="AV11" i="11"/>
  <c r="AV39" i="11"/>
  <c r="AV14" i="11"/>
  <c r="AV36" i="11"/>
  <c r="AV35" i="11"/>
  <c r="AV26" i="11"/>
  <c r="AV21" i="11"/>
  <c r="AV38" i="11"/>
  <c r="AV7" i="11"/>
  <c r="AV30" i="11"/>
  <c r="AV24" i="11"/>
  <c r="AV31" i="11"/>
  <c r="AV27" i="11"/>
  <c r="AV28" i="11"/>
  <c r="AV10" i="11"/>
  <c r="AW17" i="11" l="1"/>
  <c r="AW19" i="11"/>
  <c r="AW15" i="11"/>
  <c r="AW16" i="11"/>
  <c r="AW20" i="11"/>
  <c r="AW18" i="11"/>
  <c r="AX5" i="11"/>
  <c r="AW38" i="11"/>
  <c r="AW23" i="11"/>
  <c r="AW13" i="11"/>
  <c r="AW12" i="11"/>
  <c r="AW39" i="11"/>
  <c r="AW11" i="11"/>
  <c r="AW21" i="11"/>
  <c r="AW26" i="11"/>
  <c r="AW29" i="11"/>
  <c r="AW33" i="11"/>
  <c r="AW34" i="11"/>
  <c r="AW31" i="11"/>
  <c r="AW9" i="11"/>
  <c r="AW10" i="11"/>
  <c r="AW25" i="11"/>
  <c r="AW36" i="11"/>
  <c r="AW7" i="11"/>
  <c r="AW28" i="11"/>
  <c r="AW24" i="11"/>
  <c r="AW37" i="11"/>
  <c r="AW32" i="11"/>
  <c r="AW14" i="11"/>
  <c r="AW30" i="11"/>
  <c r="AW35" i="11"/>
  <c r="AW27" i="11"/>
  <c r="AW22" i="11"/>
  <c r="AX15" i="11" l="1"/>
  <c r="AX17" i="11"/>
  <c r="AX19" i="11"/>
  <c r="AX20" i="11"/>
  <c r="AX16" i="11"/>
  <c r="AX18" i="11"/>
  <c r="AY5" i="11"/>
  <c r="AX6" i="11"/>
  <c r="AX4" i="11"/>
  <c r="AX23" i="11"/>
  <c r="AX29" i="11"/>
  <c r="AX22" i="11"/>
  <c r="AX39" i="11"/>
  <c r="AX14" i="11"/>
  <c r="AX36" i="11"/>
  <c r="AX38" i="11"/>
  <c r="AX30" i="11"/>
  <c r="AX27" i="11"/>
  <c r="AX37" i="11"/>
  <c r="AX12" i="11"/>
  <c r="AX32" i="11"/>
  <c r="AX26" i="11"/>
  <c r="AX7" i="11"/>
  <c r="AX21" i="11"/>
  <c r="AX28" i="11"/>
  <c r="AX31" i="11"/>
  <c r="AX24" i="11"/>
  <c r="AX33" i="11"/>
  <c r="AX35" i="11"/>
  <c r="AX13" i="11"/>
  <c r="AX25" i="11"/>
  <c r="AX11" i="11"/>
  <c r="AX9" i="11"/>
  <c r="AX34" i="11"/>
  <c r="AX10" i="11"/>
  <c r="AY19" i="11" l="1"/>
  <c r="AY17" i="11"/>
  <c r="AY15" i="11"/>
  <c r="AY20" i="11"/>
  <c r="AY16" i="11"/>
  <c r="AY18" i="11"/>
  <c r="AZ5" i="11"/>
  <c r="AY21" i="11"/>
  <c r="AY29" i="11"/>
  <c r="AY22" i="11"/>
  <c r="AY12" i="11"/>
  <c r="AY10" i="11"/>
  <c r="AY30" i="11"/>
  <c r="AY35" i="11"/>
  <c r="AY34" i="11"/>
  <c r="AY32" i="11"/>
  <c r="AY38" i="11"/>
  <c r="AY27" i="11"/>
  <c r="AY14" i="11"/>
  <c r="AY31" i="11"/>
  <c r="AY37" i="11"/>
  <c r="AY11" i="11"/>
  <c r="AY36" i="11"/>
  <c r="AY23" i="11"/>
  <c r="AY39" i="11"/>
  <c r="AY7" i="11"/>
  <c r="AY9" i="11"/>
  <c r="AY25" i="11"/>
  <c r="AY26" i="11"/>
  <c r="AY28" i="11"/>
  <c r="AY33" i="11"/>
  <c r="AY13" i="11"/>
  <c r="AY24" i="11"/>
  <c r="AZ19" i="11" l="1"/>
  <c r="AZ17" i="11"/>
  <c r="AZ15" i="11"/>
  <c r="AZ20" i="11"/>
  <c r="AZ16" i="11"/>
  <c r="AZ18" i="11"/>
  <c r="BA5" i="11"/>
  <c r="AZ14" i="11"/>
  <c r="AZ22" i="11"/>
  <c r="AZ36" i="11"/>
  <c r="AZ34" i="11"/>
  <c r="AZ29" i="11"/>
  <c r="AZ7" i="11"/>
  <c r="AZ25" i="11"/>
  <c r="AZ26" i="11"/>
  <c r="AZ11" i="11"/>
  <c r="AZ37" i="11"/>
  <c r="AZ28" i="11"/>
  <c r="AZ38" i="11"/>
  <c r="AZ23" i="11"/>
  <c r="AZ13" i="11"/>
  <c r="AZ24" i="11"/>
  <c r="AZ12" i="11"/>
  <c r="AZ30" i="11"/>
  <c r="AZ9" i="11"/>
  <c r="AZ10" i="11"/>
  <c r="AZ39" i="11"/>
  <c r="AZ31" i="11"/>
  <c r="AZ27" i="11"/>
  <c r="AZ32" i="11"/>
  <c r="AZ33" i="11"/>
  <c r="AZ35" i="11"/>
  <c r="AZ21" i="11"/>
  <c r="BA15" i="11" l="1"/>
  <c r="BA17" i="11"/>
  <c r="BA19" i="11"/>
  <c r="BA20" i="11"/>
  <c r="BA16" i="11"/>
  <c r="BA18" i="11"/>
  <c r="BB5" i="11"/>
  <c r="BA22" i="11"/>
  <c r="BA33" i="11"/>
  <c r="BA11" i="11"/>
  <c r="BA26" i="11"/>
  <c r="BA37" i="11"/>
  <c r="BA29" i="11"/>
  <c r="BA38" i="11"/>
  <c r="BA14" i="11"/>
  <c r="BA9" i="11"/>
  <c r="BA25" i="11"/>
  <c r="BA30" i="11"/>
  <c r="BA36" i="11"/>
  <c r="BA31" i="11"/>
  <c r="BA28" i="11"/>
  <c r="BA39" i="11"/>
  <c r="BA12" i="11"/>
  <c r="BA21" i="11"/>
  <c r="BA34" i="11"/>
  <c r="BA24" i="11"/>
  <c r="BA32" i="11"/>
  <c r="BA27" i="11"/>
  <c r="BA10" i="11"/>
  <c r="BA23" i="11"/>
  <c r="BA13" i="11"/>
  <c r="BA35" i="11"/>
  <c r="BA7" i="11"/>
  <c r="BB17" i="11" l="1"/>
  <c r="BB19" i="11"/>
  <c r="BB15" i="11"/>
  <c r="BB20" i="11"/>
  <c r="BB16" i="11"/>
  <c r="BB18" i="11"/>
  <c r="BC5" i="11"/>
  <c r="BB14" i="11"/>
  <c r="BB29" i="11"/>
  <c r="BB22" i="11"/>
  <c r="BB28" i="11"/>
  <c r="BB32" i="11"/>
  <c r="BB37" i="11"/>
  <c r="BB9" i="11"/>
  <c r="BB35" i="11"/>
  <c r="BB24" i="11"/>
  <c r="BB33" i="11"/>
  <c r="BB10" i="11"/>
  <c r="BB36" i="11"/>
  <c r="BB39" i="11"/>
  <c r="BB7" i="11"/>
  <c r="BB12" i="11"/>
  <c r="BB25" i="11"/>
  <c r="BB23" i="11"/>
  <c r="BB11" i="11"/>
  <c r="BB26" i="11"/>
  <c r="BB31" i="11"/>
  <c r="BB34" i="11"/>
  <c r="BB38" i="11"/>
  <c r="BB27" i="11"/>
  <c r="BB30" i="11"/>
  <c r="BB21" i="11"/>
  <c r="BB13" i="11"/>
  <c r="BC17" i="11" l="1"/>
  <c r="BC15" i="11"/>
  <c r="BC19" i="11"/>
  <c r="BC20" i="11"/>
  <c r="BC16" i="11"/>
  <c r="BC18" i="11"/>
  <c r="BD5" i="11"/>
  <c r="BC32" i="11"/>
  <c r="BC33" i="11"/>
  <c r="BC10" i="11"/>
  <c r="BC38" i="11"/>
  <c r="BC30" i="11"/>
  <c r="BC34" i="11"/>
  <c r="BC25" i="11"/>
  <c r="BC28" i="11"/>
  <c r="BC22" i="11"/>
  <c r="BC35" i="11"/>
  <c r="BC7" i="11"/>
  <c r="BC14" i="11"/>
  <c r="BC21" i="11"/>
  <c r="BC13" i="11"/>
  <c r="BC27" i="11"/>
  <c r="BC37" i="11"/>
  <c r="BC23" i="11"/>
  <c r="BC9" i="11"/>
  <c r="BC26" i="11"/>
  <c r="BC29" i="11"/>
  <c r="BC24" i="11"/>
  <c r="BC31" i="11"/>
  <c r="BC12" i="11"/>
  <c r="BC11" i="11"/>
  <c r="BC39" i="11"/>
  <c r="BC36" i="11"/>
  <c r="BD19" i="11" l="1"/>
  <c r="BD15" i="11"/>
  <c r="BD17" i="11"/>
  <c r="BD20" i="11"/>
  <c r="BD16" i="11"/>
  <c r="BD18" i="11"/>
  <c r="BE5" i="11"/>
  <c r="BD33" i="11"/>
  <c r="BD32" i="11"/>
  <c r="BD13" i="11"/>
  <c r="BD9" i="11"/>
  <c r="BD36" i="11"/>
  <c r="BD35" i="11"/>
  <c r="BD38" i="11"/>
  <c r="BD29" i="11"/>
  <c r="BD11" i="11"/>
  <c r="BD21" i="11"/>
  <c r="BD25" i="11"/>
  <c r="BD37" i="11"/>
  <c r="BD31" i="11"/>
  <c r="BD39" i="11"/>
  <c r="BD23" i="11"/>
  <c r="BD22" i="11"/>
  <c r="BD28" i="11"/>
  <c r="BD27" i="11"/>
  <c r="BD12" i="11"/>
  <c r="BD10" i="11"/>
  <c r="BD34" i="11"/>
  <c r="BD26" i="11"/>
  <c r="BD14" i="11"/>
  <c r="BD24" i="11"/>
  <c r="BD30" i="11"/>
  <c r="BD7" i="11"/>
  <c r="BE19" i="11" l="1"/>
  <c r="BE17" i="11"/>
  <c r="BE15" i="11"/>
  <c r="BE16" i="11"/>
  <c r="BE20" i="11"/>
  <c r="BE18" i="11"/>
  <c r="BF5" i="11"/>
  <c r="BE27" i="11"/>
  <c r="BE37" i="11"/>
  <c r="BE33" i="11"/>
  <c r="BE21" i="11"/>
  <c r="BE28" i="11"/>
  <c r="BE22" i="11"/>
  <c r="BE24" i="11"/>
  <c r="BE34" i="11"/>
  <c r="BE36" i="11"/>
  <c r="BE30" i="11"/>
  <c r="BE14" i="11"/>
  <c r="BE7" i="11"/>
  <c r="BE10" i="11"/>
  <c r="BE12" i="11"/>
  <c r="BE6" i="11"/>
  <c r="BE35" i="11"/>
  <c r="BE23" i="11"/>
  <c r="BE9" i="11"/>
  <c r="BE38" i="11"/>
  <c r="BE11" i="11"/>
  <c r="BE39" i="11"/>
  <c r="BE32" i="11"/>
  <c r="BE13" i="11"/>
  <c r="BE25" i="11"/>
  <c r="BE29" i="11"/>
  <c r="BE31" i="11"/>
  <c r="BE4" i="11"/>
  <c r="BE26" i="11"/>
  <c r="BF17" i="11" l="1"/>
  <c r="BF19" i="11"/>
  <c r="BF15" i="11"/>
  <c r="BF20" i="11"/>
  <c r="BF16" i="11"/>
  <c r="BF18" i="11"/>
  <c r="BF10" i="11"/>
  <c r="BF37" i="11"/>
  <c r="BF30" i="11"/>
  <c r="BF34" i="11"/>
  <c r="BF11" i="11"/>
  <c r="BF9" i="11"/>
  <c r="BF25" i="11"/>
  <c r="BF28" i="11"/>
  <c r="BF39" i="11"/>
  <c r="BF14" i="11"/>
  <c r="BF38" i="11"/>
  <c r="BF24" i="11"/>
  <c r="BF7" i="11"/>
  <c r="BG5" i="11"/>
  <c r="BF23" i="11"/>
  <c r="BF13" i="11"/>
  <c r="BF22" i="11"/>
  <c r="BF21" i="11"/>
  <c r="BF32" i="11"/>
  <c r="BF12" i="11"/>
  <c r="BF29" i="11"/>
  <c r="BF36" i="11"/>
  <c r="BF26" i="11"/>
  <c r="BF35" i="11"/>
  <c r="BF33" i="11"/>
  <c r="BF31" i="11"/>
  <c r="BF27" i="11"/>
  <c r="BG19" i="11" l="1"/>
  <c r="BG17" i="11"/>
  <c r="BG15" i="11"/>
  <c r="BG20" i="11"/>
  <c r="BG16" i="11"/>
  <c r="BG18" i="11"/>
  <c r="BH5" i="11"/>
  <c r="BG28" i="11"/>
  <c r="BG13" i="11"/>
  <c r="BG33" i="11"/>
  <c r="BG39" i="11"/>
  <c r="BG22" i="11"/>
  <c r="BG10" i="11"/>
  <c r="BG21" i="11"/>
  <c r="BG14" i="11"/>
  <c r="BG26" i="11"/>
  <c r="BG27" i="11"/>
  <c r="BG7" i="11"/>
  <c r="BG11" i="11"/>
  <c r="BG36" i="11"/>
  <c r="BG38" i="11"/>
  <c r="BG23" i="11"/>
  <c r="BG24" i="11"/>
  <c r="BG32" i="11"/>
  <c r="BG25" i="11"/>
  <c r="BG12" i="11"/>
  <c r="BG35" i="11"/>
  <c r="BG30" i="11"/>
  <c r="BG31" i="11"/>
  <c r="BG29" i="11"/>
  <c r="BG37" i="11"/>
  <c r="BG9" i="11"/>
  <c r="BG34" i="11"/>
  <c r="BH19" i="11" l="1"/>
  <c r="BH17" i="11"/>
  <c r="BH15" i="11"/>
  <c r="BH16" i="11"/>
  <c r="BH20" i="11"/>
  <c r="BH18" i="11"/>
  <c r="BI5" i="11"/>
  <c r="BH11" i="11"/>
  <c r="BH34" i="11"/>
  <c r="BH32" i="11"/>
  <c r="BH38" i="11"/>
  <c r="BH26" i="11"/>
  <c r="BH35" i="11"/>
  <c r="BH39" i="11"/>
  <c r="BH12" i="11"/>
  <c r="BH31" i="11"/>
  <c r="BH30" i="11"/>
  <c r="BH7" i="11"/>
  <c r="BH37" i="11"/>
  <c r="BH14" i="11"/>
  <c r="BH29" i="11"/>
  <c r="BH33" i="11"/>
  <c r="BH25" i="11"/>
  <c r="BH10" i="11"/>
  <c r="BH27" i="11"/>
  <c r="BH13" i="11"/>
  <c r="BH22" i="11"/>
  <c r="BH23" i="11"/>
  <c r="BH36" i="11"/>
  <c r="BH28" i="11"/>
  <c r="BH9" i="11"/>
  <c r="BH21" i="11"/>
  <c r="BH24" i="11"/>
  <c r="BI15" i="11" l="1"/>
  <c r="BI17" i="11"/>
  <c r="BI19" i="11"/>
  <c r="BI20" i="11"/>
  <c r="BI16" i="11"/>
  <c r="BI18" i="11"/>
  <c r="BJ5" i="11"/>
  <c r="BI38" i="11"/>
  <c r="BI7" i="11"/>
  <c r="BI28" i="11"/>
  <c r="BI29" i="11"/>
  <c r="BI12" i="11"/>
  <c r="BI34" i="11"/>
  <c r="BI33" i="11"/>
  <c r="BI11" i="11"/>
  <c r="BI37" i="11"/>
  <c r="BI25" i="11"/>
  <c r="BI27" i="11"/>
  <c r="BI36" i="11"/>
  <c r="BI22" i="11"/>
  <c r="BI26" i="11"/>
  <c r="BI30" i="11"/>
  <c r="BI32" i="11"/>
  <c r="BI9" i="11"/>
  <c r="BI24" i="11"/>
  <c r="BI23" i="11"/>
  <c r="BI13" i="11"/>
  <c r="BI35" i="11"/>
  <c r="BI39" i="11"/>
  <c r="BI10" i="11"/>
  <c r="BI31" i="11"/>
  <c r="BI21" i="11"/>
  <c r="BI14" i="11"/>
  <c r="BJ19" i="11" l="1"/>
  <c r="BJ17" i="11"/>
  <c r="BJ15" i="11"/>
  <c r="BJ20" i="11"/>
  <c r="BJ16" i="11"/>
  <c r="BJ18" i="11"/>
  <c r="BK5" i="11"/>
  <c r="BJ13" i="11"/>
  <c r="BJ7" i="11"/>
  <c r="BJ11" i="11"/>
  <c r="BJ32" i="11"/>
  <c r="BJ27" i="11"/>
  <c r="BJ37" i="11"/>
  <c r="BJ30" i="11"/>
  <c r="BJ34" i="11"/>
  <c r="BJ21" i="11"/>
  <c r="BJ35" i="11"/>
  <c r="BJ9" i="11"/>
  <c r="BJ36" i="11"/>
  <c r="BJ39" i="11"/>
  <c r="BJ22" i="11"/>
  <c r="BJ33" i="11"/>
  <c r="BJ26" i="11"/>
  <c r="BJ10" i="11"/>
  <c r="BJ28" i="11"/>
  <c r="BJ29" i="11"/>
  <c r="BJ38" i="11"/>
  <c r="BJ23" i="11"/>
  <c r="BJ31" i="11"/>
  <c r="BJ12" i="11"/>
  <c r="BJ14" i="11"/>
  <c r="BJ25" i="11"/>
  <c r="BJ24" i="11"/>
  <c r="BK19" i="11" l="1"/>
  <c r="BK17" i="11"/>
  <c r="BK15" i="11"/>
  <c r="BK20" i="11"/>
  <c r="BK16" i="11"/>
  <c r="BK18" i="11"/>
  <c r="BK28" i="11"/>
  <c r="BK38" i="11"/>
  <c r="BK37" i="11"/>
  <c r="BK10" i="11"/>
  <c r="BK35" i="11"/>
  <c r="BK29" i="11"/>
  <c r="BK30" i="11"/>
  <c r="BK39" i="11"/>
  <c r="BK7" i="11"/>
  <c r="BK31" i="11"/>
  <c r="BK11" i="11"/>
  <c r="BK34" i="11"/>
  <c r="BK9" i="11"/>
  <c r="BK24" i="11"/>
  <c r="BK23" i="11"/>
  <c r="BK13" i="11"/>
  <c r="BK14" i="11"/>
  <c r="BK32" i="11"/>
  <c r="BK36" i="11"/>
  <c r="BK33" i="11"/>
  <c r="BK21" i="11"/>
  <c r="BK22" i="11"/>
  <c r="BK25" i="11"/>
  <c r="BK27" i="11"/>
  <c r="BK26" i="11"/>
  <c r="BK12" i="11"/>
</calcChain>
</file>

<file path=xl/sharedStrings.xml><?xml version="1.0" encoding="utf-8"?>
<sst xmlns="http://schemas.openxmlformats.org/spreadsheetml/2006/main" count="72" uniqueCount="45">
  <si>
    <t>Legend:</t>
  </si>
  <si>
    <t>On Track</t>
  </si>
  <si>
    <t>Low Risk</t>
  </si>
  <si>
    <t>Med Risk</t>
  </si>
  <si>
    <t>High Risk</t>
  </si>
  <si>
    <t>Unassigned</t>
  </si>
  <si>
    <t>Project Start Date:</t>
  </si>
  <si>
    <t>Display Week:</t>
  </si>
  <si>
    <t>Milestone Description</t>
  </si>
  <si>
    <t>Category</t>
  </si>
  <si>
    <t>Assigned To</t>
  </si>
  <si>
    <t>Progress</t>
  </si>
  <si>
    <t>Start</t>
  </si>
  <si>
    <t>No. Days</t>
  </si>
  <si>
    <t>Task 1</t>
  </si>
  <si>
    <t>Task 2</t>
  </si>
  <si>
    <t>Task 3</t>
  </si>
  <si>
    <t>Task 4</t>
  </si>
  <si>
    <t>Task 5</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</si>
  <si>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</si>
  <si>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</si>
  <si>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</si>
  <si>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This is the last instruction in this worksheet.</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</si>
  <si>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</si>
  <si>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Motor Vehicle Record</t>
  </si>
  <si>
    <t>Phase 1</t>
  </si>
  <si>
    <t>Title Page</t>
  </si>
  <si>
    <t>Table of Contents</t>
  </si>
  <si>
    <t>Letter of Introduction</t>
  </si>
  <si>
    <t>Team Description</t>
  </si>
  <si>
    <t>Description of Customer</t>
  </si>
  <si>
    <t>System Request Form</t>
  </si>
  <si>
    <t>Fact-Finding Preparation</t>
  </si>
  <si>
    <t>Results of Fact-Finding</t>
  </si>
  <si>
    <t>Project Scope &amp; Recommendations</t>
  </si>
  <si>
    <t>Project Schedule</t>
  </si>
  <si>
    <t>Feasibility Analysis</t>
  </si>
  <si>
    <t>Jordan Moore</t>
  </si>
  <si>
    <t>Bill Vang</t>
  </si>
  <si>
    <t>Bill Vang, Anton Fuchs</t>
  </si>
  <si>
    <t>Anton Fuchs, Kue Khang</t>
  </si>
  <si>
    <t>Kyle Randall</t>
  </si>
  <si>
    <t>Phase 2</t>
  </si>
  <si>
    <t>Phase 3</t>
  </si>
  <si>
    <t>Phase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</si>
</sst>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5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8" xfId="0" applyBorder="1" applyAlignment="1">
      <alignment vertical="center"/>
    </xf>
    <xf numFmtId="0" fontId="0" fillId="0" borderId="7" xfId="0"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19" fillId="0" borderId="0" xfId="0" applyFont="1"/>
    <xf numFmtId="0" fontId="0" fillId="0" borderId="9" xfId="0" applyBorder="1" applyAlignment="1">
      <alignment horizontal="center" vertical="center"/>
    </xf>
    <xf numFmtId="164" fontId="2" fillId="2" borderId="0" xfId="0" applyNumberFormat="1" applyFont="1" applyFill="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Alignment="1">
      <alignment horizontal="center" vertical="center"/>
    </xf>
    <xf numFmtId="164" fontId="16" fillId="2" borderId="3" xfId="0" applyNumberFormat="1" applyFont="1" applyFill="1" applyBorder="1" applyAlignment="1">
      <alignment horizontal="center" vertical="center"/>
    </xf>
    <xf numFmtId="164" fontId="16" fillId="2" borderId="2" xfId="0" applyNumberFormat="1" applyFont="1" applyFill="1" applyBorder="1" applyAlignment="1">
      <alignment horizontal="left" vertical="center"/>
    </xf>
    <xf numFmtId="0" fontId="0" fillId="0" borderId="11" xfId="0" applyBorder="1" applyAlignment="1">
      <alignment horizontal="left" vertical="center" indent="1"/>
    </xf>
    <xf numFmtId="0" fontId="0" fillId="0" borderId="11" xfId="0" applyBorder="1" applyAlignment="1">
      <alignment horizontal="center" vertical="center" wrapText="1"/>
    </xf>
    <xf numFmtId="0" fontId="15" fillId="3" borderId="10" xfId="0" applyFont="1" applyFill="1" applyBorder="1" applyAlignment="1">
      <alignment horizontal="center" vertical="center" wrapText="1"/>
    </xf>
    <xf numFmtId="0" fontId="0" fillId="0" borderId="13" xfId="0" applyBorder="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0" fontId="0" fillId="0" borderId="0" xfId="0" applyAlignment="1"/>
    <xf numFmtId="14" fontId="6" fillId="0" borderId="6" xfId="9" applyBorder="1" applyAlignment="1">
      <alignment horizontal="center" vertical="center"/>
    </xf>
    <xf numFmtId="14" fontId="6" fillId="0" borderId="12" xfId="9" applyBorder="1" applyAlignment="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7">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6"/>
      <tableStyleElement type="headerRow" dxfId="65"/>
      <tableStyleElement type="firstRowStripe" dxfId="64"/>
    </tableStyle>
    <tableStyle name="ToDoList" pivot="0" count="9" xr9:uid="{00000000-0011-0000-FFFF-FFFF00000000}">
      <tableStyleElement type="wholeTable" dxfId="63"/>
      <tableStyleElement type="headerRow" dxfId="62"/>
      <tableStyleElement type="totalRow" dxfId="61"/>
      <tableStyleElement type="firstColumn" dxfId="60"/>
      <tableStyleElement type="lastColumn" dxfId="59"/>
      <tableStyleElement type="firstRowStripe" dxfId="58"/>
      <tableStyleElement type="secondRowStripe" dxfId="57"/>
      <tableStyleElement type="firstColumnStripe" dxfId="56"/>
      <tableStyleElement type="secondColumnStripe" dxfId="5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9" totalsRowShown="0" headerRowDxfId="54" headerRowBorderDxfId="53">
  <autoFilter ref="A7:F3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52"/>
    <tableColumn id="2" xr3:uid="{B8ACC97F-C189-49BA-91CF-CB5671185BCF}" name="Category" dataDxfId="51"/>
    <tableColumn id="3" xr3:uid="{5419FA1B-A035-4F0A-9257-1AA4BCB5E6CF}" name="Assigned To" dataDxfId="5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K41"/>
  <sheetViews>
    <sheetView showGridLines="0" tabSelected="1" showRuler="0" zoomScaleNormal="100" zoomScalePageLayoutView="70" workbookViewId="0">
      <selection activeCell="A42" sqref="A42"/>
    </sheetView>
  </sheetViews>
  <sheetFormatPr baseColWidth="10" defaultColWidth="8.83203125" defaultRowHeight="30" customHeight="1" x14ac:dyDescent="0.2"/>
  <cols>
    <col min="1" max="1" width="22" customWidth="1"/>
    <col min="2" max="2" width="10.5" customWidth="1"/>
    <col min="3" max="3" width="20.5" customWidth="1"/>
    <col min="4" max="4" width="10.6640625" customWidth="1"/>
    <col min="5" max="5" width="10.5" style="3" customWidth="1"/>
    <col min="6" max="6" width="10.5" customWidth="1"/>
    <col min="7" max="7" width="2.6640625" customWidth="1"/>
    <col min="8" max="63" width="3.5" customWidth="1"/>
    <col min="68" max="69" width="10.33203125"/>
  </cols>
  <sheetData>
    <row r="1" spans="1:63" ht="30" customHeight="1" x14ac:dyDescent="0.35">
      <c r="A1" s="14" t="s">
        <v>24</v>
      </c>
      <c r="B1" s="14"/>
      <c r="C1" s="1"/>
      <c r="E1"/>
      <c r="F1" s="7"/>
      <c r="H1" s="27" t="s">
        <v>0</v>
      </c>
      <c r="I1" s="8"/>
    </row>
    <row r="2" spans="1:63" ht="30" customHeight="1" x14ac:dyDescent="0.25">
      <c r="A2" s="15"/>
      <c r="B2" s="15"/>
      <c r="E2" s="17"/>
      <c r="F2" s="17"/>
      <c r="H2" s="49" t="s">
        <v>1</v>
      </c>
      <c r="I2" s="49"/>
      <c r="J2" s="49"/>
      <c r="K2" s="49"/>
      <c r="M2" s="50" t="s">
        <v>2</v>
      </c>
      <c r="N2" s="50"/>
      <c r="O2" s="50"/>
      <c r="P2" s="50"/>
      <c r="R2" s="51" t="s">
        <v>3</v>
      </c>
      <c r="S2" s="51"/>
      <c r="T2" s="51"/>
      <c r="U2" s="51"/>
      <c r="W2" s="42" t="s">
        <v>4</v>
      </c>
      <c r="X2" s="42"/>
      <c r="Y2" s="42"/>
      <c r="Z2" s="42"/>
      <c r="AB2" s="43" t="s">
        <v>5</v>
      </c>
      <c r="AC2" s="43"/>
      <c r="AD2" s="43"/>
      <c r="AE2" s="43"/>
    </row>
    <row r="3" spans="1:63" ht="30" customHeight="1" x14ac:dyDescent="0.2">
      <c r="A3" s="16"/>
      <c r="B3" s="16"/>
      <c r="C3" s="44" t="s">
        <v>6</v>
      </c>
      <c r="D3" s="45"/>
      <c r="E3" s="47">
        <v>43514</v>
      </c>
      <c r="F3" s="48"/>
    </row>
    <row r="4" spans="1:63" ht="30" customHeight="1" x14ac:dyDescent="0.25">
      <c r="C4" s="44" t="s">
        <v>7</v>
      </c>
      <c r="D4" s="45"/>
      <c r="E4" s="31">
        <v>1</v>
      </c>
      <c r="F4" s="41"/>
      <c r="H4" s="30" t="str">
        <f>TEXT(H5,"mmmm")</f>
        <v>February</v>
      </c>
      <c r="I4" s="30"/>
      <c r="J4" s="30"/>
      <c r="K4" s="30"/>
      <c r="L4" s="30"/>
      <c r="M4" s="30"/>
      <c r="N4" s="30"/>
      <c r="O4" s="30" t="str">
        <f>IF(TEXT(O5,"mmmm")=H4,"",TEXT(O5,"mmmm"))</f>
        <v/>
      </c>
      <c r="P4" s="30"/>
      <c r="Q4" s="30"/>
      <c r="R4" s="30"/>
      <c r="S4" s="30"/>
      <c r="T4" s="30"/>
      <c r="U4" s="30"/>
      <c r="V4" s="30" t="str">
        <f>IF(OR(TEXT(V5,"mmmm")=O4,TEXT(V5,"mmmm")=H4),"",TEXT(V5,"mmmm"))</f>
        <v>March</v>
      </c>
      <c r="W4" s="30"/>
      <c r="X4" s="30"/>
      <c r="Y4" s="30"/>
      <c r="Z4" s="30"/>
      <c r="AA4" s="30"/>
      <c r="AB4" s="30"/>
      <c r="AC4" s="30" t="str">
        <f>IF(OR(TEXT(AC5,"mmmm")=V4,TEXT(AC5,"mmmm")=O4,TEXT(AC5,"mmmm")=H4),"",TEXT(AC5,"mmmm"))</f>
        <v/>
      </c>
      <c r="AD4" s="30"/>
      <c r="AE4" s="30"/>
      <c r="AF4" s="30"/>
      <c r="AG4" s="30"/>
      <c r="AH4" s="30"/>
      <c r="AI4" s="30"/>
      <c r="AJ4" s="30" t="str">
        <f>IF(OR(TEXT(AJ5,"mmmm")=AC4,TEXT(AJ5,"mmmm")=V4,TEXT(AJ5,"mmmm")=O4,TEXT(AJ5,"mmmm")=H4),"",TEXT(AJ5,"mmmm"))</f>
        <v/>
      </c>
      <c r="AK4" s="30"/>
      <c r="AL4" s="30"/>
      <c r="AM4" s="30"/>
      <c r="AN4" s="30"/>
      <c r="AO4" s="30"/>
      <c r="AP4" s="30"/>
      <c r="AQ4" s="30" t="str">
        <f>IF(OR(TEXT(AQ5,"mmmm")=AJ4,TEXT(AQ5,"mmmm")=AC4,TEXT(AQ5,"mmmm")=V4,TEXT(AQ5,"mmmm")=O4),"",TEXT(AQ5,"mmmm"))</f>
        <v/>
      </c>
      <c r="AR4" s="30"/>
      <c r="AS4" s="30"/>
      <c r="AT4" s="30"/>
      <c r="AU4" s="30"/>
      <c r="AV4" s="30"/>
      <c r="AW4" s="30"/>
      <c r="AX4" s="30" t="str">
        <f>IF(OR(TEXT(AX5,"mmmm")=AQ4,TEXT(AX5,"mmmm")=AJ4,TEXT(AX5,"mmmm")=AC4,TEXT(AX5,"mmmm")=V4),"",TEXT(AX5,"mmmm"))</f>
        <v>April</v>
      </c>
      <c r="AY4" s="30"/>
      <c r="AZ4" s="30"/>
      <c r="BA4" s="30"/>
      <c r="BB4" s="30"/>
      <c r="BC4" s="30"/>
      <c r="BD4" s="30"/>
      <c r="BE4" s="30" t="str">
        <f>IF(OR(TEXT(BE5,"mmmm")=AX4,TEXT(BE5,"mmmm")=AQ4,TEXT(BE5,"mmmm")=AJ4,TEXT(BE5,"mmmm")=AC4),"",TEXT(BE5,"mmmm"))</f>
        <v/>
      </c>
      <c r="BF4" s="30"/>
      <c r="BG4" s="30"/>
      <c r="BH4" s="30"/>
      <c r="BI4" s="30"/>
      <c r="BJ4" s="30"/>
      <c r="BK4" s="30"/>
    </row>
    <row r="5" spans="1:63" ht="15" customHeight="1" x14ac:dyDescent="0.2">
      <c r="A5" s="46"/>
      <c r="B5" s="46"/>
      <c r="C5" s="46"/>
      <c r="D5" s="46"/>
      <c r="E5" s="46"/>
      <c r="F5" s="46"/>
      <c r="G5" s="46"/>
      <c r="H5" s="34">
        <f>E3-WEEKDAY(E3,1)+2+7*(E4-1)</f>
        <v>43514</v>
      </c>
      <c r="I5" s="35">
        <f>H5+1</f>
        <v>43515</v>
      </c>
      <c r="J5" s="35">
        <f t="shared" ref="J5:AW5" si="0">I5+1</f>
        <v>43516</v>
      </c>
      <c r="K5" s="35">
        <f t="shared" si="0"/>
        <v>43517</v>
      </c>
      <c r="L5" s="35">
        <f t="shared" si="0"/>
        <v>43518</v>
      </c>
      <c r="M5" s="35">
        <f t="shared" si="0"/>
        <v>43519</v>
      </c>
      <c r="N5" s="36">
        <f t="shared" si="0"/>
        <v>43520</v>
      </c>
      <c r="O5" s="34">
        <f>N5+1</f>
        <v>43521</v>
      </c>
      <c r="P5" s="35">
        <f>O5+1</f>
        <v>43522</v>
      </c>
      <c r="Q5" s="35">
        <f t="shared" si="0"/>
        <v>43523</v>
      </c>
      <c r="R5" s="35">
        <f t="shared" si="0"/>
        <v>43524</v>
      </c>
      <c r="S5" s="35">
        <f t="shared" si="0"/>
        <v>43525</v>
      </c>
      <c r="T5" s="35">
        <f t="shared" si="0"/>
        <v>43526</v>
      </c>
      <c r="U5" s="36">
        <f t="shared" si="0"/>
        <v>43527</v>
      </c>
      <c r="V5" s="34">
        <f>U5+1</f>
        <v>43528</v>
      </c>
      <c r="W5" s="35">
        <f>V5+1</f>
        <v>43529</v>
      </c>
      <c r="X5" s="35">
        <f t="shared" si="0"/>
        <v>43530</v>
      </c>
      <c r="Y5" s="35">
        <f t="shared" si="0"/>
        <v>43531</v>
      </c>
      <c r="Z5" s="35">
        <f t="shared" si="0"/>
        <v>43532</v>
      </c>
      <c r="AA5" s="35">
        <f t="shared" si="0"/>
        <v>43533</v>
      </c>
      <c r="AB5" s="36">
        <f t="shared" si="0"/>
        <v>43534</v>
      </c>
      <c r="AC5" s="34">
        <f>AB5+1</f>
        <v>43535</v>
      </c>
      <c r="AD5" s="35">
        <f>AC5+1</f>
        <v>43536</v>
      </c>
      <c r="AE5" s="35">
        <f t="shared" si="0"/>
        <v>43537</v>
      </c>
      <c r="AF5" s="35">
        <f t="shared" si="0"/>
        <v>43538</v>
      </c>
      <c r="AG5" s="35">
        <f t="shared" si="0"/>
        <v>43539</v>
      </c>
      <c r="AH5" s="35">
        <f t="shared" si="0"/>
        <v>43540</v>
      </c>
      <c r="AI5" s="36">
        <f t="shared" si="0"/>
        <v>43541</v>
      </c>
      <c r="AJ5" s="34">
        <f>AI5+1</f>
        <v>43542</v>
      </c>
      <c r="AK5" s="35">
        <f>AJ5+1</f>
        <v>43543</v>
      </c>
      <c r="AL5" s="35">
        <f t="shared" si="0"/>
        <v>43544</v>
      </c>
      <c r="AM5" s="35">
        <f t="shared" si="0"/>
        <v>43545</v>
      </c>
      <c r="AN5" s="35">
        <f t="shared" si="0"/>
        <v>43546</v>
      </c>
      <c r="AO5" s="35">
        <f t="shared" si="0"/>
        <v>43547</v>
      </c>
      <c r="AP5" s="36">
        <f t="shared" si="0"/>
        <v>43548</v>
      </c>
      <c r="AQ5" s="34">
        <f>AP5+1</f>
        <v>43549</v>
      </c>
      <c r="AR5" s="35">
        <f>AQ5+1</f>
        <v>43550</v>
      </c>
      <c r="AS5" s="35">
        <f t="shared" si="0"/>
        <v>43551</v>
      </c>
      <c r="AT5" s="35">
        <f t="shared" si="0"/>
        <v>43552</v>
      </c>
      <c r="AU5" s="35">
        <f t="shared" si="0"/>
        <v>43553</v>
      </c>
      <c r="AV5" s="35">
        <f t="shared" si="0"/>
        <v>43554</v>
      </c>
      <c r="AW5" s="36">
        <f t="shared" si="0"/>
        <v>43555</v>
      </c>
      <c r="AX5" s="34">
        <f>AW5+1</f>
        <v>43556</v>
      </c>
      <c r="AY5" s="35">
        <f>AX5+1</f>
        <v>43557</v>
      </c>
      <c r="AZ5" s="35">
        <f t="shared" ref="AZ5:BD5" si="1">AY5+1</f>
        <v>43558</v>
      </c>
      <c r="BA5" s="35">
        <f t="shared" si="1"/>
        <v>43559</v>
      </c>
      <c r="BB5" s="35">
        <f t="shared" si="1"/>
        <v>43560</v>
      </c>
      <c r="BC5" s="35">
        <f t="shared" si="1"/>
        <v>43561</v>
      </c>
      <c r="BD5" s="36">
        <f t="shared" si="1"/>
        <v>43562</v>
      </c>
      <c r="BE5" s="34">
        <f>BD5+1</f>
        <v>43563</v>
      </c>
      <c r="BF5" s="35">
        <f>BE5+1</f>
        <v>43564</v>
      </c>
      <c r="BG5" s="35">
        <f t="shared" ref="BG5:BK5" si="2">BF5+1</f>
        <v>43565</v>
      </c>
      <c r="BH5" s="35">
        <f t="shared" si="2"/>
        <v>43566</v>
      </c>
      <c r="BI5" s="35">
        <f t="shared" si="2"/>
        <v>43567</v>
      </c>
      <c r="BJ5" s="35">
        <f t="shared" si="2"/>
        <v>43568</v>
      </c>
      <c r="BK5" s="36">
        <f t="shared" si="2"/>
        <v>43569</v>
      </c>
    </row>
    <row r="6" spans="1:63" ht="25.25" customHeight="1" x14ac:dyDescent="0.2">
      <c r="E6"/>
      <c r="H6" s="37" t="str">
        <f>"Week "&amp;(H5-($E$3-WEEKDAY($E$3,1)+2))/7+1</f>
        <v>Week 1</v>
      </c>
      <c r="I6" s="32"/>
      <c r="J6" s="32"/>
      <c r="K6" s="32"/>
      <c r="L6" s="32"/>
      <c r="M6" s="32"/>
      <c r="N6" s="33"/>
      <c r="O6" s="37" t="str">
        <f>"Week "&amp;(O5-($E$3-WEEKDAY($E$3,1)+2))/7+1</f>
        <v>Week 2</v>
      </c>
      <c r="P6" s="32"/>
      <c r="Q6" s="32"/>
      <c r="R6" s="32"/>
      <c r="S6" s="32"/>
      <c r="T6" s="32"/>
      <c r="U6" s="33"/>
      <c r="V6" s="37" t="str">
        <f>"Week "&amp;(V5-($E$3-WEEKDAY($E$3,1)+2))/7+1</f>
        <v>Week 3</v>
      </c>
      <c r="W6" s="32"/>
      <c r="X6" s="32"/>
      <c r="Y6" s="32"/>
      <c r="Z6" s="32"/>
      <c r="AA6" s="32"/>
      <c r="AB6" s="33"/>
      <c r="AC6" s="37" t="str">
        <f>"Week "&amp;(AC5-($E$3-WEEKDAY($E$3,1)+2))/7+1</f>
        <v>Week 4</v>
      </c>
      <c r="AD6" s="32"/>
      <c r="AE6" s="32"/>
      <c r="AF6" s="32"/>
      <c r="AG6" s="32"/>
      <c r="AH6" s="32"/>
      <c r="AI6" s="33"/>
      <c r="AJ6" s="37" t="str">
        <f>"Week "&amp;(AJ5-($E$3-WEEKDAY($E$3,1)+2))/7+1</f>
        <v>Week 5</v>
      </c>
      <c r="AK6" s="32"/>
      <c r="AL6" s="32"/>
      <c r="AM6" s="32"/>
      <c r="AN6" s="32"/>
      <c r="AO6" s="32"/>
      <c r="AP6" s="33"/>
      <c r="AQ6" s="37" t="str">
        <f>"Week "&amp;(AQ5-($E$3-WEEKDAY($E$3,1)+2))/7+1</f>
        <v>Week 6</v>
      </c>
      <c r="AR6" s="32"/>
      <c r="AS6" s="32"/>
      <c r="AT6" s="32"/>
      <c r="AU6" s="32"/>
      <c r="AV6" s="32"/>
      <c r="AW6" s="33"/>
      <c r="AX6" s="37" t="str">
        <f>"Week "&amp;(AX5-($E$3-WEEKDAY($E$3,1)+2))/7+1</f>
        <v>Week 7</v>
      </c>
      <c r="AY6" s="32"/>
      <c r="AZ6" s="32"/>
      <c r="BA6" s="32"/>
      <c r="BB6" s="32"/>
      <c r="BC6" s="32"/>
      <c r="BD6" s="33"/>
      <c r="BE6" s="37" t="str">
        <f>"Week "&amp;(BE5-($E$3-WEEKDAY($E$3,1)+2))/7+1</f>
        <v>Week 8</v>
      </c>
      <c r="BF6" s="32"/>
      <c r="BG6" s="32"/>
      <c r="BH6" s="32"/>
      <c r="BI6" s="32"/>
      <c r="BJ6" s="32"/>
      <c r="BK6" s="33"/>
    </row>
    <row r="7" spans="1:63" ht="31" customHeight="1" thickBot="1" x14ac:dyDescent="0.25">
      <c r="A7" s="38" t="s">
        <v>8</v>
      </c>
      <c r="B7" s="39" t="s">
        <v>9</v>
      </c>
      <c r="C7" s="39" t="s">
        <v>10</v>
      </c>
      <c r="D7" s="39" t="s">
        <v>11</v>
      </c>
      <c r="E7" s="39" t="s">
        <v>12</v>
      </c>
      <c r="F7" s="39" t="s">
        <v>13</v>
      </c>
      <c r="G7" s="40"/>
      <c r="H7" s="18" t="str">
        <f t="shared" ref="H7" si="3">LEFT(TEXT(H5,"ddd"),1)</f>
        <v>M</v>
      </c>
      <c r="I7" s="18" t="str">
        <f t="shared" ref="I7:AQ7" si="4">LEFT(TEXT(I5,"ddd"),1)</f>
        <v>T</v>
      </c>
      <c r="J7" s="18" t="str">
        <f t="shared" si="4"/>
        <v>W</v>
      </c>
      <c r="K7" s="18" t="str">
        <f t="shared" si="4"/>
        <v>T</v>
      </c>
      <c r="L7" s="18" t="str">
        <f t="shared" si="4"/>
        <v>F</v>
      </c>
      <c r="M7" s="18" t="str">
        <f t="shared" si="4"/>
        <v>S</v>
      </c>
      <c r="N7" s="18" t="str">
        <f t="shared" si="4"/>
        <v>S</v>
      </c>
      <c r="O7" s="18" t="str">
        <f t="shared" si="4"/>
        <v>M</v>
      </c>
      <c r="P7" s="18" t="str">
        <f t="shared" si="4"/>
        <v>T</v>
      </c>
      <c r="Q7" s="18" t="str">
        <f t="shared" si="4"/>
        <v>W</v>
      </c>
      <c r="R7" s="18" t="str">
        <f t="shared" si="4"/>
        <v>T</v>
      </c>
      <c r="S7" s="18" t="str">
        <f t="shared" si="4"/>
        <v>F</v>
      </c>
      <c r="T7" s="18" t="str">
        <f t="shared" si="4"/>
        <v>S</v>
      </c>
      <c r="U7" s="18" t="str">
        <f t="shared" si="4"/>
        <v>S</v>
      </c>
      <c r="V7" s="18" t="str">
        <f t="shared" si="4"/>
        <v>M</v>
      </c>
      <c r="W7" s="18" t="str">
        <f t="shared" si="4"/>
        <v>T</v>
      </c>
      <c r="X7" s="18" t="str">
        <f t="shared" si="4"/>
        <v>W</v>
      </c>
      <c r="Y7" s="18" t="str">
        <f t="shared" si="4"/>
        <v>T</v>
      </c>
      <c r="Z7" s="18" t="str">
        <f t="shared" si="4"/>
        <v>F</v>
      </c>
      <c r="AA7" s="18" t="str">
        <f t="shared" si="4"/>
        <v>S</v>
      </c>
      <c r="AB7" s="18" t="str">
        <f t="shared" si="4"/>
        <v>S</v>
      </c>
      <c r="AC7" s="18" t="str">
        <f t="shared" si="4"/>
        <v>M</v>
      </c>
      <c r="AD7" s="18" t="str">
        <f t="shared" si="4"/>
        <v>T</v>
      </c>
      <c r="AE7" s="18" t="str">
        <f t="shared" si="4"/>
        <v>W</v>
      </c>
      <c r="AF7" s="18" t="str">
        <f t="shared" si="4"/>
        <v>T</v>
      </c>
      <c r="AG7" s="18" t="str">
        <f t="shared" si="4"/>
        <v>F</v>
      </c>
      <c r="AH7" s="18" t="str">
        <f t="shared" si="4"/>
        <v>S</v>
      </c>
      <c r="AI7" s="18" t="str">
        <f t="shared" si="4"/>
        <v>S</v>
      </c>
      <c r="AJ7" s="18" t="str">
        <f t="shared" si="4"/>
        <v>M</v>
      </c>
      <c r="AK7" s="18" t="str">
        <f t="shared" si="4"/>
        <v>T</v>
      </c>
      <c r="AL7" s="18" t="str">
        <f t="shared" si="4"/>
        <v>W</v>
      </c>
      <c r="AM7" s="18" t="str">
        <f t="shared" si="4"/>
        <v>T</v>
      </c>
      <c r="AN7" s="18" t="str">
        <f t="shared" si="4"/>
        <v>F</v>
      </c>
      <c r="AO7" s="18" t="str">
        <f t="shared" si="4"/>
        <v>S</v>
      </c>
      <c r="AP7" s="18" t="str">
        <f t="shared" si="4"/>
        <v>S</v>
      </c>
      <c r="AQ7" s="18" t="str">
        <f t="shared" si="4"/>
        <v>M</v>
      </c>
      <c r="AR7" s="18" t="str">
        <f t="shared" ref="AR7:BK7" si="5">LEFT(TEXT(AR5,"ddd"),1)</f>
        <v>T</v>
      </c>
      <c r="AS7" s="18" t="str">
        <f t="shared" si="5"/>
        <v>W</v>
      </c>
      <c r="AT7" s="18" t="str">
        <f t="shared" si="5"/>
        <v>T</v>
      </c>
      <c r="AU7" s="18" t="str">
        <f t="shared" si="5"/>
        <v>F</v>
      </c>
      <c r="AV7" s="18" t="str">
        <f t="shared" si="5"/>
        <v>S</v>
      </c>
      <c r="AW7" s="18" t="str">
        <f t="shared" si="5"/>
        <v>S</v>
      </c>
      <c r="AX7" s="18" t="str">
        <f t="shared" si="5"/>
        <v>M</v>
      </c>
      <c r="AY7" s="18" t="str">
        <f t="shared" si="5"/>
        <v>T</v>
      </c>
      <c r="AZ7" s="18" t="str">
        <f t="shared" si="5"/>
        <v>W</v>
      </c>
      <c r="BA7" s="18" t="str">
        <f t="shared" si="5"/>
        <v>T</v>
      </c>
      <c r="BB7" s="18" t="str">
        <f t="shared" si="5"/>
        <v>F</v>
      </c>
      <c r="BC7" s="18" t="str">
        <f t="shared" si="5"/>
        <v>S</v>
      </c>
      <c r="BD7" s="18" t="str">
        <f t="shared" si="5"/>
        <v>S</v>
      </c>
      <c r="BE7" s="18" t="str">
        <f t="shared" si="5"/>
        <v>M</v>
      </c>
      <c r="BF7" s="18" t="str">
        <f t="shared" si="5"/>
        <v>T</v>
      </c>
      <c r="BG7" s="18" t="str">
        <f t="shared" si="5"/>
        <v>W</v>
      </c>
      <c r="BH7" s="18" t="str">
        <f t="shared" si="5"/>
        <v>T</v>
      </c>
      <c r="BI7" s="18" t="str">
        <f t="shared" si="5"/>
        <v>F</v>
      </c>
      <c r="BJ7" s="18" t="str">
        <f t="shared" si="5"/>
        <v>S</v>
      </c>
      <c r="BK7" s="18" t="str">
        <f t="shared" si="5"/>
        <v>S</v>
      </c>
    </row>
    <row r="8" spans="1:63" ht="15.75" hidden="1" customHeight="1" x14ac:dyDescent="0.2">
      <c r="A8" s="28"/>
      <c r="B8" s="21"/>
      <c r="C8" s="20"/>
      <c r="D8" s="21"/>
      <c r="E8" s="22"/>
      <c r="F8" s="23"/>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row>
    <row r="9" spans="1:63" s="2" customFormat="1" ht="30" customHeight="1" x14ac:dyDescent="0.2">
      <c r="A9" s="29" t="s">
        <v>25</v>
      </c>
      <c r="B9" s="24"/>
      <c r="C9" s="24"/>
      <c r="D9" s="21"/>
      <c r="E9" s="22"/>
      <c r="F9" s="23"/>
      <c r="G9" s="19"/>
      <c r="H9" s="26" t="str">
        <f t="shared" ref="H9:W30" si="6">IF(AND($B9="Goal",H$5&gt;=$E9,H$5&lt;=$E9+$F9-1),2,IF(AND($B9="Milestone",H$5&gt;=$E9,H$5&lt;=$E9+$F9-1),1,""))</f>
        <v/>
      </c>
      <c r="I9" s="26" t="str">
        <f t="shared" si="6"/>
        <v/>
      </c>
      <c r="J9" s="26" t="str">
        <f t="shared" si="6"/>
        <v/>
      </c>
      <c r="K9" s="26" t="str">
        <f t="shared" si="6"/>
        <v/>
      </c>
      <c r="L9" s="26" t="str">
        <f t="shared" si="6"/>
        <v/>
      </c>
      <c r="M9" s="26" t="str">
        <f t="shared" si="6"/>
        <v/>
      </c>
      <c r="N9" s="26" t="str">
        <f t="shared" si="6"/>
        <v/>
      </c>
      <c r="O9" s="26" t="str">
        <f t="shared" si="6"/>
        <v/>
      </c>
      <c r="P9" s="26" t="str">
        <f t="shared" si="6"/>
        <v/>
      </c>
      <c r="Q9" s="26" t="str">
        <f t="shared" si="6"/>
        <v/>
      </c>
      <c r="R9" s="26" t="str">
        <f t="shared" si="6"/>
        <v/>
      </c>
      <c r="S9" s="26" t="str">
        <f t="shared" si="6"/>
        <v/>
      </c>
      <c r="T9" s="26" t="str">
        <f t="shared" si="6"/>
        <v/>
      </c>
      <c r="U9" s="26" t="str">
        <f t="shared" si="6"/>
        <v/>
      </c>
      <c r="V9" s="26" t="str">
        <f t="shared" si="6"/>
        <v/>
      </c>
      <c r="W9" s="26" t="str">
        <f t="shared" si="6"/>
        <v/>
      </c>
      <c r="X9" s="26" t="str">
        <f t="shared" ref="X9:AM30" si="7">IF(AND($B9="Goal",X$5&gt;=$E9,X$5&lt;=$E9+$F9-1),2,IF(AND($B9="Milestone",X$5&gt;=$E9,X$5&lt;=$E9+$F9-1),1,""))</f>
        <v/>
      </c>
      <c r="Y9" s="26" t="str">
        <f t="shared" si="7"/>
        <v/>
      </c>
      <c r="Z9" s="26" t="str">
        <f t="shared" si="7"/>
        <v/>
      </c>
      <c r="AA9" s="26" t="str">
        <f t="shared" si="7"/>
        <v/>
      </c>
      <c r="AB9" s="26" t="str">
        <f t="shared" si="7"/>
        <v/>
      </c>
      <c r="AC9" s="26" t="str">
        <f t="shared" si="7"/>
        <v/>
      </c>
      <c r="AD9" s="26" t="str">
        <f t="shared" si="7"/>
        <v/>
      </c>
      <c r="AE9" s="26" t="str">
        <f t="shared" si="7"/>
        <v/>
      </c>
      <c r="AF9" s="26" t="str">
        <f t="shared" si="7"/>
        <v/>
      </c>
      <c r="AG9" s="26" t="str">
        <f t="shared" si="7"/>
        <v/>
      </c>
      <c r="AH9" s="26" t="str">
        <f t="shared" si="7"/>
        <v/>
      </c>
      <c r="AI9" s="26" t="str">
        <f t="shared" si="7"/>
        <v/>
      </c>
      <c r="AJ9" s="26" t="str">
        <f t="shared" si="7"/>
        <v/>
      </c>
      <c r="AK9" s="26" t="str">
        <f t="shared" si="7"/>
        <v/>
      </c>
      <c r="AL9" s="26" t="str">
        <f t="shared" si="7"/>
        <v/>
      </c>
      <c r="AM9" s="26" t="str">
        <f t="shared" si="7"/>
        <v/>
      </c>
      <c r="AN9" s="26" t="str">
        <f t="shared" ref="AN9:BC30" si="8">IF(AND($B9="Goal",AN$5&gt;=$E9,AN$5&lt;=$E9+$F9-1),2,IF(AND($B9="Milestone",AN$5&gt;=$E9,AN$5&lt;=$E9+$F9-1),1,""))</f>
        <v/>
      </c>
      <c r="AO9" s="26" t="str">
        <f t="shared" si="8"/>
        <v/>
      </c>
      <c r="AP9" s="26" t="str">
        <f t="shared" si="8"/>
        <v/>
      </c>
      <c r="AQ9" s="26" t="str">
        <f t="shared" si="8"/>
        <v/>
      </c>
      <c r="AR9" s="26" t="str">
        <f t="shared" si="8"/>
        <v/>
      </c>
      <c r="AS9" s="26" t="str">
        <f t="shared" si="8"/>
        <v/>
      </c>
      <c r="AT9" s="26" t="str">
        <f t="shared" si="8"/>
        <v/>
      </c>
      <c r="AU9" s="26" t="str">
        <f t="shared" si="8"/>
        <v/>
      </c>
      <c r="AV9" s="26" t="str">
        <f t="shared" si="8"/>
        <v/>
      </c>
      <c r="AW9" s="26" t="str">
        <f t="shared" si="8"/>
        <v/>
      </c>
      <c r="AX9" s="26" t="str">
        <f t="shared" si="8"/>
        <v/>
      </c>
      <c r="AY9" s="26" t="str">
        <f t="shared" si="8"/>
        <v/>
      </c>
      <c r="AZ9" s="26" t="str">
        <f t="shared" si="8"/>
        <v/>
      </c>
      <c r="BA9" s="26" t="str">
        <f t="shared" si="8"/>
        <v/>
      </c>
      <c r="BB9" s="26" t="str">
        <f t="shared" si="8"/>
        <v/>
      </c>
      <c r="BC9" s="26" t="str">
        <f t="shared" si="8"/>
        <v/>
      </c>
      <c r="BD9" s="26" t="str">
        <f t="shared" ref="BD9:BK30" si="9">IF(AND($B9="Goal",BD$5&gt;=$E9,BD$5&lt;=$E9+$F9-1),2,IF(AND($B9="Milestone",BD$5&gt;=$E9,BD$5&lt;=$E9+$F9-1),1,""))</f>
        <v/>
      </c>
      <c r="BE9" s="26" t="str">
        <f t="shared" si="9"/>
        <v/>
      </c>
      <c r="BF9" s="26" t="str">
        <f t="shared" si="9"/>
        <v/>
      </c>
      <c r="BG9" s="26" t="str">
        <f t="shared" si="9"/>
        <v/>
      </c>
      <c r="BH9" s="26" t="str">
        <f t="shared" si="9"/>
        <v/>
      </c>
      <c r="BI9" s="26" t="str">
        <f t="shared" si="9"/>
        <v/>
      </c>
      <c r="BJ9" s="26" t="str">
        <f t="shared" si="9"/>
        <v/>
      </c>
      <c r="BK9" s="26" t="str">
        <f t="shared" si="9"/>
        <v/>
      </c>
    </row>
    <row r="10" spans="1:63" s="2" customFormat="1" ht="30" customHeight="1" x14ac:dyDescent="0.2">
      <c r="A10" s="28" t="s">
        <v>26</v>
      </c>
      <c r="B10" s="24" t="s">
        <v>1</v>
      </c>
      <c r="C10" s="24" t="s">
        <v>37</v>
      </c>
      <c r="D10" s="21">
        <v>1</v>
      </c>
      <c r="E10" s="22">
        <v>43514</v>
      </c>
      <c r="F10" s="23">
        <v>1</v>
      </c>
      <c r="G10" s="19"/>
      <c r="H10" s="26" t="str">
        <f>IF(AND($B10="Goal",H$5&gt;=$E10,H$5&lt;=$E10+$F10-1),2,IF(AND($B10="Milestone",H$5&gt;=$E10,H$5&lt;=$E10+$F10-1),1,""))</f>
        <v/>
      </c>
      <c r="I10" s="26" t="str">
        <f t="shared" si="6"/>
        <v/>
      </c>
      <c r="J10" s="26" t="str">
        <f t="shared" si="6"/>
        <v/>
      </c>
      <c r="K10" s="26" t="str">
        <f t="shared" si="6"/>
        <v/>
      </c>
      <c r="L10" s="26" t="str">
        <f t="shared" si="6"/>
        <v/>
      </c>
      <c r="M10" s="26" t="str">
        <f t="shared" si="6"/>
        <v/>
      </c>
      <c r="N10" s="26" t="str">
        <f t="shared" si="6"/>
        <v/>
      </c>
      <c r="O10" s="26" t="str">
        <f t="shared" si="6"/>
        <v/>
      </c>
      <c r="P10" s="26" t="str">
        <f t="shared" si="6"/>
        <v/>
      </c>
      <c r="Q10" s="26" t="str">
        <f t="shared" si="6"/>
        <v/>
      </c>
      <c r="R10" s="26" t="str">
        <f t="shared" si="6"/>
        <v/>
      </c>
      <c r="S10" s="26" t="str">
        <f t="shared" si="6"/>
        <v/>
      </c>
      <c r="T10" s="26" t="str">
        <f t="shared" si="6"/>
        <v/>
      </c>
      <c r="U10" s="26" t="str">
        <f t="shared" si="6"/>
        <v/>
      </c>
      <c r="V10" s="26" t="str">
        <f t="shared" si="6"/>
        <v/>
      </c>
      <c r="W10" s="26" t="str">
        <f t="shared" si="6"/>
        <v/>
      </c>
      <c r="X10" s="26" t="str">
        <f t="shared" si="7"/>
        <v/>
      </c>
      <c r="Y10" s="26" t="str">
        <f t="shared" si="7"/>
        <v/>
      </c>
      <c r="Z10" s="26" t="str">
        <f t="shared" si="7"/>
        <v/>
      </c>
      <c r="AA10" s="26" t="str">
        <f t="shared" si="7"/>
        <v/>
      </c>
      <c r="AB10" s="26" t="str">
        <f t="shared" si="7"/>
        <v/>
      </c>
      <c r="AC10" s="26" t="str">
        <f t="shared" si="7"/>
        <v/>
      </c>
      <c r="AD10" s="26" t="str">
        <f t="shared" si="7"/>
        <v/>
      </c>
      <c r="AE10" s="26" t="str">
        <f t="shared" si="7"/>
        <v/>
      </c>
      <c r="AF10" s="26" t="str">
        <f t="shared" si="7"/>
        <v/>
      </c>
      <c r="AG10" s="26" t="str">
        <f t="shared" si="7"/>
        <v/>
      </c>
      <c r="AH10" s="26" t="str">
        <f t="shared" si="7"/>
        <v/>
      </c>
      <c r="AI10" s="26" t="str">
        <f t="shared" si="7"/>
        <v/>
      </c>
      <c r="AJ10" s="26" t="str">
        <f t="shared" si="7"/>
        <v/>
      </c>
      <c r="AK10" s="26" t="str">
        <f t="shared" si="7"/>
        <v/>
      </c>
      <c r="AL10" s="26" t="str">
        <f t="shared" si="7"/>
        <v/>
      </c>
      <c r="AM10" s="26" t="str">
        <f t="shared" si="7"/>
        <v/>
      </c>
      <c r="AN10" s="26" t="str">
        <f t="shared" si="8"/>
        <v/>
      </c>
      <c r="AO10" s="26" t="str">
        <f t="shared" si="8"/>
        <v/>
      </c>
      <c r="AP10" s="26" t="str">
        <f t="shared" si="8"/>
        <v/>
      </c>
      <c r="AQ10" s="26" t="str">
        <f t="shared" si="8"/>
        <v/>
      </c>
      <c r="AR10" s="26" t="str">
        <f t="shared" si="8"/>
        <v/>
      </c>
      <c r="AS10" s="26" t="str">
        <f t="shared" si="8"/>
        <v/>
      </c>
      <c r="AT10" s="26" t="str">
        <f t="shared" si="8"/>
        <v/>
      </c>
      <c r="AU10" s="26" t="str">
        <f t="shared" si="8"/>
        <v/>
      </c>
      <c r="AV10" s="26" t="str">
        <f t="shared" si="8"/>
        <v/>
      </c>
      <c r="AW10" s="26" t="str">
        <f t="shared" si="8"/>
        <v/>
      </c>
      <c r="AX10" s="26" t="str">
        <f t="shared" si="8"/>
        <v/>
      </c>
      <c r="AY10" s="26" t="str">
        <f t="shared" si="8"/>
        <v/>
      </c>
      <c r="AZ10" s="26" t="str">
        <f t="shared" si="8"/>
        <v/>
      </c>
      <c r="BA10" s="26" t="str">
        <f t="shared" si="8"/>
        <v/>
      </c>
      <c r="BB10" s="26" t="str">
        <f t="shared" si="8"/>
        <v/>
      </c>
      <c r="BC10" s="26" t="str">
        <f t="shared" si="8"/>
        <v/>
      </c>
      <c r="BD10" s="26" t="str">
        <f t="shared" si="9"/>
        <v/>
      </c>
      <c r="BE10" s="26" t="str">
        <f t="shared" si="9"/>
        <v/>
      </c>
      <c r="BF10" s="26" t="str">
        <f t="shared" si="9"/>
        <v/>
      </c>
      <c r="BG10" s="26" t="str">
        <f t="shared" si="9"/>
        <v/>
      </c>
      <c r="BH10" s="26" t="str">
        <f t="shared" si="9"/>
        <v/>
      </c>
      <c r="BI10" s="26" t="str">
        <f t="shared" si="9"/>
        <v/>
      </c>
      <c r="BJ10" s="26" t="str">
        <f t="shared" si="9"/>
        <v/>
      </c>
      <c r="BK10" s="26" t="str">
        <f t="shared" si="9"/>
        <v/>
      </c>
    </row>
    <row r="11" spans="1:63" s="2" customFormat="1" ht="30" customHeight="1" x14ac:dyDescent="0.2">
      <c r="A11" s="28" t="s">
        <v>27</v>
      </c>
      <c r="B11" s="24" t="s">
        <v>1</v>
      </c>
      <c r="C11" s="24" t="s">
        <v>37</v>
      </c>
      <c r="D11" s="21">
        <v>0.1</v>
      </c>
      <c r="E11" s="22">
        <v>43524</v>
      </c>
      <c r="F11" s="23">
        <v>2</v>
      </c>
      <c r="G11" s="19"/>
      <c r="H11" s="26" t="str">
        <f t="shared" ref="H11:W32" si="10">IF(AND($B11="Goal",H$5&gt;=$E11,H$5&lt;=$E11+$F11-1),2,IF(AND($B11="Milestone",H$5&gt;=$E11,H$5&lt;=$E11+$F11-1),1,""))</f>
        <v/>
      </c>
      <c r="I11" s="26" t="str">
        <f t="shared" si="6"/>
        <v/>
      </c>
      <c r="J11" s="26" t="str">
        <f t="shared" si="6"/>
        <v/>
      </c>
      <c r="K11" s="26" t="str">
        <f t="shared" si="6"/>
        <v/>
      </c>
      <c r="L11" s="26" t="str">
        <f t="shared" si="6"/>
        <v/>
      </c>
      <c r="M11" s="26" t="str">
        <f t="shared" si="6"/>
        <v/>
      </c>
      <c r="N11" s="26" t="str">
        <f t="shared" si="6"/>
        <v/>
      </c>
      <c r="O11" s="26" t="str">
        <f t="shared" si="6"/>
        <v/>
      </c>
      <c r="P11" s="26" t="str">
        <f t="shared" si="6"/>
        <v/>
      </c>
      <c r="Q11" s="26" t="str">
        <f t="shared" si="6"/>
        <v/>
      </c>
      <c r="R11" s="26" t="str">
        <f t="shared" si="6"/>
        <v/>
      </c>
      <c r="S11" s="26" t="str">
        <f t="shared" si="6"/>
        <v/>
      </c>
      <c r="T11" s="26" t="str">
        <f t="shared" si="6"/>
        <v/>
      </c>
      <c r="U11" s="26" t="str">
        <f t="shared" si="6"/>
        <v/>
      </c>
      <c r="V11" s="26" t="str">
        <f t="shared" si="6"/>
        <v/>
      </c>
      <c r="W11" s="26" t="str">
        <f t="shared" si="6"/>
        <v/>
      </c>
      <c r="X11" s="26" t="str">
        <f t="shared" si="7"/>
        <v/>
      </c>
      <c r="Y11" s="26" t="str">
        <f t="shared" si="7"/>
        <v/>
      </c>
      <c r="Z11" s="26" t="str">
        <f t="shared" si="7"/>
        <v/>
      </c>
      <c r="AA11" s="26" t="str">
        <f t="shared" si="7"/>
        <v/>
      </c>
      <c r="AB11" s="26" t="str">
        <f t="shared" si="7"/>
        <v/>
      </c>
      <c r="AC11" s="26" t="str">
        <f t="shared" si="7"/>
        <v/>
      </c>
      <c r="AD11" s="26" t="str">
        <f t="shared" si="7"/>
        <v/>
      </c>
      <c r="AE11" s="26" t="str">
        <f t="shared" si="7"/>
        <v/>
      </c>
      <c r="AF11" s="26" t="str">
        <f t="shared" si="7"/>
        <v/>
      </c>
      <c r="AG11" s="26" t="str">
        <f t="shared" si="7"/>
        <v/>
      </c>
      <c r="AH11" s="26" t="str">
        <f t="shared" si="7"/>
        <v/>
      </c>
      <c r="AI11" s="26" t="str">
        <f t="shared" si="7"/>
        <v/>
      </c>
      <c r="AJ11" s="26" t="str">
        <f t="shared" si="7"/>
        <v/>
      </c>
      <c r="AK11" s="26" t="str">
        <f t="shared" si="7"/>
        <v/>
      </c>
      <c r="AL11" s="26" t="str">
        <f t="shared" si="7"/>
        <v/>
      </c>
      <c r="AM11" s="26" t="str">
        <f t="shared" si="7"/>
        <v/>
      </c>
      <c r="AN11" s="26" t="str">
        <f t="shared" si="8"/>
        <v/>
      </c>
      <c r="AO11" s="26" t="str">
        <f t="shared" si="8"/>
        <v/>
      </c>
      <c r="AP11" s="26" t="str">
        <f t="shared" si="8"/>
        <v/>
      </c>
      <c r="AQ11" s="26" t="str">
        <f t="shared" si="8"/>
        <v/>
      </c>
      <c r="AR11" s="26" t="str">
        <f t="shared" si="8"/>
        <v/>
      </c>
      <c r="AS11" s="26" t="str">
        <f t="shared" si="8"/>
        <v/>
      </c>
      <c r="AT11" s="26" t="str">
        <f t="shared" si="8"/>
        <v/>
      </c>
      <c r="AU11" s="26" t="str">
        <f t="shared" si="8"/>
        <v/>
      </c>
      <c r="AV11" s="26" t="str">
        <f t="shared" si="8"/>
        <v/>
      </c>
      <c r="AW11" s="26" t="str">
        <f t="shared" si="8"/>
        <v/>
      </c>
      <c r="AX11" s="26" t="str">
        <f t="shared" si="8"/>
        <v/>
      </c>
      <c r="AY11" s="26" t="str">
        <f t="shared" si="8"/>
        <v/>
      </c>
      <c r="AZ11" s="26" t="str">
        <f t="shared" si="8"/>
        <v/>
      </c>
      <c r="BA11" s="26" t="str">
        <f t="shared" si="8"/>
        <v/>
      </c>
      <c r="BB11" s="26" t="str">
        <f t="shared" si="8"/>
        <v/>
      </c>
      <c r="BC11" s="26" t="str">
        <f t="shared" si="8"/>
        <v/>
      </c>
      <c r="BD11" s="26" t="str">
        <f t="shared" si="9"/>
        <v/>
      </c>
      <c r="BE11" s="26" t="str">
        <f t="shared" si="9"/>
        <v/>
      </c>
      <c r="BF11" s="26" t="str">
        <f t="shared" si="9"/>
        <v/>
      </c>
      <c r="BG11" s="26" t="str">
        <f t="shared" si="9"/>
        <v/>
      </c>
      <c r="BH11" s="26" t="str">
        <f t="shared" si="9"/>
        <v/>
      </c>
      <c r="BI11" s="26" t="str">
        <f t="shared" si="9"/>
        <v/>
      </c>
      <c r="BJ11" s="26" t="str">
        <f t="shared" si="9"/>
        <v/>
      </c>
      <c r="BK11" s="26" t="str">
        <f t="shared" si="9"/>
        <v/>
      </c>
    </row>
    <row r="12" spans="1:63" s="2" customFormat="1" ht="30" customHeight="1" x14ac:dyDescent="0.2">
      <c r="A12" s="28" t="s">
        <v>28</v>
      </c>
      <c r="B12" s="24" t="s">
        <v>1</v>
      </c>
      <c r="C12" s="24" t="s">
        <v>37</v>
      </c>
      <c r="D12" s="21">
        <v>1</v>
      </c>
      <c r="E12" s="22">
        <v>43516</v>
      </c>
      <c r="F12" s="23">
        <v>2</v>
      </c>
      <c r="G12" s="19"/>
      <c r="H12" s="26" t="str">
        <f t="shared" si="10"/>
        <v/>
      </c>
      <c r="I12" s="26" t="str">
        <f t="shared" si="6"/>
        <v/>
      </c>
      <c r="J12" s="26" t="str">
        <f t="shared" si="6"/>
        <v/>
      </c>
      <c r="K12" s="26" t="str">
        <f t="shared" si="6"/>
        <v/>
      </c>
      <c r="L12" s="26" t="str">
        <f t="shared" si="6"/>
        <v/>
      </c>
      <c r="M12" s="26" t="str">
        <f t="shared" si="6"/>
        <v/>
      </c>
      <c r="N12" s="26" t="str">
        <f t="shared" si="6"/>
        <v/>
      </c>
      <c r="O12" s="26" t="str">
        <f t="shared" si="6"/>
        <v/>
      </c>
      <c r="P12" s="26" t="str">
        <f t="shared" si="6"/>
        <v/>
      </c>
      <c r="Q12" s="26" t="str">
        <f t="shared" si="6"/>
        <v/>
      </c>
      <c r="R12" s="26" t="str">
        <f t="shared" si="6"/>
        <v/>
      </c>
      <c r="S12" s="26" t="str">
        <f t="shared" si="6"/>
        <v/>
      </c>
      <c r="T12" s="26" t="str">
        <f t="shared" si="6"/>
        <v/>
      </c>
      <c r="U12" s="26" t="str">
        <f t="shared" si="6"/>
        <v/>
      </c>
      <c r="V12" s="26" t="str">
        <f t="shared" si="6"/>
        <v/>
      </c>
      <c r="W12" s="26" t="str">
        <f t="shared" si="6"/>
        <v/>
      </c>
      <c r="X12" s="26" t="str">
        <f t="shared" si="7"/>
        <v/>
      </c>
      <c r="Y12" s="26" t="str">
        <f t="shared" si="7"/>
        <v/>
      </c>
      <c r="Z12" s="26" t="str">
        <f t="shared" si="7"/>
        <v/>
      </c>
      <c r="AA12" s="26" t="str">
        <f t="shared" si="7"/>
        <v/>
      </c>
      <c r="AB12" s="26" t="str">
        <f t="shared" si="7"/>
        <v/>
      </c>
      <c r="AC12" s="26" t="str">
        <f t="shared" si="7"/>
        <v/>
      </c>
      <c r="AD12" s="26" t="str">
        <f t="shared" si="7"/>
        <v/>
      </c>
      <c r="AE12" s="26" t="str">
        <f t="shared" si="7"/>
        <v/>
      </c>
      <c r="AF12" s="26" t="str">
        <f t="shared" si="7"/>
        <v/>
      </c>
      <c r="AG12" s="26" t="str">
        <f t="shared" si="7"/>
        <v/>
      </c>
      <c r="AH12" s="26" t="str">
        <f t="shared" si="7"/>
        <v/>
      </c>
      <c r="AI12" s="26" t="str">
        <f t="shared" si="7"/>
        <v/>
      </c>
      <c r="AJ12" s="26" t="str">
        <f t="shared" si="7"/>
        <v/>
      </c>
      <c r="AK12" s="26" t="str">
        <f t="shared" si="7"/>
        <v/>
      </c>
      <c r="AL12" s="26" t="str">
        <f t="shared" si="7"/>
        <v/>
      </c>
      <c r="AM12" s="26" t="str">
        <f t="shared" si="7"/>
        <v/>
      </c>
      <c r="AN12" s="26" t="str">
        <f t="shared" si="8"/>
        <v/>
      </c>
      <c r="AO12" s="26" t="str">
        <f t="shared" si="8"/>
        <v/>
      </c>
      <c r="AP12" s="26" t="str">
        <f t="shared" si="8"/>
        <v/>
      </c>
      <c r="AQ12" s="26" t="str">
        <f t="shared" si="8"/>
        <v/>
      </c>
      <c r="AR12" s="26" t="str">
        <f t="shared" si="8"/>
        <v/>
      </c>
      <c r="AS12" s="26" t="str">
        <f t="shared" si="8"/>
        <v/>
      </c>
      <c r="AT12" s="26" t="str">
        <f t="shared" si="8"/>
        <v/>
      </c>
      <c r="AU12" s="26" t="str">
        <f t="shared" si="8"/>
        <v/>
      </c>
      <c r="AV12" s="26" t="str">
        <f t="shared" si="8"/>
        <v/>
      </c>
      <c r="AW12" s="26" t="str">
        <f t="shared" si="8"/>
        <v/>
      </c>
      <c r="AX12" s="26" t="str">
        <f t="shared" si="8"/>
        <v/>
      </c>
      <c r="AY12" s="26" t="str">
        <f t="shared" si="8"/>
        <v/>
      </c>
      <c r="AZ12" s="26" t="str">
        <f t="shared" si="8"/>
        <v/>
      </c>
      <c r="BA12" s="26" t="str">
        <f t="shared" si="8"/>
        <v/>
      </c>
      <c r="BB12" s="26" t="str">
        <f t="shared" si="8"/>
        <v/>
      </c>
      <c r="BC12" s="26" t="str">
        <f t="shared" si="8"/>
        <v/>
      </c>
      <c r="BD12" s="26" t="str">
        <f t="shared" si="9"/>
        <v/>
      </c>
      <c r="BE12" s="26" t="str">
        <f t="shared" si="9"/>
        <v/>
      </c>
      <c r="BF12" s="26" t="str">
        <f t="shared" si="9"/>
        <v/>
      </c>
      <c r="BG12" s="26" t="str">
        <f t="shared" si="9"/>
        <v/>
      </c>
      <c r="BH12" s="26" t="str">
        <f t="shared" si="9"/>
        <v/>
      </c>
      <c r="BI12" s="26" t="str">
        <f t="shared" si="9"/>
        <v/>
      </c>
      <c r="BJ12" s="26" t="str">
        <f t="shared" si="9"/>
        <v/>
      </c>
      <c r="BK12" s="26" t="str">
        <f t="shared" si="9"/>
        <v/>
      </c>
    </row>
    <row r="13" spans="1:63" s="2" customFormat="1" ht="30" customHeight="1" x14ac:dyDescent="0.2">
      <c r="A13" s="28" t="s">
        <v>29</v>
      </c>
      <c r="B13" s="24" t="s">
        <v>1</v>
      </c>
      <c r="C13" s="24" t="s">
        <v>37</v>
      </c>
      <c r="D13" s="21">
        <v>1</v>
      </c>
      <c r="E13" s="22">
        <v>43518</v>
      </c>
      <c r="F13" s="23">
        <v>2</v>
      </c>
      <c r="G13" s="19"/>
      <c r="H13" s="26" t="str">
        <f t="shared" si="10"/>
        <v/>
      </c>
      <c r="I13" s="26" t="str">
        <f t="shared" si="6"/>
        <v/>
      </c>
      <c r="J13" s="26" t="str">
        <f t="shared" si="6"/>
        <v/>
      </c>
      <c r="K13" s="26" t="str">
        <f t="shared" si="6"/>
        <v/>
      </c>
      <c r="L13" s="26" t="str">
        <f t="shared" si="6"/>
        <v/>
      </c>
      <c r="M13" s="26" t="str">
        <f t="shared" si="6"/>
        <v/>
      </c>
      <c r="N13" s="26" t="str">
        <f t="shared" si="6"/>
        <v/>
      </c>
      <c r="O13" s="26" t="str">
        <f t="shared" si="6"/>
        <v/>
      </c>
      <c r="P13" s="26" t="str">
        <f t="shared" si="6"/>
        <v/>
      </c>
      <c r="Q13" s="26" t="str">
        <f t="shared" si="6"/>
        <v/>
      </c>
      <c r="R13" s="26" t="str">
        <f t="shared" si="6"/>
        <v/>
      </c>
      <c r="S13" s="26" t="str">
        <f t="shared" si="6"/>
        <v/>
      </c>
      <c r="T13" s="26" t="str">
        <f t="shared" si="6"/>
        <v/>
      </c>
      <c r="U13" s="26" t="str">
        <f t="shared" si="6"/>
        <v/>
      </c>
      <c r="V13" s="26" t="str">
        <f t="shared" si="6"/>
        <v/>
      </c>
      <c r="W13" s="26" t="str">
        <f t="shared" si="6"/>
        <v/>
      </c>
      <c r="X13" s="26" t="str">
        <f t="shared" si="7"/>
        <v/>
      </c>
      <c r="Y13" s="26" t="str">
        <f t="shared" si="7"/>
        <v/>
      </c>
      <c r="Z13" s="26" t="str">
        <f t="shared" si="7"/>
        <v/>
      </c>
      <c r="AA13" s="26" t="str">
        <f t="shared" si="7"/>
        <v/>
      </c>
      <c r="AB13" s="26" t="str">
        <f t="shared" si="7"/>
        <v/>
      </c>
      <c r="AC13" s="26" t="str">
        <f t="shared" si="7"/>
        <v/>
      </c>
      <c r="AD13" s="26" t="str">
        <f t="shared" si="7"/>
        <v/>
      </c>
      <c r="AE13" s="26" t="str">
        <f t="shared" si="7"/>
        <v/>
      </c>
      <c r="AF13" s="26" t="str">
        <f t="shared" si="7"/>
        <v/>
      </c>
      <c r="AG13" s="26" t="str">
        <f t="shared" si="7"/>
        <v/>
      </c>
      <c r="AH13" s="26" t="str">
        <f t="shared" si="7"/>
        <v/>
      </c>
      <c r="AI13" s="26" t="str">
        <f t="shared" si="7"/>
        <v/>
      </c>
      <c r="AJ13" s="26" t="str">
        <f t="shared" si="7"/>
        <v/>
      </c>
      <c r="AK13" s="26" t="str">
        <f t="shared" si="7"/>
        <v/>
      </c>
      <c r="AL13" s="26" t="str">
        <f t="shared" si="7"/>
        <v/>
      </c>
      <c r="AM13" s="26" t="str">
        <f t="shared" si="7"/>
        <v/>
      </c>
      <c r="AN13" s="26" t="str">
        <f t="shared" si="8"/>
        <v/>
      </c>
      <c r="AO13" s="26" t="str">
        <f t="shared" si="8"/>
        <v/>
      </c>
      <c r="AP13" s="26" t="str">
        <f t="shared" si="8"/>
        <v/>
      </c>
      <c r="AQ13" s="26" t="str">
        <f t="shared" si="8"/>
        <v/>
      </c>
      <c r="AR13" s="26" t="str">
        <f t="shared" si="8"/>
        <v/>
      </c>
      <c r="AS13" s="26" t="str">
        <f t="shared" si="8"/>
        <v/>
      </c>
      <c r="AT13" s="26" t="str">
        <f t="shared" si="8"/>
        <v/>
      </c>
      <c r="AU13" s="26" t="str">
        <f t="shared" si="8"/>
        <v/>
      </c>
      <c r="AV13" s="26" t="str">
        <f t="shared" si="8"/>
        <v/>
      </c>
      <c r="AW13" s="26" t="str">
        <f t="shared" si="8"/>
        <v/>
      </c>
      <c r="AX13" s="26" t="str">
        <f t="shared" si="8"/>
        <v/>
      </c>
      <c r="AY13" s="26" t="str">
        <f t="shared" si="8"/>
        <v/>
      </c>
      <c r="AZ13" s="26" t="str">
        <f t="shared" si="8"/>
        <v/>
      </c>
      <c r="BA13" s="26" t="str">
        <f t="shared" si="8"/>
        <v/>
      </c>
      <c r="BB13" s="26" t="str">
        <f t="shared" si="8"/>
        <v/>
      </c>
      <c r="BC13" s="26" t="str">
        <f t="shared" si="8"/>
        <v/>
      </c>
      <c r="BD13" s="26" t="str">
        <f t="shared" si="9"/>
        <v/>
      </c>
      <c r="BE13" s="26" t="str">
        <f t="shared" si="9"/>
        <v/>
      </c>
      <c r="BF13" s="26" t="str">
        <f t="shared" si="9"/>
        <v/>
      </c>
      <c r="BG13" s="26" t="str">
        <f t="shared" si="9"/>
        <v/>
      </c>
      <c r="BH13" s="26" t="str">
        <f t="shared" si="9"/>
        <v/>
      </c>
      <c r="BI13" s="26" t="str">
        <f t="shared" si="9"/>
        <v/>
      </c>
      <c r="BJ13" s="26" t="str">
        <f t="shared" si="9"/>
        <v/>
      </c>
      <c r="BK13" s="26" t="str">
        <f t="shared" si="9"/>
        <v/>
      </c>
    </row>
    <row r="14" spans="1:63" s="2" customFormat="1" ht="30" customHeight="1" x14ac:dyDescent="0.2">
      <c r="A14" s="28" t="s">
        <v>30</v>
      </c>
      <c r="B14" s="24" t="s">
        <v>1</v>
      </c>
      <c r="C14" s="24" t="s">
        <v>38</v>
      </c>
      <c r="D14" s="21">
        <v>0.1</v>
      </c>
      <c r="E14" s="22">
        <v>43521</v>
      </c>
      <c r="F14" s="23">
        <v>2</v>
      </c>
      <c r="G14" s="19"/>
      <c r="H14" s="26" t="str">
        <f>IF(AND($B14="Goal",H$5&gt;=$E14,H$5&lt;=$E14+$F14-1),2,IF(AND($B14="Milestone",H$5&gt;=$E14,H$5&lt;=$E14+$F14-1),1,""))</f>
        <v/>
      </c>
      <c r="I14" s="26" t="str">
        <f>IF(AND($B14="Goal",I$5&gt;=$E14,I$5&lt;=$E14+$F14-1),2,IF(AND($B14="Milestone",I$5&gt;=$E14,I$5&lt;=$E14+$F14-1),1,""))</f>
        <v/>
      </c>
      <c r="J14" s="26" t="str">
        <f>IF(AND($B14="Goal",J$5&gt;=$E14,J$5&lt;=$E14+$F14-1),2,IF(AND($B14="Milestone",J$5&gt;=$E14,J$5&lt;=$E14+$F14-1),1,""))</f>
        <v/>
      </c>
      <c r="K14" s="26" t="str">
        <f>IF(AND($B14="Goal",K$5&gt;=$E14,K$5&lt;=$E14+$F14-1),2,IF(AND($B14="Milestone",K$5&gt;=$E14,K$5&lt;=$E14+$F14-1),1,""))</f>
        <v/>
      </c>
      <c r="L14" s="26" t="str">
        <f>IF(AND($B14="Goal",L$5&gt;=$E14,L$5&lt;=$E14+$F14-1),2,IF(AND($B14="Milestone",L$5&gt;=$E14,L$5&lt;=$E14+$F14-1),1,""))</f>
        <v/>
      </c>
      <c r="M14" s="26" t="str">
        <f>IF(AND($B14="Goal",M$5&gt;=$E14,M$5&lt;=$E14+$F14-1),2,IF(AND($B14="Milestone",M$5&gt;=$E14,M$5&lt;=$E14+$F14-1),1,""))</f>
        <v/>
      </c>
      <c r="N14" s="26" t="str">
        <f>IF(AND($B14="Goal",N$5&gt;=$E14,N$5&lt;=$E14+$F14-1),2,IF(AND($B14="Milestone",N$5&gt;=$E14,N$5&lt;=$E14+$F14-1),1,""))</f>
        <v/>
      </c>
      <c r="O14" s="26" t="str">
        <f>IF(AND($B14="Goal",O$5&gt;=$E14,O$5&lt;=$E14+$F14-1),2,IF(AND($B14="Milestone",O$5&gt;=$E14,O$5&lt;=$E14+$F14-1),1,""))</f>
        <v/>
      </c>
      <c r="P14" s="26" t="str">
        <f>IF(AND($B14="Goal",P$5&gt;=$E14,P$5&lt;=$E14+$F14-1),2,IF(AND($B14="Milestone",P$5&gt;=$E14,P$5&lt;=$E14+$F14-1),1,""))</f>
        <v/>
      </c>
      <c r="Q14" s="26" t="str">
        <f>IF(AND($B14="Goal",Q$5&gt;=$E14,Q$5&lt;=$E14+$F14-1),2,IF(AND($B14="Milestone",Q$5&gt;=$E14,Q$5&lt;=$E14+$F14-1),1,""))</f>
        <v/>
      </c>
      <c r="R14" s="26" t="str">
        <f>IF(AND($B14="Goal",R$5&gt;=$E14,R$5&lt;=$E14+$F14-1),2,IF(AND($B14="Milestone",R$5&gt;=$E14,R$5&lt;=$E14+$F14-1),1,""))</f>
        <v/>
      </c>
      <c r="S14" s="26" t="str">
        <f>IF(AND($B14="Goal",S$5&gt;=$E14,S$5&lt;=$E14+$F14-1),2,IF(AND($B14="Milestone",S$5&gt;=$E14,S$5&lt;=$E14+$F14-1),1,""))</f>
        <v/>
      </c>
      <c r="T14" s="26" t="str">
        <f>IF(AND($B14="Goal",T$5&gt;=$E14,T$5&lt;=$E14+$F14-1),2,IF(AND($B14="Milestone",T$5&gt;=$E14,T$5&lt;=$E14+$F14-1),1,""))</f>
        <v/>
      </c>
      <c r="U14" s="26" t="str">
        <f>IF(AND($B14="Goal",U$5&gt;=$E14,U$5&lt;=$E14+$F14-1),2,IF(AND($B14="Milestone",U$5&gt;=$E14,U$5&lt;=$E14+$F14-1),1,""))</f>
        <v/>
      </c>
      <c r="V14" s="26" t="str">
        <f>IF(AND($B14="Goal",V$5&gt;=$E14,V$5&lt;=$E14+$F14-1),2,IF(AND($B14="Milestone",V$5&gt;=$E14,V$5&lt;=$E14+$F14-1),1,""))</f>
        <v/>
      </c>
      <c r="W14" s="26" t="str">
        <f>IF(AND($B14="Goal",W$5&gt;=$E14,W$5&lt;=$E14+$F14-1),2,IF(AND($B14="Milestone",W$5&gt;=$E14,W$5&lt;=$E14+$F14-1),1,""))</f>
        <v/>
      </c>
      <c r="X14" s="26" t="str">
        <f>IF(AND($B14="Goal",X$5&gt;=$E14,X$5&lt;=$E14+$F14-1),2,IF(AND($B14="Milestone",X$5&gt;=$E14,X$5&lt;=$E14+$F14-1),1,""))</f>
        <v/>
      </c>
      <c r="Y14" s="26" t="str">
        <f>IF(AND($B14="Goal",Y$5&gt;=$E14,Y$5&lt;=$E14+$F14-1),2,IF(AND($B14="Milestone",Y$5&gt;=$E14,Y$5&lt;=$E14+$F14-1),1,""))</f>
        <v/>
      </c>
      <c r="Z14" s="26" t="str">
        <f>IF(AND($B14="Goal",Z$5&gt;=$E14,Z$5&lt;=$E14+$F14-1),2,IF(AND($B14="Milestone",Z$5&gt;=$E14,Z$5&lt;=$E14+$F14-1),1,""))</f>
        <v/>
      </c>
      <c r="AA14" s="26" t="str">
        <f>IF(AND($B14="Goal",AA$5&gt;=$E14,AA$5&lt;=$E14+$F14-1),2,IF(AND($B14="Milestone",AA$5&gt;=$E14,AA$5&lt;=$E14+$F14-1),1,""))</f>
        <v/>
      </c>
      <c r="AB14" s="26" t="str">
        <f>IF(AND($B14="Goal",AB$5&gt;=$E14,AB$5&lt;=$E14+$F14-1),2,IF(AND($B14="Milestone",AB$5&gt;=$E14,AB$5&lt;=$E14+$F14-1),1,""))</f>
        <v/>
      </c>
      <c r="AC14" s="26" t="str">
        <f>IF(AND($B14="Goal",AC$5&gt;=$E14,AC$5&lt;=$E14+$F14-1),2,IF(AND($B14="Milestone",AC$5&gt;=$E14,AC$5&lt;=$E14+$F14-1),1,""))</f>
        <v/>
      </c>
      <c r="AD14" s="26" t="str">
        <f>IF(AND($B14="Goal",AD$5&gt;=$E14,AD$5&lt;=$E14+$F14-1),2,IF(AND($B14="Milestone",AD$5&gt;=$E14,AD$5&lt;=$E14+$F14-1),1,""))</f>
        <v/>
      </c>
      <c r="AE14" s="26" t="str">
        <f>IF(AND($B14="Goal",AE$5&gt;=$E14,AE$5&lt;=$E14+$F14-1),2,IF(AND($B14="Milestone",AE$5&gt;=$E14,AE$5&lt;=$E14+$F14-1),1,""))</f>
        <v/>
      </c>
      <c r="AF14" s="26" t="str">
        <f>IF(AND($B14="Goal",AF$5&gt;=$E14,AF$5&lt;=$E14+$F14-1),2,IF(AND($B14="Milestone",AF$5&gt;=$E14,AF$5&lt;=$E14+$F14-1),1,""))</f>
        <v/>
      </c>
      <c r="AG14" s="26" t="str">
        <f>IF(AND($B14="Goal",AG$5&gt;=$E14,AG$5&lt;=$E14+$F14-1),2,IF(AND($B14="Milestone",AG$5&gt;=$E14,AG$5&lt;=$E14+$F14-1),1,""))</f>
        <v/>
      </c>
      <c r="AH14" s="26" t="str">
        <f>IF(AND($B14="Goal",AH$5&gt;=$E14,AH$5&lt;=$E14+$F14-1),2,IF(AND($B14="Milestone",AH$5&gt;=$E14,AH$5&lt;=$E14+$F14-1),1,""))</f>
        <v/>
      </c>
      <c r="AI14" s="26" t="str">
        <f>IF(AND($B14="Goal",AI$5&gt;=$E14,AI$5&lt;=$E14+$F14-1),2,IF(AND($B14="Milestone",AI$5&gt;=$E14,AI$5&lt;=$E14+$F14-1),1,""))</f>
        <v/>
      </c>
      <c r="AJ14" s="26" t="str">
        <f>IF(AND($B14="Goal",AJ$5&gt;=$E14,AJ$5&lt;=$E14+$F14-1),2,IF(AND($B14="Milestone",AJ$5&gt;=$E14,AJ$5&lt;=$E14+$F14-1),1,""))</f>
        <v/>
      </c>
      <c r="AK14" s="26" t="str">
        <f>IF(AND($B14="Goal",AK$5&gt;=$E14,AK$5&lt;=$E14+$F14-1),2,IF(AND($B14="Milestone",AK$5&gt;=$E14,AK$5&lt;=$E14+$F14-1),1,""))</f>
        <v/>
      </c>
      <c r="AL14" s="26" t="str">
        <f>IF(AND($B14="Goal",AL$5&gt;=$E14,AL$5&lt;=$E14+$F14-1),2,IF(AND($B14="Milestone",AL$5&gt;=$E14,AL$5&lt;=$E14+$F14-1),1,""))</f>
        <v/>
      </c>
      <c r="AM14" s="26" t="str">
        <f>IF(AND($B14="Goal",AM$5&gt;=$E14,AM$5&lt;=$E14+$F14-1),2,IF(AND($B14="Milestone",AM$5&gt;=$E14,AM$5&lt;=$E14+$F14-1),1,""))</f>
        <v/>
      </c>
      <c r="AN14" s="26" t="str">
        <f>IF(AND($B14="Goal",AN$5&gt;=$E14,AN$5&lt;=$E14+$F14-1),2,IF(AND($B14="Milestone",AN$5&gt;=$E14,AN$5&lt;=$E14+$F14-1),1,""))</f>
        <v/>
      </c>
      <c r="AO14" s="26" t="str">
        <f>IF(AND($B14="Goal",AO$5&gt;=$E14,AO$5&lt;=$E14+$F14-1),2,IF(AND($B14="Milestone",AO$5&gt;=$E14,AO$5&lt;=$E14+$F14-1),1,""))</f>
        <v/>
      </c>
      <c r="AP14" s="26" t="str">
        <f>IF(AND($B14="Goal",AP$5&gt;=$E14,AP$5&lt;=$E14+$F14-1),2,IF(AND($B14="Milestone",AP$5&gt;=$E14,AP$5&lt;=$E14+$F14-1),1,""))</f>
        <v/>
      </c>
      <c r="AQ14" s="26" t="str">
        <f>IF(AND($B14="Goal",AQ$5&gt;=$E14,AQ$5&lt;=$E14+$F14-1),2,IF(AND($B14="Milestone",AQ$5&gt;=$E14,AQ$5&lt;=$E14+$F14-1),1,""))</f>
        <v/>
      </c>
      <c r="AR14" s="26" t="str">
        <f>IF(AND($B14="Goal",AR$5&gt;=$E14,AR$5&lt;=$E14+$F14-1),2,IF(AND($B14="Milestone",AR$5&gt;=$E14,AR$5&lt;=$E14+$F14-1),1,""))</f>
        <v/>
      </c>
      <c r="AS14" s="26" t="str">
        <f>IF(AND($B14="Goal",AS$5&gt;=$E14,AS$5&lt;=$E14+$F14-1),2,IF(AND($B14="Milestone",AS$5&gt;=$E14,AS$5&lt;=$E14+$F14-1),1,""))</f>
        <v/>
      </c>
      <c r="AT14" s="26" t="str">
        <f>IF(AND($B14="Goal",AT$5&gt;=$E14,AT$5&lt;=$E14+$F14-1),2,IF(AND($B14="Milestone",AT$5&gt;=$E14,AT$5&lt;=$E14+$F14-1),1,""))</f>
        <v/>
      </c>
      <c r="AU14" s="26" t="str">
        <f>IF(AND($B14="Goal",AU$5&gt;=$E14,AU$5&lt;=$E14+$F14-1),2,IF(AND($B14="Milestone",AU$5&gt;=$E14,AU$5&lt;=$E14+$F14-1),1,""))</f>
        <v/>
      </c>
      <c r="AV14" s="26" t="str">
        <f>IF(AND($B14="Goal",AV$5&gt;=$E14,AV$5&lt;=$E14+$F14-1),2,IF(AND($B14="Milestone",AV$5&gt;=$E14,AV$5&lt;=$E14+$F14-1),1,""))</f>
        <v/>
      </c>
      <c r="AW14" s="26" t="str">
        <f>IF(AND($B14="Goal",AW$5&gt;=$E14,AW$5&lt;=$E14+$F14-1),2,IF(AND($B14="Milestone",AW$5&gt;=$E14,AW$5&lt;=$E14+$F14-1),1,""))</f>
        <v/>
      </c>
      <c r="AX14" s="26" t="str">
        <f>IF(AND($B14="Goal",AX$5&gt;=$E14,AX$5&lt;=$E14+$F14-1),2,IF(AND($B14="Milestone",AX$5&gt;=$E14,AX$5&lt;=$E14+$F14-1),1,""))</f>
        <v/>
      </c>
      <c r="AY14" s="26" t="str">
        <f>IF(AND($B14="Goal",AY$5&gt;=$E14,AY$5&lt;=$E14+$F14-1),2,IF(AND($B14="Milestone",AY$5&gt;=$E14,AY$5&lt;=$E14+$F14-1),1,""))</f>
        <v/>
      </c>
      <c r="AZ14" s="26" t="str">
        <f>IF(AND($B14="Goal",AZ$5&gt;=$E14,AZ$5&lt;=$E14+$F14-1),2,IF(AND($B14="Milestone",AZ$5&gt;=$E14,AZ$5&lt;=$E14+$F14-1),1,""))</f>
        <v/>
      </c>
      <c r="BA14" s="26" t="str">
        <f>IF(AND($B14="Goal",BA$5&gt;=$E14,BA$5&lt;=$E14+$F14-1),2,IF(AND($B14="Milestone",BA$5&gt;=$E14,BA$5&lt;=$E14+$F14-1),1,""))</f>
        <v/>
      </c>
      <c r="BB14" s="26" t="str">
        <f>IF(AND($B14="Goal",BB$5&gt;=$E14,BB$5&lt;=$E14+$F14-1),2,IF(AND($B14="Milestone",BB$5&gt;=$E14,BB$5&lt;=$E14+$F14-1),1,""))</f>
        <v/>
      </c>
      <c r="BC14" s="26" t="str">
        <f>IF(AND($B14="Goal",BC$5&gt;=$E14,BC$5&lt;=$E14+$F14-1),2,IF(AND($B14="Milestone",BC$5&gt;=$E14,BC$5&lt;=$E14+$F14-1),1,""))</f>
        <v/>
      </c>
      <c r="BD14" s="26" t="str">
        <f>IF(AND($B14="Goal",BD$5&gt;=$E14,BD$5&lt;=$E14+$F14-1),2,IF(AND($B14="Milestone",BD$5&gt;=$E14,BD$5&lt;=$E14+$F14-1),1,""))</f>
        <v/>
      </c>
      <c r="BE14" s="26" t="str">
        <f>IF(AND($B14="Goal",BE$5&gt;=$E14,BE$5&lt;=$E14+$F14-1),2,IF(AND($B14="Milestone",BE$5&gt;=$E14,BE$5&lt;=$E14+$F14-1),1,""))</f>
        <v/>
      </c>
      <c r="BF14" s="26" t="str">
        <f>IF(AND($B14="Goal",BF$5&gt;=$E14,BF$5&lt;=$E14+$F14-1),2,IF(AND($B14="Milestone",BF$5&gt;=$E14,BF$5&lt;=$E14+$F14-1),1,""))</f>
        <v/>
      </c>
      <c r="BG14" s="26" t="str">
        <f>IF(AND($B14="Goal",BG$5&gt;=$E14,BG$5&lt;=$E14+$F14-1),2,IF(AND($B14="Milestone",BG$5&gt;=$E14,BG$5&lt;=$E14+$F14-1),1,""))</f>
        <v/>
      </c>
      <c r="BH14" s="26" t="str">
        <f>IF(AND($B14="Goal",BH$5&gt;=$E14,BH$5&lt;=$E14+$F14-1),2,IF(AND($B14="Milestone",BH$5&gt;=$E14,BH$5&lt;=$E14+$F14-1),1,""))</f>
        <v/>
      </c>
      <c r="BI14" s="26" t="str">
        <f>IF(AND($B14="Goal",BI$5&gt;=$E14,BI$5&lt;=$E14+$F14-1),2,IF(AND($B14="Milestone",BI$5&gt;=$E14,BI$5&lt;=$E14+$F14-1),1,""))</f>
        <v/>
      </c>
      <c r="BJ14" s="26" t="str">
        <f>IF(AND($B14="Goal",BJ$5&gt;=$E14,BJ$5&lt;=$E14+$F14-1),2,IF(AND($B14="Milestone",BJ$5&gt;=$E14,BJ$5&lt;=$E14+$F14-1),1,""))</f>
        <v/>
      </c>
      <c r="BK14" s="26" t="str">
        <f>IF(AND($B14="Goal",BK$5&gt;=$E14,BK$5&lt;=$E14+$F14-1),2,IF(AND($B14="Milestone",BK$5&gt;=$E14,BK$5&lt;=$E14+$F14-1),1,""))</f>
        <v/>
      </c>
    </row>
    <row r="15" spans="1:63" s="2" customFormat="1" ht="30" customHeight="1" x14ac:dyDescent="0.2">
      <c r="A15" s="28" t="s">
        <v>31</v>
      </c>
      <c r="B15" s="24" t="s">
        <v>1</v>
      </c>
      <c r="C15" s="24" t="s">
        <v>39</v>
      </c>
      <c r="D15" s="21">
        <v>0.1</v>
      </c>
      <c r="E15" s="22">
        <v>43521</v>
      </c>
      <c r="F15" s="23">
        <v>2</v>
      </c>
      <c r="G15" s="19"/>
      <c r="H15" s="26" t="str">
        <f>IF(AND($B15="Goal",H$5&gt;=$E15,H$5&lt;=$E15+$F15-1),2,IF(AND($B15="Milestone",H$5&gt;=$E15,H$5&lt;=$E15+$F15-1),1,""))</f>
        <v/>
      </c>
      <c r="I15" s="26" t="str">
        <f>IF(AND($B15="Goal",I$5&gt;=$E15,I$5&lt;=$E15+$F15-1),2,IF(AND($B15="Milestone",I$5&gt;=$E15,I$5&lt;=$E15+$F15-1),1,""))</f>
        <v/>
      </c>
      <c r="J15" s="26" t="str">
        <f>IF(AND($B15="Goal",J$5&gt;=$E15,J$5&lt;=$E15+$F15-1),2,IF(AND($B15="Milestone",J$5&gt;=$E15,J$5&lt;=$E15+$F15-1),1,""))</f>
        <v/>
      </c>
      <c r="K15" s="26" t="str">
        <f>IF(AND($B15="Goal",K$5&gt;=$E15,K$5&lt;=$E15+$F15-1),2,IF(AND($B15="Milestone",K$5&gt;=$E15,K$5&lt;=$E15+$F15-1),1,""))</f>
        <v/>
      </c>
      <c r="L15" s="26" t="str">
        <f>IF(AND($B15="Goal",L$5&gt;=$E15,L$5&lt;=$E15+$F15-1),2,IF(AND($B15="Milestone",L$5&gt;=$E15,L$5&lt;=$E15+$F15-1),1,""))</f>
        <v/>
      </c>
      <c r="M15" s="26" t="str">
        <f>IF(AND($B15="Goal",M$5&gt;=$E15,M$5&lt;=$E15+$F15-1),2,IF(AND($B15="Milestone",M$5&gt;=$E15,M$5&lt;=$E15+$F15-1),1,""))</f>
        <v/>
      </c>
      <c r="N15" s="26" t="str">
        <f>IF(AND($B15="Goal",N$5&gt;=$E15,N$5&lt;=$E15+$F15-1),2,IF(AND($B15="Milestone",N$5&gt;=$E15,N$5&lt;=$E15+$F15-1),1,""))</f>
        <v/>
      </c>
      <c r="O15" s="26" t="str">
        <f>IF(AND($B15="Goal",O$5&gt;=$E15,O$5&lt;=$E15+$F15-1),2,IF(AND($B15="Milestone",O$5&gt;=$E15,O$5&lt;=$E15+$F15-1),1,""))</f>
        <v/>
      </c>
      <c r="P15" s="26" t="str">
        <f>IF(AND($B15="Goal",P$5&gt;=$E15,P$5&lt;=$E15+$F15-1),2,IF(AND($B15="Milestone",P$5&gt;=$E15,P$5&lt;=$E15+$F15-1),1,""))</f>
        <v/>
      </c>
      <c r="Q15" s="26" t="str">
        <f>IF(AND($B15="Goal",Q$5&gt;=$E15,Q$5&lt;=$E15+$F15-1),2,IF(AND($B15="Milestone",Q$5&gt;=$E15,Q$5&lt;=$E15+$F15-1),1,""))</f>
        <v/>
      </c>
      <c r="R15" s="26" t="str">
        <f>IF(AND($B15="Goal",R$5&gt;=$E15,R$5&lt;=$E15+$F15-1),2,IF(AND($B15="Milestone",R$5&gt;=$E15,R$5&lt;=$E15+$F15-1),1,""))</f>
        <v/>
      </c>
      <c r="S15" s="26" t="str">
        <f>IF(AND($B15="Goal",S$5&gt;=$E15,S$5&lt;=$E15+$F15-1),2,IF(AND($B15="Milestone",S$5&gt;=$E15,S$5&lt;=$E15+$F15-1),1,""))</f>
        <v/>
      </c>
      <c r="T15" s="26" t="str">
        <f>IF(AND($B15="Goal",T$5&gt;=$E15,T$5&lt;=$E15+$F15-1),2,IF(AND($B15="Milestone",T$5&gt;=$E15,T$5&lt;=$E15+$F15-1),1,""))</f>
        <v/>
      </c>
      <c r="U15" s="26" t="str">
        <f>IF(AND($B15="Goal",U$5&gt;=$E15,U$5&lt;=$E15+$F15-1),2,IF(AND($B15="Milestone",U$5&gt;=$E15,U$5&lt;=$E15+$F15-1),1,""))</f>
        <v/>
      </c>
      <c r="V15" s="26" t="str">
        <f>IF(AND($B15="Goal",V$5&gt;=$E15,V$5&lt;=$E15+$F15-1),2,IF(AND($B15="Milestone",V$5&gt;=$E15,V$5&lt;=$E15+$F15-1),1,""))</f>
        <v/>
      </c>
      <c r="W15" s="26" t="str">
        <f>IF(AND($B15="Goal",W$5&gt;=$E15,W$5&lt;=$E15+$F15-1),2,IF(AND($B15="Milestone",W$5&gt;=$E15,W$5&lt;=$E15+$F15-1),1,""))</f>
        <v/>
      </c>
      <c r="X15" s="26" t="str">
        <f>IF(AND($B15="Goal",X$5&gt;=$E15,X$5&lt;=$E15+$F15-1),2,IF(AND($B15="Milestone",X$5&gt;=$E15,X$5&lt;=$E15+$F15-1),1,""))</f>
        <v/>
      </c>
      <c r="Y15" s="26" t="str">
        <f>IF(AND($B15="Goal",Y$5&gt;=$E15,Y$5&lt;=$E15+$F15-1),2,IF(AND($B15="Milestone",Y$5&gt;=$E15,Y$5&lt;=$E15+$F15-1),1,""))</f>
        <v/>
      </c>
      <c r="Z15" s="26" t="str">
        <f>IF(AND($B15="Goal",Z$5&gt;=$E15,Z$5&lt;=$E15+$F15-1),2,IF(AND($B15="Milestone",Z$5&gt;=$E15,Z$5&lt;=$E15+$F15-1),1,""))</f>
        <v/>
      </c>
      <c r="AA15" s="26" t="str">
        <f>IF(AND($B15="Goal",AA$5&gt;=$E15,AA$5&lt;=$E15+$F15-1),2,IF(AND($B15="Milestone",AA$5&gt;=$E15,AA$5&lt;=$E15+$F15-1),1,""))</f>
        <v/>
      </c>
      <c r="AB15" s="26" t="str">
        <f>IF(AND($B15="Goal",AB$5&gt;=$E15,AB$5&lt;=$E15+$F15-1),2,IF(AND($B15="Milestone",AB$5&gt;=$E15,AB$5&lt;=$E15+$F15-1),1,""))</f>
        <v/>
      </c>
      <c r="AC15" s="26" t="str">
        <f>IF(AND($B15="Goal",AC$5&gt;=$E15,AC$5&lt;=$E15+$F15-1),2,IF(AND($B15="Milestone",AC$5&gt;=$E15,AC$5&lt;=$E15+$F15-1),1,""))</f>
        <v/>
      </c>
      <c r="AD15" s="26" t="str">
        <f>IF(AND($B15="Goal",AD$5&gt;=$E15,AD$5&lt;=$E15+$F15-1),2,IF(AND($B15="Milestone",AD$5&gt;=$E15,AD$5&lt;=$E15+$F15-1),1,""))</f>
        <v/>
      </c>
      <c r="AE15" s="26" t="str">
        <f>IF(AND($B15="Goal",AE$5&gt;=$E15,AE$5&lt;=$E15+$F15-1),2,IF(AND($B15="Milestone",AE$5&gt;=$E15,AE$5&lt;=$E15+$F15-1),1,""))</f>
        <v/>
      </c>
      <c r="AF15" s="26" t="str">
        <f>IF(AND($B15="Goal",AF$5&gt;=$E15,AF$5&lt;=$E15+$F15-1),2,IF(AND($B15="Milestone",AF$5&gt;=$E15,AF$5&lt;=$E15+$F15-1),1,""))</f>
        <v/>
      </c>
      <c r="AG15" s="26" t="str">
        <f>IF(AND($B15="Goal",AG$5&gt;=$E15,AG$5&lt;=$E15+$F15-1),2,IF(AND($B15="Milestone",AG$5&gt;=$E15,AG$5&lt;=$E15+$F15-1),1,""))</f>
        <v/>
      </c>
      <c r="AH15" s="26" t="str">
        <f>IF(AND($B15="Goal",AH$5&gt;=$E15,AH$5&lt;=$E15+$F15-1),2,IF(AND($B15="Milestone",AH$5&gt;=$E15,AH$5&lt;=$E15+$F15-1),1,""))</f>
        <v/>
      </c>
      <c r="AI15" s="26" t="str">
        <f>IF(AND($B15="Goal",AI$5&gt;=$E15,AI$5&lt;=$E15+$F15-1),2,IF(AND($B15="Milestone",AI$5&gt;=$E15,AI$5&lt;=$E15+$F15-1),1,""))</f>
        <v/>
      </c>
      <c r="AJ15" s="26" t="str">
        <f>IF(AND($B15="Goal",AJ$5&gt;=$E15,AJ$5&lt;=$E15+$F15-1),2,IF(AND($B15="Milestone",AJ$5&gt;=$E15,AJ$5&lt;=$E15+$F15-1),1,""))</f>
        <v/>
      </c>
      <c r="AK15" s="26" t="str">
        <f>IF(AND($B15="Goal",AK$5&gt;=$E15,AK$5&lt;=$E15+$F15-1),2,IF(AND($B15="Milestone",AK$5&gt;=$E15,AK$5&lt;=$E15+$F15-1),1,""))</f>
        <v/>
      </c>
      <c r="AL15" s="26" t="str">
        <f>IF(AND($B15="Goal",AL$5&gt;=$E15,AL$5&lt;=$E15+$F15-1),2,IF(AND($B15="Milestone",AL$5&gt;=$E15,AL$5&lt;=$E15+$F15-1),1,""))</f>
        <v/>
      </c>
      <c r="AM15" s="26" t="str">
        <f>IF(AND($B15="Goal",AM$5&gt;=$E15,AM$5&lt;=$E15+$F15-1),2,IF(AND($B15="Milestone",AM$5&gt;=$E15,AM$5&lt;=$E15+$F15-1),1,""))</f>
        <v/>
      </c>
      <c r="AN15" s="26" t="str">
        <f>IF(AND($B15="Goal",AN$5&gt;=$E15,AN$5&lt;=$E15+$F15-1),2,IF(AND($B15="Milestone",AN$5&gt;=$E15,AN$5&lt;=$E15+$F15-1),1,""))</f>
        <v/>
      </c>
      <c r="AO15" s="26" t="str">
        <f>IF(AND($B15="Goal",AO$5&gt;=$E15,AO$5&lt;=$E15+$F15-1),2,IF(AND($B15="Milestone",AO$5&gt;=$E15,AO$5&lt;=$E15+$F15-1),1,""))</f>
        <v/>
      </c>
      <c r="AP15" s="26" t="str">
        <f>IF(AND($B15="Goal",AP$5&gt;=$E15,AP$5&lt;=$E15+$F15-1),2,IF(AND($B15="Milestone",AP$5&gt;=$E15,AP$5&lt;=$E15+$F15-1),1,""))</f>
        <v/>
      </c>
      <c r="AQ15" s="26" t="str">
        <f>IF(AND($B15="Goal",AQ$5&gt;=$E15,AQ$5&lt;=$E15+$F15-1),2,IF(AND($B15="Milestone",AQ$5&gt;=$E15,AQ$5&lt;=$E15+$F15-1),1,""))</f>
        <v/>
      </c>
      <c r="AR15" s="26" t="str">
        <f>IF(AND($B15="Goal",AR$5&gt;=$E15,AR$5&lt;=$E15+$F15-1),2,IF(AND($B15="Milestone",AR$5&gt;=$E15,AR$5&lt;=$E15+$F15-1),1,""))</f>
        <v/>
      </c>
      <c r="AS15" s="26" t="str">
        <f>IF(AND($B15="Goal",AS$5&gt;=$E15,AS$5&lt;=$E15+$F15-1),2,IF(AND($B15="Milestone",AS$5&gt;=$E15,AS$5&lt;=$E15+$F15-1),1,""))</f>
        <v/>
      </c>
      <c r="AT15" s="26" t="str">
        <f>IF(AND($B15="Goal",AT$5&gt;=$E15,AT$5&lt;=$E15+$F15-1),2,IF(AND($B15="Milestone",AT$5&gt;=$E15,AT$5&lt;=$E15+$F15-1),1,""))</f>
        <v/>
      </c>
      <c r="AU15" s="26" t="str">
        <f>IF(AND($B15="Goal",AU$5&gt;=$E15,AU$5&lt;=$E15+$F15-1),2,IF(AND($B15="Milestone",AU$5&gt;=$E15,AU$5&lt;=$E15+$F15-1),1,""))</f>
        <v/>
      </c>
      <c r="AV15" s="26" t="str">
        <f>IF(AND($B15="Goal",AV$5&gt;=$E15,AV$5&lt;=$E15+$F15-1),2,IF(AND($B15="Milestone",AV$5&gt;=$E15,AV$5&lt;=$E15+$F15-1),1,""))</f>
        <v/>
      </c>
      <c r="AW15" s="26" t="str">
        <f>IF(AND($B15="Goal",AW$5&gt;=$E15,AW$5&lt;=$E15+$F15-1),2,IF(AND($B15="Milestone",AW$5&gt;=$E15,AW$5&lt;=$E15+$F15-1),1,""))</f>
        <v/>
      </c>
      <c r="AX15" s="26" t="str">
        <f>IF(AND($B15="Goal",AX$5&gt;=$E15,AX$5&lt;=$E15+$F15-1),2,IF(AND($B15="Milestone",AX$5&gt;=$E15,AX$5&lt;=$E15+$F15-1),1,""))</f>
        <v/>
      </c>
      <c r="AY15" s="26" t="str">
        <f>IF(AND($B15="Goal",AY$5&gt;=$E15,AY$5&lt;=$E15+$F15-1),2,IF(AND($B15="Milestone",AY$5&gt;=$E15,AY$5&lt;=$E15+$F15-1),1,""))</f>
        <v/>
      </c>
      <c r="AZ15" s="26" t="str">
        <f>IF(AND($B15="Goal",AZ$5&gt;=$E15,AZ$5&lt;=$E15+$F15-1),2,IF(AND($B15="Milestone",AZ$5&gt;=$E15,AZ$5&lt;=$E15+$F15-1),1,""))</f>
        <v/>
      </c>
      <c r="BA15" s="26" t="str">
        <f>IF(AND($B15="Goal",BA$5&gt;=$E15,BA$5&lt;=$E15+$F15-1),2,IF(AND($B15="Milestone",BA$5&gt;=$E15,BA$5&lt;=$E15+$F15-1),1,""))</f>
        <v/>
      </c>
      <c r="BB15" s="26" t="str">
        <f>IF(AND($B15="Goal",BB$5&gt;=$E15,BB$5&lt;=$E15+$F15-1),2,IF(AND($B15="Milestone",BB$5&gt;=$E15,BB$5&lt;=$E15+$F15-1),1,""))</f>
        <v/>
      </c>
      <c r="BC15" s="26" t="str">
        <f>IF(AND($B15="Goal",BC$5&gt;=$E15,BC$5&lt;=$E15+$F15-1),2,IF(AND($B15="Milestone",BC$5&gt;=$E15,BC$5&lt;=$E15+$F15-1),1,""))</f>
        <v/>
      </c>
      <c r="BD15" s="26" t="str">
        <f>IF(AND($B15="Goal",BD$5&gt;=$E15,BD$5&lt;=$E15+$F15-1),2,IF(AND($B15="Milestone",BD$5&gt;=$E15,BD$5&lt;=$E15+$F15-1),1,""))</f>
        <v/>
      </c>
      <c r="BE15" s="26" t="str">
        <f>IF(AND($B15="Goal",BE$5&gt;=$E15,BE$5&lt;=$E15+$F15-1),2,IF(AND($B15="Milestone",BE$5&gt;=$E15,BE$5&lt;=$E15+$F15-1),1,""))</f>
        <v/>
      </c>
      <c r="BF15" s="26" t="str">
        <f>IF(AND($B15="Goal",BF$5&gt;=$E15,BF$5&lt;=$E15+$F15-1),2,IF(AND($B15="Milestone",BF$5&gt;=$E15,BF$5&lt;=$E15+$F15-1),1,""))</f>
        <v/>
      </c>
      <c r="BG15" s="26" t="str">
        <f>IF(AND($B15="Goal",BG$5&gt;=$E15,BG$5&lt;=$E15+$F15-1),2,IF(AND($B15="Milestone",BG$5&gt;=$E15,BG$5&lt;=$E15+$F15-1),1,""))</f>
        <v/>
      </c>
      <c r="BH15" s="26" t="str">
        <f>IF(AND($B15="Goal",BH$5&gt;=$E15,BH$5&lt;=$E15+$F15-1),2,IF(AND($B15="Milestone",BH$5&gt;=$E15,BH$5&lt;=$E15+$F15-1),1,""))</f>
        <v/>
      </c>
      <c r="BI15" s="26" t="str">
        <f>IF(AND($B15="Goal",BI$5&gt;=$E15,BI$5&lt;=$E15+$F15-1),2,IF(AND($B15="Milestone",BI$5&gt;=$E15,BI$5&lt;=$E15+$F15-1),1,""))</f>
        <v/>
      </c>
      <c r="BJ15" s="26" t="str">
        <f>IF(AND($B15="Goal",BJ$5&gt;=$E15,BJ$5&lt;=$E15+$F15-1),2,IF(AND($B15="Milestone",BJ$5&gt;=$E15,BJ$5&lt;=$E15+$F15-1),1,""))</f>
        <v/>
      </c>
      <c r="BK15" s="26" t="str">
        <f>IF(AND($B15="Goal",BK$5&gt;=$E15,BK$5&lt;=$E15+$F15-1),2,IF(AND($B15="Milestone",BK$5&gt;=$E15,BK$5&lt;=$E15+$F15-1),1,""))</f>
        <v/>
      </c>
    </row>
    <row r="16" spans="1:63" s="2" customFormat="1" ht="30" customHeight="1" x14ac:dyDescent="0.2">
      <c r="A16" s="28" t="s">
        <v>32</v>
      </c>
      <c r="B16" s="24" t="s">
        <v>1</v>
      </c>
      <c r="C16" s="24" t="s">
        <v>40</v>
      </c>
      <c r="D16" s="21">
        <v>0.1</v>
      </c>
      <c r="E16" s="22">
        <v>43518</v>
      </c>
      <c r="F16" s="23">
        <v>2</v>
      </c>
      <c r="G16" s="19"/>
      <c r="H16" s="26" t="str">
        <f>IF(AND($B16="Goal",H$5&gt;=$E16,H$5&lt;=$E16+$F16-1),2,IF(AND($B16="Milestone",H$5&gt;=$E16,H$5&lt;=$E16+$F16-1),1,""))</f>
        <v/>
      </c>
      <c r="I16" s="26" t="str">
        <f>IF(AND($B16="Goal",I$5&gt;=$E16,I$5&lt;=$E16+$F16-1),2,IF(AND($B16="Milestone",I$5&gt;=$E16,I$5&lt;=$E16+$F16-1),1,""))</f>
        <v/>
      </c>
      <c r="J16" s="26" t="str">
        <f>IF(AND($B16="Goal",J$5&gt;=$E16,J$5&lt;=$E16+$F16-1),2,IF(AND($B16="Milestone",J$5&gt;=$E16,J$5&lt;=$E16+$F16-1),1,""))</f>
        <v/>
      </c>
      <c r="K16" s="26" t="str">
        <f>IF(AND($B16="Goal",K$5&gt;=$E16,K$5&lt;=$E16+$F16-1),2,IF(AND($B16="Milestone",K$5&gt;=$E16,K$5&lt;=$E16+$F16-1),1,""))</f>
        <v/>
      </c>
      <c r="L16" s="26" t="str">
        <f>IF(AND($B16="Goal",L$5&gt;=$E16,L$5&lt;=$E16+$F16-1),2,IF(AND($B16="Milestone",L$5&gt;=$E16,L$5&lt;=$E16+$F16-1),1,""))</f>
        <v/>
      </c>
      <c r="M16" s="26" t="str">
        <f>IF(AND($B16="Goal",M$5&gt;=$E16,M$5&lt;=$E16+$F16-1),2,IF(AND($B16="Milestone",M$5&gt;=$E16,M$5&lt;=$E16+$F16-1),1,""))</f>
        <v/>
      </c>
      <c r="N16" s="26" t="str">
        <f>IF(AND($B16="Goal",N$5&gt;=$E16,N$5&lt;=$E16+$F16-1),2,IF(AND($B16="Milestone",N$5&gt;=$E16,N$5&lt;=$E16+$F16-1),1,""))</f>
        <v/>
      </c>
      <c r="O16" s="26" t="str">
        <f>IF(AND($B16="Goal",O$5&gt;=$E16,O$5&lt;=$E16+$F16-1),2,IF(AND($B16="Milestone",O$5&gt;=$E16,O$5&lt;=$E16+$F16-1),1,""))</f>
        <v/>
      </c>
      <c r="P16" s="26" t="str">
        <f>IF(AND($B16="Goal",P$5&gt;=$E16,P$5&lt;=$E16+$F16-1),2,IF(AND($B16="Milestone",P$5&gt;=$E16,P$5&lt;=$E16+$F16-1),1,""))</f>
        <v/>
      </c>
      <c r="Q16" s="26" t="str">
        <f>IF(AND($B16="Goal",Q$5&gt;=$E16,Q$5&lt;=$E16+$F16-1),2,IF(AND($B16="Milestone",Q$5&gt;=$E16,Q$5&lt;=$E16+$F16-1),1,""))</f>
        <v/>
      </c>
      <c r="R16" s="26" t="str">
        <f>IF(AND($B16="Goal",R$5&gt;=$E16,R$5&lt;=$E16+$F16-1),2,IF(AND($B16="Milestone",R$5&gt;=$E16,R$5&lt;=$E16+$F16-1),1,""))</f>
        <v/>
      </c>
      <c r="S16" s="26" t="str">
        <f>IF(AND($B16="Goal",S$5&gt;=$E16,S$5&lt;=$E16+$F16-1),2,IF(AND($B16="Milestone",S$5&gt;=$E16,S$5&lt;=$E16+$F16-1),1,""))</f>
        <v/>
      </c>
      <c r="T16" s="26" t="str">
        <f>IF(AND($B16="Goal",T$5&gt;=$E16,T$5&lt;=$E16+$F16-1),2,IF(AND($B16="Milestone",T$5&gt;=$E16,T$5&lt;=$E16+$F16-1),1,""))</f>
        <v/>
      </c>
      <c r="U16" s="26" t="str">
        <f>IF(AND($B16="Goal",U$5&gt;=$E16,U$5&lt;=$E16+$F16-1),2,IF(AND($B16="Milestone",U$5&gt;=$E16,U$5&lt;=$E16+$F16-1),1,""))</f>
        <v/>
      </c>
      <c r="V16" s="26" t="str">
        <f>IF(AND($B16="Goal",V$5&gt;=$E16,V$5&lt;=$E16+$F16-1),2,IF(AND($B16="Milestone",V$5&gt;=$E16,V$5&lt;=$E16+$F16-1),1,""))</f>
        <v/>
      </c>
      <c r="W16" s="26" t="str">
        <f>IF(AND($B16="Goal",W$5&gt;=$E16,W$5&lt;=$E16+$F16-1),2,IF(AND($B16="Milestone",W$5&gt;=$E16,W$5&lt;=$E16+$F16-1),1,""))</f>
        <v/>
      </c>
      <c r="X16" s="26" t="str">
        <f>IF(AND($B16="Goal",X$5&gt;=$E16,X$5&lt;=$E16+$F16-1),2,IF(AND($B16="Milestone",X$5&gt;=$E16,X$5&lt;=$E16+$F16-1),1,""))</f>
        <v/>
      </c>
      <c r="Y16" s="26" t="str">
        <f>IF(AND($B16="Goal",Y$5&gt;=$E16,Y$5&lt;=$E16+$F16-1),2,IF(AND($B16="Milestone",Y$5&gt;=$E16,Y$5&lt;=$E16+$F16-1),1,""))</f>
        <v/>
      </c>
      <c r="Z16" s="26" t="str">
        <f>IF(AND($B16="Goal",Z$5&gt;=$E16,Z$5&lt;=$E16+$F16-1),2,IF(AND($B16="Milestone",Z$5&gt;=$E16,Z$5&lt;=$E16+$F16-1),1,""))</f>
        <v/>
      </c>
      <c r="AA16" s="26" t="str">
        <f>IF(AND($B16="Goal",AA$5&gt;=$E16,AA$5&lt;=$E16+$F16-1),2,IF(AND($B16="Milestone",AA$5&gt;=$E16,AA$5&lt;=$E16+$F16-1),1,""))</f>
        <v/>
      </c>
      <c r="AB16" s="26" t="str">
        <f>IF(AND($B16="Goal",AB$5&gt;=$E16,AB$5&lt;=$E16+$F16-1),2,IF(AND($B16="Milestone",AB$5&gt;=$E16,AB$5&lt;=$E16+$F16-1),1,""))</f>
        <v/>
      </c>
      <c r="AC16" s="26" t="str">
        <f>IF(AND($B16="Goal",AC$5&gt;=$E16,AC$5&lt;=$E16+$F16-1),2,IF(AND($B16="Milestone",AC$5&gt;=$E16,AC$5&lt;=$E16+$F16-1),1,""))</f>
        <v/>
      </c>
      <c r="AD16" s="26" t="str">
        <f>IF(AND($B16="Goal",AD$5&gt;=$E16,AD$5&lt;=$E16+$F16-1),2,IF(AND($B16="Milestone",AD$5&gt;=$E16,AD$5&lt;=$E16+$F16-1),1,""))</f>
        <v/>
      </c>
      <c r="AE16" s="26" t="str">
        <f>IF(AND($B16="Goal",AE$5&gt;=$E16,AE$5&lt;=$E16+$F16-1),2,IF(AND($B16="Milestone",AE$5&gt;=$E16,AE$5&lt;=$E16+$F16-1),1,""))</f>
        <v/>
      </c>
      <c r="AF16" s="26" t="str">
        <f>IF(AND($B16="Goal",AF$5&gt;=$E16,AF$5&lt;=$E16+$F16-1),2,IF(AND($B16="Milestone",AF$5&gt;=$E16,AF$5&lt;=$E16+$F16-1),1,""))</f>
        <v/>
      </c>
      <c r="AG16" s="26" t="str">
        <f>IF(AND($B16="Goal",AG$5&gt;=$E16,AG$5&lt;=$E16+$F16-1),2,IF(AND($B16="Milestone",AG$5&gt;=$E16,AG$5&lt;=$E16+$F16-1),1,""))</f>
        <v/>
      </c>
      <c r="AH16" s="26" t="str">
        <f>IF(AND($B16="Goal",AH$5&gt;=$E16,AH$5&lt;=$E16+$F16-1),2,IF(AND($B16="Milestone",AH$5&gt;=$E16,AH$5&lt;=$E16+$F16-1),1,""))</f>
        <v/>
      </c>
      <c r="AI16" s="26" t="str">
        <f>IF(AND($B16="Goal",AI$5&gt;=$E16,AI$5&lt;=$E16+$F16-1),2,IF(AND($B16="Milestone",AI$5&gt;=$E16,AI$5&lt;=$E16+$F16-1),1,""))</f>
        <v/>
      </c>
      <c r="AJ16" s="26" t="str">
        <f>IF(AND($B16="Goal",AJ$5&gt;=$E16,AJ$5&lt;=$E16+$F16-1),2,IF(AND($B16="Milestone",AJ$5&gt;=$E16,AJ$5&lt;=$E16+$F16-1),1,""))</f>
        <v/>
      </c>
      <c r="AK16" s="26" t="str">
        <f>IF(AND($B16="Goal",AK$5&gt;=$E16,AK$5&lt;=$E16+$F16-1),2,IF(AND($B16="Milestone",AK$5&gt;=$E16,AK$5&lt;=$E16+$F16-1),1,""))</f>
        <v/>
      </c>
      <c r="AL16" s="26" t="str">
        <f>IF(AND($B16="Goal",AL$5&gt;=$E16,AL$5&lt;=$E16+$F16-1),2,IF(AND($B16="Milestone",AL$5&gt;=$E16,AL$5&lt;=$E16+$F16-1),1,""))</f>
        <v/>
      </c>
      <c r="AM16" s="26" t="str">
        <f>IF(AND($B16="Goal",AM$5&gt;=$E16,AM$5&lt;=$E16+$F16-1),2,IF(AND($B16="Milestone",AM$5&gt;=$E16,AM$5&lt;=$E16+$F16-1),1,""))</f>
        <v/>
      </c>
      <c r="AN16" s="26" t="str">
        <f>IF(AND($B16="Goal",AN$5&gt;=$E16,AN$5&lt;=$E16+$F16-1),2,IF(AND($B16="Milestone",AN$5&gt;=$E16,AN$5&lt;=$E16+$F16-1),1,""))</f>
        <v/>
      </c>
      <c r="AO16" s="26" t="str">
        <f>IF(AND($B16="Goal",AO$5&gt;=$E16,AO$5&lt;=$E16+$F16-1),2,IF(AND($B16="Milestone",AO$5&gt;=$E16,AO$5&lt;=$E16+$F16-1),1,""))</f>
        <v/>
      </c>
      <c r="AP16" s="26" t="str">
        <f>IF(AND($B16="Goal",AP$5&gt;=$E16,AP$5&lt;=$E16+$F16-1),2,IF(AND($B16="Milestone",AP$5&gt;=$E16,AP$5&lt;=$E16+$F16-1),1,""))</f>
        <v/>
      </c>
      <c r="AQ16" s="26" t="str">
        <f>IF(AND($B16="Goal",AQ$5&gt;=$E16,AQ$5&lt;=$E16+$F16-1),2,IF(AND($B16="Milestone",AQ$5&gt;=$E16,AQ$5&lt;=$E16+$F16-1),1,""))</f>
        <v/>
      </c>
      <c r="AR16" s="26" t="str">
        <f>IF(AND($B16="Goal",AR$5&gt;=$E16,AR$5&lt;=$E16+$F16-1),2,IF(AND($B16="Milestone",AR$5&gt;=$E16,AR$5&lt;=$E16+$F16-1),1,""))</f>
        <v/>
      </c>
      <c r="AS16" s="26" t="str">
        <f>IF(AND($B16="Goal",AS$5&gt;=$E16,AS$5&lt;=$E16+$F16-1),2,IF(AND($B16="Milestone",AS$5&gt;=$E16,AS$5&lt;=$E16+$F16-1),1,""))</f>
        <v/>
      </c>
      <c r="AT16" s="26" t="str">
        <f>IF(AND($B16="Goal",AT$5&gt;=$E16,AT$5&lt;=$E16+$F16-1),2,IF(AND($B16="Milestone",AT$5&gt;=$E16,AT$5&lt;=$E16+$F16-1),1,""))</f>
        <v/>
      </c>
      <c r="AU16" s="26" t="str">
        <f>IF(AND($B16="Goal",AU$5&gt;=$E16,AU$5&lt;=$E16+$F16-1),2,IF(AND($B16="Milestone",AU$5&gt;=$E16,AU$5&lt;=$E16+$F16-1),1,""))</f>
        <v/>
      </c>
      <c r="AV16" s="26" t="str">
        <f>IF(AND($B16="Goal",AV$5&gt;=$E16,AV$5&lt;=$E16+$F16-1),2,IF(AND($B16="Milestone",AV$5&gt;=$E16,AV$5&lt;=$E16+$F16-1),1,""))</f>
        <v/>
      </c>
      <c r="AW16" s="26" t="str">
        <f>IF(AND($B16="Goal",AW$5&gt;=$E16,AW$5&lt;=$E16+$F16-1),2,IF(AND($B16="Milestone",AW$5&gt;=$E16,AW$5&lt;=$E16+$F16-1),1,""))</f>
        <v/>
      </c>
      <c r="AX16" s="26" t="str">
        <f>IF(AND($B16="Goal",AX$5&gt;=$E16,AX$5&lt;=$E16+$F16-1),2,IF(AND($B16="Milestone",AX$5&gt;=$E16,AX$5&lt;=$E16+$F16-1),1,""))</f>
        <v/>
      </c>
      <c r="AY16" s="26" t="str">
        <f>IF(AND($B16="Goal",AY$5&gt;=$E16,AY$5&lt;=$E16+$F16-1),2,IF(AND($B16="Milestone",AY$5&gt;=$E16,AY$5&lt;=$E16+$F16-1),1,""))</f>
        <v/>
      </c>
      <c r="AZ16" s="26" t="str">
        <f>IF(AND($B16="Goal",AZ$5&gt;=$E16,AZ$5&lt;=$E16+$F16-1),2,IF(AND($B16="Milestone",AZ$5&gt;=$E16,AZ$5&lt;=$E16+$F16-1),1,""))</f>
        <v/>
      </c>
      <c r="BA16" s="26" t="str">
        <f>IF(AND($B16="Goal",BA$5&gt;=$E16,BA$5&lt;=$E16+$F16-1),2,IF(AND($B16="Milestone",BA$5&gt;=$E16,BA$5&lt;=$E16+$F16-1),1,""))</f>
        <v/>
      </c>
      <c r="BB16" s="26" t="str">
        <f>IF(AND($B16="Goal",BB$5&gt;=$E16,BB$5&lt;=$E16+$F16-1),2,IF(AND($B16="Milestone",BB$5&gt;=$E16,BB$5&lt;=$E16+$F16-1),1,""))</f>
        <v/>
      </c>
      <c r="BC16" s="26" t="str">
        <f>IF(AND($B16="Goal",BC$5&gt;=$E16,BC$5&lt;=$E16+$F16-1),2,IF(AND($B16="Milestone",BC$5&gt;=$E16,BC$5&lt;=$E16+$F16-1),1,""))</f>
        <v/>
      </c>
      <c r="BD16" s="26" t="str">
        <f>IF(AND($B16="Goal",BD$5&gt;=$E16,BD$5&lt;=$E16+$F16-1),2,IF(AND($B16="Milestone",BD$5&gt;=$E16,BD$5&lt;=$E16+$F16-1),1,""))</f>
        <v/>
      </c>
      <c r="BE16" s="26" t="str">
        <f>IF(AND($B16="Goal",BE$5&gt;=$E16,BE$5&lt;=$E16+$F16-1),2,IF(AND($B16="Milestone",BE$5&gt;=$E16,BE$5&lt;=$E16+$F16-1),1,""))</f>
        <v/>
      </c>
      <c r="BF16" s="26" t="str">
        <f>IF(AND($B16="Goal",BF$5&gt;=$E16,BF$5&lt;=$E16+$F16-1),2,IF(AND($B16="Milestone",BF$5&gt;=$E16,BF$5&lt;=$E16+$F16-1),1,""))</f>
        <v/>
      </c>
      <c r="BG16" s="26" t="str">
        <f>IF(AND($B16="Goal",BG$5&gt;=$E16,BG$5&lt;=$E16+$F16-1),2,IF(AND($B16="Milestone",BG$5&gt;=$E16,BG$5&lt;=$E16+$F16-1),1,""))</f>
        <v/>
      </c>
      <c r="BH16" s="26" t="str">
        <f>IF(AND($B16="Goal",BH$5&gt;=$E16,BH$5&lt;=$E16+$F16-1),2,IF(AND($B16="Milestone",BH$5&gt;=$E16,BH$5&lt;=$E16+$F16-1),1,""))</f>
        <v/>
      </c>
      <c r="BI16" s="26" t="str">
        <f>IF(AND($B16="Goal",BI$5&gt;=$E16,BI$5&lt;=$E16+$F16-1),2,IF(AND($B16="Milestone",BI$5&gt;=$E16,BI$5&lt;=$E16+$F16-1),1,""))</f>
        <v/>
      </c>
      <c r="BJ16" s="26" t="str">
        <f>IF(AND($B16="Goal",BJ$5&gt;=$E16,BJ$5&lt;=$E16+$F16-1),2,IF(AND($B16="Milestone",BJ$5&gt;=$E16,BJ$5&lt;=$E16+$F16-1),1,""))</f>
        <v/>
      </c>
      <c r="BK16" s="26" t="str">
        <f>IF(AND($B16="Goal",BK$5&gt;=$E16,BK$5&lt;=$E16+$F16-1),2,IF(AND($B16="Milestone",BK$5&gt;=$E16,BK$5&lt;=$E16+$F16-1),1,""))</f>
        <v/>
      </c>
    </row>
    <row r="17" spans="1:63" s="2" customFormat="1" ht="30" customHeight="1" x14ac:dyDescent="0.2">
      <c r="A17" s="28" t="s">
        <v>33</v>
      </c>
      <c r="B17" s="24" t="s">
        <v>1</v>
      </c>
      <c r="C17" s="24" t="s">
        <v>40</v>
      </c>
      <c r="D17" s="21">
        <v>0.1</v>
      </c>
      <c r="E17" s="22">
        <v>43521</v>
      </c>
      <c r="F17" s="23">
        <v>2</v>
      </c>
      <c r="G17" s="19"/>
      <c r="H17" s="26" t="str">
        <f>IF(AND($B17="Goal",H$5&gt;=$E17,H$5&lt;=$E17+$F17-1),2,IF(AND($B17="Milestone",H$5&gt;=$E17,H$5&lt;=$E17+$F17-1),1,""))</f>
        <v/>
      </c>
      <c r="I17" s="26" t="str">
        <f>IF(AND($B17="Goal",I$5&gt;=$E17,I$5&lt;=$E17+$F17-1),2,IF(AND($B17="Milestone",I$5&gt;=$E17,I$5&lt;=$E17+$F17-1),1,""))</f>
        <v/>
      </c>
      <c r="J17" s="26" t="str">
        <f>IF(AND($B17="Goal",J$5&gt;=$E17,J$5&lt;=$E17+$F17-1),2,IF(AND($B17="Milestone",J$5&gt;=$E17,J$5&lt;=$E17+$F17-1),1,""))</f>
        <v/>
      </c>
      <c r="K17" s="26" t="str">
        <f>IF(AND($B17="Goal",K$5&gt;=$E17,K$5&lt;=$E17+$F17-1),2,IF(AND($B17="Milestone",K$5&gt;=$E17,K$5&lt;=$E17+$F17-1),1,""))</f>
        <v/>
      </c>
      <c r="L17" s="26" t="str">
        <f>IF(AND($B17="Goal",L$5&gt;=$E17,L$5&lt;=$E17+$F17-1),2,IF(AND($B17="Milestone",L$5&gt;=$E17,L$5&lt;=$E17+$F17-1),1,""))</f>
        <v/>
      </c>
      <c r="M17" s="26" t="str">
        <f>IF(AND($B17="Goal",M$5&gt;=$E17,M$5&lt;=$E17+$F17-1),2,IF(AND($B17="Milestone",M$5&gt;=$E17,M$5&lt;=$E17+$F17-1),1,""))</f>
        <v/>
      </c>
      <c r="N17" s="26" t="str">
        <f>IF(AND($B17="Goal",N$5&gt;=$E17,N$5&lt;=$E17+$F17-1),2,IF(AND($B17="Milestone",N$5&gt;=$E17,N$5&lt;=$E17+$F17-1),1,""))</f>
        <v/>
      </c>
      <c r="O17" s="26" t="str">
        <f>IF(AND($B17="Goal",O$5&gt;=$E17,O$5&lt;=$E17+$F17-1),2,IF(AND($B17="Milestone",O$5&gt;=$E17,O$5&lt;=$E17+$F17-1),1,""))</f>
        <v/>
      </c>
      <c r="P17" s="26" t="str">
        <f>IF(AND($B17="Goal",P$5&gt;=$E17,P$5&lt;=$E17+$F17-1),2,IF(AND($B17="Milestone",P$5&gt;=$E17,P$5&lt;=$E17+$F17-1),1,""))</f>
        <v/>
      </c>
      <c r="Q17" s="26" t="str">
        <f>IF(AND($B17="Goal",Q$5&gt;=$E17,Q$5&lt;=$E17+$F17-1),2,IF(AND($B17="Milestone",Q$5&gt;=$E17,Q$5&lt;=$E17+$F17-1),1,""))</f>
        <v/>
      </c>
      <c r="R17" s="26" t="str">
        <f>IF(AND($B17="Goal",R$5&gt;=$E17,R$5&lt;=$E17+$F17-1),2,IF(AND($B17="Milestone",R$5&gt;=$E17,R$5&lt;=$E17+$F17-1),1,""))</f>
        <v/>
      </c>
      <c r="S17" s="26" t="str">
        <f>IF(AND($B17="Goal",S$5&gt;=$E17,S$5&lt;=$E17+$F17-1),2,IF(AND($B17="Milestone",S$5&gt;=$E17,S$5&lt;=$E17+$F17-1),1,""))</f>
        <v/>
      </c>
      <c r="T17" s="26" t="str">
        <f>IF(AND($B17="Goal",T$5&gt;=$E17,T$5&lt;=$E17+$F17-1),2,IF(AND($B17="Milestone",T$5&gt;=$E17,T$5&lt;=$E17+$F17-1),1,""))</f>
        <v/>
      </c>
      <c r="U17" s="26" t="str">
        <f>IF(AND($B17="Goal",U$5&gt;=$E17,U$5&lt;=$E17+$F17-1),2,IF(AND($B17="Milestone",U$5&gt;=$E17,U$5&lt;=$E17+$F17-1),1,""))</f>
        <v/>
      </c>
      <c r="V17" s="26" t="str">
        <f>IF(AND($B17="Goal",V$5&gt;=$E17,V$5&lt;=$E17+$F17-1),2,IF(AND($B17="Milestone",V$5&gt;=$E17,V$5&lt;=$E17+$F17-1),1,""))</f>
        <v/>
      </c>
      <c r="W17" s="26" t="str">
        <f>IF(AND($B17="Goal",W$5&gt;=$E17,W$5&lt;=$E17+$F17-1),2,IF(AND($B17="Milestone",W$5&gt;=$E17,W$5&lt;=$E17+$F17-1),1,""))</f>
        <v/>
      </c>
      <c r="X17" s="26" t="str">
        <f>IF(AND($B17="Goal",X$5&gt;=$E17,X$5&lt;=$E17+$F17-1),2,IF(AND($B17="Milestone",X$5&gt;=$E17,X$5&lt;=$E17+$F17-1),1,""))</f>
        <v/>
      </c>
      <c r="Y17" s="26" t="str">
        <f>IF(AND($B17="Goal",Y$5&gt;=$E17,Y$5&lt;=$E17+$F17-1),2,IF(AND($B17="Milestone",Y$5&gt;=$E17,Y$5&lt;=$E17+$F17-1),1,""))</f>
        <v/>
      </c>
      <c r="Z17" s="26" t="str">
        <f>IF(AND($B17="Goal",Z$5&gt;=$E17,Z$5&lt;=$E17+$F17-1),2,IF(AND($B17="Milestone",Z$5&gt;=$E17,Z$5&lt;=$E17+$F17-1),1,""))</f>
        <v/>
      </c>
      <c r="AA17" s="26" t="str">
        <f>IF(AND($B17="Goal",AA$5&gt;=$E17,AA$5&lt;=$E17+$F17-1),2,IF(AND($B17="Milestone",AA$5&gt;=$E17,AA$5&lt;=$E17+$F17-1),1,""))</f>
        <v/>
      </c>
      <c r="AB17" s="26" t="str">
        <f>IF(AND($B17="Goal",AB$5&gt;=$E17,AB$5&lt;=$E17+$F17-1),2,IF(AND($B17="Milestone",AB$5&gt;=$E17,AB$5&lt;=$E17+$F17-1),1,""))</f>
        <v/>
      </c>
      <c r="AC17" s="26" t="str">
        <f>IF(AND($B17="Goal",AC$5&gt;=$E17,AC$5&lt;=$E17+$F17-1),2,IF(AND($B17="Milestone",AC$5&gt;=$E17,AC$5&lt;=$E17+$F17-1),1,""))</f>
        <v/>
      </c>
      <c r="AD17" s="26" t="str">
        <f>IF(AND($B17="Goal",AD$5&gt;=$E17,AD$5&lt;=$E17+$F17-1),2,IF(AND($B17="Milestone",AD$5&gt;=$E17,AD$5&lt;=$E17+$F17-1),1,""))</f>
        <v/>
      </c>
      <c r="AE17" s="26" t="str">
        <f>IF(AND($B17="Goal",AE$5&gt;=$E17,AE$5&lt;=$E17+$F17-1),2,IF(AND($B17="Milestone",AE$5&gt;=$E17,AE$5&lt;=$E17+$F17-1),1,""))</f>
        <v/>
      </c>
      <c r="AF17" s="26" t="str">
        <f>IF(AND($B17="Goal",AF$5&gt;=$E17,AF$5&lt;=$E17+$F17-1),2,IF(AND($B17="Milestone",AF$5&gt;=$E17,AF$5&lt;=$E17+$F17-1),1,""))</f>
        <v/>
      </c>
      <c r="AG17" s="26" t="str">
        <f>IF(AND($B17="Goal",AG$5&gt;=$E17,AG$5&lt;=$E17+$F17-1),2,IF(AND($B17="Milestone",AG$5&gt;=$E17,AG$5&lt;=$E17+$F17-1),1,""))</f>
        <v/>
      </c>
      <c r="AH17" s="26" t="str">
        <f>IF(AND($B17="Goal",AH$5&gt;=$E17,AH$5&lt;=$E17+$F17-1),2,IF(AND($B17="Milestone",AH$5&gt;=$E17,AH$5&lt;=$E17+$F17-1),1,""))</f>
        <v/>
      </c>
      <c r="AI17" s="26" t="str">
        <f>IF(AND($B17="Goal",AI$5&gt;=$E17,AI$5&lt;=$E17+$F17-1),2,IF(AND($B17="Milestone",AI$5&gt;=$E17,AI$5&lt;=$E17+$F17-1),1,""))</f>
        <v/>
      </c>
      <c r="AJ17" s="26" t="str">
        <f>IF(AND($B17="Goal",AJ$5&gt;=$E17,AJ$5&lt;=$E17+$F17-1),2,IF(AND($B17="Milestone",AJ$5&gt;=$E17,AJ$5&lt;=$E17+$F17-1),1,""))</f>
        <v/>
      </c>
      <c r="AK17" s="26" t="str">
        <f>IF(AND($B17="Goal",AK$5&gt;=$E17,AK$5&lt;=$E17+$F17-1),2,IF(AND($B17="Milestone",AK$5&gt;=$E17,AK$5&lt;=$E17+$F17-1),1,""))</f>
        <v/>
      </c>
      <c r="AL17" s="26" t="str">
        <f>IF(AND($B17="Goal",AL$5&gt;=$E17,AL$5&lt;=$E17+$F17-1),2,IF(AND($B17="Milestone",AL$5&gt;=$E17,AL$5&lt;=$E17+$F17-1),1,""))</f>
        <v/>
      </c>
      <c r="AM17" s="26" t="str">
        <f>IF(AND($B17="Goal",AM$5&gt;=$E17,AM$5&lt;=$E17+$F17-1),2,IF(AND($B17="Milestone",AM$5&gt;=$E17,AM$5&lt;=$E17+$F17-1),1,""))</f>
        <v/>
      </c>
      <c r="AN17" s="26" t="str">
        <f>IF(AND($B17="Goal",AN$5&gt;=$E17,AN$5&lt;=$E17+$F17-1),2,IF(AND($B17="Milestone",AN$5&gt;=$E17,AN$5&lt;=$E17+$F17-1),1,""))</f>
        <v/>
      </c>
      <c r="AO17" s="26" t="str">
        <f>IF(AND($B17="Goal",AO$5&gt;=$E17,AO$5&lt;=$E17+$F17-1),2,IF(AND($B17="Milestone",AO$5&gt;=$E17,AO$5&lt;=$E17+$F17-1),1,""))</f>
        <v/>
      </c>
      <c r="AP17" s="26" t="str">
        <f>IF(AND($B17="Goal",AP$5&gt;=$E17,AP$5&lt;=$E17+$F17-1),2,IF(AND($B17="Milestone",AP$5&gt;=$E17,AP$5&lt;=$E17+$F17-1),1,""))</f>
        <v/>
      </c>
      <c r="AQ17" s="26" t="str">
        <f>IF(AND($B17="Goal",AQ$5&gt;=$E17,AQ$5&lt;=$E17+$F17-1),2,IF(AND($B17="Milestone",AQ$5&gt;=$E17,AQ$5&lt;=$E17+$F17-1),1,""))</f>
        <v/>
      </c>
      <c r="AR17" s="26" t="str">
        <f>IF(AND($B17="Goal",AR$5&gt;=$E17,AR$5&lt;=$E17+$F17-1),2,IF(AND($B17="Milestone",AR$5&gt;=$E17,AR$5&lt;=$E17+$F17-1),1,""))</f>
        <v/>
      </c>
      <c r="AS17" s="26" t="str">
        <f>IF(AND($B17="Goal",AS$5&gt;=$E17,AS$5&lt;=$E17+$F17-1),2,IF(AND($B17="Milestone",AS$5&gt;=$E17,AS$5&lt;=$E17+$F17-1),1,""))</f>
        <v/>
      </c>
      <c r="AT17" s="26" t="str">
        <f>IF(AND($B17="Goal",AT$5&gt;=$E17,AT$5&lt;=$E17+$F17-1),2,IF(AND($B17="Milestone",AT$5&gt;=$E17,AT$5&lt;=$E17+$F17-1),1,""))</f>
        <v/>
      </c>
      <c r="AU17" s="26" t="str">
        <f>IF(AND($B17="Goal",AU$5&gt;=$E17,AU$5&lt;=$E17+$F17-1),2,IF(AND($B17="Milestone",AU$5&gt;=$E17,AU$5&lt;=$E17+$F17-1),1,""))</f>
        <v/>
      </c>
      <c r="AV17" s="26" t="str">
        <f>IF(AND($B17="Goal",AV$5&gt;=$E17,AV$5&lt;=$E17+$F17-1),2,IF(AND($B17="Milestone",AV$5&gt;=$E17,AV$5&lt;=$E17+$F17-1),1,""))</f>
        <v/>
      </c>
      <c r="AW17" s="26" t="str">
        <f>IF(AND($B17="Goal",AW$5&gt;=$E17,AW$5&lt;=$E17+$F17-1),2,IF(AND($B17="Milestone",AW$5&gt;=$E17,AW$5&lt;=$E17+$F17-1),1,""))</f>
        <v/>
      </c>
      <c r="AX17" s="26" t="str">
        <f>IF(AND($B17="Goal",AX$5&gt;=$E17,AX$5&lt;=$E17+$F17-1),2,IF(AND($B17="Milestone",AX$5&gt;=$E17,AX$5&lt;=$E17+$F17-1),1,""))</f>
        <v/>
      </c>
      <c r="AY17" s="26" t="str">
        <f>IF(AND($B17="Goal",AY$5&gt;=$E17,AY$5&lt;=$E17+$F17-1),2,IF(AND($B17="Milestone",AY$5&gt;=$E17,AY$5&lt;=$E17+$F17-1),1,""))</f>
        <v/>
      </c>
      <c r="AZ17" s="26" t="str">
        <f>IF(AND($B17="Goal",AZ$5&gt;=$E17,AZ$5&lt;=$E17+$F17-1),2,IF(AND($B17="Milestone",AZ$5&gt;=$E17,AZ$5&lt;=$E17+$F17-1),1,""))</f>
        <v/>
      </c>
      <c r="BA17" s="26" t="str">
        <f>IF(AND($B17="Goal",BA$5&gt;=$E17,BA$5&lt;=$E17+$F17-1),2,IF(AND($B17="Milestone",BA$5&gt;=$E17,BA$5&lt;=$E17+$F17-1),1,""))</f>
        <v/>
      </c>
      <c r="BB17" s="26" t="str">
        <f>IF(AND($B17="Goal",BB$5&gt;=$E17,BB$5&lt;=$E17+$F17-1),2,IF(AND($B17="Milestone",BB$5&gt;=$E17,BB$5&lt;=$E17+$F17-1),1,""))</f>
        <v/>
      </c>
      <c r="BC17" s="26" t="str">
        <f>IF(AND($B17="Goal",BC$5&gt;=$E17,BC$5&lt;=$E17+$F17-1),2,IF(AND($B17="Milestone",BC$5&gt;=$E17,BC$5&lt;=$E17+$F17-1),1,""))</f>
        <v/>
      </c>
      <c r="BD17" s="26" t="str">
        <f>IF(AND($B17="Goal",BD$5&gt;=$E17,BD$5&lt;=$E17+$F17-1),2,IF(AND($B17="Milestone",BD$5&gt;=$E17,BD$5&lt;=$E17+$F17-1),1,""))</f>
        <v/>
      </c>
      <c r="BE17" s="26" t="str">
        <f>IF(AND($B17="Goal",BE$5&gt;=$E17,BE$5&lt;=$E17+$F17-1),2,IF(AND($B17="Milestone",BE$5&gt;=$E17,BE$5&lt;=$E17+$F17-1),1,""))</f>
        <v/>
      </c>
      <c r="BF17" s="26" t="str">
        <f>IF(AND($B17="Goal",BF$5&gt;=$E17,BF$5&lt;=$E17+$F17-1),2,IF(AND($B17="Milestone",BF$5&gt;=$E17,BF$5&lt;=$E17+$F17-1),1,""))</f>
        <v/>
      </c>
      <c r="BG17" s="26" t="str">
        <f>IF(AND($B17="Goal",BG$5&gt;=$E17,BG$5&lt;=$E17+$F17-1),2,IF(AND($B17="Milestone",BG$5&gt;=$E17,BG$5&lt;=$E17+$F17-1),1,""))</f>
        <v/>
      </c>
      <c r="BH17" s="26" t="str">
        <f>IF(AND($B17="Goal",BH$5&gt;=$E17,BH$5&lt;=$E17+$F17-1),2,IF(AND($B17="Milestone",BH$5&gt;=$E17,BH$5&lt;=$E17+$F17-1),1,""))</f>
        <v/>
      </c>
      <c r="BI17" s="26" t="str">
        <f>IF(AND($B17="Goal",BI$5&gt;=$E17,BI$5&lt;=$E17+$F17-1),2,IF(AND($B17="Milestone",BI$5&gt;=$E17,BI$5&lt;=$E17+$F17-1),1,""))</f>
        <v/>
      </c>
      <c r="BJ17" s="26" t="str">
        <f>IF(AND($B17="Goal",BJ$5&gt;=$E17,BJ$5&lt;=$E17+$F17-1),2,IF(AND($B17="Milestone",BJ$5&gt;=$E17,BJ$5&lt;=$E17+$F17-1),1,""))</f>
        <v/>
      </c>
      <c r="BK17" s="26" t="str">
        <f>IF(AND($B17="Goal",BK$5&gt;=$E17,BK$5&lt;=$E17+$F17-1),2,IF(AND($B17="Milestone",BK$5&gt;=$E17,BK$5&lt;=$E17+$F17-1),1,""))</f>
        <v/>
      </c>
    </row>
    <row r="18" spans="1:63" s="2" customFormat="1" ht="30" customHeight="1" x14ac:dyDescent="0.2">
      <c r="A18" s="28" t="s">
        <v>34</v>
      </c>
      <c r="B18" s="24" t="s">
        <v>1</v>
      </c>
      <c r="C18" s="24" t="s">
        <v>41</v>
      </c>
      <c r="D18" s="21">
        <v>0.1</v>
      </c>
      <c r="E18" s="22">
        <v>43523</v>
      </c>
      <c r="F18" s="23">
        <v>2</v>
      </c>
      <c r="G18" s="19"/>
      <c r="H18" s="26" t="str">
        <f>IF(AND($B18="Goal",H$5&gt;=$E18,H$5&lt;=$E18+$F18-1),2,IF(AND($B18="Milestone",H$5&gt;=$E18,H$5&lt;=$E18+$F18-1),1,""))</f>
        <v/>
      </c>
      <c r="I18" s="26" t="str">
        <f>IF(AND($B18="Goal",I$5&gt;=$E18,I$5&lt;=$E18+$F18-1),2,IF(AND($B18="Milestone",I$5&gt;=$E18,I$5&lt;=$E18+$F18-1),1,""))</f>
        <v/>
      </c>
      <c r="J18" s="26" t="str">
        <f>IF(AND($B18="Goal",J$5&gt;=$E18,J$5&lt;=$E18+$F18-1),2,IF(AND($B18="Milestone",J$5&gt;=$E18,J$5&lt;=$E18+$F18-1),1,""))</f>
        <v/>
      </c>
      <c r="K18" s="26" t="str">
        <f>IF(AND($B18="Goal",K$5&gt;=$E18,K$5&lt;=$E18+$F18-1),2,IF(AND($B18="Milestone",K$5&gt;=$E18,K$5&lt;=$E18+$F18-1),1,""))</f>
        <v/>
      </c>
      <c r="L18" s="26" t="str">
        <f>IF(AND($B18="Goal",L$5&gt;=$E18,L$5&lt;=$E18+$F18-1),2,IF(AND($B18="Milestone",L$5&gt;=$E18,L$5&lt;=$E18+$F18-1),1,""))</f>
        <v/>
      </c>
      <c r="M18" s="26" t="str">
        <f>IF(AND($B18="Goal",M$5&gt;=$E18,M$5&lt;=$E18+$F18-1),2,IF(AND($B18="Milestone",M$5&gt;=$E18,M$5&lt;=$E18+$F18-1),1,""))</f>
        <v/>
      </c>
      <c r="N18" s="26" t="str">
        <f>IF(AND($B18="Goal",N$5&gt;=$E18,N$5&lt;=$E18+$F18-1),2,IF(AND($B18="Milestone",N$5&gt;=$E18,N$5&lt;=$E18+$F18-1),1,""))</f>
        <v/>
      </c>
      <c r="O18" s="26" t="str">
        <f>IF(AND($B18="Goal",O$5&gt;=$E18,O$5&lt;=$E18+$F18-1),2,IF(AND($B18="Milestone",O$5&gt;=$E18,O$5&lt;=$E18+$F18-1),1,""))</f>
        <v/>
      </c>
      <c r="P18" s="26" t="str">
        <f>IF(AND($B18="Goal",P$5&gt;=$E18,P$5&lt;=$E18+$F18-1),2,IF(AND($B18="Milestone",P$5&gt;=$E18,P$5&lt;=$E18+$F18-1),1,""))</f>
        <v/>
      </c>
      <c r="Q18" s="26" t="str">
        <f>IF(AND($B18="Goal",Q$5&gt;=$E18,Q$5&lt;=$E18+$F18-1),2,IF(AND($B18="Milestone",Q$5&gt;=$E18,Q$5&lt;=$E18+$F18-1),1,""))</f>
        <v/>
      </c>
      <c r="R18" s="26" t="str">
        <f>IF(AND($B18="Goal",R$5&gt;=$E18,R$5&lt;=$E18+$F18-1),2,IF(AND($B18="Milestone",R$5&gt;=$E18,R$5&lt;=$E18+$F18-1),1,""))</f>
        <v/>
      </c>
      <c r="S18" s="26" t="str">
        <f>IF(AND($B18="Goal",S$5&gt;=$E18,S$5&lt;=$E18+$F18-1),2,IF(AND($B18="Milestone",S$5&gt;=$E18,S$5&lt;=$E18+$F18-1),1,""))</f>
        <v/>
      </c>
      <c r="T18" s="26" t="str">
        <f>IF(AND($B18="Goal",T$5&gt;=$E18,T$5&lt;=$E18+$F18-1),2,IF(AND($B18="Milestone",T$5&gt;=$E18,T$5&lt;=$E18+$F18-1),1,""))</f>
        <v/>
      </c>
      <c r="U18" s="26" t="str">
        <f>IF(AND($B18="Goal",U$5&gt;=$E18,U$5&lt;=$E18+$F18-1),2,IF(AND($B18="Milestone",U$5&gt;=$E18,U$5&lt;=$E18+$F18-1),1,""))</f>
        <v/>
      </c>
      <c r="V18" s="26" t="str">
        <f>IF(AND($B18="Goal",V$5&gt;=$E18,V$5&lt;=$E18+$F18-1),2,IF(AND($B18="Milestone",V$5&gt;=$E18,V$5&lt;=$E18+$F18-1),1,""))</f>
        <v/>
      </c>
      <c r="W18" s="26" t="str">
        <f>IF(AND($B18="Goal",W$5&gt;=$E18,W$5&lt;=$E18+$F18-1),2,IF(AND($B18="Milestone",W$5&gt;=$E18,W$5&lt;=$E18+$F18-1),1,""))</f>
        <v/>
      </c>
      <c r="X18" s="26" t="str">
        <f>IF(AND($B18="Goal",X$5&gt;=$E18,X$5&lt;=$E18+$F18-1),2,IF(AND($B18="Milestone",X$5&gt;=$E18,X$5&lt;=$E18+$F18-1),1,""))</f>
        <v/>
      </c>
      <c r="Y18" s="26" t="str">
        <f>IF(AND($B18="Goal",Y$5&gt;=$E18,Y$5&lt;=$E18+$F18-1),2,IF(AND($B18="Milestone",Y$5&gt;=$E18,Y$5&lt;=$E18+$F18-1),1,""))</f>
        <v/>
      </c>
      <c r="Z18" s="26" t="str">
        <f>IF(AND($B18="Goal",Z$5&gt;=$E18,Z$5&lt;=$E18+$F18-1),2,IF(AND($B18="Milestone",Z$5&gt;=$E18,Z$5&lt;=$E18+$F18-1),1,""))</f>
        <v/>
      </c>
      <c r="AA18" s="26" t="str">
        <f>IF(AND($B18="Goal",AA$5&gt;=$E18,AA$5&lt;=$E18+$F18-1),2,IF(AND($B18="Milestone",AA$5&gt;=$E18,AA$5&lt;=$E18+$F18-1),1,""))</f>
        <v/>
      </c>
      <c r="AB18" s="26" t="str">
        <f>IF(AND($B18="Goal",AB$5&gt;=$E18,AB$5&lt;=$E18+$F18-1),2,IF(AND($B18="Milestone",AB$5&gt;=$E18,AB$5&lt;=$E18+$F18-1),1,""))</f>
        <v/>
      </c>
      <c r="AC18" s="26" t="str">
        <f>IF(AND($B18="Goal",AC$5&gt;=$E18,AC$5&lt;=$E18+$F18-1),2,IF(AND($B18="Milestone",AC$5&gt;=$E18,AC$5&lt;=$E18+$F18-1),1,""))</f>
        <v/>
      </c>
      <c r="AD18" s="26" t="str">
        <f>IF(AND($B18="Goal",AD$5&gt;=$E18,AD$5&lt;=$E18+$F18-1),2,IF(AND($B18="Milestone",AD$5&gt;=$E18,AD$5&lt;=$E18+$F18-1),1,""))</f>
        <v/>
      </c>
      <c r="AE18" s="26" t="str">
        <f>IF(AND($B18="Goal",AE$5&gt;=$E18,AE$5&lt;=$E18+$F18-1),2,IF(AND($B18="Milestone",AE$5&gt;=$E18,AE$5&lt;=$E18+$F18-1),1,""))</f>
        <v/>
      </c>
      <c r="AF18" s="26" t="str">
        <f>IF(AND($B18="Goal",AF$5&gt;=$E18,AF$5&lt;=$E18+$F18-1),2,IF(AND($B18="Milestone",AF$5&gt;=$E18,AF$5&lt;=$E18+$F18-1),1,""))</f>
        <v/>
      </c>
      <c r="AG18" s="26" t="str">
        <f>IF(AND($B18="Goal",AG$5&gt;=$E18,AG$5&lt;=$E18+$F18-1),2,IF(AND($B18="Milestone",AG$5&gt;=$E18,AG$5&lt;=$E18+$F18-1),1,""))</f>
        <v/>
      </c>
      <c r="AH18" s="26" t="str">
        <f>IF(AND($B18="Goal",AH$5&gt;=$E18,AH$5&lt;=$E18+$F18-1),2,IF(AND($B18="Milestone",AH$5&gt;=$E18,AH$5&lt;=$E18+$F18-1),1,""))</f>
        <v/>
      </c>
      <c r="AI18" s="26" t="str">
        <f>IF(AND($B18="Goal",AI$5&gt;=$E18,AI$5&lt;=$E18+$F18-1),2,IF(AND($B18="Milestone",AI$5&gt;=$E18,AI$5&lt;=$E18+$F18-1),1,""))</f>
        <v/>
      </c>
      <c r="AJ18" s="26" t="str">
        <f>IF(AND($B18="Goal",AJ$5&gt;=$E18,AJ$5&lt;=$E18+$F18-1),2,IF(AND($B18="Milestone",AJ$5&gt;=$E18,AJ$5&lt;=$E18+$F18-1),1,""))</f>
        <v/>
      </c>
      <c r="AK18" s="26" t="str">
        <f>IF(AND($B18="Goal",AK$5&gt;=$E18,AK$5&lt;=$E18+$F18-1),2,IF(AND($B18="Milestone",AK$5&gt;=$E18,AK$5&lt;=$E18+$F18-1),1,""))</f>
        <v/>
      </c>
      <c r="AL18" s="26" t="str">
        <f>IF(AND($B18="Goal",AL$5&gt;=$E18,AL$5&lt;=$E18+$F18-1),2,IF(AND($B18="Milestone",AL$5&gt;=$E18,AL$5&lt;=$E18+$F18-1),1,""))</f>
        <v/>
      </c>
      <c r="AM18" s="26" t="str">
        <f>IF(AND($B18="Goal",AM$5&gt;=$E18,AM$5&lt;=$E18+$F18-1),2,IF(AND($B18="Milestone",AM$5&gt;=$E18,AM$5&lt;=$E18+$F18-1),1,""))</f>
        <v/>
      </c>
      <c r="AN18" s="26" t="str">
        <f>IF(AND($B18="Goal",AN$5&gt;=$E18,AN$5&lt;=$E18+$F18-1),2,IF(AND($B18="Milestone",AN$5&gt;=$E18,AN$5&lt;=$E18+$F18-1),1,""))</f>
        <v/>
      </c>
      <c r="AO18" s="26" t="str">
        <f>IF(AND($B18="Goal",AO$5&gt;=$E18,AO$5&lt;=$E18+$F18-1),2,IF(AND($B18="Milestone",AO$5&gt;=$E18,AO$5&lt;=$E18+$F18-1),1,""))</f>
        <v/>
      </c>
      <c r="AP18" s="26" t="str">
        <f>IF(AND($B18="Goal",AP$5&gt;=$E18,AP$5&lt;=$E18+$F18-1),2,IF(AND($B18="Milestone",AP$5&gt;=$E18,AP$5&lt;=$E18+$F18-1),1,""))</f>
        <v/>
      </c>
      <c r="AQ18" s="26" t="str">
        <f>IF(AND($B18="Goal",AQ$5&gt;=$E18,AQ$5&lt;=$E18+$F18-1),2,IF(AND($B18="Milestone",AQ$5&gt;=$E18,AQ$5&lt;=$E18+$F18-1),1,""))</f>
        <v/>
      </c>
      <c r="AR18" s="26" t="str">
        <f>IF(AND($B18="Goal",AR$5&gt;=$E18,AR$5&lt;=$E18+$F18-1),2,IF(AND($B18="Milestone",AR$5&gt;=$E18,AR$5&lt;=$E18+$F18-1),1,""))</f>
        <v/>
      </c>
      <c r="AS18" s="26" t="str">
        <f>IF(AND($B18="Goal",AS$5&gt;=$E18,AS$5&lt;=$E18+$F18-1),2,IF(AND($B18="Milestone",AS$5&gt;=$E18,AS$5&lt;=$E18+$F18-1),1,""))</f>
        <v/>
      </c>
      <c r="AT18" s="26" t="str">
        <f>IF(AND($B18="Goal",AT$5&gt;=$E18,AT$5&lt;=$E18+$F18-1),2,IF(AND($B18="Milestone",AT$5&gt;=$E18,AT$5&lt;=$E18+$F18-1),1,""))</f>
        <v/>
      </c>
      <c r="AU18" s="26" t="str">
        <f>IF(AND($B18="Goal",AU$5&gt;=$E18,AU$5&lt;=$E18+$F18-1),2,IF(AND($B18="Milestone",AU$5&gt;=$E18,AU$5&lt;=$E18+$F18-1),1,""))</f>
        <v/>
      </c>
      <c r="AV18" s="26" t="str">
        <f>IF(AND($B18="Goal",AV$5&gt;=$E18,AV$5&lt;=$E18+$F18-1),2,IF(AND($B18="Milestone",AV$5&gt;=$E18,AV$5&lt;=$E18+$F18-1),1,""))</f>
        <v/>
      </c>
      <c r="AW18" s="26" t="str">
        <f>IF(AND($B18="Goal",AW$5&gt;=$E18,AW$5&lt;=$E18+$F18-1),2,IF(AND($B18="Milestone",AW$5&gt;=$E18,AW$5&lt;=$E18+$F18-1),1,""))</f>
        <v/>
      </c>
      <c r="AX18" s="26" t="str">
        <f>IF(AND($B18="Goal",AX$5&gt;=$E18,AX$5&lt;=$E18+$F18-1),2,IF(AND($B18="Milestone",AX$5&gt;=$E18,AX$5&lt;=$E18+$F18-1),1,""))</f>
        <v/>
      </c>
      <c r="AY18" s="26" t="str">
        <f>IF(AND($B18="Goal",AY$5&gt;=$E18,AY$5&lt;=$E18+$F18-1),2,IF(AND($B18="Milestone",AY$5&gt;=$E18,AY$5&lt;=$E18+$F18-1),1,""))</f>
        <v/>
      </c>
      <c r="AZ18" s="26" t="str">
        <f>IF(AND($B18="Goal",AZ$5&gt;=$E18,AZ$5&lt;=$E18+$F18-1),2,IF(AND($B18="Milestone",AZ$5&gt;=$E18,AZ$5&lt;=$E18+$F18-1),1,""))</f>
        <v/>
      </c>
      <c r="BA18" s="26" t="str">
        <f>IF(AND($B18="Goal",BA$5&gt;=$E18,BA$5&lt;=$E18+$F18-1),2,IF(AND($B18="Milestone",BA$5&gt;=$E18,BA$5&lt;=$E18+$F18-1),1,""))</f>
        <v/>
      </c>
      <c r="BB18" s="26" t="str">
        <f>IF(AND($B18="Goal",BB$5&gt;=$E18,BB$5&lt;=$E18+$F18-1),2,IF(AND($B18="Milestone",BB$5&gt;=$E18,BB$5&lt;=$E18+$F18-1),1,""))</f>
        <v/>
      </c>
      <c r="BC18" s="26" t="str">
        <f>IF(AND($B18="Goal",BC$5&gt;=$E18,BC$5&lt;=$E18+$F18-1),2,IF(AND($B18="Milestone",BC$5&gt;=$E18,BC$5&lt;=$E18+$F18-1),1,""))</f>
        <v/>
      </c>
      <c r="BD18" s="26" t="str">
        <f>IF(AND($B18="Goal",BD$5&gt;=$E18,BD$5&lt;=$E18+$F18-1),2,IF(AND($B18="Milestone",BD$5&gt;=$E18,BD$5&lt;=$E18+$F18-1),1,""))</f>
        <v/>
      </c>
      <c r="BE18" s="26" t="str">
        <f>IF(AND($B18="Goal",BE$5&gt;=$E18,BE$5&lt;=$E18+$F18-1),2,IF(AND($B18="Milestone",BE$5&gt;=$E18,BE$5&lt;=$E18+$F18-1),1,""))</f>
        <v/>
      </c>
      <c r="BF18" s="26" t="str">
        <f>IF(AND($B18="Goal",BF$5&gt;=$E18,BF$5&lt;=$E18+$F18-1),2,IF(AND($B18="Milestone",BF$5&gt;=$E18,BF$5&lt;=$E18+$F18-1),1,""))</f>
        <v/>
      </c>
      <c r="BG18" s="26" t="str">
        <f>IF(AND($B18="Goal",BG$5&gt;=$E18,BG$5&lt;=$E18+$F18-1),2,IF(AND($B18="Milestone",BG$5&gt;=$E18,BG$5&lt;=$E18+$F18-1),1,""))</f>
        <v/>
      </c>
      <c r="BH18" s="26" t="str">
        <f>IF(AND($B18="Goal",BH$5&gt;=$E18,BH$5&lt;=$E18+$F18-1),2,IF(AND($B18="Milestone",BH$5&gt;=$E18,BH$5&lt;=$E18+$F18-1),1,""))</f>
        <v/>
      </c>
      <c r="BI18" s="26" t="str">
        <f>IF(AND($B18="Goal",BI$5&gt;=$E18,BI$5&lt;=$E18+$F18-1),2,IF(AND($B18="Milestone",BI$5&gt;=$E18,BI$5&lt;=$E18+$F18-1),1,""))</f>
        <v/>
      </c>
      <c r="BJ18" s="26" t="str">
        <f>IF(AND($B18="Goal",BJ$5&gt;=$E18,BJ$5&lt;=$E18+$F18-1),2,IF(AND($B18="Milestone",BJ$5&gt;=$E18,BJ$5&lt;=$E18+$F18-1),1,""))</f>
        <v/>
      </c>
      <c r="BK18" s="26" t="str">
        <f>IF(AND($B18="Goal",BK$5&gt;=$E18,BK$5&lt;=$E18+$F18-1),2,IF(AND($B18="Milestone",BK$5&gt;=$E18,BK$5&lt;=$E18+$F18-1),1,""))</f>
        <v/>
      </c>
    </row>
    <row r="19" spans="1:63" s="2" customFormat="1" ht="30" customHeight="1" x14ac:dyDescent="0.2">
      <c r="A19" s="28" t="s">
        <v>35</v>
      </c>
      <c r="B19" s="24" t="s">
        <v>1</v>
      </c>
      <c r="C19" s="24" t="s">
        <v>37</v>
      </c>
      <c r="D19" s="21">
        <v>1</v>
      </c>
      <c r="E19" s="22">
        <v>43514</v>
      </c>
      <c r="F19" s="23">
        <v>1</v>
      </c>
      <c r="G19" s="19"/>
      <c r="H19" s="26" t="str">
        <f>IF(AND($B19="Goal",H$5&gt;=$E19,H$5&lt;=$E19+$F19-1),2,IF(AND($B19="Milestone",H$5&gt;=$E19,H$5&lt;=$E19+$F19-1),1,""))</f>
        <v/>
      </c>
      <c r="I19" s="26" t="str">
        <f>IF(AND($B19="Goal",I$5&gt;=$E19,I$5&lt;=$E19+$F19-1),2,IF(AND($B19="Milestone",I$5&gt;=$E19,I$5&lt;=$E19+$F19-1),1,""))</f>
        <v/>
      </c>
      <c r="J19" s="26" t="str">
        <f>IF(AND($B19="Goal",J$5&gt;=$E19,J$5&lt;=$E19+$F19-1),2,IF(AND($B19="Milestone",J$5&gt;=$E19,J$5&lt;=$E19+$F19-1),1,""))</f>
        <v/>
      </c>
      <c r="K19" s="26" t="str">
        <f>IF(AND($B19="Goal",K$5&gt;=$E19,K$5&lt;=$E19+$F19-1),2,IF(AND($B19="Milestone",K$5&gt;=$E19,K$5&lt;=$E19+$F19-1),1,""))</f>
        <v/>
      </c>
      <c r="L19" s="26" t="str">
        <f>IF(AND($B19="Goal",L$5&gt;=$E19,L$5&lt;=$E19+$F19-1),2,IF(AND($B19="Milestone",L$5&gt;=$E19,L$5&lt;=$E19+$F19-1),1,""))</f>
        <v/>
      </c>
      <c r="M19" s="26" t="str">
        <f>IF(AND($B19="Goal",M$5&gt;=$E19,M$5&lt;=$E19+$F19-1),2,IF(AND($B19="Milestone",M$5&gt;=$E19,M$5&lt;=$E19+$F19-1),1,""))</f>
        <v/>
      </c>
      <c r="N19" s="26" t="str">
        <f>IF(AND($B19="Goal",N$5&gt;=$E19,N$5&lt;=$E19+$F19-1),2,IF(AND($B19="Milestone",N$5&gt;=$E19,N$5&lt;=$E19+$F19-1),1,""))</f>
        <v/>
      </c>
      <c r="O19" s="26" t="str">
        <f>IF(AND($B19="Goal",O$5&gt;=$E19,O$5&lt;=$E19+$F19-1),2,IF(AND($B19="Milestone",O$5&gt;=$E19,O$5&lt;=$E19+$F19-1),1,""))</f>
        <v/>
      </c>
      <c r="P19" s="26" t="str">
        <f>IF(AND($B19="Goal",P$5&gt;=$E19,P$5&lt;=$E19+$F19-1),2,IF(AND($B19="Milestone",P$5&gt;=$E19,P$5&lt;=$E19+$F19-1),1,""))</f>
        <v/>
      </c>
      <c r="Q19" s="26" t="str">
        <f>IF(AND($B19="Goal",Q$5&gt;=$E19,Q$5&lt;=$E19+$F19-1),2,IF(AND($B19="Milestone",Q$5&gt;=$E19,Q$5&lt;=$E19+$F19-1),1,""))</f>
        <v/>
      </c>
      <c r="R19" s="26" t="str">
        <f>IF(AND($B19="Goal",R$5&gt;=$E19,R$5&lt;=$E19+$F19-1),2,IF(AND($B19="Milestone",R$5&gt;=$E19,R$5&lt;=$E19+$F19-1),1,""))</f>
        <v/>
      </c>
      <c r="S19" s="26" t="str">
        <f>IF(AND($B19="Goal",S$5&gt;=$E19,S$5&lt;=$E19+$F19-1),2,IF(AND($B19="Milestone",S$5&gt;=$E19,S$5&lt;=$E19+$F19-1),1,""))</f>
        <v/>
      </c>
      <c r="T19" s="26" t="str">
        <f>IF(AND($B19="Goal",T$5&gt;=$E19,T$5&lt;=$E19+$F19-1),2,IF(AND($B19="Milestone",T$5&gt;=$E19,T$5&lt;=$E19+$F19-1),1,""))</f>
        <v/>
      </c>
      <c r="U19" s="26" t="str">
        <f>IF(AND($B19="Goal",U$5&gt;=$E19,U$5&lt;=$E19+$F19-1),2,IF(AND($B19="Milestone",U$5&gt;=$E19,U$5&lt;=$E19+$F19-1),1,""))</f>
        <v/>
      </c>
      <c r="V19" s="26" t="str">
        <f>IF(AND($B19="Goal",V$5&gt;=$E19,V$5&lt;=$E19+$F19-1),2,IF(AND($B19="Milestone",V$5&gt;=$E19,V$5&lt;=$E19+$F19-1),1,""))</f>
        <v/>
      </c>
      <c r="W19" s="26" t="str">
        <f>IF(AND($B19="Goal",W$5&gt;=$E19,W$5&lt;=$E19+$F19-1),2,IF(AND($B19="Milestone",W$5&gt;=$E19,W$5&lt;=$E19+$F19-1),1,""))</f>
        <v/>
      </c>
      <c r="X19" s="26" t="str">
        <f>IF(AND($B19="Goal",X$5&gt;=$E19,X$5&lt;=$E19+$F19-1),2,IF(AND($B19="Milestone",X$5&gt;=$E19,X$5&lt;=$E19+$F19-1),1,""))</f>
        <v/>
      </c>
      <c r="Y19" s="26" t="str">
        <f>IF(AND($B19="Goal",Y$5&gt;=$E19,Y$5&lt;=$E19+$F19-1),2,IF(AND($B19="Milestone",Y$5&gt;=$E19,Y$5&lt;=$E19+$F19-1),1,""))</f>
        <v/>
      </c>
      <c r="Z19" s="26" t="str">
        <f>IF(AND($B19="Goal",Z$5&gt;=$E19,Z$5&lt;=$E19+$F19-1),2,IF(AND($B19="Milestone",Z$5&gt;=$E19,Z$5&lt;=$E19+$F19-1),1,""))</f>
        <v/>
      </c>
      <c r="AA19" s="26" t="str">
        <f>IF(AND($B19="Goal",AA$5&gt;=$E19,AA$5&lt;=$E19+$F19-1),2,IF(AND($B19="Milestone",AA$5&gt;=$E19,AA$5&lt;=$E19+$F19-1),1,""))</f>
        <v/>
      </c>
      <c r="AB19" s="26" t="str">
        <f>IF(AND($B19="Goal",AB$5&gt;=$E19,AB$5&lt;=$E19+$F19-1),2,IF(AND($B19="Milestone",AB$5&gt;=$E19,AB$5&lt;=$E19+$F19-1),1,""))</f>
        <v/>
      </c>
      <c r="AC19" s="26" t="str">
        <f>IF(AND($B19="Goal",AC$5&gt;=$E19,AC$5&lt;=$E19+$F19-1),2,IF(AND($B19="Milestone",AC$5&gt;=$E19,AC$5&lt;=$E19+$F19-1),1,""))</f>
        <v/>
      </c>
      <c r="AD19" s="26" t="str">
        <f>IF(AND($B19="Goal",AD$5&gt;=$E19,AD$5&lt;=$E19+$F19-1),2,IF(AND($B19="Milestone",AD$5&gt;=$E19,AD$5&lt;=$E19+$F19-1),1,""))</f>
        <v/>
      </c>
      <c r="AE19" s="26" t="str">
        <f>IF(AND($B19="Goal",AE$5&gt;=$E19,AE$5&lt;=$E19+$F19-1),2,IF(AND($B19="Milestone",AE$5&gt;=$E19,AE$5&lt;=$E19+$F19-1),1,""))</f>
        <v/>
      </c>
      <c r="AF19" s="26" t="str">
        <f>IF(AND($B19="Goal",AF$5&gt;=$E19,AF$5&lt;=$E19+$F19-1),2,IF(AND($B19="Milestone",AF$5&gt;=$E19,AF$5&lt;=$E19+$F19-1),1,""))</f>
        <v/>
      </c>
      <c r="AG19" s="26" t="str">
        <f>IF(AND($B19="Goal",AG$5&gt;=$E19,AG$5&lt;=$E19+$F19-1),2,IF(AND($B19="Milestone",AG$5&gt;=$E19,AG$5&lt;=$E19+$F19-1),1,""))</f>
        <v/>
      </c>
      <c r="AH19" s="26" t="str">
        <f>IF(AND($B19="Goal",AH$5&gt;=$E19,AH$5&lt;=$E19+$F19-1),2,IF(AND($B19="Milestone",AH$5&gt;=$E19,AH$5&lt;=$E19+$F19-1),1,""))</f>
        <v/>
      </c>
      <c r="AI19" s="26" t="str">
        <f>IF(AND($B19="Goal",AI$5&gt;=$E19,AI$5&lt;=$E19+$F19-1),2,IF(AND($B19="Milestone",AI$5&gt;=$E19,AI$5&lt;=$E19+$F19-1),1,""))</f>
        <v/>
      </c>
      <c r="AJ19" s="26" t="str">
        <f>IF(AND($B19="Goal",AJ$5&gt;=$E19,AJ$5&lt;=$E19+$F19-1),2,IF(AND($B19="Milestone",AJ$5&gt;=$E19,AJ$5&lt;=$E19+$F19-1),1,""))</f>
        <v/>
      </c>
      <c r="AK19" s="26" t="str">
        <f>IF(AND($B19="Goal",AK$5&gt;=$E19,AK$5&lt;=$E19+$F19-1),2,IF(AND($B19="Milestone",AK$5&gt;=$E19,AK$5&lt;=$E19+$F19-1),1,""))</f>
        <v/>
      </c>
      <c r="AL19" s="26" t="str">
        <f>IF(AND($B19="Goal",AL$5&gt;=$E19,AL$5&lt;=$E19+$F19-1),2,IF(AND($B19="Milestone",AL$5&gt;=$E19,AL$5&lt;=$E19+$F19-1),1,""))</f>
        <v/>
      </c>
      <c r="AM19" s="26" t="str">
        <f>IF(AND($B19="Goal",AM$5&gt;=$E19,AM$5&lt;=$E19+$F19-1),2,IF(AND($B19="Milestone",AM$5&gt;=$E19,AM$5&lt;=$E19+$F19-1),1,""))</f>
        <v/>
      </c>
      <c r="AN19" s="26" t="str">
        <f>IF(AND($B19="Goal",AN$5&gt;=$E19,AN$5&lt;=$E19+$F19-1),2,IF(AND($B19="Milestone",AN$5&gt;=$E19,AN$5&lt;=$E19+$F19-1),1,""))</f>
        <v/>
      </c>
      <c r="AO19" s="26" t="str">
        <f>IF(AND($B19="Goal",AO$5&gt;=$E19,AO$5&lt;=$E19+$F19-1),2,IF(AND($B19="Milestone",AO$5&gt;=$E19,AO$5&lt;=$E19+$F19-1),1,""))</f>
        <v/>
      </c>
      <c r="AP19" s="26" t="str">
        <f>IF(AND($B19="Goal",AP$5&gt;=$E19,AP$5&lt;=$E19+$F19-1),2,IF(AND($B19="Milestone",AP$5&gt;=$E19,AP$5&lt;=$E19+$F19-1),1,""))</f>
        <v/>
      </c>
      <c r="AQ19" s="26" t="str">
        <f>IF(AND($B19="Goal",AQ$5&gt;=$E19,AQ$5&lt;=$E19+$F19-1),2,IF(AND($B19="Milestone",AQ$5&gt;=$E19,AQ$5&lt;=$E19+$F19-1),1,""))</f>
        <v/>
      </c>
      <c r="AR19" s="26" t="str">
        <f>IF(AND($B19="Goal",AR$5&gt;=$E19,AR$5&lt;=$E19+$F19-1),2,IF(AND($B19="Milestone",AR$5&gt;=$E19,AR$5&lt;=$E19+$F19-1),1,""))</f>
        <v/>
      </c>
      <c r="AS19" s="26" t="str">
        <f>IF(AND($B19="Goal",AS$5&gt;=$E19,AS$5&lt;=$E19+$F19-1),2,IF(AND($B19="Milestone",AS$5&gt;=$E19,AS$5&lt;=$E19+$F19-1),1,""))</f>
        <v/>
      </c>
      <c r="AT19" s="26" t="str">
        <f>IF(AND($B19="Goal",AT$5&gt;=$E19,AT$5&lt;=$E19+$F19-1),2,IF(AND($B19="Milestone",AT$5&gt;=$E19,AT$5&lt;=$E19+$F19-1),1,""))</f>
        <v/>
      </c>
      <c r="AU19" s="26" t="str">
        <f>IF(AND($B19="Goal",AU$5&gt;=$E19,AU$5&lt;=$E19+$F19-1),2,IF(AND($B19="Milestone",AU$5&gt;=$E19,AU$5&lt;=$E19+$F19-1),1,""))</f>
        <v/>
      </c>
      <c r="AV19" s="26" t="str">
        <f>IF(AND($B19="Goal",AV$5&gt;=$E19,AV$5&lt;=$E19+$F19-1),2,IF(AND($B19="Milestone",AV$5&gt;=$E19,AV$5&lt;=$E19+$F19-1),1,""))</f>
        <v/>
      </c>
      <c r="AW19" s="26" t="str">
        <f>IF(AND($B19="Goal",AW$5&gt;=$E19,AW$5&lt;=$E19+$F19-1),2,IF(AND($B19="Milestone",AW$5&gt;=$E19,AW$5&lt;=$E19+$F19-1),1,""))</f>
        <v/>
      </c>
      <c r="AX19" s="26" t="str">
        <f>IF(AND($B19="Goal",AX$5&gt;=$E19,AX$5&lt;=$E19+$F19-1),2,IF(AND($B19="Milestone",AX$5&gt;=$E19,AX$5&lt;=$E19+$F19-1),1,""))</f>
        <v/>
      </c>
      <c r="AY19" s="26" t="str">
        <f>IF(AND($B19="Goal",AY$5&gt;=$E19,AY$5&lt;=$E19+$F19-1),2,IF(AND($B19="Milestone",AY$5&gt;=$E19,AY$5&lt;=$E19+$F19-1),1,""))</f>
        <v/>
      </c>
      <c r="AZ19" s="26" t="str">
        <f>IF(AND($B19="Goal",AZ$5&gt;=$E19,AZ$5&lt;=$E19+$F19-1),2,IF(AND($B19="Milestone",AZ$5&gt;=$E19,AZ$5&lt;=$E19+$F19-1),1,""))</f>
        <v/>
      </c>
      <c r="BA19" s="26" t="str">
        <f>IF(AND($B19="Goal",BA$5&gt;=$E19,BA$5&lt;=$E19+$F19-1),2,IF(AND($B19="Milestone",BA$5&gt;=$E19,BA$5&lt;=$E19+$F19-1),1,""))</f>
        <v/>
      </c>
      <c r="BB19" s="26" t="str">
        <f>IF(AND($B19="Goal",BB$5&gt;=$E19,BB$5&lt;=$E19+$F19-1),2,IF(AND($B19="Milestone",BB$5&gt;=$E19,BB$5&lt;=$E19+$F19-1),1,""))</f>
        <v/>
      </c>
      <c r="BC19" s="26" t="str">
        <f>IF(AND($B19="Goal",BC$5&gt;=$E19,BC$5&lt;=$E19+$F19-1),2,IF(AND($B19="Milestone",BC$5&gt;=$E19,BC$5&lt;=$E19+$F19-1),1,""))</f>
        <v/>
      </c>
      <c r="BD19" s="26" t="str">
        <f>IF(AND($B19="Goal",BD$5&gt;=$E19,BD$5&lt;=$E19+$F19-1),2,IF(AND($B19="Milestone",BD$5&gt;=$E19,BD$5&lt;=$E19+$F19-1),1,""))</f>
        <v/>
      </c>
      <c r="BE19" s="26" t="str">
        <f>IF(AND($B19="Goal",BE$5&gt;=$E19,BE$5&lt;=$E19+$F19-1),2,IF(AND($B19="Milestone",BE$5&gt;=$E19,BE$5&lt;=$E19+$F19-1),1,""))</f>
        <v/>
      </c>
      <c r="BF19" s="26" t="str">
        <f>IF(AND($B19="Goal",BF$5&gt;=$E19,BF$5&lt;=$E19+$F19-1),2,IF(AND($B19="Milestone",BF$5&gt;=$E19,BF$5&lt;=$E19+$F19-1),1,""))</f>
        <v/>
      </c>
      <c r="BG19" s="26" t="str">
        <f>IF(AND($B19="Goal",BG$5&gt;=$E19,BG$5&lt;=$E19+$F19-1),2,IF(AND($B19="Milestone",BG$5&gt;=$E19,BG$5&lt;=$E19+$F19-1),1,""))</f>
        <v/>
      </c>
      <c r="BH19" s="26" t="str">
        <f>IF(AND($B19="Goal",BH$5&gt;=$E19,BH$5&lt;=$E19+$F19-1),2,IF(AND($B19="Milestone",BH$5&gt;=$E19,BH$5&lt;=$E19+$F19-1),1,""))</f>
        <v/>
      </c>
      <c r="BI19" s="26" t="str">
        <f>IF(AND($B19="Goal",BI$5&gt;=$E19,BI$5&lt;=$E19+$F19-1),2,IF(AND($B19="Milestone",BI$5&gt;=$E19,BI$5&lt;=$E19+$F19-1),1,""))</f>
        <v/>
      </c>
      <c r="BJ19" s="26" t="str">
        <f>IF(AND($B19="Goal",BJ$5&gt;=$E19,BJ$5&lt;=$E19+$F19-1),2,IF(AND($B19="Milestone",BJ$5&gt;=$E19,BJ$5&lt;=$E19+$F19-1),1,""))</f>
        <v/>
      </c>
      <c r="BK19" s="26" t="str">
        <f>IF(AND($B19="Goal",BK$5&gt;=$E19,BK$5&lt;=$E19+$F19-1),2,IF(AND($B19="Milestone",BK$5&gt;=$E19,BK$5&lt;=$E19+$F19-1),1,""))</f>
        <v/>
      </c>
    </row>
    <row r="20" spans="1:63" s="2" customFormat="1" ht="30" customHeight="1" x14ac:dyDescent="0.2">
      <c r="A20" s="28" t="s">
        <v>36</v>
      </c>
      <c r="B20" s="24" t="s">
        <v>1</v>
      </c>
      <c r="C20" s="24" t="s">
        <v>41</v>
      </c>
      <c r="D20" s="21">
        <v>0.1</v>
      </c>
      <c r="E20" s="22">
        <v>43523</v>
      </c>
      <c r="F20" s="23">
        <v>2</v>
      </c>
      <c r="G20" s="19"/>
      <c r="H20" s="26" t="str">
        <f>IF(AND($B20="Goal",H$5&gt;=$E20,H$5&lt;=$E20+$F20-1),2,IF(AND($B20="Milestone",H$5&gt;=$E20,H$5&lt;=$E20+$F20-1),1,""))</f>
        <v/>
      </c>
      <c r="I20" s="26" t="str">
        <f>IF(AND($B20="Goal",I$5&gt;=$E20,I$5&lt;=$E20+$F20-1),2,IF(AND($B20="Milestone",I$5&gt;=$E20,I$5&lt;=$E20+$F20-1),1,""))</f>
        <v/>
      </c>
      <c r="J20" s="26" t="str">
        <f>IF(AND($B20="Goal",J$5&gt;=$E20,J$5&lt;=$E20+$F20-1),2,IF(AND($B20="Milestone",J$5&gt;=$E20,J$5&lt;=$E20+$F20-1),1,""))</f>
        <v/>
      </c>
      <c r="K20" s="26" t="str">
        <f>IF(AND($B20="Goal",K$5&gt;=$E20,K$5&lt;=$E20+$F20-1),2,IF(AND($B20="Milestone",K$5&gt;=$E20,K$5&lt;=$E20+$F20-1),1,""))</f>
        <v/>
      </c>
      <c r="L20" s="26" t="str">
        <f>IF(AND($B20="Goal",L$5&gt;=$E20,L$5&lt;=$E20+$F20-1),2,IF(AND($B20="Milestone",L$5&gt;=$E20,L$5&lt;=$E20+$F20-1),1,""))</f>
        <v/>
      </c>
      <c r="M20" s="26" t="str">
        <f>IF(AND($B20="Goal",M$5&gt;=$E20,M$5&lt;=$E20+$F20-1),2,IF(AND($B20="Milestone",M$5&gt;=$E20,M$5&lt;=$E20+$F20-1),1,""))</f>
        <v/>
      </c>
      <c r="N20" s="26" t="str">
        <f>IF(AND($B20="Goal",N$5&gt;=$E20,N$5&lt;=$E20+$F20-1),2,IF(AND($B20="Milestone",N$5&gt;=$E20,N$5&lt;=$E20+$F20-1),1,""))</f>
        <v/>
      </c>
      <c r="O20" s="26" t="str">
        <f>IF(AND($B20="Goal",O$5&gt;=$E20,O$5&lt;=$E20+$F20-1),2,IF(AND($B20="Milestone",O$5&gt;=$E20,O$5&lt;=$E20+$F20-1),1,""))</f>
        <v/>
      </c>
      <c r="P20" s="26" t="str">
        <f>IF(AND($B20="Goal",P$5&gt;=$E20,P$5&lt;=$E20+$F20-1),2,IF(AND($B20="Milestone",P$5&gt;=$E20,P$5&lt;=$E20+$F20-1),1,""))</f>
        <v/>
      </c>
      <c r="Q20" s="26" t="str">
        <f>IF(AND($B20="Goal",Q$5&gt;=$E20,Q$5&lt;=$E20+$F20-1),2,IF(AND($B20="Milestone",Q$5&gt;=$E20,Q$5&lt;=$E20+$F20-1),1,""))</f>
        <v/>
      </c>
      <c r="R20" s="26" t="str">
        <f>IF(AND($B20="Goal",R$5&gt;=$E20,R$5&lt;=$E20+$F20-1),2,IF(AND($B20="Milestone",R$5&gt;=$E20,R$5&lt;=$E20+$F20-1),1,""))</f>
        <v/>
      </c>
      <c r="S20" s="26" t="str">
        <f>IF(AND($B20="Goal",S$5&gt;=$E20,S$5&lt;=$E20+$F20-1),2,IF(AND($B20="Milestone",S$5&gt;=$E20,S$5&lt;=$E20+$F20-1),1,""))</f>
        <v/>
      </c>
      <c r="T20" s="26" t="str">
        <f>IF(AND($B20="Goal",T$5&gt;=$E20,T$5&lt;=$E20+$F20-1),2,IF(AND($B20="Milestone",T$5&gt;=$E20,T$5&lt;=$E20+$F20-1),1,""))</f>
        <v/>
      </c>
      <c r="U20" s="26" t="str">
        <f>IF(AND($B20="Goal",U$5&gt;=$E20,U$5&lt;=$E20+$F20-1),2,IF(AND($B20="Milestone",U$5&gt;=$E20,U$5&lt;=$E20+$F20-1),1,""))</f>
        <v/>
      </c>
      <c r="V20" s="26" t="str">
        <f>IF(AND($B20="Goal",V$5&gt;=$E20,V$5&lt;=$E20+$F20-1),2,IF(AND($B20="Milestone",V$5&gt;=$E20,V$5&lt;=$E20+$F20-1),1,""))</f>
        <v/>
      </c>
      <c r="W20" s="26" t="str">
        <f>IF(AND($B20="Goal",W$5&gt;=$E20,W$5&lt;=$E20+$F20-1),2,IF(AND($B20="Milestone",W$5&gt;=$E20,W$5&lt;=$E20+$F20-1),1,""))</f>
        <v/>
      </c>
      <c r="X20" s="26" t="str">
        <f>IF(AND($B20="Goal",X$5&gt;=$E20,X$5&lt;=$E20+$F20-1),2,IF(AND($B20="Milestone",X$5&gt;=$E20,X$5&lt;=$E20+$F20-1),1,""))</f>
        <v/>
      </c>
      <c r="Y20" s="26" t="str">
        <f>IF(AND($B20="Goal",Y$5&gt;=$E20,Y$5&lt;=$E20+$F20-1),2,IF(AND($B20="Milestone",Y$5&gt;=$E20,Y$5&lt;=$E20+$F20-1),1,""))</f>
        <v/>
      </c>
      <c r="Z20" s="26" t="str">
        <f>IF(AND($B20="Goal",Z$5&gt;=$E20,Z$5&lt;=$E20+$F20-1),2,IF(AND($B20="Milestone",Z$5&gt;=$E20,Z$5&lt;=$E20+$F20-1),1,""))</f>
        <v/>
      </c>
      <c r="AA20" s="26" t="str">
        <f>IF(AND($B20="Goal",AA$5&gt;=$E20,AA$5&lt;=$E20+$F20-1),2,IF(AND($B20="Milestone",AA$5&gt;=$E20,AA$5&lt;=$E20+$F20-1),1,""))</f>
        <v/>
      </c>
      <c r="AB20" s="26" t="str">
        <f>IF(AND($B20="Goal",AB$5&gt;=$E20,AB$5&lt;=$E20+$F20-1),2,IF(AND($B20="Milestone",AB$5&gt;=$E20,AB$5&lt;=$E20+$F20-1),1,""))</f>
        <v/>
      </c>
      <c r="AC20" s="26" t="str">
        <f>IF(AND($B20="Goal",AC$5&gt;=$E20,AC$5&lt;=$E20+$F20-1),2,IF(AND($B20="Milestone",AC$5&gt;=$E20,AC$5&lt;=$E20+$F20-1),1,""))</f>
        <v/>
      </c>
      <c r="AD20" s="26" t="str">
        <f>IF(AND($B20="Goal",AD$5&gt;=$E20,AD$5&lt;=$E20+$F20-1),2,IF(AND($B20="Milestone",AD$5&gt;=$E20,AD$5&lt;=$E20+$F20-1),1,""))</f>
        <v/>
      </c>
      <c r="AE20" s="26" t="str">
        <f>IF(AND($B20="Goal",AE$5&gt;=$E20,AE$5&lt;=$E20+$F20-1),2,IF(AND($B20="Milestone",AE$5&gt;=$E20,AE$5&lt;=$E20+$F20-1),1,""))</f>
        <v/>
      </c>
      <c r="AF20" s="26" t="str">
        <f>IF(AND($B20="Goal",AF$5&gt;=$E20,AF$5&lt;=$E20+$F20-1),2,IF(AND($B20="Milestone",AF$5&gt;=$E20,AF$5&lt;=$E20+$F20-1),1,""))</f>
        <v/>
      </c>
      <c r="AG20" s="26" t="str">
        <f>IF(AND($B20="Goal",AG$5&gt;=$E20,AG$5&lt;=$E20+$F20-1),2,IF(AND($B20="Milestone",AG$5&gt;=$E20,AG$5&lt;=$E20+$F20-1),1,""))</f>
        <v/>
      </c>
      <c r="AH20" s="26" t="str">
        <f>IF(AND($B20="Goal",AH$5&gt;=$E20,AH$5&lt;=$E20+$F20-1),2,IF(AND($B20="Milestone",AH$5&gt;=$E20,AH$5&lt;=$E20+$F20-1),1,""))</f>
        <v/>
      </c>
      <c r="AI20" s="26" t="str">
        <f>IF(AND($B20="Goal",AI$5&gt;=$E20,AI$5&lt;=$E20+$F20-1),2,IF(AND($B20="Milestone",AI$5&gt;=$E20,AI$5&lt;=$E20+$F20-1),1,""))</f>
        <v/>
      </c>
      <c r="AJ20" s="26" t="str">
        <f>IF(AND($B20="Goal",AJ$5&gt;=$E20,AJ$5&lt;=$E20+$F20-1),2,IF(AND($B20="Milestone",AJ$5&gt;=$E20,AJ$5&lt;=$E20+$F20-1),1,""))</f>
        <v/>
      </c>
      <c r="AK20" s="26" t="str">
        <f>IF(AND($B20="Goal",AK$5&gt;=$E20,AK$5&lt;=$E20+$F20-1),2,IF(AND($B20="Milestone",AK$5&gt;=$E20,AK$5&lt;=$E20+$F20-1),1,""))</f>
        <v/>
      </c>
      <c r="AL20" s="26" t="str">
        <f>IF(AND($B20="Goal",AL$5&gt;=$E20,AL$5&lt;=$E20+$F20-1),2,IF(AND($B20="Milestone",AL$5&gt;=$E20,AL$5&lt;=$E20+$F20-1),1,""))</f>
        <v/>
      </c>
      <c r="AM20" s="26" t="str">
        <f>IF(AND($B20="Goal",AM$5&gt;=$E20,AM$5&lt;=$E20+$F20-1),2,IF(AND($B20="Milestone",AM$5&gt;=$E20,AM$5&lt;=$E20+$F20-1),1,""))</f>
        <v/>
      </c>
      <c r="AN20" s="26" t="str">
        <f>IF(AND($B20="Goal",AN$5&gt;=$E20,AN$5&lt;=$E20+$F20-1),2,IF(AND($B20="Milestone",AN$5&gt;=$E20,AN$5&lt;=$E20+$F20-1),1,""))</f>
        <v/>
      </c>
      <c r="AO20" s="26" t="str">
        <f>IF(AND($B20="Goal",AO$5&gt;=$E20,AO$5&lt;=$E20+$F20-1),2,IF(AND($B20="Milestone",AO$5&gt;=$E20,AO$5&lt;=$E20+$F20-1),1,""))</f>
        <v/>
      </c>
      <c r="AP20" s="26" t="str">
        <f>IF(AND($B20="Goal",AP$5&gt;=$E20,AP$5&lt;=$E20+$F20-1),2,IF(AND($B20="Milestone",AP$5&gt;=$E20,AP$5&lt;=$E20+$F20-1),1,""))</f>
        <v/>
      </c>
      <c r="AQ20" s="26" t="str">
        <f>IF(AND($B20="Goal",AQ$5&gt;=$E20,AQ$5&lt;=$E20+$F20-1),2,IF(AND($B20="Milestone",AQ$5&gt;=$E20,AQ$5&lt;=$E20+$F20-1),1,""))</f>
        <v/>
      </c>
      <c r="AR20" s="26" t="str">
        <f>IF(AND($B20="Goal",AR$5&gt;=$E20,AR$5&lt;=$E20+$F20-1),2,IF(AND($B20="Milestone",AR$5&gt;=$E20,AR$5&lt;=$E20+$F20-1),1,""))</f>
        <v/>
      </c>
      <c r="AS20" s="26" t="str">
        <f>IF(AND($B20="Goal",AS$5&gt;=$E20,AS$5&lt;=$E20+$F20-1),2,IF(AND($B20="Milestone",AS$5&gt;=$E20,AS$5&lt;=$E20+$F20-1),1,""))</f>
        <v/>
      </c>
      <c r="AT20" s="26" t="str">
        <f>IF(AND($B20="Goal",AT$5&gt;=$E20,AT$5&lt;=$E20+$F20-1),2,IF(AND($B20="Milestone",AT$5&gt;=$E20,AT$5&lt;=$E20+$F20-1),1,""))</f>
        <v/>
      </c>
      <c r="AU20" s="26" t="str">
        <f>IF(AND($B20="Goal",AU$5&gt;=$E20,AU$5&lt;=$E20+$F20-1),2,IF(AND($B20="Milestone",AU$5&gt;=$E20,AU$5&lt;=$E20+$F20-1),1,""))</f>
        <v/>
      </c>
      <c r="AV20" s="26" t="str">
        <f>IF(AND($B20="Goal",AV$5&gt;=$E20,AV$5&lt;=$E20+$F20-1),2,IF(AND($B20="Milestone",AV$5&gt;=$E20,AV$5&lt;=$E20+$F20-1),1,""))</f>
        <v/>
      </c>
      <c r="AW20" s="26" t="str">
        <f>IF(AND($B20="Goal",AW$5&gt;=$E20,AW$5&lt;=$E20+$F20-1),2,IF(AND($B20="Milestone",AW$5&gt;=$E20,AW$5&lt;=$E20+$F20-1),1,""))</f>
        <v/>
      </c>
      <c r="AX20" s="26" t="str">
        <f>IF(AND($B20="Goal",AX$5&gt;=$E20,AX$5&lt;=$E20+$F20-1),2,IF(AND($B20="Milestone",AX$5&gt;=$E20,AX$5&lt;=$E20+$F20-1),1,""))</f>
        <v/>
      </c>
      <c r="AY20" s="26" t="str">
        <f>IF(AND($B20="Goal",AY$5&gt;=$E20,AY$5&lt;=$E20+$F20-1),2,IF(AND($B20="Milestone",AY$5&gt;=$E20,AY$5&lt;=$E20+$F20-1),1,""))</f>
        <v/>
      </c>
      <c r="AZ20" s="26" t="str">
        <f>IF(AND($B20="Goal",AZ$5&gt;=$E20,AZ$5&lt;=$E20+$F20-1),2,IF(AND($B20="Milestone",AZ$5&gt;=$E20,AZ$5&lt;=$E20+$F20-1),1,""))</f>
        <v/>
      </c>
      <c r="BA20" s="26" t="str">
        <f>IF(AND($B20="Goal",BA$5&gt;=$E20,BA$5&lt;=$E20+$F20-1),2,IF(AND($B20="Milestone",BA$5&gt;=$E20,BA$5&lt;=$E20+$F20-1),1,""))</f>
        <v/>
      </c>
      <c r="BB20" s="26" t="str">
        <f>IF(AND($B20="Goal",BB$5&gt;=$E20,BB$5&lt;=$E20+$F20-1),2,IF(AND($B20="Milestone",BB$5&gt;=$E20,BB$5&lt;=$E20+$F20-1),1,""))</f>
        <v/>
      </c>
      <c r="BC20" s="26" t="str">
        <f>IF(AND($B20="Goal",BC$5&gt;=$E20,BC$5&lt;=$E20+$F20-1),2,IF(AND($B20="Milestone",BC$5&gt;=$E20,BC$5&lt;=$E20+$F20-1),1,""))</f>
        <v/>
      </c>
      <c r="BD20" s="26" t="str">
        <f>IF(AND($B20="Goal",BD$5&gt;=$E20,BD$5&lt;=$E20+$F20-1),2,IF(AND($B20="Milestone",BD$5&gt;=$E20,BD$5&lt;=$E20+$F20-1),1,""))</f>
        <v/>
      </c>
      <c r="BE20" s="26" t="str">
        <f>IF(AND($B20="Goal",BE$5&gt;=$E20,BE$5&lt;=$E20+$F20-1),2,IF(AND($B20="Milestone",BE$5&gt;=$E20,BE$5&lt;=$E20+$F20-1),1,""))</f>
        <v/>
      </c>
      <c r="BF20" s="26" t="str">
        <f>IF(AND($B20="Goal",BF$5&gt;=$E20,BF$5&lt;=$E20+$F20-1),2,IF(AND($B20="Milestone",BF$5&gt;=$E20,BF$5&lt;=$E20+$F20-1),1,""))</f>
        <v/>
      </c>
      <c r="BG20" s="26" t="str">
        <f>IF(AND($B20="Goal",BG$5&gt;=$E20,BG$5&lt;=$E20+$F20-1),2,IF(AND($B20="Milestone",BG$5&gt;=$E20,BG$5&lt;=$E20+$F20-1),1,""))</f>
        <v/>
      </c>
      <c r="BH20" s="26" t="str">
        <f>IF(AND($B20="Goal",BH$5&gt;=$E20,BH$5&lt;=$E20+$F20-1),2,IF(AND($B20="Milestone",BH$5&gt;=$E20,BH$5&lt;=$E20+$F20-1),1,""))</f>
        <v/>
      </c>
      <c r="BI20" s="26" t="str">
        <f>IF(AND($B20="Goal",BI$5&gt;=$E20,BI$5&lt;=$E20+$F20-1),2,IF(AND($B20="Milestone",BI$5&gt;=$E20,BI$5&lt;=$E20+$F20-1),1,""))</f>
        <v/>
      </c>
      <c r="BJ20" s="26" t="str">
        <f>IF(AND($B20="Goal",BJ$5&gt;=$E20,BJ$5&lt;=$E20+$F20-1),2,IF(AND($B20="Milestone",BJ$5&gt;=$E20,BJ$5&lt;=$E20+$F20-1),1,""))</f>
        <v/>
      </c>
      <c r="BK20" s="26" t="str">
        <f>IF(AND($B20="Goal",BK$5&gt;=$E20,BK$5&lt;=$E20+$F20-1),2,IF(AND($B20="Milestone",BK$5&gt;=$E20,BK$5&lt;=$E20+$F20-1),1,""))</f>
        <v/>
      </c>
    </row>
    <row r="21" spans="1:63" s="2" customFormat="1" ht="30" customHeight="1" x14ac:dyDescent="0.2">
      <c r="A21" s="29" t="s">
        <v>42</v>
      </c>
      <c r="B21" s="24"/>
      <c r="C21" s="24"/>
      <c r="D21" s="21"/>
      <c r="E21" s="22"/>
      <c r="F21" s="23"/>
      <c r="G21" s="19"/>
      <c r="H21" s="26" t="str">
        <f t="shared" si="10"/>
        <v/>
      </c>
      <c r="I21" s="26" t="str">
        <f t="shared" si="6"/>
        <v/>
      </c>
      <c r="J21" s="26" t="str">
        <f t="shared" si="6"/>
        <v/>
      </c>
      <c r="K21" s="26" t="str">
        <f t="shared" si="6"/>
        <v/>
      </c>
      <c r="L21" s="26" t="str">
        <f t="shared" si="6"/>
        <v/>
      </c>
      <c r="M21" s="26" t="str">
        <f t="shared" si="6"/>
        <v/>
      </c>
      <c r="N21" s="26" t="str">
        <f t="shared" si="6"/>
        <v/>
      </c>
      <c r="O21" s="26" t="str">
        <f t="shared" si="6"/>
        <v/>
      </c>
      <c r="P21" s="26" t="str">
        <f t="shared" si="6"/>
        <v/>
      </c>
      <c r="Q21" s="26" t="str">
        <f t="shared" si="6"/>
        <v/>
      </c>
      <c r="R21" s="26" t="str">
        <f t="shared" si="6"/>
        <v/>
      </c>
      <c r="S21" s="26" t="str">
        <f t="shared" si="6"/>
        <v/>
      </c>
      <c r="T21" s="26" t="str">
        <f t="shared" si="6"/>
        <v/>
      </c>
      <c r="U21" s="26" t="str">
        <f t="shared" si="6"/>
        <v/>
      </c>
      <c r="V21" s="26" t="str">
        <f t="shared" si="6"/>
        <v/>
      </c>
      <c r="W21" s="26" t="str">
        <f t="shared" si="6"/>
        <v/>
      </c>
      <c r="X21" s="26" t="str">
        <f t="shared" si="7"/>
        <v/>
      </c>
      <c r="Y21" s="26" t="str">
        <f t="shared" si="7"/>
        <v/>
      </c>
      <c r="Z21" s="26" t="str">
        <f t="shared" si="7"/>
        <v/>
      </c>
      <c r="AA21" s="26" t="str">
        <f t="shared" si="7"/>
        <v/>
      </c>
      <c r="AB21" s="26" t="str">
        <f t="shared" si="7"/>
        <v/>
      </c>
      <c r="AC21" s="26" t="str">
        <f t="shared" si="7"/>
        <v/>
      </c>
      <c r="AD21" s="26" t="str">
        <f t="shared" si="7"/>
        <v/>
      </c>
      <c r="AE21" s="26" t="str">
        <f t="shared" si="7"/>
        <v/>
      </c>
      <c r="AF21" s="26" t="str">
        <f t="shared" si="7"/>
        <v/>
      </c>
      <c r="AG21" s="26" t="str">
        <f t="shared" si="7"/>
        <v/>
      </c>
      <c r="AH21" s="26" t="str">
        <f t="shared" si="7"/>
        <v/>
      </c>
      <c r="AI21" s="26" t="str">
        <f t="shared" si="7"/>
        <v/>
      </c>
      <c r="AJ21" s="26" t="str">
        <f t="shared" si="7"/>
        <v/>
      </c>
      <c r="AK21" s="26" t="str">
        <f t="shared" si="7"/>
        <v/>
      </c>
      <c r="AL21" s="26" t="str">
        <f t="shared" si="7"/>
        <v/>
      </c>
      <c r="AM21" s="26" t="str">
        <f t="shared" si="7"/>
        <v/>
      </c>
      <c r="AN21" s="26" t="str">
        <f t="shared" si="8"/>
        <v/>
      </c>
      <c r="AO21" s="26" t="str">
        <f t="shared" si="8"/>
        <v/>
      </c>
      <c r="AP21" s="26" t="str">
        <f t="shared" si="8"/>
        <v/>
      </c>
      <c r="AQ21" s="26" t="str">
        <f t="shared" si="8"/>
        <v/>
      </c>
      <c r="AR21" s="26" t="str">
        <f t="shared" si="8"/>
        <v/>
      </c>
      <c r="AS21" s="26" t="str">
        <f t="shared" si="8"/>
        <v/>
      </c>
      <c r="AT21" s="26" t="str">
        <f t="shared" si="8"/>
        <v/>
      </c>
      <c r="AU21" s="26" t="str">
        <f t="shared" si="8"/>
        <v/>
      </c>
      <c r="AV21" s="26" t="str">
        <f t="shared" si="8"/>
        <v/>
      </c>
      <c r="AW21" s="26" t="str">
        <f t="shared" si="8"/>
        <v/>
      </c>
      <c r="AX21" s="26" t="str">
        <f t="shared" si="8"/>
        <v/>
      </c>
      <c r="AY21" s="26" t="str">
        <f t="shared" si="8"/>
        <v/>
      </c>
      <c r="AZ21" s="26" t="str">
        <f t="shared" si="8"/>
        <v/>
      </c>
      <c r="BA21" s="26" t="str">
        <f t="shared" si="8"/>
        <v/>
      </c>
      <c r="BB21" s="26" t="str">
        <f t="shared" si="8"/>
        <v/>
      </c>
      <c r="BC21" s="26" t="str">
        <f t="shared" si="8"/>
        <v/>
      </c>
      <c r="BD21" s="26" t="str">
        <f t="shared" si="9"/>
        <v/>
      </c>
      <c r="BE21" s="26" t="str">
        <f t="shared" si="9"/>
        <v/>
      </c>
      <c r="BF21" s="26" t="str">
        <f t="shared" si="9"/>
        <v/>
      </c>
      <c r="BG21" s="26" t="str">
        <f t="shared" si="9"/>
        <v/>
      </c>
      <c r="BH21" s="26" t="str">
        <f t="shared" si="9"/>
        <v/>
      </c>
      <c r="BI21" s="26" t="str">
        <f t="shared" si="9"/>
        <v/>
      </c>
      <c r="BJ21" s="26" t="str">
        <f t="shared" si="9"/>
        <v/>
      </c>
      <c r="BK21" s="26" t="str">
        <f t="shared" si="9"/>
        <v/>
      </c>
    </row>
    <row r="22" spans="1:63" s="2" customFormat="1" ht="30" customHeight="1" x14ac:dyDescent="0.2">
      <c r="A22" s="28" t="s">
        <v>14</v>
      </c>
      <c r="B22" s="24"/>
      <c r="C22" s="24"/>
      <c r="D22" s="21"/>
      <c r="E22" s="22"/>
      <c r="F22" s="23"/>
      <c r="G22" s="19"/>
      <c r="H22" s="26" t="str">
        <f t="shared" si="10"/>
        <v/>
      </c>
      <c r="I22" s="26" t="str">
        <f t="shared" si="6"/>
        <v/>
      </c>
      <c r="J22" s="26" t="str">
        <f t="shared" si="6"/>
        <v/>
      </c>
      <c r="K22" s="26" t="str">
        <f t="shared" si="6"/>
        <v/>
      </c>
      <c r="L22" s="26" t="str">
        <f t="shared" si="6"/>
        <v/>
      </c>
      <c r="M22" s="26" t="str">
        <f t="shared" si="6"/>
        <v/>
      </c>
      <c r="N22" s="26" t="str">
        <f t="shared" si="6"/>
        <v/>
      </c>
      <c r="O22" s="26" t="str">
        <f t="shared" si="6"/>
        <v/>
      </c>
      <c r="P22" s="26" t="str">
        <f t="shared" si="6"/>
        <v/>
      </c>
      <c r="Q22" s="26" t="str">
        <f t="shared" si="6"/>
        <v/>
      </c>
      <c r="R22" s="26" t="str">
        <f t="shared" si="6"/>
        <v/>
      </c>
      <c r="S22" s="26" t="str">
        <f t="shared" si="6"/>
        <v/>
      </c>
      <c r="T22" s="26" t="str">
        <f t="shared" si="6"/>
        <v/>
      </c>
      <c r="U22" s="26" t="str">
        <f t="shared" si="6"/>
        <v/>
      </c>
      <c r="V22" s="26" t="str">
        <f t="shared" si="6"/>
        <v/>
      </c>
      <c r="W22" s="26" t="str">
        <f t="shared" si="6"/>
        <v/>
      </c>
      <c r="X22" s="26" t="str">
        <f t="shared" si="7"/>
        <v/>
      </c>
      <c r="Y22" s="26" t="str">
        <f t="shared" si="7"/>
        <v/>
      </c>
      <c r="Z22" s="26" t="str">
        <f t="shared" si="7"/>
        <v/>
      </c>
      <c r="AA22" s="26" t="str">
        <f t="shared" si="7"/>
        <v/>
      </c>
      <c r="AB22" s="26" t="str">
        <f t="shared" si="7"/>
        <v/>
      </c>
      <c r="AC22" s="26" t="str">
        <f t="shared" si="7"/>
        <v/>
      </c>
      <c r="AD22" s="26" t="str">
        <f t="shared" si="7"/>
        <v/>
      </c>
      <c r="AE22" s="26" t="str">
        <f t="shared" si="7"/>
        <v/>
      </c>
      <c r="AF22" s="26" t="str">
        <f t="shared" si="7"/>
        <v/>
      </c>
      <c r="AG22" s="26" t="str">
        <f t="shared" si="7"/>
        <v/>
      </c>
      <c r="AH22" s="26" t="str">
        <f t="shared" si="7"/>
        <v/>
      </c>
      <c r="AI22" s="26" t="str">
        <f t="shared" si="7"/>
        <v/>
      </c>
      <c r="AJ22" s="26" t="str">
        <f t="shared" si="7"/>
        <v/>
      </c>
      <c r="AK22" s="26" t="str">
        <f t="shared" si="7"/>
        <v/>
      </c>
      <c r="AL22" s="26" t="str">
        <f t="shared" si="7"/>
        <v/>
      </c>
      <c r="AM22" s="26" t="str">
        <f t="shared" si="7"/>
        <v/>
      </c>
      <c r="AN22" s="26" t="str">
        <f t="shared" si="8"/>
        <v/>
      </c>
      <c r="AO22" s="26" t="str">
        <f t="shared" si="8"/>
        <v/>
      </c>
      <c r="AP22" s="26" t="str">
        <f t="shared" si="8"/>
        <v/>
      </c>
      <c r="AQ22" s="26" t="str">
        <f t="shared" si="8"/>
        <v/>
      </c>
      <c r="AR22" s="26" t="str">
        <f t="shared" si="8"/>
        <v/>
      </c>
      <c r="AS22" s="26" t="str">
        <f t="shared" si="8"/>
        <v/>
      </c>
      <c r="AT22" s="26" t="str">
        <f t="shared" si="8"/>
        <v/>
      </c>
      <c r="AU22" s="26" t="str">
        <f t="shared" si="8"/>
        <v/>
      </c>
      <c r="AV22" s="26" t="str">
        <f t="shared" si="8"/>
        <v/>
      </c>
      <c r="AW22" s="26" t="str">
        <f t="shared" si="8"/>
        <v/>
      </c>
      <c r="AX22" s="26" t="str">
        <f t="shared" si="8"/>
        <v/>
      </c>
      <c r="AY22" s="26" t="str">
        <f t="shared" si="8"/>
        <v/>
      </c>
      <c r="AZ22" s="26" t="str">
        <f t="shared" si="8"/>
        <v/>
      </c>
      <c r="BA22" s="26" t="str">
        <f t="shared" si="8"/>
        <v/>
      </c>
      <c r="BB22" s="26" t="str">
        <f t="shared" si="8"/>
        <v/>
      </c>
      <c r="BC22" s="26" t="str">
        <f t="shared" si="8"/>
        <v/>
      </c>
      <c r="BD22" s="26" t="str">
        <f t="shared" si="9"/>
        <v/>
      </c>
      <c r="BE22" s="26" t="str">
        <f t="shared" si="9"/>
        <v/>
      </c>
      <c r="BF22" s="26" t="str">
        <f t="shared" si="9"/>
        <v/>
      </c>
      <c r="BG22" s="26" t="str">
        <f t="shared" si="9"/>
        <v/>
      </c>
      <c r="BH22" s="26" t="str">
        <f t="shared" si="9"/>
        <v/>
      </c>
      <c r="BI22" s="26" t="str">
        <f t="shared" si="9"/>
        <v/>
      </c>
      <c r="BJ22" s="26" t="str">
        <f t="shared" si="9"/>
        <v/>
      </c>
      <c r="BK22" s="26" t="str">
        <f t="shared" si="9"/>
        <v/>
      </c>
    </row>
    <row r="23" spans="1:63" s="2" customFormat="1" ht="30" customHeight="1" x14ac:dyDescent="0.2">
      <c r="A23" s="28" t="s">
        <v>15</v>
      </c>
      <c r="B23" s="24"/>
      <c r="C23" s="24"/>
      <c r="D23" s="21"/>
      <c r="E23" s="22"/>
      <c r="F23" s="23"/>
      <c r="G23" s="19"/>
      <c r="H23" s="26" t="str">
        <f t="shared" si="10"/>
        <v/>
      </c>
      <c r="I23" s="26" t="str">
        <f t="shared" si="6"/>
        <v/>
      </c>
      <c r="J23" s="26" t="str">
        <f t="shared" si="6"/>
        <v/>
      </c>
      <c r="K23" s="26" t="str">
        <f t="shared" si="6"/>
        <v/>
      </c>
      <c r="L23" s="26" t="str">
        <f t="shared" si="6"/>
        <v/>
      </c>
      <c r="M23" s="26" t="str">
        <f t="shared" si="6"/>
        <v/>
      </c>
      <c r="N23" s="26" t="str">
        <f t="shared" si="6"/>
        <v/>
      </c>
      <c r="O23" s="26" t="str">
        <f t="shared" si="6"/>
        <v/>
      </c>
      <c r="P23" s="26" t="str">
        <f t="shared" si="6"/>
        <v/>
      </c>
      <c r="Q23" s="26" t="str">
        <f t="shared" si="6"/>
        <v/>
      </c>
      <c r="R23" s="26" t="str">
        <f t="shared" si="6"/>
        <v/>
      </c>
      <c r="S23" s="26" t="str">
        <f t="shared" si="6"/>
        <v/>
      </c>
      <c r="T23" s="26" t="str">
        <f t="shared" si="6"/>
        <v/>
      </c>
      <c r="U23" s="26" t="str">
        <f t="shared" si="6"/>
        <v/>
      </c>
      <c r="V23" s="26" t="str">
        <f t="shared" si="6"/>
        <v/>
      </c>
      <c r="W23" s="26" t="str">
        <f t="shared" si="6"/>
        <v/>
      </c>
      <c r="X23" s="26" t="str">
        <f t="shared" si="7"/>
        <v/>
      </c>
      <c r="Y23" s="26" t="str">
        <f t="shared" si="7"/>
        <v/>
      </c>
      <c r="Z23" s="26" t="str">
        <f t="shared" si="7"/>
        <v/>
      </c>
      <c r="AA23" s="26" t="str">
        <f t="shared" si="7"/>
        <v/>
      </c>
      <c r="AB23" s="26" t="str">
        <f t="shared" si="7"/>
        <v/>
      </c>
      <c r="AC23" s="26" t="str">
        <f t="shared" si="7"/>
        <v/>
      </c>
      <c r="AD23" s="26" t="str">
        <f t="shared" si="7"/>
        <v/>
      </c>
      <c r="AE23" s="26" t="str">
        <f t="shared" si="7"/>
        <v/>
      </c>
      <c r="AF23" s="26" t="str">
        <f t="shared" si="7"/>
        <v/>
      </c>
      <c r="AG23" s="26" t="str">
        <f t="shared" si="7"/>
        <v/>
      </c>
      <c r="AH23" s="26" t="str">
        <f t="shared" si="7"/>
        <v/>
      </c>
      <c r="AI23" s="26" t="str">
        <f t="shared" si="7"/>
        <v/>
      </c>
      <c r="AJ23" s="26" t="str">
        <f t="shared" si="7"/>
        <v/>
      </c>
      <c r="AK23" s="26" t="str">
        <f t="shared" si="7"/>
        <v/>
      </c>
      <c r="AL23" s="26" t="str">
        <f t="shared" si="7"/>
        <v/>
      </c>
      <c r="AM23" s="26" t="str">
        <f t="shared" si="7"/>
        <v/>
      </c>
      <c r="AN23" s="26" t="str">
        <f t="shared" si="8"/>
        <v/>
      </c>
      <c r="AO23" s="26" t="str">
        <f t="shared" si="8"/>
        <v/>
      </c>
      <c r="AP23" s="26" t="str">
        <f t="shared" si="8"/>
        <v/>
      </c>
      <c r="AQ23" s="26" t="str">
        <f t="shared" si="8"/>
        <v/>
      </c>
      <c r="AR23" s="26" t="str">
        <f t="shared" si="8"/>
        <v/>
      </c>
      <c r="AS23" s="26" t="str">
        <f t="shared" si="8"/>
        <v/>
      </c>
      <c r="AT23" s="26" t="str">
        <f t="shared" si="8"/>
        <v/>
      </c>
      <c r="AU23" s="26" t="str">
        <f t="shared" si="8"/>
        <v/>
      </c>
      <c r="AV23" s="26" t="str">
        <f t="shared" si="8"/>
        <v/>
      </c>
      <c r="AW23" s="26" t="str">
        <f t="shared" si="8"/>
        <v/>
      </c>
      <c r="AX23" s="26" t="str">
        <f t="shared" si="8"/>
        <v/>
      </c>
      <c r="AY23" s="26" t="str">
        <f t="shared" si="8"/>
        <v/>
      </c>
      <c r="AZ23" s="26" t="str">
        <f t="shared" si="8"/>
        <v/>
      </c>
      <c r="BA23" s="26" t="str">
        <f t="shared" si="8"/>
        <v/>
      </c>
      <c r="BB23" s="26" t="str">
        <f t="shared" si="8"/>
        <v/>
      </c>
      <c r="BC23" s="26" t="str">
        <f t="shared" si="8"/>
        <v/>
      </c>
      <c r="BD23" s="26" t="str">
        <f t="shared" si="9"/>
        <v/>
      </c>
      <c r="BE23" s="26" t="str">
        <f t="shared" si="9"/>
        <v/>
      </c>
      <c r="BF23" s="26" t="str">
        <f t="shared" si="9"/>
        <v/>
      </c>
      <c r="BG23" s="26" t="str">
        <f t="shared" si="9"/>
        <v/>
      </c>
      <c r="BH23" s="26" t="str">
        <f t="shared" si="9"/>
        <v/>
      </c>
      <c r="BI23" s="26" t="str">
        <f t="shared" si="9"/>
        <v/>
      </c>
      <c r="BJ23" s="26" t="str">
        <f t="shared" si="9"/>
        <v/>
      </c>
      <c r="BK23" s="26" t="str">
        <f t="shared" si="9"/>
        <v/>
      </c>
    </row>
    <row r="24" spans="1:63" s="2" customFormat="1" ht="30" customHeight="1" x14ac:dyDescent="0.2">
      <c r="A24" s="28" t="s">
        <v>16</v>
      </c>
      <c r="B24" s="24"/>
      <c r="C24" s="24"/>
      <c r="D24" s="21"/>
      <c r="E24" s="22"/>
      <c r="F24" s="23"/>
      <c r="G24" s="19"/>
      <c r="H24" s="26" t="str">
        <f t="shared" si="10"/>
        <v/>
      </c>
      <c r="I24" s="26" t="str">
        <f t="shared" si="6"/>
        <v/>
      </c>
      <c r="J24" s="26" t="str">
        <f t="shared" si="6"/>
        <v/>
      </c>
      <c r="K24" s="26" t="str">
        <f t="shared" si="6"/>
        <v/>
      </c>
      <c r="L24" s="26" t="str">
        <f t="shared" si="6"/>
        <v/>
      </c>
      <c r="M24" s="26" t="str">
        <f t="shared" si="6"/>
        <v/>
      </c>
      <c r="N24" s="26" t="str">
        <f t="shared" si="6"/>
        <v/>
      </c>
      <c r="O24" s="26" t="str">
        <f t="shared" si="6"/>
        <v/>
      </c>
      <c r="P24" s="26" t="str">
        <f t="shared" si="6"/>
        <v/>
      </c>
      <c r="Q24" s="26" t="str">
        <f t="shared" si="6"/>
        <v/>
      </c>
      <c r="R24" s="26" t="str">
        <f t="shared" si="6"/>
        <v/>
      </c>
      <c r="S24" s="26" t="str">
        <f t="shared" si="6"/>
        <v/>
      </c>
      <c r="T24" s="26" t="str">
        <f t="shared" si="6"/>
        <v/>
      </c>
      <c r="U24" s="26" t="str">
        <f t="shared" si="6"/>
        <v/>
      </c>
      <c r="V24" s="26" t="str">
        <f t="shared" si="6"/>
        <v/>
      </c>
      <c r="W24" s="26" t="str">
        <f t="shared" si="6"/>
        <v/>
      </c>
      <c r="X24" s="26" t="str">
        <f t="shared" si="7"/>
        <v/>
      </c>
      <c r="Y24" s="26" t="str">
        <f t="shared" si="7"/>
        <v/>
      </c>
      <c r="Z24" s="26" t="str">
        <f t="shared" si="7"/>
        <v/>
      </c>
      <c r="AA24" s="26" t="str">
        <f t="shared" si="7"/>
        <v/>
      </c>
      <c r="AB24" s="26" t="str">
        <f t="shared" si="7"/>
        <v/>
      </c>
      <c r="AC24" s="26" t="str">
        <f t="shared" si="7"/>
        <v/>
      </c>
      <c r="AD24" s="26" t="str">
        <f t="shared" si="7"/>
        <v/>
      </c>
      <c r="AE24" s="26" t="str">
        <f t="shared" si="7"/>
        <v/>
      </c>
      <c r="AF24" s="26" t="str">
        <f t="shared" si="7"/>
        <v/>
      </c>
      <c r="AG24" s="26" t="str">
        <f t="shared" si="7"/>
        <v/>
      </c>
      <c r="AH24" s="26" t="str">
        <f t="shared" si="7"/>
        <v/>
      </c>
      <c r="AI24" s="26" t="str">
        <f t="shared" si="7"/>
        <v/>
      </c>
      <c r="AJ24" s="26" t="str">
        <f t="shared" si="7"/>
        <v/>
      </c>
      <c r="AK24" s="26" t="str">
        <f t="shared" si="7"/>
        <v/>
      </c>
      <c r="AL24" s="26" t="str">
        <f t="shared" si="7"/>
        <v/>
      </c>
      <c r="AM24" s="26" t="str">
        <f t="shared" si="7"/>
        <v/>
      </c>
      <c r="AN24" s="26" t="str">
        <f t="shared" si="8"/>
        <v/>
      </c>
      <c r="AO24" s="26" t="str">
        <f t="shared" si="8"/>
        <v/>
      </c>
      <c r="AP24" s="26" t="str">
        <f t="shared" si="8"/>
        <v/>
      </c>
      <c r="AQ24" s="26" t="str">
        <f t="shared" si="8"/>
        <v/>
      </c>
      <c r="AR24" s="26" t="str">
        <f t="shared" si="8"/>
        <v/>
      </c>
      <c r="AS24" s="26" t="str">
        <f t="shared" si="8"/>
        <v/>
      </c>
      <c r="AT24" s="26" t="str">
        <f t="shared" si="8"/>
        <v/>
      </c>
      <c r="AU24" s="26" t="str">
        <f t="shared" si="8"/>
        <v/>
      </c>
      <c r="AV24" s="26" t="str">
        <f t="shared" si="8"/>
        <v/>
      </c>
      <c r="AW24" s="26" t="str">
        <f t="shared" si="8"/>
        <v/>
      </c>
      <c r="AX24" s="26" t="str">
        <f t="shared" si="8"/>
        <v/>
      </c>
      <c r="AY24" s="26" t="str">
        <f t="shared" si="8"/>
        <v/>
      </c>
      <c r="AZ24" s="26" t="str">
        <f t="shared" si="8"/>
        <v/>
      </c>
      <c r="BA24" s="26" t="str">
        <f t="shared" si="8"/>
        <v/>
      </c>
      <c r="BB24" s="26" t="str">
        <f t="shared" si="8"/>
        <v/>
      </c>
      <c r="BC24" s="26" t="str">
        <f t="shared" si="8"/>
        <v/>
      </c>
      <c r="BD24" s="26" t="str">
        <f t="shared" si="9"/>
        <v/>
      </c>
      <c r="BE24" s="26" t="str">
        <f t="shared" si="9"/>
        <v/>
      </c>
      <c r="BF24" s="26" t="str">
        <f t="shared" si="9"/>
        <v/>
      </c>
      <c r="BG24" s="26" t="str">
        <f t="shared" si="9"/>
        <v/>
      </c>
      <c r="BH24" s="26" t="str">
        <f t="shared" si="9"/>
        <v/>
      </c>
      <c r="BI24" s="26" t="str">
        <f t="shared" si="9"/>
        <v/>
      </c>
      <c r="BJ24" s="26" t="str">
        <f t="shared" si="9"/>
        <v/>
      </c>
      <c r="BK24" s="26" t="str">
        <f t="shared" si="9"/>
        <v/>
      </c>
    </row>
    <row r="25" spans="1:63" s="2" customFormat="1" ht="30" customHeight="1" x14ac:dyDescent="0.2">
      <c r="A25" s="28" t="s">
        <v>17</v>
      </c>
      <c r="B25" s="24"/>
      <c r="C25" s="24"/>
      <c r="D25" s="21"/>
      <c r="E25" s="22"/>
      <c r="F25" s="23"/>
      <c r="G25" s="19"/>
      <c r="H25" s="26" t="str">
        <f t="shared" si="10"/>
        <v/>
      </c>
      <c r="I25" s="26" t="str">
        <f t="shared" si="6"/>
        <v/>
      </c>
      <c r="J25" s="26" t="str">
        <f t="shared" si="6"/>
        <v/>
      </c>
      <c r="K25" s="26" t="str">
        <f t="shared" si="6"/>
        <v/>
      </c>
      <c r="L25" s="26" t="str">
        <f t="shared" si="6"/>
        <v/>
      </c>
      <c r="M25" s="26" t="str">
        <f t="shared" si="6"/>
        <v/>
      </c>
      <c r="N25" s="26" t="str">
        <f t="shared" si="6"/>
        <v/>
      </c>
      <c r="O25" s="26" t="str">
        <f t="shared" si="6"/>
        <v/>
      </c>
      <c r="P25" s="26" t="str">
        <f t="shared" si="6"/>
        <v/>
      </c>
      <c r="Q25" s="26" t="str">
        <f t="shared" si="6"/>
        <v/>
      </c>
      <c r="R25" s="26" t="str">
        <f t="shared" si="6"/>
        <v/>
      </c>
      <c r="S25" s="26" t="str">
        <f t="shared" si="6"/>
        <v/>
      </c>
      <c r="T25" s="26" t="str">
        <f t="shared" si="6"/>
        <v/>
      </c>
      <c r="U25" s="26" t="str">
        <f t="shared" si="6"/>
        <v/>
      </c>
      <c r="V25" s="26" t="str">
        <f t="shared" si="6"/>
        <v/>
      </c>
      <c r="W25" s="26" t="str">
        <f t="shared" si="6"/>
        <v/>
      </c>
      <c r="X25" s="26" t="str">
        <f t="shared" si="7"/>
        <v/>
      </c>
      <c r="Y25" s="26" t="str">
        <f t="shared" si="7"/>
        <v/>
      </c>
      <c r="Z25" s="26" t="str">
        <f t="shared" si="7"/>
        <v/>
      </c>
      <c r="AA25" s="26" t="str">
        <f t="shared" si="7"/>
        <v/>
      </c>
      <c r="AB25" s="26" t="str">
        <f t="shared" si="7"/>
        <v/>
      </c>
      <c r="AC25" s="26" t="str">
        <f t="shared" si="7"/>
        <v/>
      </c>
      <c r="AD25" s="26" t="str">
        <f t="shared" si="7"/>
        <v/>
      </c>
      <c r="AE25" s="26" t="str">
        <f t="shared" si="7"/>
        <v/>
      </c>
      <c r="AF25" s="26" t="str">
        <f t="shared" si="7"/>
        <v/>
      </c>
      <c r="AG25" s="26" t="str">
        <f t="shared" si="7"/>
        <v/>
      </c>
      <c r="AH25" s="26" t="str">
        <f t="shared" si="7"/>
        <v/>
      </c>
      <c r="AI25" s="26" t="str">
        <f t="shared" si="7"/>
        <v/>
      </c>
      <c r="AJ25" s="26" t="str">
        <f t="shared" si="7"/>
        <v/>
      </c>
      <c r="AK25" s="26" t="str">
        <f t="shared" si="7"/>
        <v/>
      </c>
      <c r="AL25" s="26" t="str">
        <f t="shared" si="7"/>
        <v/>
      </c>
      <c r="AM25" s="26" t="str">
        <f t="shared" si="7"/>
        <v/>
      </c>
      <c r="AN25" s="26" t="str">
        <f t="shared" si="8"/>
        <v/>
      </c>
      <c r="AO25" s="26" t="str">
        <f t="shared" si="8"/>
        <v/>
      </c>
      <c r="AP25" s="26" t="str">
        <f t="shared" si="8"/>
        <v/>
      </c>
      <c r="AQ25" s="26" t="str">
        <f t="shared" si="8"/>
        <v/>
      </c>
      <c r="AR25" s="26" t="str">
        <f t="shared" si="8"/>
        <v/>
      </c>
      <c r="AS25" s="26" t="str">
        <f t="shared" si="8"/>
        <v/>
      </c>
      <c r="AT25" s="26" t="str">
        <f t="shared" si="8"/>
        <v/>
      </c>
      <c r="AU25" s="26" t="str">
        <f t="shared" si="8"/>
        <v/>
      </c>
      <c r="AV25" s="26" t="str">
        <f t="shared" si="8"/>
        <v/>
      </c>
      <c r="AW25" s="26" t="str">
        <f t="shared" si="8"/>
        <v/>
      </c>
      <c r="AX25" s="26" t="str">
        <f t="shared" si="8"/>
        <v/>
      </c>
      <c r="AY25" s="26" t="str">
        <f t="shared" si="8"/>
        <v/>
      </c>
      <c r="AZ25" s="26" t="str">
        <f t="shared" si="8"/>
        <v/>
      </c>
      <c r="BA25" s="26" t="str">
        <f t="shared" si="8"/>
        <v/>
      </c>
      <c r="BB25" s="26" t="str">
        <f t="shared" si="8"/>
        <v/>
      </c>
      <c r="BC25" s="26" t="str">
        <f t="shared" si="8"/>
        <v/>
      </c>
      <c r="BD25" s="26" t="str">
        <f t="shared" si="9"/>
        <v/>
      </c>
      <c r="BE25" s="26" t="str">
        <f t="shared" si="9"/>
        <v/>
      </c>
      <c r="BF25" s="26" t="str">
        <f t="shared" si="9"/>
        <v/>
      </c>
      <c r="BG25" s="26" t="str">
        <f t="shared" si="9"/>
        <v/>
      </c>
      <c r="BH25" s="26" t="str">
        <f t="shared" si="9"/>
        <v/>
      </c>
      <c r="BI25" s="26" t="str">
        <f t="shared" si="9"/>
        <v/>
      </c>
      <c r="BJ25" s="26" t="str">
        <f t="shared" si="9"/>
        <v/>
      </c>
      <c r="BK25" s="26" t="str">
        <f t="shared" si="9"/>
        <v/>
      </c>
    </row>
    <row r="26" spans="1:63" s="2" customFormat="1" ht="30" customHeight="1" x14ac:dyDescent="0.2">
      <c r="A26" s="28" t="s">
        <v>18</v>
      </c>
      <c r="B26" s="24"/>
      <c r="C26" s="24"/>
      <c r="D26" s="21"/>
      <c r="E26" s="22"/>
      <c r="F26" s="23"/>
      <c r="G26" s="19"/>
      <c r="H26" s="26" t="str">
        <f t="shared" si="10"/>
        <v/>
      </c>
      <c r="I26" s="26" t="str">
        <f t="shared" si="6"/>
        <v/>
      </c>
      <c r="J26" s="26" t="str">
        <f t="shared" si="6"/>
        <v/>
      </c>
      <c r="K26" s="26" t="str">
        <f t="shared" si="6"/>
        <v/>
      </c>
      <c r="L26" s="26" t="str">
        <f t="shared" si="6"/>
        <v/>
      </c>
      <c r="M26" s="26" t="str">
        <f t="shared" si="6"/>
        <v/>
      </c>
      <c r="N26" s="26" t="str">
        <f t="shared" si="6"/>
        <v/>
      </c>
      <c r="O26" s="26" t="str">
        <f t="shared" si="6"/>
        <v/>
      </c>
      <c r="P26" s="26" t="str">
        <f t="shared" si="6"/>
        <v/>
      </c>
      <c r="Q26" s="26" t="str">
        <f t="shared" si="6"/>
        <v/>
      </c>
      <c r="R26" s="26" t="str">
        <f t="shared" si="6"/>
        <v/>
      </c>
      <c r="S26" s="26" t="str">
        <f t="shared" si="6"/>
        <v/>
      </c>
      <c r="T26" s="26" t="str">
        <f t="shared" si="6"/>
        <v/>
      </c>
      <c r="U26" s="26" t="str">
        <f t="shared" si="6"/>
        <v/>
      </c>
      <c r="V26" s="26" t="str">
        <f t="shared" si="6"/>
        <v/>
      </c>
      <c r="W26" s="26" t="str">
        <f t="shared" si="6"/>
        <v/>
      </c>
      <c r="X26" s="26" t="str">
        <f t="shared" si="7"/>
        <v/>
      </c>
      <c r="Y26" s="26" t="str">
        <f t="shared" si="7"/>
        <v/>
      </c>
      <c r="Z26" s="26" t="str">
        <f t="shared" si="7"/>
        <v/>
      </c>
      <c r="AA26" s="26" t="str">
        <f t="shared" si="7"/>
        <v/>
      </c>
      <c r="AB26" s="26" t="str">
        <f t="shared" si="7"/>
        <v/>
      </c>
      <c r="AC26" s="26" t="str">
        <f t="shared" si="7"/>
        <v/>
      </c>
      <c r="AD26" s="26" t="str">
        <f t="shared" si="7"/>
        <v/>
      </c>
      <c r="AE26" s="26" t="str">
        <f t="shared" si="7"/>
        <v/>
      </c>
      <c r="AF26" s="26" t="str">
        <f t="shared" si="7"/>
        <v/>
      </c>
      <c r="AG26" s="26" t="str">
        <f t="shared" si="7"/>
        <v/>
      </c>
      <c r="AH26" s="26" t="str">
        <f t="shared" si="7"/>
        <v/>
      </c>
      <c r="AI26" s="26" t="str">
        <f t="shared" si="7"/>
        <v/>
      </c>
      <c r="AJ26" s="26" t="str">
        <f t="shared" si="7"/>
        <v/>
      </c>
      <c r="AK26" s="26" t="str">
        <f t="shared" si="7"/>
        <v/>
      </c>
      <c r="AL26" s="26" t="str">
        <f t="shared" si="7"/>
        <v/>
      </c>
      <c r="AM26" s="26" t="str">
        <f t="shared" si="7"/>
        <v/>
      </c>
      <c r="AN26" s="26" t="str">
        <f t="shared" si="8"/>
        <v/>
      </c>
      <c r="AO26" s="26" t="str">
        <f t="shared" si="8"/>
        <v/>
      </c>
      <c r="AP26" s="26" t="str">
        <f t="shared" si="8"/>
        <v/>
      </c>
      <c r="AQ26" s="26" t="str">
        <f t="shared" si="8"/>
        <v/>
      </c>
      <c r="AR26" s="26" t="str">
        <f t="shared" si="8"/>
        <v/>
      </c>
      <c r="AS26" s="26" t="str">
        <f t="shared" si="8"/>
        <v/>
      </c>
      <c r="AT26" s="26" t="str">
        <f t="shared" si="8"/>
        <v/>
      </c>
      <c r="AU26" s="26" t="str">
        <f t="shared" si="8"/>
        <v/>
      </c>
      <c r="AV26" s="26" t="str">
        <f t="shared" si="8"/>
        <v/>
      </c>
      <c r="AW26" s="26" t="str">
        <f t="shared" si="8"/>
        <v/>
      </c>
      <c r="AX26" s="26" t="str">
        <f t="shared" si="8"/>
        <v/>
      </c>
      <c r="AY26" s="26" t="str">
        <f t="shared" si="8"/>
        <v/>
      </c>
      <c r="AZ26" s="26" t="str">
        <f t="shared" si="8"/>
        <v/>
      </c>
      <c r="BA26" s="26" t="str">
        <f t="shared" si="8"/>
        <v/>
      </c>
      <c r="BB26" s="26" t="str">
        <f t="shared" si="8"/>
        <v/>
      </c>
      <c r="BC26" s="26" t="str">
        <f t="shared" si="8"/>
        <v/>
      </c>
      <c r="BD26" s="26" t="str">
        <f t="shared" si="9"/>
        <v/>
      </c>
      <c r="BE26" s="26" t="str">
        <f t="shared" si="9"/>
        <v/>
      </c>
      <c r="BF26" s="26" t="str">
        <f t="shared" si="9"/>
        <v/>
      </c>
      <c r="BG26" s="26" t="str">
        <f t="shared" si="9"/>
        <v/>
      </c>
      <c r="BH26" s="26" t="str">
        <f t="shared" si="9"/>
        <v/>
      </c>
      <c r="BI26" s="26" t="str">
        <f t="shared" si="9"/>
        <v/>
      </c>
      <c r="BJ26" s="26" t="str">
        <f t="shared" si="9"/>
        <v/>
      </c>
      <c r="BK26" s="26" t="str">
        <f t="shared" si="9"/>
        <v/>
      </c>
    </row>
    <row r="27" spans="1:63" s="2" customFormat="1" ht="30" customHeight="1" x14ac:dyDescent="0.2">
      <c r="A27" s="29" t="s">
        <v>43</v>
      </c>
      <c r="B27" s="24"/>
      <c r="C27" s="24"/>
      <c r="D27" s="21"/>
      <c r="E27" s="22"/>
      <c r="F27" s="23"/>
      <c r="G27" s="19"/>
      <c r="H27" s="26" t="str">
        <f t="shared" si="10"/>
        <v/>
      </c>
      <c r="I27" s="26" t="str">
        <f t="shared" si="6"/>
        <v/>
      </c>
      <c r="J27" s="26" t="str">
        <f t="shared" si="6"/>
        <v/>
      </c>
      <c r="K27" s="26" t="str">
        <f t="shared" si="6"/>
        <v/>
      </c>
      <c r="L27" s="26" t="str">
        <f t="shared" si="6"/>
        <v/>
      </c>
      <c r="M27" s="26" t="str">
        <f t="shared" si="6"/>
        <v/>
      </c>
      <c r="N27" s="26" t="str">
        <f t="shared" si="6"/>
        <v/>
      </c>
      <c r="O27" s="26" t="str">
        <f t="shared" si="6"/>
        <v/>
      </c>
      <c r="P27" s="26" t="str">
        <f t="shared" si="6"/>
        <v/>
      </c>
      <c r="Q27" s="26" t="str">
        <f t="shared" si="6"/>
        <v/>
      </c>
      <c r="R27" s="26" t="str">
        <f t="shared" si="6"/>
        <v/>
      </c>
      <c r="S27" s="26" t="str">
        <f t="shared" si="6"/>
        <v/>
      </c>
      <c r="T27" s="26" t="str">
        <f t="shared" si="6"/>
        <v/>
      </c>
      <c r="U27" s="26" t="str">
        <f t="shared" si="6"/>
        <v/>
      </c>
      <c r="V27" s="26" t="str">
        <f t="shared" si="6"/>
        <v/>
      </c>
      <c r="W27" s="26" t="str">
        <f t="shared" si="6"/>
        <v/>
      </c>
      <c r="X27" s="26" t="str">
        <f t="shared" si="7"/>
        <v/>
      </c>
      <c r="Y27" s="26" t="str">
        <f t="shared" si="7"/>
        <v/>
      </c>
      <c r="Z27" s="26" t="str">
        <f t="shared" si="7"/>
        <v/>
      </c>
      <c r="AA27" s="26" t="str">
        <f t="shared" si="7"/>
        <v/>
      </c>
      <c r="AB27" s="26" t="str">
        <f t="shared" si="7"/>
        <v/>
      </c>
      <c r="AC27" s="26" t="str">
        <f t="shared" si="7"/>
        <v/>
      </c>
      <c r="AD27" s="26" t="str">
        <f t="shared" si="7"/>
        <v/>
      </c>
      <c r="AE27" s="26" t="str">
        <f t="shared" si="7"/>
        <v/>
      </c>
      <c r="AF27" s="26" t="str">
        <f t="shared" si="7"/>
        <v/>
      </c>
      <c r="AG27" s="26" t="str">
        <f t="shared" si="7"/>
        <v/>
      </c>
      <c r="AH27" s="26" t="str">
        <f t="shared" si="7"/>
        <v/>
      </c>
      <c r="AI27" s="26" t="str">
        <f t="shared" si="7"/>
        <v/>
      </c>
      <c r="AJ27" s="26" t="str">
        <f t="shared" si="7"/>
        <v/>
      </c>
      <c r="AK27" s="26" t="str">
        <f t="shared" si="7"/>
        <v/>
      </c>
      <c r="AL27" s="26" t="str">
        <f t="shared" si="7"/>
        <v/>
      </c>
      <c r="AM27" s="26" t="str">
        <f t="shared" si="7"/>
        <v/>
      </c>
      <c r="AN27" s="26" t="str">
        <f t="shared" si="8"/>
        <v/>
      </c>
      <c r="AO27" s="26" t="str">
        <f t="shared" si="8"/>
        <v/>
      </c>
      <c r="AP27" s="26" t="str">
        <f t="shared" si="8"/>
        <v/>
      </c>
      <c r="AQ27" s="26" t="str">
        <f t="shared" si="8"/>
        <v/>
      </c>
      <c r="AR27" s="26" t="str">
        <f t="shared" si="8"/>
        <v/>
      </c>
      <c r="AS27" s="26" t="str">
        <f t="shared" si="8"/>
        <v/>
      </c>
      <c r="AT27" s="26" t="str">
        <f t="shared" si="8"/>
        <v/>
      </c>
      <c r="AU27" s="26" t="str">
        <f t="shared" si="8"/>
        <v/>
      </c>
      <c r="AV27" s="26" t="str">
        <f t="shared" si="8"/>
        <v/>
      </c>
      <c r="AW27" s="26" t="str">
        <f t="shared" si="8"/>
        <v/>
      </c>
      <c r="AX27" s="26" t="str">
        <f t="shared" si="8"/>
        <v/>
      </c>
      <c r="AY27" s="26" t="str">
        <f t="shared" si="8"/>
        <v/>
      </c>
      <c r="AZ27" s="26" t="str">
        <f t="shared" si="8"/>
        <v/>
      </c>
      <c r="BA27" s="26" t="str">
        <f t="shared" si="8"/>
        <v/>
      </c>
      <c r="BB27" s="26" t="str">
        <f t="shared" si="8"/>
        <v/>
      </c>
      <c r="BC27" s="26" t="str">
        <f t="shared" si="8"/>
        <v/>
      </c>
      <c r="BD27" s="26" t="str">
        <f t="shared" si="9"/>
        <v/>
      </c>
      <c r="BE27" s="26" t="str">
        <f t="shared" si="9"/>
        <v/>
      </c>
      <c r="BF27" s="26" t="str">
        <f t="shared" si="9"/>
        <v/>
      </c>
      <c r="BG27" s="26" t="str">
        <f t="shared" si="9"/>
        <v/>
      </c>
      <c r="BH27" s="26" t="str">
        <f t="shared" si="9"/>
        <v/>
      </c>
      <c r="BI27" s="26" t="str">
        <f t="shared" si="9"/>
        <v/>
      </c>
      <c r="BJ27" s="26" t="str">
        <f t="shared" si="9"/>
        <v/>
      </c>
      <c r="BK27" s="26" t="str">
        <f t="shared" si="9"/>
        <v/>
      </c>
    </row>
    <row r="28" spans="1:63" s="2" customFormat="1" ht="30" customHeight="1" x14ac:dyDescent="0.2">
      <c r="A28" s="28" t="s">
        <v>14</v>
      </c>
      <c r="B28" s="24"/>
      <c r="C28" s="24"/>
      <c r="D28" s="21"/>
      <c r="E28" s="22"/>
      <c r="F28" s="23"/>
      <c r="G28" s="19"/>
      <c r="H28" s="26" t="str">
        <f t="shared" si="10"/>
        <v/>
      </c>
      <c r="I28" s="26" t="str">
        <f t="shared" si="6"/>
        <v/>
      </c>
      <c r="J28" s="26" t="str">
        <f t="shared" si="6"/>
        <v/>
      </c>
      <c r="K28" s="26" t="str">
        <f t="shared" si="6"/>
        <v/>
      </c>
      <c r="L28" s="26" t="str">
        <f t="shared" si="6"/>
        <v/>
      </c>
      <c r="M28" s="26" t="str">
        <f t="shared" si="6"/>
        <v/>
      </c>
      <c r="N28" s="26" t="str">
        <f t="shared" si="6"/>
        <v/>
      </c>
      <c r="O28" s="26" t="str">
        <f t="shared" si="6"/>
        <v/>
      </c>
      <c r="P28" s="26" t="str">
        <f t="shared" si="6"/>
        <v/>
      </c>
      <c r="Q28" s="26" t="str">
        <f t="shared" si="6"/>
        <v/>
      </c>
      <c r="R28" s="26" t="str">
        <f t="shared" si="6"/>
        <v/>
      </c>
      <c r="S28" s="26" t="str">
        <f t="shared" si="6"/>
        <v/>
      </c>
      <c r="T28" s="26" t="str">
        <f t="shared" si="6"/>
        <v/>
      </c>
      <c r="U28" s="26" t="str">
        <f t="shared" si="6"/>
        <v/>
      </c>
      <c r="V28" s="26" t="str">
        <f t="shared" si="6"/>
        <v/>
      </c>
      <c r="W28" s="26" t="str">
        <f t="shared" si="6"/>
        <v/>
      </c>
      <c r="X28" s="26" t="str">
        <f t="shared" si="7"/>
        <v/>
      </c>
      <c r="Y28" s="26" t="str">
        <f t="shared" si="7"/>
        <v/>
      </c>
      <c r="Z28" s="26" t="str">
        <f t="shared" si="7"/>
        <v/>
      </c>
      <c r="AA28" s="26" t="str">
        <f t="shared" si="7"/>
        <v/>
      </c>
      <c r="AB28" s="26" t="str">
        <f t="shared" si="7"/>
        <v/>
      </c>
      <c r="AC28" s="26" t="str">
        <f t="shared" si="7"/>
        <v/>
      </c>
      <c r="AD28" s="26" t="str">
        <f t="shared" si="7"/>
        <v/>
      </c>
      <c r="AE28" s="26" t="str">
        <f t="shared" si="7"/>
        <v/>
      </c>
      <c r="AF28" s="26" t="str">
        <f t="shared" si="7"/>
        <v/>
      </c>
      <c r="AG28" s="26" t="str">
        <f t="shared" si="7"/>
        <v/>
      </c>
      <c r="AH28" s="26" t="str">
        <f t="shared" si="7"/>
        <v/>
      </c>
      <c r="AI28" s="26" t="str">
        <f t="shared" si="7"/>
        <v/>
      </c>
      <c r="AJ28" s="26" t="str">
        <f t="shared" si="7"/>
        <v/>
      </c>
      <c r="AK28" s="26" t="str">
        <f t="shared" si="7"/>
        <v/>
      </c>
      <c r="AL28" s="26" t="str">
        <f t="shared" si="7"/>
        <v/>
      </c>
      <c r="AM28" s="26" t="str">
        <f t="shared" si="7"/>
        <v/>
      </c>
      <c r="AN28" s="26" t="str">
        <f t="shared" si="8"/>
        <v/>
      </c>
      <c r="AO28" s="26" t="str">
        <f t="shared" si="8"/>
        <v/>
      </c>
      <c r="AP28" s="26" t="str">
        <f t="shared" si="8"/>
        <v/>
      </c>
      <c r="AQ28" s="26" t="str">
        <f t="shared" si="8"/>
        <v/>
      </c>
      <c r="AR28" s="26" t="str">
        <f t="shared" si="8"/>
        <v/>
      </c>
      <c r="AS28" s="26" t="str">
        <f t="shared" si="8"/>
        <v/>
      </c>
      <c r="AT28" s="26" t="str">
        <f t="shared" si="8"/>
        <v/>
      </c>
      <c r="AU28" s="26" t="str">
        <f t="shared" si="8"/>
        <v/>
      </c>
      <c r="AV28" s="26" t="str">
        <f t="shared" si="8"/>
        <v/>
      </c>
      <c r="AW28" s="26" t="str">
        <f t="shared" si="8"/>
        <v/>
      </c>
      <c r="AX28" s="26" t="str">
        <f t="shared" si="8"/>
        <v/>
      </c>
      <c r="AY28" s="26" t="str">
        <f t="shared" si="8"/>
        <v/>
      </c>
      <c r="AZ28" s="26" t="str">
        <f t="shared" si="8"/>
        <v/>
      </c>
      <c r="BA28" s="26" t="str">
        <f t="shared" si="8"/>
        <v/>
      </c>
      <c r="BB28" s="26" t="str">
        <f t="shared" si="8"/>
        <v/>
      </c>
      <c r="BC28" s="26" t="str">
        <f t="shared" si="8"/>
        <v/>
      </c>
      <c r="BD28" s="26" t="str">
        <f t="shared" si="9"/>
        <v/>
      </c>
      <c r="BE28" s="26" t="str">
        <f t="shared" si="9"/>
        <v/>
      </c>
      <c r="BF28" s="26" t="str">
        <f t="shared" si="9"/>
        <v/>
      </c>
      <c r="BG28" s="26" t="str">
        <f t="shared" si="9"/>
        <v/>
      </c>
      <c r="BH28" s="26" t="str">
        <f t="shared" si="9"/>
        <v/>
      </c>
      <c r="BI28" s="26" t="str">
        <f t="shared" si="9"/>
        <v/>
      </c>
      <c r="BJ28" s="26" t="str">
        <f t="shared" si="9"/>
        <v/>
      </c>
      <c r="BK28" s="26" t="str">
        <f t="shared" si="9"/>
        <v/>
      </c>
    </row>
    <row r="29" spans="1:63" s="2" customFormat="1" ht="30" customHeight="1" x14ac:dyDescent="0.2">
      <c r="A29" s="28" t="s">
        <v>15</v>
      </c>
      <c r="B29" s="24"/>
      <c r="C29" s="24"/>
      <c r="D29" s="21"/>
      <c r="E29" s="22"/>
      <c r="F29" s="23"/>
      <c r="G29" s="19"/>
      <c r="H29" s="26" t="str">
        <f t="shared" si="10"/>
        <v/>
      </c>
      <c r="I29" s="26" t="str">
        <f t="shared" si="6"/>
        <v/>
      </c>
      <c r="J29" s="26" t="str">
        <f t="shared" si="6"/>
        <v/>
      </c>
      <c r="K29" s="26" t="str">
        <f t="shared" si="6"/>
        <v/>
      </c>
      <c r="L29" s="26" t="str">
        <f t="shared" si="6"/>
        <v/>
      </c>
      <c r="M29" s="26" t="str">
        <f t="shared" si="6"/>
        <v/>
      </c>
      <c r="N29" s="26" t="str">
        <f t="shared" si="6"/>
        <v/>
      </c>
      <c r="O29" s="26" t="str">
        <f t="shared" si="6"/>
        <v/>
      </c>
      <c r="P29" s="26" t="str">
        <f t="shared" si="6"/>
        <v/>
      </c>
      <c r="Q29" s="26" t="str">
        <f t="shared" si="6"/>
        <v/>
      </c>
      <c r="R29" s="26" t="str">
        <f t="shared" si="6"/>
        <v/>
      </c>
      <c r="S29" s="26" t="str">
        <f t="shared" si="6"/>
        <v/>
      </c>
      <c r="T29" s="26" t="str">
        <f t="shared" si="6"/>
        <v/>
      </c>
      <c r="U29" s="26" t="str">
        <f t="shared" si="6"/>
        <v/>
      </c>
      <c r="V29" s="26" t="str">
        <f t="shared" si="6"/>
        <v/>
      </c>
      <c r="W29" s="26" t="str">
        <f t="shared" si="6"/>
        <v/>
      </c>
      <c r="X29" s="26" t="str">
        <f t="shared" si="7"/>
        <v/>
      </c>
      <c r="Y29" s="26" t="str">
        <f t="shared" si="7"/>
        <v/>
      </c>
      <c r="Z29" s="26" t="str">
        <f t="shared" si="7"/>
        <v/>
      </c>
      <c r="AA29" s="26" t="str">
        <f t="shared" si="7"/>
        <v/>
      </c>
      <c r="AB29" s="26" t="str">
        <f t="shared" si="7"/>
        <v/>
      </c>
      <c r="AC29" s="26" t="str">
        <f t="shared" si="7"/>
        <v/>
      </c>
      <c r="AD29" s="26" t="str">
        <f t="shared" si="7"/>
        <v/>
      </c>
      <c r="AE29" s="26" t="str">
        <f t="shared" si="7"/>
        <v/>
      </c>
      <c r="AF29" s="26" t="str">
        <f t="shared" si="7"/>
        <v/>
      </c>
      <c r="AG29" s="26" t="str">
        <f t="shared" si="7"/>
        <v/>
      </c>
      <c r="AH29" s="26" t="str">
        <f t="shared" si="7"/>
        <v/>
      </c>
      <c r="AI29" s="26" t="str">
        <f t="shared" si="7"/>
        <v/>
      </c>
      <c r="AJ29" s="26" t="str">
        <f t="shared" si="7"/>
        <v/>
      </c>
      <c r="AK29" s="26" t="str">
        <f t="shared" si="7"/>
        <v/>
      </c>
      <c r="AL29" s="26" t="str">
        <f t="shared" si="7"/>
        <v/>
      </c>
      <c r="AM29" s="26" t="str">
        <f t="shared" si="7"/>
        <v/>
      </c>
      <c r="AN29" s="26" t="str">
        <f t="shared" si="8"/>
        <v/>
      </c>
      <c r="AO29" s="26" t="str">
        <f t="shared" si="8"/>
        <v/>
      </c>
      <c r="AP29" s="26" t="str">
        <f t="shared" si="8"/>
        <v/>
      </c>
      <c r="AQ29" s="26" t="str">
        <f t="shared" si="8"/>
        <v/>
      </c>
      <c r="AR29" s="26" t="str">
        <f t="shared" si="8"/>
        <v/>
      </c>
      <c r="AS29" s="26" t="str">
        <f t="shared" si="8"/>
        <v/>
      </c>
      <c r="AT29" s="26" t="str">
        <f t="shared" si="8"/>
        <v/>
      </c>
      <c r="AU29" s="26" t="str">
        <f t="shared" si="8"/>
        <v/>
      </c>
      <c r="AV29" s="26" t="str">
        <f t="shared" si="8"/>
        <v/>
      </c>
      <c r="AW29" s="26" t="str">
        <f t="shared" si="8"/>
        <v/>
      </c>
      <c r="AX29" s="26" t="str">
        <f t="shared" si="8"/>
        <v/>
      </c>
      <c r="AY29" s="26" t="str">
        <f t="shared" si="8"/>
        <v/>
      </c>
      <c r="AZ29" s="26" t="str">
        <f t="shared" si="8"/>
        <v/>
      </c>
      <c r="BA29" s="26" t="str">
        <f t="shared" si="8"/>
        <v/>
      </c>
      <c r="BB29" s="26" t="str">
        <f t="shared" si="8"/>
        <v/>
      </c>
      <c r="BC29" s="26" t="str">
        <f t="shared" si="8"/>
        <v/>
      </c>
      <c r="BD29" s="26" t="str">
        <f t="shared" si="9"/>
        <v/>
      </c>
      <c r="BE29" s="26" t="str">
        <f t="shared" si="9"/>
        <v/>
      </c>
      <c r="BF29" s="26" t="str">
        <f t="shared" si="9"/>
        <v/>
      </c>
      <c r="BG29" s="26" t="str">
        <f t="shared" si="9"/>
        <v/>
      </c>
      <c r="BH29" s="26" t="str">
        <f t="shared" si="9"/>
        <v/>
      </c>
      <c r="BI29" s="26" t="str">
        <f t="shared" si="9"/>
        <v/>
      </c>
      <c r="BJ29" s="26" t="str">
        <f t="shared" si="9"/>
        <v/>
      </c>
      <c r="BK29" s="26" t="str">
        <f t="shared" si="9"/>
        <v/>
      </c>
    </row>
    <row r="30" spans="1:63" s="2" customFormat="1" ht="30" customHeight="1" x14ac:dyDescent="0.2">
      <c r="A30" s="28" t="s">
        <v>16</v>
      </c>
      <c r="B30" s="24"/>
      <c r="C30" s="24"/>
      <c r="D30" s="21"/>
      <c r="E30" s="22"/>
      <c r="F30" s="23"/>
      <c r="G30" s="19"/>
      <c r="H30" s="26" t="str">
        <f t="shared" si="10"/>
        <v/>
      </c>
      <c r="I30" s="26" t="str">
        <f t="shared" si="6"/>
        <v/>
      </c>
      <c r="J30" s="26" t="str">
        <f t="shared" si="6"/>
        <v/>
      </c>
      <c r="K30" s="26" t="str">
        <f t="shared" si="6"/>
        <v/>
      </c>
      <c r="L30" s="26" t="str">
        <f t="shared" si="6"/>
        <v/>
      </c>
      <c r="M30" s="26" t="str">
        <f t="shared" si="6"/>
        <v/>
      </c>
      <c r="N30" s="26" t="str">
        <f t="shared" si="6"/>
        <v/>
      </c>
      <c r="O30" s="26" t="str">
        <f t="shared" si="6"/>
        <v/>
      </c>
      <c r="P30" s="26" t="str">
        <f t="shared" si="6"/>
        <v/>
      </c>
      <c r="Q30" s="26" t="str">
        <f t="shared" si="6"/>
        <v/>
      </c>
      <c r="R30" s="26" t="str">
        <f t="shared" si="6"/>
        <v/>
      </c>
      <c r="S30" s="26" t="str">
        <f t="shared" si="6"/>
        <v/>
      </c>
      <c r="T30" s="26" t="str">
        <f t="shared" si="6"/>
        <v/>
      </c>
      <c r="U30" s="26" t="str">
        <f t="shared" si="6"/>
        <v/>
      </c>
      <c r="V30" s="26" t="str">
        <f t="shared" si="6"/>
        <v/>
      </c>
      <c r="W30" s="26" t="str">
        <f t="shared" si="6"/>
        <v/>
      </c>
      <c r="X30" s="26" t="str">
        <f t="shared" si="7"/>
        <v/>
      </c>
      <c r="Y30" s="26" t="str">
        <f t="shared" si="7"/>
        <v/>
      </c>
      <c r="Z30" s="26" t="str">
        <f t="shared" si="7"/>
        <v/>
      </c>
      <c r="AA30" s="26" t="str">
        <f t="shared" si="7"/>
        <v/>
      </c>
      <c r="AB30" s="26" t="str">
        <f t="shared" si="7"/>
        <v/>
      </c>
      <c r="AC30" s="26" t="str">
        <f t="shared" si="7"/>
        <v/>
      </c>
      <c r="AD30" s="26" t="str">
        <f t="shared" si="7"/>
        <v/>
      </c>
      <c r="AE30" s="26" t="str">
        <f t="shared" si="7"/>
        <v/>
      </c>
      <c r="AF30" s="26" t="str">
        <f t="shared" si="7"/>
        <v/>
      </c>
      <c r="AG30" s="26" t="str">
        <f t="shared" si="7"/>
        <v/>
      </c>
      <c r="AH30" s="26" t="str">
        <f t="shared" si="7"/>
        <v/>
      </c>
      <c r="AI30" s="26" t="str">
        <f t="shared" si="7"/>
        <v/>
      </c>
      <c r="AJ30" s="26" t="str">
        <f t="shared" si="7"/>
        <v/>
      </c>
      <c r="AK30" s="26" t="str">
        <f t="shared" si="7"/>
        <v/>
      </c>
      <c r="AL30" s="26" t="str">
        <f t="shared" si="7"/>
        <v/>
      </c>
      <c r="AM30" s="26" t="str">
        <f t="shared" ref="AM30:BB39" si="11">IF(AND($B30="Goal",AM$5&gt;=$E30,AM$5&lt;=$E30+$F30-1),2,IF(AND($B30="Milestone",AM$5&gt;=$E30,AM$5&lt;=$E30+$F30-1),1,""))</f>
        <v/>
      </c>
      <c r="AN30" s="26" t="str">
        <f t="shared" si="8"/>
        <v/>
      </c>
      <c r="AO30" s="26" t="str">
        <f t="shared" si="8"/>
        <v/>
      </c>
      <c r="AP30" s="26" t="str">
        <f t="shared" si="8"/>
        <v/>
      </c>
      <c r="AQ30" s="26" t="str">
        <f t="shared" si="8"/>
        <v/>
      </c>
      <c r="AR30" s="26" t="str">
        <f t="shared" si="8"/>
        <v/>
      </c>
      <c r="AS30" s="26" t="str">
        <f t="shared" si="8"/>
        <v/>
      </c>
      <c r="AT30" s="26" t="str">
        <f t="shared" si="8"/>
        <v/>
      </c>
      <c r="AU30" s="26" t="str">
        <f t="shared" si="8"/>
        <v/>
      </c>
      <c r="AV30" s="26" t="str">
        <f t="shared" si="8"/>
        <v/>
      </c>
      <c r="AW30" s="26" t="str">
        <f t="shared" si="8"/>
        <v/>
      </c>
      <c r="AX30" s="26" t="str">
        <f t="shared" si="8"/>
        <v/>
      </c>
      <c r="AY30" s="26" t="str">
        <f t="shared" si="8"/>
        <v/>
      </c>
      <c r="AZ30" s="26" t="str">
        <f t="shared" si="8"/>
        <v/>
      </c>
      <c r="BA30" s="26" t="str">
        <f t="shared" si="8"/>
        <v/>
      </c>
      <c r="BB30" s="26" t="str">
        <f t="shared" si="8"/>
        <v/>
      </c>
      <c r="BC30" s="26" t="str">
        <f t="shared" ref="BC30:BK39" si="12">IF(AND($B30="Goal",BC$5&gt;=$E30,BC$5&lt;=$E30+$F30-1),2,IF(AND($B30="Milestone",BC$5&gt;=$E30,BC$5&lt;=$E30+$F30-1),1,""))</f>
        <v/>
      </c>
      <c r="BD30" s="26" t="str">
        <f t="shared" si="9"/>
        <v/>
      </c>
      <c r="BE30" s="26" t="str">
        <f t="shared" si="9"/>
        <v/>
      </c>
      <c r="BF30" s="26" t="str">
        <f t="shared" si="9"/>
        <v/>
      </c>
      <c r="BG30" s="26" t="str">
        <f t="shared" si="9"/>
        <v/>
      </c>
      <c r="BH30" s="26" t="str">
        <f t="shared" si="9"/>
        <v/>
      </c>
      <c r="BI30" s="26" t="str">
        <f t="shared" si="9"/>
        <v/>
      </c>
      <c r="BJ30" s="26" t="str">
        <f t="shared" si="9"/>
        <v/>
      </c>
      <c r="BK30" s="26" t="str">
        <f t="shared" si="9"/>
        <v/>
      </c>
    </row>
    <row r="31" spans="1:63" s="2" customFormat="1" ht="30" customHeight="1" x14ac:dyDescent="0.2">
      <c r="A31" s="28" t="s">
        <v>17</v>
      </c>
      <c r="B31" s="24"/>
      <c r="C31" s="24"/>
      <c r="D31" s="21"/>
      <c r="E31" s="22"/>
      <c r="F31" s="23"/>
      <c r="G31" s="19"/>
      <c r="H31" s="26" t="str">
        <f t="shared" si="10"/>
        <v/>
      </c>
      <c r="I31" s="26" t="str">
        <f t="shared" si="10"/>
        <v/>
      </c>
      <c r="J31" s="26" t="str">
        <f t="shared" si="10"/>
        <v/>
      </c>
      <c r="K31" s="26" t="str">
        <f t="shared" si="10"/>
        <v/>
      </c>
      <c r="L31" s="26" t="str">
        <f t="shared" si="10"/>
        <v/>
      </c>
      <c r="M31" s="26" t="str">
        <f t="shared" si="10"/>
        <v/>
      </c>
      <c r="N31" s="26" t="str">
        <f t="shared" si="10"/>
        <v/>
      </c>
      <c r="O31" s="26" t="str">
        <f t="shared" si="10"/>
        <v/>
      </c>
      <c r="P31" s="26" t="str">
        <f t="shared" si="10"/>
        <v/>
      </c>
      <c r="Q31" s="26" t="str">
        <f t="shared" si="10"/>
        <v/>
      </c>
      <c r="R31" s="26" t="str">
        <f t="shared" si="10"/>
        <v/>
      </c>
      <c r="S31" s="26" t="str">
        <f t="shared" si="10"/>
        <v/>
      </c>
      <c r="T31" s="26" t="str">
        <f t="shared" si="10"/>
        <v/>
      </c>
      <c r="U31" s="26" t="str">
        <f t="shared" si="10"/>
        <v/>
      </c>
      <c r="V31" s="26" t="str">
        <f t="shared" si="10"/>
        <v/>
      </c>
      <c r="W31" s="26" t="str">
        <f t="shared" si="10"/>
        <v/>
      </c>
      <c r="X31" s="26" t="str">
        <f t="shared" ref="X31:AL39" si="13">IF(AND($B31="Goal",X$5&gt;=$E31,X$5&lt;=$E31+$F31-1),2,IF(AND($B31="Milestone",X$5&gt;=$E31,X$5&lt;=$E31+$F31-1),1,""))</f>
        <v/>
      </c>
      <c r="Y31" s="26" t="str">
        <f t="shared" si="13"/>
        <v/>
      </c>
      <c r="Z31" s="26" t="str">
        <f t="shared" si="13"/>
        <v/>
      </c>
      <c r="AA31" s="26" t="str">
        <f t="shared" si="13"/>
        <v/>
      </c>
      <c r="AB31" s="26" t="str">
        <f t="shared" si="13"/>
        <v/>
      </c>
      <c r="AC31" s="26" t="str">
        <f t="shared" si="13"/>
        <v/>
      </c>
      <c r="AD31" s="26" t="str">
        <f t="shared" si="13"/>
        <v/>
      </c>
      <c r="AE31" s="26" t="str">
        <f t="shared" si="13"/>
        <v/>
      </c>
      <c r="AF31" s="26" t="str">
        <f t="shared" si="13"/>
        <v/>
      </c>
      <c r="AG31" s="26" t="str">
        <f t="shared" si="13"/>
        <v/>
      </c>
      <c r="AH31" s="26" t="str">
        <f t="shared" si="13"/>
        <v/>
      </c>
      <c r="AI31" s="26" t="str">
        <f t="shared" si="13"/>
        <v/>
      </c>
      <c r="AJ31" s="26" t="str">
        <f t="shared" si="13"/>
        <v/>
      </c>
      <c r="AK31" s="26" t="str">
        <f t="shared" si="13"/>
        <v/>
      </c>
      <c r="AL31" s="26" t="str">
        <f t="shared" si="13"/>
        <v/>
      </c>
      <c r="AM31" s="26" t="str">
        <f t="shared" si="11"/>
        <v/>
      </c>
      <c r="AN31" s="26" t="str">
        <f t="shared" si="11"/>
        <v/>
      </c>
      <c r="AO31" s="26" t="str">
        <f t="shared" si="11"/>
        <v/>
      </c>
      <c r="AP31" s="26" t="str">
        <f t="shared" si="11"/>
        <v/>
      </c>
      <c r="AQ31" s="26" t="str">
        <f t="shared" si="11"/>
        <v/>
      </c>
      <c r="AR31" s="26" t="str">
        <f t="shared" si="11"/>
        <v/>
      </c>
      <c r="AS31" s="26" t="str">
        <f t="shared" si="11"/>
        <v/>
      </c>
      <c r="AT31" s="26" t="str">
        <f t="shared" si="11"/>
        <v/>
      </c>
      <c r="AU31" s="26" t="str">
        <f t="shared" si="11"/>
        <v/>
      </c>
      <c r="AV31" s="26" t="str">
        <f t="shared" si="11"/>
        <v/>
      </c>
      <c r="AW31" s="26" t="str">
        <f t="shared" si="11"/>
        <v/>
      </c>
      <c r="AX31" s="26" t="str">
        <f t="shared" si="11"/>
        <v/>
      </c>
      <c r="AY31" s="26" t="str">
        <f t="shared" si="11"/>
        <v/>
      </c>
      <c r="AZ31" s="26" t="str">
        <f t="shared" si="11"/>
        <v/>
      </c>
      <c r="BA31" s="26" t="str">
        <f t="shared" si="11"/>
        <v/>
      </c>
      <c r="BB31" s="26" t="str">
        <f t="shared" si="11"/>
        <v/>
      </c>
      <c r="BC31" s="26" t="str">
        <f t="shared" si="12"/>
        <v/>
      </c>
      <c r="BD31" s="26" t="str">
        <f t="shared" si="12"/>
        <v/>
      </c>
      <c r="BE31" s="26" t="str">
        <f t="shared" si="12"/>
        <v/>
      </c>
      <c r="BF31" s="26" t="str">
        <f t="shared" si="12"/>
        <v/>
      </c>
      <c r="BG31" s="26" t="str">
        <f t="shared" si="12"/>
        <v/>
      </c>
      <c r="BH31" s="26" t="str">
        <f t="shared" si="12"/>
        <v/>
      </c>
      <c r="BI31" s="26" t="str">
        <f t="shared" si="12"/>
        <v/>
      </c>
      <c r="BJ31" s="26" t="str">
        <f t="shared" si="12"/>
        <v/>
      </c>
      <c r="BK31" s="26" t="str">
        <f t="shared" si="12"/>
        <v/>
      </c>
    </row>
    <row r="32" spans="1:63" s="2" customFormat="1" ht="30" customHeight="1" x14ac:dyDescent="0.2">
      <c r="A32" s="28" t="s">
        <v>18</v>
      </c>
      <c r="B32" s="24"/>
      <c r="C32" s="24"/>
      <c r="D32" s="21"/>
      <c r="E32" s="22"/>
      <c r="F32" s="23"/>
      <c r="G32" s="19"/>
      <c r="H32" s="26" t="str">
        <f t="shared" si="10"/>
        <v/>
      </c>
      <c r="I32" s="26" t="str">
        <f t="shared" si="10"/>
        <v/>
      </c>
      <c r="J32" s="26" t="str">
        <f t="shared" si="10"/>
        <v/>
      </c>
      <c r="K32" s="26" t="str">
        <f t="shared" si="10"/>
        <v/>
      </c>
      <c r="L32" s="26" t="str">
        <f t="shared" si="10"/>
        <v/>
      </c>
      <c r="M32" s="26" t="str">
        <f t="shared" si="10"/>
        <v/>
      </c>
      <c r="N32" s="26" t="str">
        <f t="shared" si="10"/>
        <v/>
      </c>
      <c r="O32" s="26" t="str">
        <f t="shared" si="10"/>
        <v/>
      </c>
      <c r="P32" s="26" t="str">
        <f t="shared" si="10"/>
        <v/>
      </c>
      <c r="Q32" s="26" t="str">
        <f t="shared" si="10"/>
        <v/>
      </c>
      <c r="R32" s="26" t="str">
        <f t="shared" si="10"/>
        <v/>
      </c>
      <c r="S32" s="26" t="str">
        <f t="shared" si="10"/>
        <v/>
      </c>
      <c r="T32" s="26" t="str">
        <f t="shared" si="10"/>
        <v/>
      </c>
      <c r="U32" s="26" t="str">
        <f t="shared" si="10"/>
        <v/>
      </c>
      <c r="V32" s="26" t="str">
        <f t="shared" si="10"/>
        <v/>
      </c>
      <c r="W32" s="26" t="str">
        <f t="shared" si="10"/>
        <v/>
      </c>
      <c r="X32" s="26" t="str">
        <f t="shared" si="13"/>
        <v/>
      </c>
      <c r="Y32" s="26" t="str">
        <f t="shared" si="13"/>
        <v/>
      </c>
      <c r="Z32" s="26" t="str">
        <f t="shared" si="13"/>
        <v/>
      </c>
      <c r="AA32" s="26" t="str">
        <f t="shared" si="13"/>
        <v/>
      </c>
      <c r="AB32" s="26" t="str">
        <f t="shared" si="13"/>
        <v/>
      </c>
      <c r="AC32" s="26" t="str">
        <f t="shared" si="13"/>
        <v/>
      </c>
      <c r="AD32" s="26" t="str">
        <f t="shared" si="13"/>
        <v/>
      </c>
      <c r="AE32" s="26" t="str">
        <f t="shared" si="13"/>
        <v/>
      </c>
      <c r="AF32" s="26" t="str">
        <f t="shared" si="13"/>
        <v/>
      </c>
      <c r="AG32" s="26" t="str">
        <f t="shared" si="13"/>
        <v/>
      </c>
      <c r="AH32" s="26" t="str">
        <f t="shared" si="13"/>
        <v/>
      </c>
      <c r="AI32" s="26" t="str">
        <f t="shared" si="13"/>
        <v/>
      </c>
      <c r="AJ32" s="26" t="str">
        <f t="shared" si="13"/>
        <v/>
      </c>
      <c r="AK32" s="26" t="str">
        <f t="shared" si="13"/>
        <v/>
      </c>
      <c r="AL32" s="26" t="str">
        <f t="shared" si="13"/>
        <v/>
      </c>
      <c r="AM32" s="26" t="str">
        <f t="shared" si="11"/>
        <v/>
      </c>
      <c r="AN32" s="26" t="str">
        <f t="shared" si="11"/>
        <v/>
      </c>
      <c r="AO32" s="26" t="str">
        <f t="shared" si="11"/>
        <v/>
      </c>
      <c r="AP32" s="26" t="str">
        <f t="shared" si="11"/>
        <v/>
      </c>
      <c r="AQ32" s="26" t="str">
        <f t="shared" si="11"/>
        <v/>
      </c>
      <c r="AR32" s="26" t="str">
        <f t="shared" si="11"/>
        <v/>
      </c>
      <c r="AS32" s="26" t="str">
        <f t="shared" si="11"/>
        <v/>
      </c>
      <c r="AT32" s="26" t="str">
        <f t="shared" si="11"/>
        <v/>
      </c>
      <c r="AU32" s="26" t="str">
        <f t="shared" si="11"/>
        <v/>
      </c>
      <c r="AV32" s="26" t="str">
        <f t="shared" si="11"/>
        <v/>
      </c>
      <c r="AW32" s="26" t="str">
        <f t="shared" si="11"/>
        <v/>
      </c>
      <c r="AX32" s="26" t="str">
        <f t="shared" si="11"/>
        <v/>
      </c>
      <c r="AY32" s="26" t="str">
        <f t="shared" si="11"/>
        <v/>
      </c>
      <c r="AZ32" s="26" t="str">
        <f t="shared" si="11"/>
        <v/>
      </c>
      <c r="BA32" s="26" t="str">
        <f t="shared" si="11"/>
        <v/>
      </c>
      <c r="BB32" s="26" t="str">
        <f t="shared" si="11"/>
        <v/>
      </c>
      <c r="BC32" s="26" t="str">
        <f t="shared" si="12"/>
        <v/>
      </c>
      <c r="BD32" s="26" t="str">
        <f t="shared" si="12"/>
        <v/>
      </c>
      <c r="BE32" s="26" t="str">
        <f t="shared" si="12"/>
        <v/>
      </c>
      <c r="BF32" s="26" t="str">
        <f t="shared" si="12"/>
        <v/>
      </c>
      <c r="BG32" s="26" t="str">
        <f t="shared" si="12"/>
        <v/>
      </c>
      <c r="BH32" s="26" t="str">
        <f t="shared" si="12"/>
        <v/>
      </c>
      <c r="BI32" s="26" t="str">
        <f t="shared" si="12"/>
        <v/>
      </c>
      <c r="BJ32" s="26" t="str">
        <f t="shared" si="12"/>
        <v/>
      </c>
      <c r="BK32" s="26" t="str">
        <f t="shared" si="12"/>
        <v/>
      </c>
    </row>
    <row r="33" spans="1:63" s="2" customFormat="1" ht="30" customHeight="1" x14ac:dyDescent="0.2">
      <c r="A33" s="29" t="s">
        <v>44</v>
      </c>
      <c r="B33" s="24"/>
      <c r="C33" s="24"/>
      <c r="D33" s="21"/>
      <c r="E33" s="22"/>
      <c r="F33" s="23"/>
      <c r="G33" s="19"/>
      <c r="H33" s="26" t="str">
        <f t="shared" ref="H33:W39" si="14">IF(AND($B33="Goal",H$5&gt;=$E33,H$5&lt;=$E33+$F33-1),2,IF(AND($B33="Milestone",H$5&gt;=$E33,H$5&lt;=$E33+$F33-1),1,""))</f>
        <v/>
      </c>
      <c r="I33" s="26" t="str">
        <f t="shared" si="14"/>
        <v/>
      </c>
      <c r="J33" s="26" t="str">
        <f t="shared" si="14"/>
        <v/>
      </c>
      <c r="K33" s="26" t="str">
        <f t="shared" si="14"/>
        <v/>
      </c>
      <c r="L33" s="26" t="str">
        <f t="shared" si="14"/>
        <v/>
      </c>
      <c r="M33" s="26" t="str">
        <f t="shared" si="14"/>
        <v/>
      </c>
      <c r="N33" s="26" t="str">
        <f t="shared" si="14"/>
        <v/>
      </c>
      <c r="O33" s="26" t="str">
        <f t="shared" si="14"/>
        <v/>
      </c>
      <c r="P33" s="26" t="str">
        <f t="shared" si="14"/>
        <v/>
      </c>
      <c r="Q33" s="26" t="str">
        <f t="shared" si="14"/>
        <v/>
      </c>
      <c r="R33" s="26" t="str">
        <f t="shared" si="14"/>
        <v/>
      </c>
      <c r="S33" s="26" t="str">
        <f t="shared" si="14"/>
        <v/>
      </c>
      <c r="T33" s="26" t="str">
        <f t="shared" si="14"/>
        <v/>
      </c>
      <c r="U33" s="26" t="str">
        <f t="shared" si="14"/>
        <v/>
      </c>
      <c r="V33" s="26" t="str">
        <f t="shared" si="14"/>
        <v/>
      </c>
      <c r="W33" s="26" t="str">
        <f t="shared" si="14"/>
        <v/>
      </c>
      <c r="X33" s="26" t="str">
        <f t="shared" si="13"/>
        <v/>
      </c>
      <c r="Y33" s="26" t="str">
        <f t="shared" si="13"/>
        <v/>
      </c>
      <c r="Z33" s="26" t="str">
        <f t="shared" si="13"/>
        <v/>
      </c>
      <c r="AA33" s="26" t="str">
        <f t="shared" si="13"/>
        <v/>
      </c>
      <c r="AB33" s="26" t="str">
        <f t="shared" si="13"/>
        <v/>
      </c>
      <c r="AC33" s="26" t="str">
        <f t="shared" si="13"/>
        <v/>
      </c>
      <c r="AD33" s="26" t="str">
        <f t="shared" si="13"/>
        <v/>
      </c>
      <c r="AE33" s="26" t="str">
        <f t="shared" si="13"/>
        <v/>
      </c>
      <c r="AF33" s="26" t="str">
        <f t="shared" si="13"/>
        <v/>
      </c>
      <c r="AG33" s="26" t="str">
        <f t="shared" si="13"/>
        <v/>
      </c>
      <c r="AH33" s="26" t="str">
        <f t="shared" si="13"/>
        <v/>
      </c>
      <c r="AI33" s="26" t="str">
        <f t="shared" si="13"/>
        <v/>
      </c>
      <c r="AJ33" s="26" t="str">
        <f t="shared" si="13"/>
        <v/>
      </c>
      <c r="AK33" s="26" t="str">
        <f t="shared" si="13"/>
        <v/>
      </c>
      <c r="AL33" s="26" t="str">
        <f t="shared" si="13"/>
        <v/>
      </c>
      <c r="AM33" s="26" t="str">
        <f t="shared" si="11"/>
        <v/>
      </c>
      <c r="AN33" s="26" t="str">
        <f t="shared" si="11"/>
        <v/>
      </c>
      <c r="AO33" s="26" t="str">
        <f t="shared" si="11"/>
        <v/>
      </c>
      <c r="AP33" s="26" t="str">
        <f t="shared" si="11"/>
        <v/>
      </c>
      <c r="AQ33" s="26" t="str">
        <f t="shared" si="11"/>
        <v/>
      </c>
      <c r="AR33" s="26" t="str">
        <f t="shared" si="11"/>
        <v/>
      </c>
      <c r="AS33" s="26" t="str">
        <f t="shared" si="11"/>
        <v/>
      </c>
      <c r="AT33" s="26" t="str">
        <f t="shared" si="11"/>
        <v/>
      </c>
      <c r="AU33" s="26" t="str">
        <f t="shared" si="11"/>
        <v/>
      </c>
      <c r="AV33" s="26" t="str">
        <f t="shared" si="11"/>
        <v/>
      </c>
      <c r="AW33" s="26" t="str">
        <f t="shared" si="11"/>
        <v/>
      </c>
      <c r="AX33" s="26" t="str">
        <f t="shared" si="11"/>
        <v/>
      </c>
      <c r="AY33" s="26" t="str">
        <f t="shared" si="11"/>
        <v/>
      </c>
      <c r="AZ33" s="26" t="str">
        <f t="shared" si="11"/>
        <v/>
      </c>
      <c r="BA33" s="26" t="str">
        <f t="shared" si="11"/>
        <v/>
      </c>
      <c r="BB33" s="26" t="str">
        <f t="shared" si="11"/>
        <v/>
      </c>
      <c r="BC33" s="26" t="str">
        <f t="shared" si="12"/>
        <v/>
      </c>
      <c r="BD33" s="26" t="str">
        <f t="shared" si="12"/>
        <v/>
      </c>
      <c r="BE33" s="26" t="str">
        <f t="shared" si="12"/>
        <v/>
      </c>
      <c r="BF33" s="26" t="str">
        <f t="shared" si="12"/>
        <v/>
      </c>
      <c r="BG33" s="26" t="str">
        <f t="shared" si="12"/>
        <v/>
      </c>
      <c r="BH33" s="26" t="str">
        <f t="shared" si="12"/>
        <v/>
      </c>
      <c r="BI33" s="26" t="str">
        <f t="shared" si="12"/>
        <v/>
      </c>
      <c r="BJ33" s="26" t="str">
        <f t="shared" si="12"/>
        <v/>
      </c>
      <c r="BK33" s="26" t="str">
        <f t="shared" si="12"/>
        <v/>
      </c>
    </row>
    <row r="34" spans="1:63" s="2" customFormat="1" ht="30" customHeight="1" x14ac:dyDescent="0.2">
      <c r="A34" s="28" t="s">
        <v>14</v>
      </c>
      <c r="B34" s="24"/>
      <c r="C34" s="24"/>
      <c r="D34" s="21"/>
      <c r="E34" s="22"/>
      <c r="F34" s="23"/>
      <c r="G34" s="19"/>
      <c r="H34" s="26" t="str">
        <f t="shared" si="14"/>
        <v/>
      </c>
      <c r="I34" s="26" t="str">
        <f t="shared" si="14"/>
        <v/>
      </c>
      <c r="J34" s="26" t="str">
        <f t="shared" si="14"/>
        <v/>
      </c>
      <c r="K34" s="26" t="str">
        <f t="shared" si="14"/>
        <v/>
      </c>
      <c r="L34" s="26" t="str">
        <f t="shared" si="14"/>
        <v/>
      </c>
      <c r="M34" s="26" t="str">
        <f t="shared" si="14"/>
        <v/>
      </c>
      <c r="N34" s="26" t="str">
        <f t="shared" si="14"/>
        <v/>
      </c>
      <c r="O34" s="26" t="str">
        <f t="shared" si="14"/>
        <v/>
      </c>
      <c r="P34" s="26" t="str">
        <f t="shared" si="14"/>
        <v/>
      </c>
      <c r="Q34" s="26" t="str">
        <f t="shared" si="14"/>
        <v/>
      </c>
      <c r="R34" s="26" t="str">
        <f t="shared" si="14"/>
        <v/>
      </c>
      <c r="S34" s="26" t="str">
        <f t="shared" si="14"/>
        <v/>
      </c>
      <c r="T34" s="26" t="str">
        <f t="shared" si="14"/>
        <v/>
      </c>
      <c r="U34" s="26" t="str">
        <f t="shared" si="14"/>
        <v/>
      </c>
      <c r="V34" s="26" t="str">
        <f t="shared" si="14"/>
        <v/>
      </c>
      <c r="W34" s="26" t="str">
        <f t="shared" si="14"/>
        <v/>
      </c>
      <c r="X34" s="26" t="str">
        <f t="shared" si="13"/>
        <v/>
      </c>
      <c r="Y34" s="26" t="str">
        <f t="shared" si="13"/>
        <v/>
      </c>
      <c r="Z34" s="26" t="str">
        <f t="shared" si="13"/>
        <v/>
      </c>
      <c r="AA34" s="26" t="str">
        <f t="shared" si="13"/>
        <v/>
      </c>
      <c r="AB34" s="26" t="str">
        <f t="shared" si="13"/>
        <v/>
      </c>
      <c r="AC34" s="26" t="str">
        <f t="shared" si="13"/>
        <v/>
      </c>
      <c r="AD34" s="26" t="str">
        <f t="shared" si="13"/>
        <v/>
      </c>
      <c r="AE34" s="26" t="str">
        <f t="shared" si="13"/>
        <v/>
      </c>
      <c r="AF34" s="26" t="str">
        <f t="shared" si="13"/>
        <v/>
      </c>
      <c r="AG34" s="26" t="str">
        <f t="shared" si="13"/>
        <v/>
      </c>
      <c r="AH34" s="26" t="str">
        <f t="shared" si="13"/>
        <v/>
      </c>
      <c r="AI34" s="26" t="str">
        <f t="shared" si="13"/>
        <v/>
      </c>
      <c r="AJ34" s="26" t="str">
        <f t="shared" si="13"/>
        <v/>
      </c>
      <c r="AK34" s="26" t="str">
        <f t="shared" si="13"/>
        <v/>
      </c>
      <c r="AL34" s="26" t="str">
        <f t="shared" si="13"/>
        <v/>
      </c>
      <c r="AM34" s="26" t="str">
        <f t="shared" si="11"/>
        <v/>
      </c>
      <c r="AN34" s="26" t="str">
        <f t="shared" si="11"/>
        <v/>
      </c>
      <c r="AO34" s="26" t="str">
        <f t="shared" si="11"/>
        <v/>
      </c>
      <c r="AP34" s="26" t="str">
        <f t="shared" si="11"/>
        <v/>
      </c>
      <c r="AQ34" s="26" t="str">
        <f t="shared" si="11"/>
        <v/>
      </c>
      <c r="AR34" s="26" t="str">
        <f t="shared" si="11"/>
        <v/>
      </c>
      <c r="AS34" s="26" t="str">
        <f t="shared" si="11"/>
        <v/>
      </c>
      <c r="AT34" s="26" t="str">
        <f t="shared" si="11"/>
        <v/>
      </c>
      <c r="AU34" s="26" t="str">
        <f t="shared" si="11"/>
        <v/>
      </c>
      <c r="AV34" s="26" t="str">
        <f t="shared" si="11"/>
        <v/>
      </c>
      <c r="AW34" s="26" t="str">
        <f t="shared" si="11"/>
        <v/>
      </c>
      <c r="AX34" s="26" t="str">
        <f t="shared" si="11"/>
        <v/>
      </c>
      <c r="AY34" s="26" t="str">
        <f t="shared" si="11"/>
        <v/>
      </c>
      <c r="AZ34" s="26" t="str">
        <f t="shared" si="11"/>
        <v/>
      </c>
      <c r="BA34" s="26" t="str">
        <f t="shared" si="11"/>
        <v/>
      </c>
      <c r="BB34" s="26" t="str">
        <f t="shared" si="11"/>
        <v/>
      </c>
      <c r="BC34" s="26" t="str">
        <f t="shared" si="12"/>
        <v/>
      </c>
      <c r="BD34" s="26" t="str">
        <f t="shared" si="12"/>
        <v/>
      </c>
      <c r="BE34" s="26" t="str">
        <f t="shared" si="12"/>
        <v/>
      </c>
      <c r="BF34" s="26" t="str">
        <f t="shared" si="12"/>
        <v/>
      </c>
      <c r="BG34" s="26" t="str">
        <f t="shared" si="12"/>
        <v/>
      </c>
      <c r="BH34" s="26" t="str">
        <f t="shared" si="12"/>
        <v/>
      </c>
      <c r="BI34" s="26" t="str">
        <f t="shared" si="12"/>
        <v/>
      </c>
      <c r="BJ34" s="26" t="str">
        <f t="shared" si="12"/>
        <v/>
      </c>
      <c r="BK34" s="26" t="str">
        <f t="shared" si="12"/>
        <v/>
      </c>
    </row>
    <row r="35" spans="1:63" s="2" customFormat="1" ht="30" customHeight="1" x14ac:dyDescent="0.2">
      <c r="A35" s="28" t="s">
        <v>15</v>
      </c>
      <c r="B35" s="24"/>
      <c r="C35" s="24"/>
      <c r="D35" s="21"/>
      <c r="E35" s="22"/>
      <c r="F35" s="23"/>
      <c r="G35" s="19"/>
      <c r="H35" s="26" t="str">
        <f t="shared" si="14"/>
        <v/>
      </c>
      <c r="I35" s="26" t="str">
        <f t="shared" si="14"/>
        <v/>
      </c>
      <c r="J35" s="26" t="str">
        <f t="shared" si="14"/>
        <v/>
      </c>
      <c r="K35" s="26" t="str">
        <f t="shared" si="14"/>
        <v/>
      </c>
      <c r="L35" s="26" t="str">
        <f t="shared" si="14"/>
        <v/>
      </c>
      <c r="M35" s="26" t="str">
        <f t="shared" si="14"/>
        <v/>
      </c>
      <c r="N35" s="26" t="str">
        <f t="shared" si="14"/>
        <v/>
      </c>
      <c r="O35" s="26" t="str">
        <f t="shared" si="14"/>
        <v/>
      </c>
      <c r="P35" s="26" t="str">
        <f t="shared" si="14"/>
        <v/>
      </c>
      <c r="Q35" s="26" t="str">
        <f t="shared" si="14"/>
        <v/>
      </c>
      <c r="R35" s="26" t="str">
        <f t="shared" si="14"/>
        <v/>
      </c>
      <c r="S35" s="26" t="str">
        <f t="shared" si="14"/>
        <v/>
      </c>
      <c r="T35" s="26" t="str">
        <f t="shared" si="14"/>
        <v/>
      </c>
      <c r="U35" s="26" t="str">
        <f t="shared" si="14"/>
        <v/>
      </c>
      <c r="V35" s="26" t="str">
        <f t="shared" si="14"/>
        <v/>
      </c>
      <c r="W35" s="26" t="str">
        <f t="shared" si="14"/>
        <v/>
      </c>
      <c r="X35" s="26" t="str">
        <f t="shared" si="13"/>
        <v/>
      </c>
      <c r="Y35" s="26" t="str">
        <f t="shared" si="13"/>
        <v/>
      </c>
      <c r="Z35" s="26" t="str">
        <f t="shared" si="13"/>
        <v/>
      </c>
      <c r="AA35" s="26" t="str">
        <f t="shared" si="13"/>
        <v/>
      </c>
      <c r="AB35" s="26" t="str">
        <f t="shared" si="13"/>
        <v/>
      </c>
      <c r="AC35" s="26" t="str">
        <f t="shared" si="13"/>
        <v/>
      </c>
      <c r="AD35" s="26" t="str">
        <f t="shared" si="13"/>
        <v/>
      </c>
      <c r="AE35" s="26" t="str">
        <f t="shared" si="13"/>
        <v/>
      </c>
      <c r="AF35" s="26" t="str">
        <f t="shared" si="13"/>
        <v/>
      </c>
      <c r="AG35" s="26" t="str">
        <f t="shared" si="13"/>
        <v/>
      </c>
      <c r="AH35" s="26" t="str">
        <f t="shared" si="13"/>
        <v/>
      </c>
      <c r="AI35" s="26" t="str">
        <f t="shared" si="13"/>
        <v/>
      </c>
      <c r="AJ35" s="26" t="str">
        <f t="shared" si="13"/>
        <v/>
      </c>
      <c r="AK35" s="26" t="str">
        <f t="shared" si="13"/>
        <v/>
      </c>
      <c r="AL35" s="26" t="str">
        <f t="shared" si="13"/>
        <v/>
      </c>
      <c r="AM35" s="26" t="str">
        <f t="shared" si="11"/>
        <v/>
      </c>
      <c r="AN35" s="26" t="str">
        <f t="shared" si="11"/>
        <v/>
      </c>
      <c r="AO35" s="26" t="str">
        <f t="shared" si="11"/>
        <v/>
      </c>
      <c r="AP35" s="26" t="str">
        <f t="shared" si="11"/>
        <v/>
      </c>
      <c r="AQ35" s="26" t="str">
        <f t="shared" si="11"/>
        <v/>
      </c>
      <c r="AR35" s="26" t="str">
        <f t="shared" si="11"/>
        <v/>
      </c>
      <c r="AS35" s="26" t="str">
        <f t="shared" si="11"/>
        <v/>
      </c>
      <c r="AT35" s="26" t="str">
        <f t="shared" si="11"/>
        <v/>
      </c>
      <c r="AU35" s="26" t="str">
        <f t="shared" si="11"/>
        <v/>
      </c>
      <c r="AV35" s="26" t="str">
        <f t="shared" si="11"/>
        <v/>
      </c>
      <c r="AW35" s="26" t="str">
        <f t="shared" si="11"/>
        <v/>
      </c>
      <c r="AX35" s="26" t="str">
        <f t="shared" si="11"/>
        <v/>
      </c>
      <c r="AY35" s="26" t="str">
        <f t="shared" si="11"/>
        <v/>
      </c>
      <c r="AZ35" s="26" t="str">
        <f t="shared" si="11"/>
        <v/>
      </c>
      <c r="BA35" s="26" t="str">
        <f t="shared" si="11"/>
        <v/>
      </c>
      <c r="BB35" s="26" t="str">
        <f t="shared" si="11"/>
        <v/>
      </c>
      <c r="BC35" s="26" t="str">
        <f t="shared" si="12"/>
        <v/>
      </c>
      <c r="BD35" s="26" t="str">
        <f t="shared" si="12"/>
        <v/>
      </c>
      <c r="BE35" s="26" t="str">
        <f t="shared" si="12"/>
        <v/>
      </c>
      <c r="BF35" s="26" t="str">
        <f t="shared" si="12"/>
        <v/>
      </c>
      <c r="BG35" s="26" t="str">
        <f t="shared" si="12"/>
        <v/>
      </c>
      <c r="BH35" s="26" t="str">
        <f t="shared" si="12"/>
        <v/>
      </c>
      <c r="BI35" s="26" t="str">
        <f t="shared" si="12"/>
        <v/>
      </c>
      <c r="BJ35" s="26" t="str">
        <f t="shared" si="12"/>
        <v/>
      </c>
      <c r="BK35" s="26" t="str">
        <f t="shared" si="12"/>
        <v/>
      </c>
    </row>
    <row r="36" spans="1:63" s="2" customFormat="1" ht="30" customHeight="1" x14ac:dyDescent="0.2">
      <c r="A36" s="28" t="s">
        <v>16</v>
      </c>
      <c r="B36" s="24"/>
      <c r="C36" s="24"/>
      <c r="D36" s="21"/>
      <c r="E36" s="22"/>
      <c r="F36" s="23"/>
      <c r="G36" s="19"/>
      <c r="H36" s="26" t="str">
        <f t="shared" si="14"/>
        <v/>
      </c>
      <c r="I36" s="26" t="str">
        <f t="shared" si="14"/>
        <v/>
      </c>
      <c r="J36" s="26" t="str">
        <f t="shared" si="14"/>
        <v/>
      </c>
      <c r="K36" s="26" t="str">
        <f t="shared" si="14"/>
        <v/>
      </c>
      <c r="L36" s="26" t="str">
        <f t="shared" si="14"/>
        <v/>
      </c>
      <c r="M36" s="26" t="str">
        <f t="shared" si="14"/>
        <v/>
      </c>
      <c r="N36" s="26" t="str">
        <f t="shared" si="14"/>
        <v/>
      </c>
      <c r="O36" s="26" t="str">
        <f t="shared" si="14"/>
        <v/>
      </c>
      <c r="P36" s="26" t="str">
        <f t="shared" si="14"/>
        <v/>
      </c>
      <c r="Q36" s="26" t="str">
        <f t="shared" si="14"/>
        <v/>
      </c>
      <c r="R36" s="26" t="str">
        <f t="shared" si="14"/>
        <v/>
      </c>
      <c r="S36" s="26" t="str">
        <f t="shared" si="14"/>
        <v/>
      </c>
      <c r="T36" s="26" t="str">
        <f t="shared" si="14"/>
        <v/>
      </c>
      <c r="U36" s="26" t="str">
        <f t="shared" si="14"/>
        <v/>
      </c>
      <c r="V36" s="26" t="str">
        <f t="shared" si="14"/>
        <v/>
      </c>
      <c r="W36" s="26" t="str">
        <f t="shared" si="14"/>
        <v/>
      </c>
      <c r="X36" s="26" t="str">
        <f t="shared" si="13"/>
        <v/>
      </c>
      <c r="Y36" s="26" t="str">
        <f t="shared" si="13"/>
        <v/>
      </c>
      <c r="Z36" s="26" t="str">
        <f t="shared" si="13"/>
        <v/>
      </c>
      <c r="AA36" s="26" t="str">
        <f t="shared" si="13"/>
        <v/>
      </c>
      <c r="AB36" s="26" t="str">
        <f t="shared" si="13"/>
        <v/>
      </c>
      <c r="AC36" s="26" t="str">
        <f t="shared" si="13"/>
        <v/>
      </c>
      <c r="AD36" s="26" t="str">
        <f t="shared" si="13"/>
        <v/>
      </c>
      <c r="AE36" s="26" t="str">
        <f t="shared" si="13"/>
        <v/>
      </c>
      <c r="AF36" s="26" t="str">
        <f t="shared" si="13"/>
        <v/>
      </c>
      <c r="AG36" s="26" t="str">
        <f t="shared" si="13"/>
        <v/>
      </c>
      <c r="AH36" s="26" t="str">
        <f t="shared" si="13"/>
        <v/>
      </c>
      <c r="AI36" s="26" t="str">
        <f t="shared" si="13"/>
        <v/>
      </c>
      <c r="AJ36" s="26" t="str">
        <f t="shared" si="13"/>
        <v/>
      </c>
      <c r="AK36" s="26" t="str">
        <f t="shared" si="13"/>
        <v/>
      </c>
      <c r="AL36" s="26" t="str">
        <f t="shared" si="13"/>
        <v/>
      </c>
      <c r="AM36" s="26" t="str">
        <f t="shared" si="11"/>
        <v/>
      </c>
      <c r="AN36" s="26" t="str">
        <f t="shared" si="11"/>
        <v/>
      </c>
      <c r="AO36" s="26" t="str">
        <f t="shared" si="11"/>
        <v/>
      </c>
      <c r="AP36" s="26" t="str">
        <f t="shared" si="11"/>
        <v/>
      </c>
      <c r="AQ36" s="26" t="str">
        <f t="shared" si="11"/>
        <v/>
      </c>
      <c r="AR36" s="26" t="str">
        <f t="shared" si="11"/>
        <v/>
      </c>
      <c r="AS36" s="26" t="str">
        <f t="shared" si="11"/>
        <v/>
      </c>
      <c r="AT36" s="26" t="str">
        <f t="shared" si="11"/>
        <v/>
      </c>
      <c r="AU36" s="26" t="str">
        <f t="shared" si="11"/>
        <v/>
      </c>
      <c r="AV36" s="26" t="str">
        <f t="shared" si="11"/>
        <v/>
      </c>
      <c r="AW36" s="26" t="str">
        <f t="shared" si="11"/>
        <v/>
      </c>
      <c r="AX36" s="26" t="str">
        <f t="shared" si="11"/>
        <v/>
      </c>
      <c r="AY36" s="26" t="str">
        <f t="shared" si="11"/>
        <v/>
      </c>
      <c r="AZ36" s="26" t="str">
        <f t="shared" si="11"/>
        <v/>
      </c>
      <c r="BA36" s="26" t="str">
        <f t="shared" si="11"/>
        <v/>
      </c>
      <c r="BB36" s="26" t="str">
        <f t="shared" si="11"/>
        <v/>
      </c>
      <c r="BC36" s="26" t="str">
        <f t="shared" si="12"/>
        <v/>
      </c>
      <c r="BD36" s="26" t="str">
        <f t="shared" si="12"/>
        <v/>
      </c>
      <c r="BE36" s="26" t="str">
        <f t="shared" si="12"/>
        <v/>
      </c>
      <c r="BF36" s="26" t="str">
        <f t="shared" si="12"/>
        <v/>
      </c>
      <c r="BG36" s="26" t="str">
        <f t="shared" si="12"/>
        <v/>
      </c>
      <c r="BH36" s="26" t="str">
        <f t="shared" si="12"/>
        <v/>
      </c>
      <c r="BI36" s="26" t="str">
        <f t="shared" si="12"/>
        <v/>
      </c>
      <c r="BJ36" s="26" t="str">
        <f t="shared" si="12"/>
        <v/>
      </c>
      <c r="BK36" s="26" t="str">
        <f t="shared" si="12"/>
        <v/>
      </c>
    </row>
    <row r="37" spans="1:63" s="2" customFormat="1" ht="30" customHeight="1" x14ac:dyDescent="0.2">
      <c r="A37" s="28" t="s">
        <v>17</v>
      </c>
      <c r="B37" s="24"/>
      <c r="C37" s="24"/>
      <c r="D37" s="21"/>
      <c r="E37" s="22"/>
      <c r="F37" s="23"/>
      <c r="G37" s="19"/>
      <c r="H37" s="26" t="str">
        <f t="shared" si="14"/>
        <v/>
      </c>
      <c r="I37" s="26" t="str">
        <f t="shared" si="14"/>
        <v/>
      </c>
      <c r="J37" s="26" t="str">
        <f t="shared" si="14"/>
        <v/>
      </c>
      <c r="K37" s="26" t="str">
        <f t="shared" si="14"/>
        <v/>
      </c>
      <c r="L37" s="26" t="str">
        <f t="shared" si="14"/>
        <v/>
      </c>
      <c r="M37" s="26" t="str">
        <f t="shared" si="14"/>
        <v/>
      </c>
      <c r="N37" s="26" t="str">
        <f t="shared" si="14"/>
        <v/>
      </c>
      <c r="O37" s="26" t="str">
        <f t="shared" si="14"/>
        <v/>
      </c>
      <c r="P37" s="26" t="str">
        <f t="shared" si="14"/>
        <v/>
      </c>
      <c r="Q37" s="26" t="str">
        <f t="shared" si="14"/>
        <v/>
      </c>
      <c r="R37" s="26" t="str">
        <f t="shared" si="14"/>
        <v/>
      </c>
      <c r="S37" s="26" t="str">
        <f t="shared" si="14"/>
        <v/>
      </c>
      <c r="T37" s="26" t="str">
        <f t="shared" si="14"/>
        <v/>
      </c>
      <c r="U37" s="26" t="str">
        <f t="shared" si="14"/>
        <v/>
      </c>
      <c r="V37" s="26" t="str">
        <f t="shared" si="14"/>
        <v/>
      </c>
      <c r="W37" s="26" t="str">
        <f t="shared" si="14"/>
        <v/>
      </c>
      <c r="X37" s="26" t="str">
        <f t="shared" si="13"/>
        <v/>
      </c>
      <c r="Y37" s="26" t="str">
        <f t="shared" si="13"/>
        <v/>
      </c>
      <c r="Z37" s="26" t="str">
        <f t="shared" si="13"/>
        <v/>
      </c>
      <c r="AA37" s="26" t="str">
        <f t="shared" si="13"/>
        <v/>
      </c>
      <c r="AB37" s="26" t="str">
        <f t="shared" si="13"/>
        <v/>
      </c>
      <c r="AC37" s="26" t="str">
        <f t="shared" si="13"/>
        <v/>
      </c>
      <c r="AD37" s="26" t="str">
        <f t="shared" si="13"/>
        <v/>
      </c>
      <c r="AE37" s="26" t="str">
        <f t="shared" si="13"/>
        <v/>
      </c>
      <c r="AF37" s="26" t="str">
        <f t="shared" si="13"/>
        <v/>
      </c>
      <c r="AG37" s="26" t="str">
        <f t="shared" si="13"/>
        <v/>
      </c>
      <c r="AH37" s="26" t="str">
        <f t="shared" si="13"/>
        <v/>
      </c>
      <c r="AI37" s="26" t="str">
        <f t="shared" si="13"/>
        <v/>
      </c>
      <c r="AJ37" s="26" t="str">
        <f t="shared" si="13"/>
        <v/>
      </c>
      <c r="AK37" s="26" t="str">
        <f t="shared" si="13"/>
        <v/>
      </c>
      <c r="AL37" s="26" t="str">
        <f t="shared" si="13"/>
        <v/>
      </c>
      <c r="AM37" s="26" t="str">
        <f t="shared" si="11"/>
        <v/>
      </c>
      <c r="AN37" s="26" t="str">
        <f t="shared" si="11"/>
        <v/>
      </c>
      <c r="AO37" s="26" t="str">
        <f t="shared" si="11"/>
        <v/>
      </c>
      <c r="AP37" s="26" t="str">
        <f t="shared" si="11"/>
        <v/>
      </c>
      <c r="AQ37" s="26" t="str">
        <f t="shared" si="11"/>
        <v/>
      </c>
      <c r="AR37" s="26" t="str">
        <f t="shared" si="11"/>
        <v/>
      </c>
      <c r="AS37" s="26" t="str">
        <f t="shared" si="11"/>
        <v/>
      </c>
      <c r="AT37" s="26" t="str">
        <f t="shared" si="11"/>
        <v/>
      </c>
      <c r="AU37" s="26" t="str">
        <f t="shared" si="11"/>
        <v/>
      </c>
      <c r="AV37" s="26" t="str">
        <f t="shared" si="11"/>
        <v/>
      </c>
      <c r="AW37" s="26" t="str">
        <f t="shared" si="11"/>
        <v/>
      </c>
      <c r="AX37" s="26" t="str">
        <f t="shared" si="11"/>
        <v/>
      </c>
      <c r="AY37" s="26" t="str">
        <f t="shared" si="11"/>
        <v/>
      </c>
      <c r="AZ37" s="26" t="str">
        <f t="shared" si="11"/>
        <v/>
      </c>
      <c r="BA37" s="26" t="str">
        <f t="shared" si="11"/>
        <v/>
      </c>
      <c r="BB37" s="26" t="str">
        <f t="shared" si="11"/>
        <v/>
      </c>
      <c r="BC37" s="26" t="str">
        <f t="shared" si="12"/>
        <v/>
      </c>
      <c r="BD37" s="26" t="str">
        <f t="shared" si="12"/>
        <v/>
      </c>
      <c r="BE37" s="26" t="str">
        <f t="shared" si="12"/>
        <v/>
      </c>
      <c r="BF37" s="26" t="str">
        <f t="shared" si="12"/>
        <v/>
      </c>
      <c r="BG37" s="26" t="str">
        <f t="shared" si="12"/>
        <v/>
      </c>
      <c r="BH37" s="26" t="str">
        <f t="shared" si="12"/>
        <v/>
      </c>
      <c r="BI37" s="26" t="str">
        <f t="shared" si="12"/>
        <v/>
      </c>
      <c r="BJ37" s="26" t="str">
        <f t="shared" si="12"/>
        <v/>
      </c>
      <c r="BK37" s="26" t="str">
        <f t="shared" si="12"/>
        <v/>
      </c>
    </row>
    <row r="38" spans="1:63" s="2" customFormat="1" ht="30" customHeight="1" x14ac:dyDescent="0.2">
      <c r="A38" s="28" t="s">
        <v>18</v>
      </c>
      <c r="B38" s="24"/>
      <c r="C38" s="24"/>
      <c r="D38" s="21"/>
      <c r="E38" s="22"/>
      <c r="F38" s="23"/>
      <c r="G38" s="19"/>
      <c r="H38" s="26" t="str">
        <f t="shared" si="14"/>
        <v/>
      </c>
      <c r="I38" s="26" t="str">
        <f t="shared" si="14"/>
        <v/>
      </c>
      <c r="J38" s="26" t="str">
        <f t="shared" si="14"/>
        <v/>
      </c>
      <c r="K38" s="26" t="str">
        <f t="shared" si="14"/>
        <v/>
      </c>
      <c r="L38" s="26" t="str">
        <f t="shared" si="14"/>
        <v/>
      </c>
      <c r="M38" s="26" t="str">
        <f t="shared" si="14"/>
        <v/>
      </c>
      <c r="N38" s="26" t="str">
        <f t="shared" si="14"/>
        <v/>
      </c>
      <c r="O38" s="26" t="str">
        <f t="shared" si="14"/>
        <v/>
      </c>
      <c r="P38" s="26" t="str">
        <f t="shared" si="14"/>
        <v/>
      </c>
      <c r="Q38" s="26" t="str">
        <f t="shared" si="14"/>
        <v/>
      </c>
      <c r="R38" s="26" t="str">
        <f t="shared" si="14"/>
        <v/>
      </c>
      <c r="S38" s="26" t="str">
        <f t="shared" si="14"/>
        <v/>
      </c>
      <c r="T38" s="26" t="str">
        <f t="shared" si="14"/>
        <v/>
      </c>
      <c r="U38" s="26" t="str">
        <f t="shared" si="14"/>
        <v/>
      </c>
      <c r="V38" s="26" t="str">
        <f t="shared" si="14"/>
        <v/>
      </c>
      <c r="W38" s="26" t="str">
        <f t="shared" si="14"/>
        <v/>
      </c>
      <c r="X38" s="26" t="str">
        <f t="shared" si="13"/>
        <v/>
      </c>
      <c r="Y38" s="26" t="str">
        <f t="shared" si="13"/>
        <v/>
      </c>
      <c r="Z38" s="26" t="str">
        <f t="shared" si="13"/>
        <v/>
      </c>
      <c r="AA38" s="26" t="str">
        <f t="shared" si="13"/>
        <v/>
      </c>
      <c r="AB38" s="26" t="str">
        <f t="shared" si="13"/>
        <v/>
      </c>
      <c r="AC38" s="26" t="str">
        <f t="shared" si="13"/>
        <v/>
      </c>
      <c r="AD38" s="26" t="str">
        <f t="shared" si="13"/>
        <v/>
      </c>
      <c r="AE38" s="26" t="str">
        <f t="shared" si="13"/>
        <v/>
      </c>
      <c r="AF38" s="26" t="str">
        <f t="shared" si="13"/>
        <v/>
      </c>
      <c r="AG38" s="26" t="str">
        <f t="shared" si="13"/>
        <v/>
      </c>
      <c r="AH38" s="26" t="str">
        <f t="shared" si="13"/>
        <v/>
      </c>
      <c r="AI38" s="26" t="str">
        <f t="shared" si="13"/>
        <v/>
      </c>
      <c r="AJ38" s="26" t="str">
        <f t="shared" si="13"/>
        <v/>
      </c>
      <c r="AK38" s="26" t="str">
        <f t="shared" si="13"/>
        <v/>
      </c>
      <c r="AL38" s="26" t="str">
        <f t="shared" si="13"/>
        <v/>
      </c>
      <c r="AM38" s="26" t="str">
        <f t="shared" si="11"/>
        <v/>
      </c>
      <c r="AN38" s="26" t="str">
        <f t="shared" si="11"/>
        <v/>
      </c>
      <c r="AO38" s="26" t="str">
        <f t="shared" si="11"/>
        <v/>
      </c>
      <c r="AP38" s="26" t="str">
        <f t="shared" si="11"/>
        <v/>
      </c>
      <c r="AQ38" s="26" t="str">
        <f t="shared" si="11"/>
        <v/>
      </c>
      <c r="AR38" s="26" t="str">
        <f t="shared" si="11"/>
        <v/>
      </c>
      <c r="AS38" s="26" t="str">
        <f t="shared" si="11"/>
        <v/>
      </c>
      <c r="AT38" s="26" t="str">
        <f t="shared" si="11"/>
        <v/>
      </c>
      <c r="AU38" s="26" t="str">
        <f t="shared" si="11"/>
        <v/>
      </c>
      <c r="AV38" s="26" t="str">
        <f t="shared" si="11"/>
        <v/>
      </c>
      <c r="AW38" s="26" t="str">
        <f t="shared" si="11"/>
        <v/>
      </c>
      <c r="AX38" s="26" t="str">
        <f t="shared" si="11"/>
        <v/>
      </c>
      <c r="AY38" s="26" t="str">
        <f t="shared" si="11"/>
        <v/>
      </c>
      <c r="AZ38" s="26" t="str">
        <f t="shared" si="11"/>
        <v/>
      </c>
      <c r="BA38" s="26" t="str">
        <f t="shared" si="11"/>
        <v/>
      </c>
      <c r="BB38" s="26" t="str">
        <f t="shared" si="11"/>
        <v/>
      </c>
      <c r="BC38" s="26" t="str">
        <f t="shared" si="12"/>
        <v/>
      </c>
      <c r="BD38" s="26" t="str">
        <f t="shared" si="12"/>
        <v/>
      </c>
      <c r="BE38" s="26" t="str">
        <f t="shared" si="12"/>
        <v/>
      </c>
      <c r="BF38" s="26" t="str">
        <f t="shared" si="12"/>
        <v/>
      </c>
      <c r="BG38" s="26" t="str">
        <f t="shared" si="12"/>
        <v/>
      </c>
      <c r="BH38" s="26" t="str">
        <f t="shared" si="12"/>
        <v/>
      </c>
      <c r="BI38" s="26" t="str">
        <f t="shared" si="12"/>
        <v/>
      </c>
      <c r="BJ38" s="26" t="str">
        <f t="shared" si="12"/>
        <v/>
      </c>
      <c r="BK38" s="26" t="str">
        <f t="shared" si="12"/>
        <v/>
      </c>
    </row>
    <row r="39" spans="1:63" s="2" customFormat="1" ht="30" customHeight="1" x14ac:dyDescent="0.2">
      <c r="A39" s="28"/>
      <c r="B39" s="24"/>
      <c r="C39" s="24"/>
      <c r="D39" s="21"/>
      <c r="E39" s="22"/>
      <c r="F39" s="23"/>
      <c r="G39" s="19"/>
      <c r="H39" s="26" t="str">
        <f t="shared" si="14"/>
        <v/>
      </c>
      <c r="I39" s="26" t="str">
        <f t="shared" si="14"/>
        <v/>
      </c>
      <c r="J39" s="26" t="str">
        <f t="shared" si="14"/>
        <v/>
      </c>
      <c r="K39" s="26" t="str">
        <f t="shared" si="14"/>
        <v/>
      </c>
      <c r="L39" s="26" t="str">
        <f t="shared" si="14"/>
        <v/>
      </c>
      <c r="M39" s="26" t="str">
        <f t="shared" si="14"/>
        <v/>
      </c>
      <c r="N39" s="26" t="str">
        <f t="shared" si="14"/>
        <v/>
      </c>
      <c r="O39" s="26" t="str">
        <f t="shared" si="14"/>
        <v/>
      </c>
      <c r="P39" s="26" t="str">
        <f t="shared" si="14"/>
        <v/>
      </c>
      <c r="Q39" s="26" t="str">
        <f t="shared" si="14"/>
        <v/>
      </c>
      <c r="R39" s="26" t="str">
        <f t="shared" si="14"/>
        <v/>
      </c>
      <c r="S39" s="26" t="str">
        <f t="shared" si="14"/>
        <v/>
      </c>
      <c r="T39" s="26" t="str">
        <f t="shared" si="14"/>
        <v/>
      </c>
      <c r="U39" s="26" t="str">
        <f t="shared" si="14"/>
        <v/>
      </c>
      <c r="V39" s="26" t="str">
        <f t="shared" si="14"/>
        <v/>
      </c>
      <c r="W39" s="26" t="str">
        <f t="shared" si="14"/>
        <v/>
      </c>
      <c r="X39" s="26" t="str">
        <f t="shared" si="13"/>
        <v/>
      </c>
      <c r="Y39" s="26" t="str">
        <f t="shared" si="13"/>
        <v/>
      </c>
      <c r="Z39" s="26" t="str">
        <f t="shared" si="13"/>
        <v/>
      </c>
      <c r="AA39" s="26" t="str">
        <f t="shared" si="13"/>
        <v/>
      </c>
      <c r="AB39" s="26" t="str">
        <f t="shared" si="13"/>
        <v/>
      </c>
      <c r="AC39" s="26" t="str">
        <f t="shared" si="13"/>
        <v/>
      </c>
      <c r="AD39" s="26" t="str">
        <f t="shared" si="13"/>
        <v/>
      </c>
      <c r="AE39" s="26" t="str">
        <f t="shared" si="13"/>
        <v/>
      </c>
      <c r="AF39" s="26" t="str">
        <f t="shared" si="13"/>
        <v/>
      </c>
      <c r="AG39" s="26" t="str">
        <f t="shared" si="13"/>
        <v/>
      </c>
      <c r="AH39" s="26" t="str">
        <f t="shared" si="13"/>
        <v/>
      </c>
      <c r="AI39" s="26" t="str">
        <f t="shared" si="13"/>
        <v/>
      </c>
      <c r="AJ39" s="26" t="str">
        <f t="shared" si="13"/>
        <v/>
      </c>
      <c r="AK39" s="26" t="str">
        <f t="shared" si="13"/>
        <v/>
      </c>
      <c r="AL39" s="26" t="str">
        <f t="shared" si="13"/>
        <v/>
      </c>
      <c r="AM39" s="26" t="str">
        <f t="shared" si="11"/>
        <v/>
      </c>
      <c r="AN39" s="26" t="str">
        <f t="shared" si="11"/>
        <v/>
      </c>
      <c r="AO39" s="26" t="str">
        <f t="shared" si="11"/>
        <v/>
      </c>
      <c r="AP39" s="26" t="str">
        <f t="shared" si="11"/>
        <v/>
      </c>
      <c r="AQ39" s="26" t="str">
        <f t="shared" si="11"/>
        <v/>
      </c>
      <c r="AR39" s="26" t="str">
        <f t="shared" si="11"/>
        <v/>
      </c>
      <c r="AS39" s="26" t="str">
        <f t="shared" si="11"/>
        <v/>
      </c>
      <c r="AT39" s="26" t="str">
        <f t="shared" si="11"/>
        <v/>
      </c>
      <c r="AU39" s="26" t="str">
        <f t="shared" si="11"/>
        <v/>
      </c>
      <c r="AV39" s="26" t="str">
        <f t="shared" si="11"/>
        <v/>
      </c>
      <c r="AW39" s="26" t="str">
        <f t="shared" si="11"/>
        <v/>
      </c>
      <c r="AX39" s="26" t="str">
        <f t="shared" si="11"/>
        <v/>
      </c>
      <c r="AY39" s="26" t="str">
        <f t="shared" si="11"/>
        <v/>
      </c>
      <c r="AZ39" s="26" t="str">
        <f t="shared" si="11"/>
        <v/>
      </c>
      <c r="BA39" s="26" t="str">
        <f t="shared" si="11"/>
        <v/>
      </c>
      <c r="BB39" s="26" t="str">
        <f t="shared" si="11"/>
        <v/>
      </c>
      <c r="BC39" s="26" t="str">
        <f t="shared" si="12"/>
        <v/>
      </c>
      <c r="BD39" s="26" t="str">
        <f t="shared" si="12"/>
        <v/>
      </c>
      <c r="BE39" s="26" t="str">
        <f t="shared" si="12"/>
        <v/>
      </c>
      <c r="BF39" s="26" t="str">
        <f t="shared" si="12"/>
        <v/>
      </c>
      <c r="BG39" s="26" t="str">
        <f t="shared" si="12"/>
        <v/>
      </c>
      <c r="BH39" s="26" t="str">
        <f t="shared" si="12"/>
        <v/>
      </c>
      <c r="BI39" s="26" t="str">
        <f t="shared" si="12"/>
        <v/>
      </c>
      <c r="BJ39" s="26" t="str">
        <f t="shared" si="12"/>
        <v/>
      </c>
      <c r="BK39" s="26" t="str">
        <f t="shared" si="12"/>
        <v/>
      </c>
    </row>
    <row r="40" spans="1:63" ht="30" customHeight="1" x14ac:dyDescent="0.2">
      <c r="C40" s="5"/>
      <c r="F40" s="13"/>
      <c r="G40" s="4"/>
    </row>
    <row r="41" spans="1:63" ht="30" customHeight="1" x14ac:dyDescent="0.2">
      <c r="C41" s="6"/>
    </row>
  </sheetData>
  <mergeCells count="9">
    <mergeCell ref="W2:Z2"/>
    <mergeCell ref="AB2:AE2"/>
    <mergeCell ref="C3:D3"/>
    <mergeCell ref="C4:D4"/>
    <mergeCell ref="A5:G5"/>
    <mergeCell ref="E3:F3"/>
    <mergeCell ref="H2:K2"/>
    <mergeCell ref="M2:P2"/>
    <mergeCell ref="R2:U2"/>
  </mergeCells>
  <conditionalFormatting sqref="D7:D14 D21:D39">
    <cfRule type="dataBar" priority="5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14 H21:BK39">
    <cfRule type="expression" dxfId="49" priority="49">
      <formula>AND(TODAY()&gt;=H$5,TODAY()&lt;I$5)</formula>
    </cfRule>
  </conditionalFormatting>
  <conditionalFormatting sqref="H4:AL4">
    <cfRule type="expression" dxfId="48" priority="55">
      <formula>H$5&lt;=EOMONTH($H$5,0)</formula>
    </cfRule>
  </conditionalFormatting>
  <conditionalFormatting sqref="I4:BK4">
    <cfRule type="expression" dxfId="47" priority="51">
      <formula>AND(I$5&lt;=EOMONTH($H$5,2),I$5&gt;EOMONTH($H$5,0),I$5&gt;EOMONTH($H$5,1))</formula>
    </cfRule>
  </conditionalFormatting>
  <conditionalFormatting sqref="H4:BK4">
    <cfRule type="expression" dxfId="46" priority="50">
      <formula>AND(H$5&lt;=EOMONTH($H$5,1),H$5&gt;EOMONTH($H$5,0))</formula>
    </cfRule>
  </conditionalFormatting>
  <conditionalFormatting sqref="H8:BK14 H21:BK39">
    <cfRule type="expression" dxfId="45" priority="72" stopIfTrue="1">
      <formula>AND($B8="Low Risk",H$5&gt;=$E8,H$5&lt;=$E8+$F8-1)</formula>
    </cfRule>
    <cfRule type="expression" dxfId="44" priority="91" stopIfTrue="1">
      <formula>AND($B8="High Risk",H$5&gt;=$E8,H$5&lt;=$E8+$F8-1)</formula>
    </cfRule>
    <cfRule type="expression" dxfId="43" priority="109" stopIfTrue="1">
      <formula>AND($B8="On Track",H$5&gt;=$E8,H$5&lt;=$E8+$F8-1)</formula>
    </cfRule>
    <cfRule type="expression" dxfId="42" priority="110" stopIfTrue="1">
      <formula>AND($B8="Med Risk",H$5&gt;=$E8,H$5&lt;=$E8+$F8-1)</formula>
    </cfRule>
    <cfRule type="expression" dxfId="41" priority="111" stopIfTrue="1">
      <formula>AND(LEN($B8)=0,H$5&gt;=$E8,H$5&lt;=$E8+$F8-1)</formula>
    </cfRule>
  </conditionalFormatting>
  <conditionalFormatting sqref="D15">
    <cfRule type="dataBar" priority="42">
      <dataBar>
        <cfvo type="num" val="0"/>
        <cfvo type="num" val="1"/>
        <color theme="0" tint="-0.249977111117893"/>
      </dataBar>
      <extLst>
        <ext xmlns:x14="http://schemas.microsoft.com/office/spreadsheetml/2009/9/main" uri="{B025F937-C7B1-47D3-B67F-A62EFF666E3E}">
          <x14:id>{45B2A868-0CD8-5742-9DFC-9708E56E0826}</x14:id>
        </ext>
      </extLst>
    </cfRule>
  </conditionalFormatting>
  <conditionalFormatting sqref="H15:BK15">
    <cfRule type="expression" dxfId="35" priority="41">
      <formula>AND(TODAY()&gt;=H$5,TODAY()&lt;I$5)</formula>
    </cfRule>
  </conditionalFormatting>
  <conditionalFormatting sqref="H15:BK15">
    <cfRule type="expression" dxfId="34" priority="44" stopIfTrue="1">
      <formula>AND($B15="Low Risk",H$5&gt;=$E15,H$5&lt;=$E15+$F15-1)</formula>
    </cfRule>
    <cfRule type="expression" dxfId="33" priority="45" stopIfTrue="1">
      <formula>AND($B15="High Risk",H$5&gt;=$E15,H$5&lt;=$E15+$F15-1)</formula>
    </cfRule>
    <cfRule type="expression" dxfId="32" priority="46" stopIfTrue="1">
      <formula>AND($B15="On Track",H$5&gt;=$E15,H$5&lt;=$E15+$F15-1)</formula>
    </cfRule>
    <cfRule type="expression" dxfId="31" priority="47" stopIfTrue="1">
      <formula>AND($B15="Med Risk",H$5&gt;=$E15,H$5&lt;=$E15+$F15-1)</formula>
    </cfRule>
    <cfRule type="expression" dxfId="30" priority="48" stopIfTrue="1">
      <formula>AND(LEN($B15)=0,H$5&gt;=$E15,H$5&lt;=$E15+$F15-1)</formula>
    </cfRule>
  </conditionalFormatting>
  <conditionalFormatting sqref="D16">
    <cfRule type="dataBar" priority="34">
      <dataBar>
        <cfvo type="num" val="0"/>
        <cfvo type="num" val="1"/>
        <color theme="0" tint="-0.249977111117893"/>
      </dataBar>
      <extLst>
        <ext xmlns:x14="http://schemas.microsoft.com/office/spreadsheetml/2009/9/main" uri="{B025F937-C7B1-47D3-B67F-A62EFF666E3E}">
          <x14:id>{EB45F12D-398D-3243-A5FF-1F8DEC489AD8}</x14:id>
        </ext>
      </extLst>
    </cfRule>
  </conditionalFormatting>
  <conditionalFormatting sqref="H16:BK16">
    <cfRule type="expression" dxfId="29" priority="33">
      <formula>AND(TODAY()&gt;=H$5,TODAY()&lt;I$5)</formula>
    </cfRule>
  </conditionalFormatting>
  <conditionalFormatting sqref="H16:BK16">
    <cfRule type="expression" dxfId="28" priority="36" stopIfTrue="1">
      <formula>AND($B16="Low Risk",H$5&gt;=$E16,H$5&lt;=$E16+$F16-1)</formula>
    </cfRule>
    <cfRule type="expression" dxfId="27" priority="37" stopIfTrue="1">
      <formula>AND($B16="High Risk",H$5&gt;=$E16,H$5&lt;=$E16+$F16-1)</formula>
    </cfRule>
    <cfRule type="expression" dxfId="26" priority="38" stopIfTrue="1">
      <formula>AND($B16="On Track",H$5&gt;=$E16,H$5&lt;=$E16+$F16-1)</formula>
    </cfRule>
    <cfRule type="expression" dxfId="25" priority="39" stopIfTrue="1">
      <formula>AND($B16="Med Risk",H$5&gt;=$E16,H$5&lt;=$E16+$F16-1)</formula>
    </cfRule>
    <cfRule type="expression" dxfId="24" priority="40" stopIfTrue="1">
      <formula>AND(LEN($B16)=0,H$5&gt;=$E16,H$5&lt;=$E16+$F16-1)</formula>
    </cfRule>
  </conditionalFormatting>
  <conditionalFormatting sqref="D17">
    <cfRule type="dataBar" priority="26">
      <dataBar>
        <cfvo type="num" val="0"/>
        <cfvo type="num" val="1"/>
        <color theme="0" tint="-0.249977111117893"/>
      </dataBar>
      <extLst>
        <ext xmlns:x14="http://schemas.microsoft.com/office/spreadsheetml/2009/9/main" uri="{B025F937-C7B1-47D3-B67F-A62EFF666E3E}">
          <x14:id>{3B0E86FC-F24D-1E42-9732-B5886674F2CE}</x14:id>
        </ext>
      </extLst>
    </cfRule>
  </conditionalFormatting>
  <conditionalFormatting sqref="H17:BK17">
    <cfRule type="expression" dxfId="23" priority="25">
      <formula>AND(TODAY()&gt;=H$5,TODAY()&lt;I$5)</formula>
    </cfRule>
  </conditionalFormatting>
  <conditionalFormatting sqref="H17:BK17">
    <cfRule type="expression" dxfId="22" priority="28" stopIfTrue="1">
      <formula>AND($B17="Low Risk",H$5&gt;=$E17,H$5&lt;=$E17+$F17-1)</formula>
    </cfRule>
    <cfRule type="expression" dxfId="21" priority="29" stopIfTrue="1">
      <formula>AND($B17="High Risk",H$5&gt;=$E17,H$5&lt;=$E17+$F17-1)</formula>
    </cfRule>
    <cfRule type="expression" dxfId="20" priority="30" stopIfTrue="1">
      <formula>AND($B17="On Track",H$5&gt;=$E17,H$5&lt;=$E17+$F17-1)</formula>
    </cfRule>
    <cfRule type="expression" dxfId="19" priority="31" stopIfTrue="1">
      <formula>AND($B17="Med Risk",H$5&gt;=$E17,H$5&lt;=$E17+$F17-1)</formula>
    </cfRule>
    <cfRule type="expression" dxfId="18" priority="32" stopIfTrue="1">
      <formula>AND(LEN($B17)=0,H$5&gt;=$E17,H$5&lt;=$E17+$F17-1)</formula>
    </cfRule>
  </conditionalFormatting>
  <conditionalFormatting sqref="D18">
    <cfRule type="dataBar" priority="18">
      <dataBar>
        <cfvo type="num" val="0"/>
        <cfvo type="num" val="1"/>
        <color theme="0" tint="-0.249977111117893"/>
      </dataBar>
      <extLst>
        <ext xmlns:x14="http://schemas.microsoft.com/office/spreadsheetml/2009/9/main" uri="{B025F937-C7B1-47D3-B67F-A62EFF666E3E}">
          <x14:id>{8EF43D4F-D51F-B04E-9846-8B80B48719B4}</x14:id>
        </ext>
      </extLst>
    </cfRule>
  </conditionalFormatting>
  <conditionalFormatting sqref="H18:BK18">
    <cfRule type="expression" dxfId="17" priority="17">
      <formula>AND(TODAY()&gt;=H$5,TODAY()&lt;I$5)</formula>
    </cfRule>
  </conditionalFormatting>
  <conditionalFormatting sqref="H18:BK18">
    <cfRule type="expression" dxfId="16" priority="20" stopIfTrue="1">
      <formula>AND($B18="Low Risk",H$5&gt;=$E18,H$5&lt;=$E18+$F18-1)</formula>
    </cfRule>
    <cfRule type="expression" dxfId="15" priority="21" stopIfTrue="1">
      <formula>AND($B18="High Risk",H$5&gt;=$E18,H$5&lt;=$E18+$F18-1)</formula>
    </cfRule>
    <cfRule type="expression" dxfId="14" priority="22" stopIfTrue="1">
      <formula>AND($B18="On Track",H$5&gt;=$E18,H$5&lt;=$E18+$F18-1)</formula>
    </cfRule>
    <cfRule type="expression" dxfId="13" priority="23" stopIfTrue="1">
      <formula>AND($B18="Med Risk",H$5&gt;=$E18,H$5&lt;=$E18+$F18-1)</formula>
    </cfRule>
    <cfRule type="expression" dxfId="12" priority="24" stopIfTrue="1">
      <formula>AND(LEN($B18)=0,H$5&gt;=$E18,H$5&lt;=$E18+$F18-1)</formula>
    </cfRule>
  </conditionalFormatting>
  <conditionalFormatting sqref="D19">
    <cfRule type="dataBar" priority="10">
      <dataBar>
        <cfvo type="num" val="0"/>
        <cfvo type="num" val="1"/>
        <color theme="0" tint="-0.249977111117893"/>
      </dataBar>
      <extLst>
        <ext xmlns:x14="http://schemas.microsoft.com/office/spreadsheetml/2009/9/main" uri="{B025F937-C7B1-47D3-B67F-A62EFF666E3E}">
          <x14:id>{DFBC56B1-9AD4-0247-8EF1-D23AFD9C91E3}</x14:id>
        </ext>
      </extLst>
    </cfRule>
  </conditionalFormatting>
  <conditionalFormatting sqref="H19:BK19">
    <cfRule type="expression" dxfId="11" priority="9">
      <formula>AND(TODAY()&gt;=H$5,TODAY()&lt;I$5)</formula>
    </cfRule>
  </conditionalFormatting>
  <conditionalFormatting sqref="H19:BK19">
    <cfRule type="expression" dxfId="10" priority="12" stopIfTrue="1">
      <formula>AND($B19="Low Risk",H$5&gt;=$E19,H$5&lt;=$E19+$F19-1)</formula>
    </cfRule>
    <cfRule type="expression" dxfId="9" priority="13" stopIfTrue="1">
      <formula>AND($B19="High Risk",H$5&gt;=$E19,H$5&lt;=$E19+$F19-1)</formula>
    </cfRule>
    <cfRule type="expression" dxfId="8" priority="14" stopIfTrue="1">
      <formula>AND($B19="On Track",H$5&gt;=$E19,H$5&lt;=$E19+$F19-1)</formula>
    </cfRule>
    <cfRule type="expression" dxfId="7" priority="15" stopIfTrue="1">
      <formula>AND($B19="Med Risk",H$5&gt;=$E19,H$5&lt;=$E19+$F19-1)</formula>
    </cfRule>
    <cfRule type="expression" dxfId="6" priority="16" stopIfTrue="1">
      <formula>AND(LEN($B19)=0,H$5&gt;=$E19,H$5&lt;=$E19+$F19-1)</formula>
    </cfRule>
  </conditionalFormatting>
  <conditionalFormatting sqref="D20">
    <cfRule type="dataBar" priority="2">
      <dataBar>
        <cfvo type="num" val="0"/>
        <cfvo type="num" val="1"/>
        <color theme="0" tint="-0.249977111117893"/>
      </dataBar>
      <extLst>
        <ext xmlns:x14="http://schemas.microsoft.com/office/spreadsheetml/2009/9/main" uri="{B025F937-C7B1-47D3-B67F-A62EFF666E3E}">
          <x14:id>{B246BFD8-EAC1-954E-948C-431BA4C67A86}</x14:id>
        </ext>
      </extLst>
    </cfRule>
  </conditionalFormatting>
  <conditionalFormatting sqref="H20:BK20">
    <cfRule type="expression" dxfId="5" priority="1">
      <formula>AND(TODAY()&gt;=H$5,TODAY()&lt;I$5)</formula>
    </cfRule>
  </conditionalFormatting>
  <conditionalFormatting sqref="H20:BK20">
    <cfRule type="expression" dxfId="4" priority="4" stopIfTrue="1">
      <formula>AND($B20="Low Risk",H$5&gt;=$E20,H$5&lt;=$E20+$F20-1)</formula>
    </cfRule>
    <cfRule type="expression" dxfId="3" priority="5" stopIfTrue="1">
      <formula>AND($B20="High Risk",H$5&gt;=$E20,H$5&lt;=$E20+$F20-1)</formula>
    </cfRule>
    <cfRule type="expression" dxfId="2" priority="6" stopIfTrue="1">
      <formula>AND($B20="On Track",H$5&gt;=$E20,H$5&lt;=$E20+$F20-1)</formula>
    </cfRule>
    <cfRule type="expression" dxfId="1" priority="7" stopIfTrue="1">
      <formula>AND($B20="Med Risk",H$5&gt;=$E20,H$5&lt;=$E20+$F20-1)</formula>
    </cfRule>
    <cfRule type="expression" dxfId="0" priority="8" stopIfTrue="1">
      <formula>AND(LEN($B20)=0,H$5&gt;=$E20,H$5&lt;=$E20+$F20-1)</formula>
    </cfRule>
  </conditionalFormatting>
  <dataValidations count="12">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9"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9" xr:uid="{5CDAB84F-E682-4074-9DF6-BA6F64743F48}"/>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I5-BL5 have the day number of the month for the Month represented in the cell block above each date cell and are auto calculated. Do not modify these cells. Today's date is outlined in Red (hex #AD3815) from today's date in row 5" sqref="A5:G5" xr:uid="{E7241481-3E9C-4EE6-8AA8-B6D9BD20C3E9}"/>
    <dataValidation allowBlank="1" showInputMessage="1" showErrorMessage="1" prompt="Weeks are listed in cells I6 through BL6. The increments can be changed in cell F4." sqref="A6" xr:uid="{8BF070E2-7E0F-4DC4-AF00-653A1B471866}"/>
    <dataValidation allowBlank="1" showInputMessage="1" showErrorMessage="1" prompt="This row contains headers for the project schedule that follows below them. _x000a_Navigate from B7 through BL7 to hear the content. The first letter of each day of the week for the date above that heading, starts in cell I7 and continues through cell BL7." sqref="A7" xr:uid="{0DEB0E0F-FFB4-4834-A712-1C36A63163B8}"/>
    <dataValidation allowBlank="1" showInputMessage="1" showErrorMessage="1" prompt="Enter Project information starting in B9-G9. Sample data in B9-G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D21:D39</xm:sqref>
        </x14:conditionalFormatting>
        <x14:conditionalFormatting xmlns:xm="http://schemas.microsoft.com/office/excel/2006/main">
          <x14:cfRule type="iconSet" priority="5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H8:BK14 H21:BK39</xm:sqref>
        </x14:conditionalFormatting>
        <x14:conditionalFormatting xmlns:xm="http://schemas.microsoft.com/office/excel/2006/main">
          <x14:cfRule type="dataBar" id="{45B2A868-0CD8-5742-9DFC-9708E56E0826}">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iconSet" priority="43" id="{2C9CE473-B644-4941-8262-929FE1E6F9D8}">
            <x14:iconSet iconSet="3Stars" showValue="0" custom="1">
              <x14:cfvo type="percent">
                <xm:f>0</xm:f>
              </x14:cfvo>
              <x14:cfvo type="num">
                <xm:f>1</xm:f>
              </x14:cfvo>
              <x14:cfvo type="num">
                <xm:f>2</xm:f>
              </x14:cfvo>
              <x14:cfIcon iconSet="NoIcons" iconId="0"/>
              <x14:cfIcon iconSet="3Flags" iconId="1"/>
              <x14:cfIcon iconSet="3Signs" iconId="0"/>
            </x14:iconSet>
          </x14:cfRule>
          <xm:sqref>H15:BK15</xm:sqref>
        </x14:conditionalFormatting>
        <x14:conditionalFormatting xmlns:xm="http://schemas.microsoft.com/office/excel/2006/main">
          <x14:cfRule type="dataBar" id="{EB45F12D-398D-3243-A5FF-1F8DEC489AD8}">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iconSet" priority="35" id="{15A8B84C-785A-E14C-9114-F168B37B3BEB}">
            <x14:iconSet iconSet="3Stars" showValue="0" custom="1">
              <x14:cfvo type="percent">
                <xm:f>0</xm:f>
              </x14:cfvo>
              <x14:cfvo type="num">
                <xm:f>1</xm:f>
              </x14:cfvo>
              <x14:cfvo type="num">
                <xm:f>2</xm:f>
              </x14:cfvo>
              <x14:cfIcon iconSet="NoIcons" iconId="0"/>
              <x14:cfIcon iconSet="3Flags" iconId="1"/>
              <x14:cfIcon iconSet="3Signs" iconId="0"/>
            </x14:iconSet>
          </x14:cfRule>
          <xm:sqref>H16:BK16</xm:sqref>
        </x14:conditionalFormatting>
        <x14:conditionalFormatting xmlns:xm="http://schemas.microsoft.com/office/excel/2006/main">
          <x14:cfRule type="dataBar" id="{3B0E86FC-F24D-1E42-9732-B5886674F2CE}">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iconSet" priority="27" id="{F1FB2188-B433-DA42-B58C-3B5F46075CF9}">
            <x14:iconSet iconSet="3Stars" showValue="0" custom="1">
              <x14:cfvo type="percent">
                <xm:f>0</xm:f>
              </x14:cfvo>
              <x14:cfvo type="num">
                <xm:f>1</xm:f>
              </x14:cfvo>
              <x14:cfvo type="num">
                <xm:f>2</xm:f>
              </x14:cfvo>
              <x14:cfIcon iconSet="NoIcons" iconId="0"/>
              <x14:cfIcon iconSet="3Flags" iconId="1"/>
              <x14:cfIcon iconSet="3Signs" iconId="0"/>
            </x14:iconSet>
          </x14:cfRule>
          <xm:sqref>H17:BK17</xm:sqref>
        </x14:conditionalFormatting>
        <x14:conditionalFormatting xmlns:xm="http://schemas.microsoft.com/office/excel/2006/main">
          <x14:cfRule type="dataBar" id="{8EF43D4F-D51F-B04E-9846-8B80B48719B4}">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iconSet" priority="19" id="{7152722C-9BFB-E849-8C0F-8692D8970C53}">
            <x14:iconSet iconSet="3Stars" showValue="0" custom="1">
              <x14:cfvo type="percent">
                <xm:f>0</xm:f>
              </x14:cfvo>
              <x14:cfvo type="num">
                <xm:f>1</xm:f>
              </x14:cfvo>
              <x14:cfvo type="num">
                <xm:f>2</xm:f>
              </x14:cfvo>
              <x14:cfIcon iconSet="NoIcons" iconId="0"/>
              <x14:cfIcon iconSet="3Flags" iconId="1"/>
              <x14:cfIcon iconSet="3Signs" iconId="0"/>
            </x14:iconSet>
          </x14:cfRule>
          <xm:sqref>H18:BK18</xm:sqref>
        </x14:conditionalFormatting>
        <x14:conditionalFormatting xmlns:xm="http://schemas.microsoft.com/office/excel/2006/main">
          <x14:cfRule type="dataBar" id="{DFBC56B1-9AD4-0247-8EF1-D23AFD9C91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iconSet" priority="11" id="{ADD13536-4CD4-8644-9C09-B91F889CD27D}">
            <x14:iconSet iconSet="3Stars" showValue="0" custom="1">
              <x14:cfvo type="percent">
                <xm:f>0</xm:f>
              </x14:cfvo>
              <x14:cfvo type="num">
                <xm:f>1</xm:f>
              </x14:cfvo>
              <x14:cfvo type="num">
                <xm:f>2</xm:f>
              </x14:cfvo>
              <x14:cfIcon iconSet="NoIcons" iconId="0"/>
              <x14:cfIcon iconSet="3Flags" iconId="1"/>
              <x14:cfIcon iconSet="3Signs" iconId="0"/>
            </x14:iconSet>
          </x14:cfRule>
          <xm:sqref>H19:BK19</xm:sqref>
        </x14:conditionalFormatting>
        <x14:conditionalFormatting xmlns:xm="http://schemas.microsoft.com/office/excel/2006/main">
          <x14:cfRule type="dataBar" id="{B246BFD8-EAC1-954E-948C-431BA4C67A86}">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iconSet" priority="3" id="{5C472AF0-7C1A-E74D-B9DF-C833956B3CD4}">
            <x14:iconSet iconSet="3Stars" showValue="0" custom="1">
              <x14:cfvo type="percent">
                <xm:f>0</xm:f>
              </x14:cfvo>
              <x14:cfvo type="num">
                <xm:f>1</xm:f>
              </x14:cfvo>
              <x14:cfvo type="num">
                <xm:f>2</xm:f>
              </x14:cfvo>
              <x14:cfIcon iconSet="NoIcons" iconId="0"/>
              <x14:cfIcon iconSet="3Flags" iconId="1"/>
              <x14:cfIcon iconSet="3Signs" iconId="0"/>
            </x14:iconSet>
          </x14:cfRule>
          <xm:sqref>H20:BK20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19</v>
      </c>
    </row>
    <row r="2" spans="1:1" ht="96" x14ac:dyDescent="0.2">
      <c r="A2" s="12" t="s">
        <v>20</v>
      </c>
    </row>
    <row r="3" spans="1:1" ht="26.25" customHeight="1" x14ac:dyDescent="0.2">
      <c r="A3" s="11" t="s">
        <v>21</v>
      </c>
    </row>
    <row r="4" spans="1:1" s="10" customFormat="1" ht="205" customHeight="1" x14ac:dyDescent="0.2">
      <c r="A4" s="12" t="s">
        <v>23</v>
      </c>
    </row>
    <row r="5" spans="1:1" ht="16" x14ac:dyDescent="0.2">
      <c r="A5" s="12" t="s">
        <v>22</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FF2BAD-8736-492F-A8D8-DE36A725652F}">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CD48DFF2-B3D2-4237-B6C5-C424C1A772AC}">
  <ds:schemaRefs>
    <ds:schemaRef ds:uri="http://schemas.microsoft.com/sharepoint/v3/contenttype/forms"/>
  </ds:schemaRefs>
</ds:datastoreItem>
</file>

<file path=customXml/itemProps3.xml><?xml version="1.0" encoding="utf-8"?>
<ds:datastoreItem xmlns:ds="http://schemas.openxmlformats.org/officeDocument/2006/customXml" ds:itemID="{FE0646F2-7289-41DF-A834-3FCB466EAE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Jordan Moore</cp:lastModifiedBy>
  <cp:revision/>
  <dcterms:created xsi:type="dcterms:W3CDTF">2018-07-14T00:37:31Z</dcterms:created>
  <dcterms:modified xsi:type="dcterms:W3CDTF">2019-02-28T23:25:19Z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0x01010079F111ED35F8CC479449609E8A0923A6</vt:lpwstr>
  </property>
</Properties>
</file>