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Volumes/GoogleDrive/Team Drives/DataFace Resources/Our Content/Daily-Chart/Archives/11.01.2017 Fortune 500 Diversity/Data/"/>
    </mc:Choice>
  </mc:AlternateContent>
  <bookViews>
    <workbookView xWindow="640" yWindow="460" windowWidth="28160" windowHeight="15820" tabRatio="500"/>
  </bookViews>
  <sheets>
    <sheet name="Fortune 500" sheetId="1" r:id="rId1"/>
    <sheet name="Prepared Data" sheetId="2" r:id="rId2"/>
  </sheets>
  <definedNames>
    <definedName name="_xlnm._FilterDatabase" localSheetId="0" hidden="1">'Fortune 500'!$A$1:$Q$501</definedName>
    <definedName name="_xlnm._FilterDatabase" localSheetId="1" hidden="1">'Prepared Data'!$A$1:$H$2001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Q388" i="1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15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P56" i="1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P120" i="1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P282" i="1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0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O56" i="1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O120" i="1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5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" i="2"/>
</calcChain>
</file>

<file path=xl/sharedStrings.xml><?xml version="1.0" encoding="utf-8"?>
<sst xmlns="http://schemas.openxmlformats.org/spreadsheetml/2006/main" count="7600" uniqueCount="1048">
  <si>
    <t>f500-2017-rank</t>
  </si>
  <si>
    <t>name</t>
  </si>
  <si>
    <t>data-avail</t>
  </si>
  <si>
    <t>data-url</t>
  </si>
  <si>
    <t>diversity-pg-url</t>
  </si>
  <si>
    <t>data-year</t>
  </si>
  <si>
    <t>payroll-start</t>
  </si>
  <si>
    <t>payroll-end</t>
  </si>
  <si>
    <t>femaie-pct</t>
  </si>
  <si>
    <t>male-pct</t>
  </si>
  <si>
    <t>white-pct</t>
  </si>
  <si>
    <t>minority-pct</t>
  </si>
  <si>
    <t>total-employees</t>
  </si>
  <si>
    <t>Wal-Mart Stores</t>
  </si>
  <si>
    <t>Berkshire Hathaway</t>
  </si>
  <si>
    <t>Apple</t>
  </si>
  <si>
    <t>Exxon Mobil</t>
  </si>
  <si>
    <t>McKesson</t>
  </si>
  <si>
    <t>UnitedHealth Group</t>
  </si>
  <si>
    <t>CVS Health</t>
  </si>
  <si>
    <t>General Motors</t>
  </si>
  <si>
    <t>AT&amp;T</t>
  </si>
  <si>
    <t>Ford Motor</t>
  </si>
  <si>
    <t>AmerisourceBergen</t>
  </si>
  <si>
    <t>Amazon.com</t>
  </si>
  <si>
    <t>General Electric</t>
  </si>
  <si>
    <t>Verizon Communications</t>
  </si>
  <si>
    <t>Cardinal Health</t>
  </si>
  <si>
    <t>Costco Wholesale</t>
  </si>
  <si>
    <t>Walgreens Boots Alliance</t>
  </si>
  <si>
    <t>Kroger</t>
  </si>
  <si>
    <t>Chevron</t>
  </si>
  <si>
    <t>Fannie Mae</t>
  </si>
  <si>
    <t>JPMorgan Chase &amp; Co.</t>
  </si>
  <si>
    <t>Express Scripts Holding</t>
  </si>
  <si>
    <t>Home Depot</t>
  </si>
  <si>
    <t>Boeing</t>
  </si>
  <si>
    <t>Wells Fargo</t>
  </si>
  <si>
    <t>Bank of America Corp.</t>
  </si>
  <si>
    <t>Alphabet</t>
  </si>
  <si>
    <t>Microsoft</t>
  </si>
  <si>
    <t>Anthem</t>
  </si>
  <si>
    <t>Citigroup</t>
  </si>
  <si>
    <t>Comcast</t>
  </si>
  <si>
    <t>International Business Machines</t>
  </si>
  <si>
    <t>State Farm Insurance Cos.</t>
  </si>
  <si>
    <t>Phillips 66</t>
  </si>
  <si>
    <t>Johnson &amp; Johnson</t>
  </si>
  <si>
    <t>Procter &amp; Gamble</t>
  </si>
  <si>
    <t>Valero Energy</t>
  </si>
  <si>
    <t>Target</t>
  </si>
  <si>
    <t>Freddie Mac</t>
  </si>
  <si>
    <t>Lowe's</t>
  </si>
  <si>
    <t>Dell Technologies</t>
  </si>
  <si>
    <t>MetLife</t>
  </si>
  <si>
    <t>Aetna</t>
  </si>
  <si>
    <t>PepsiCo</t>
  </si>
  <si>
    <t>Archer Daniels Midland</t>
  </si>
  <si>
    <t>United Parcel Service</t>
  </si>
  <si>
    <t>Intel</t>
  </si>
  <si>
    <t>Prudential Financial</t>
  </si>
  <si>
    <t>Albertsons Cos.</t>
  </si>
  <si>
    <t>United Technologies</t>
  </si>
  <si>
    <t>Marathon Petroleum</t>
  </si>
  <si>
    <t>Walt Disney</t>
  </si>
  <si>
    <t>Humana</t>
  </si>
  <si>
    <t>Pfizer</t>
  </si>
  <si>
    <t>American International Group</t>
  </si>
  <si>
    <t>Lockheed Martin</t>
  </si>
  <si>
    <t>Sysco</t>
  </si>
  <si>
    <t>FedEx</t>
  </si>
  <si>
    <t>Hewlett Packard Enterprise</t>
  </si>
  <si>
    <t>Cisco Systems</t>
  </si>
  <si>
    <t>HP</t>
  </si>
  <si>
    <t>Dow Chemical</t>
  </si>
  <si>
    <t>HCA Holdings</t>
  </si>
  <si>
    <t>Coca-Cola</t>
  </si>
  <si>
    <t>New York Life Insurance</t>
  </si>
  <si>
    <t>Centene</t>
  </si>
  <si>
    <t>American Airlines Group</t>
  </si>
  <si>
    <t>Nationwide</t>
  </si>
  <si>
    <t>Merck</t>
  </si>
  <si>
    <t>Cigna</t>
  </si>
  <si>
    <t>Delta Air Lines</t>
  </si>
  <si>
    <t>Best Buy</t>
  </si>
  <si>
    <t>Honeywell International</t>
  </si>
  <si>
    <t>Caterpillar</t>
  </si>
  <si>
    <t>Liberty Mutual Insurance Group</t>
  </si>
  <si>
    <t>Morgan Stanley</t>
  </si>
  <si>
    <t>Massachusetts Mutual Life Insurance</t>
  </si>
  <si>
    <t>Goldman Sachs Group</t>
  </si>
  <si>
    <t>Energy Transfer Equity</t>
  </si>
  <si>
    <t>TIAA</t>
  </si>
  <si>
    <t>Oracle</t>
  </si>
  <si>
    <t>Tyson Foods</t>
  </si>
  <si>
    <t>United Continental Holdings</t>
  </si>
  <si>
    <t>Allstate</t>
  </si>
  <si>
    <t>Publix Super Markets</t>
  </si>
  <si>
    <t>American Express</t>
  </si>
  <si>
    <t>TJX</t>
  </si>
  <si>
    <t>Nike</t>
  </si>
  <si>
    <t>Exelon</t>
  </si>
  <si>
    <t>General Dynamics</t>
  </si>
  <si>
    <t>Rite Aid</t>
  </si>
  <si>
    <t>Gilead Sciences</t>
  </si>
  <si>
    <t>CHS</t>
  </si>
  <si>
    <t>3M</t>
  </si>
  <si>
    <t>Time Warner</t>
  </si>
  <si>
    <t>Charter Communications</t>
  </si>
  <si>
    <t>Northwestern Mutual</t>
  </si>
  <si>
    <t>Facebook</t>
  </si>
  <si>
    <t>Travelers Cos.</t>
  </si>
  <si>
    <t>Capital One Financial</t>
  </si>
  <si>
    <t>Twenty-First Century Fox</t>
  </si>
  <si>
    <t>United Services Automobile Assn.</t>
  </si>
  <si>
    <t>World Fuel Services</t>
  </si>
  <si>
    <t>Philip Morris International</t>
  </si>
  <si>
    <t>Deere</t>
  </si>
  <si>
    <t>Kraft Heinz</t>
  </si>
  <si>
    <t>Tech Data</t>
  </si>
  <si>
    <t>Avnet</t>
  </si>
  <si>
    <t>Mondelez International</t>
  </si>
  <si>
    <t>Macy's</t>
  </si>
  <si>
    <t>AbbVie</t>
  </si>
  <si>
    <t>McDonald's</t>
  </si>
  <si>
    <t>DuPont</t>
  </si>
  <si>
    <t>Northrop Grumman</t>
  </si>
  <si>
    <t>ConocoPhillips</t>
  </si>
  <si>
    <t>Raytheon</t>
  </si>
  <si>
    <t>Tesoro</t>
  </si>
  <si>
    <t>Arrow Electronics</t>
  </si>
  <si>
    <t>Qualcomm</t>
  </si>
  <si>
    <t>Progressive</t>
  </si>
  <si>
    <t>Duke Energy</t>
  </si>
  <si>
    <t>Enterprise Products Partners</t>
  </si>
  <si>
    <t>Amgen</t>
  </si>
  <si>
    <t>US Foods Holding</t>
  </si>
  <si>
    <t>U.S. Bancorp</t>
  </si>
  <si>
    <t>Aflac</t>
  </si>
  <si>
    <t>Sears Holdings</t>
  </si>
  <si>
    <t>Dollar General</t>
  </si>
  <si>
    <t>AutoNation</t>
  </si>
  <si>
    <t>Community Health Systems</t>
  </si>
  <si>
    <t>Starbucks</t>
  </si>
  <si>
    <t>Eli Lilly</t>
  </si>
  <si>
    <t>International Paper</t>
  </si>
  <si>
    <t>Tenet Healthcare</t>
  </si>
  <si>
    <t>Abbott Laboratories</t>
  </si>
  <si>
    <t>Dollar Tree</t>
  </si>
  <si>
    <t>Whirlpool</t>
  </si>
  <si>
    <t>Southwest Airlines</t>
  </si>
  <si>
    <t>Emerson Electric</t>
  </si>
  <si>
    <t>Staples</t>
  </si>
  <si>
    <t>Plains GP Holdings</t>
  </si>
  <si>
    <t>Penske Automotive Group</t>
  </si>
  <si>
    <t>Union Pacific</t>
  </si>
  <si>
    <t>Danaher</t>
  </si>
  <si>
    <t>Southern</t>
  </si>
  <si>
    <t>ManpowerGroup</t>
  </si>
  <si>
    <t>Bristol-Myers Squibb</t>
  </si>
  <si>
    <t>Altria Group</t>
  </si>
  <si>
    <t>Fluor</t>
  </si>
  <si>
    <t>Kohl's</t>
  </si>
  <si>
    <t>Lear</t>
  </si>
  <si>
    <t>Jabil Circuit</t>
  </si>
  <si>
    <t>Hartford Financial Services Group</t>
  </si>
  <si>
    <t>Thermo Fisher Scientific</t>
  </si>
  <si>
    <t>Kimberly-Clark</t>
  </si>
  <si>
    <t>Molina Healthcare</t>
  </si>
  <si>
    <t>PG&amp;E Corp.</t>
  </si>
  <si>
    <t>Supervalu</t>
  </si>
  <si>
    <t>Cummins</t>
  </si>
  <si>
    <t>CenturyLink</t>
  </si>
  <si>
    <t>AECOM</t>
  </si>
  <si>
    <t>Xerox</t>
  </si>
  <si>
    <t>Marriott International</t>
  </si>
  <si>
    <t>Paccar</t>
  </si>
  <si>
    <t>General Mills</t>
  </si>
  <si>
    <t>PNC Financial Services Group</t>
  </si>
  <si>
    <t>American Electric Power</t>
  </si>
  <si>
    <t>Icahn Enterprises</t>
  </si>
  <si>
    <t>Nucor</t>
  </si>
  <si>
    <t>NextEra Energy</t>
  </si>
  <si>
    <t>Performance Food Group</t>
  </si>
  <si>
    <t>PBF Energy</t>
  </si>
  <si>
    <t>Halliburton</t>
  </si>
  <si>
    <t>CarMax</t>
  </si>
  <si>
    <t>Freeport-McMoRan</t>
  </si>
  <si>
    <t>Whole Foods Market</t>
  </si>
  <si>
    <t>Bank of New York Mellon Corp.</t>
  </si>
  <si>
    <t>Gap</t>
  </si>
  <si>
    <t>Omnicom Group</t>
  </si>
  <si>
    <t>Genuine Parts</t>
  </si>
  <si>
    <t>DaVita</t>
  </si>
  <si>
    <t>Colgate-Palmolive</t>
  </si>
  <si>
    <t>PPG Industries</t>
  </si>
  <si>
    <t>Goodyear Tire &amp; Rubber</t>
  </si>
  <si>
    <t>Synchrony Financial</t>
  </si>
  <si>
    <t>DISH Network</t>
  </si>
  <si>
    <t>Visa</t>
  </si>
  <si>
    <t>Nordstrom</t>
  </si>
  <si>
    <t>INTL FCStone</t>
  </si>
  <si>
    <t>WestRock</t>
  </si>
  <si>
    <t>XPO Logistics</t>
  </si>
  <si>
    <t>Aramark</t>
  </si>
  <si>
    <t>CBS</t>
  </si>
  <si>
    <t>AES</t>
  </si>
  <si>
    <t>WellCare Health Plans</t>
  </si>
  <si>
    <t>FirstEnergy</t>
  </si>
  <si>
    <t>Conagra Brands</t>
  </si>
  <si>
    <t>Synnex</t>
  </si>
  <si>
    <t>CDW</t>
  </si>
  <si>
    <t>Textron</t>
  </si>
  <si>
    <t>Waste Management</t>
  </si>
  <si>
    <t>Illinois Tool Works</t>
  </si>
  <si>
    <t>Office Depot</t>
  </si>
  <si>
    <t>Monsanto</t>
  </si>
  <si>
    <t>Cognizant Technology Solutions</t>
  </si>
  <si>
    <t>Texas Instruments</t>
  </si>
  <si>
    <t>Lincoln National</t>
  </si>
  <si>
    <t>Newell Brands</t>
  </si>
  <si>
    <t>Land O'Lakes</t>
  </si>
  <si>
    <t>Marsh &amp; McLennan</t>
  </si>
  <si>
    <t>Ecolab</t>
  </si>
  <si>
    <t>C.H. Robinson Worldwide</t>
  </si>
  <si>
    <t>Loews</t>
  </si>
  <si>
    <t>CBRE Group</t>
  </si>
  <si>
    <t>Kinder Morgan</t>
  </si>
  <si>
    <t>Kellogg</t>
  </si>
  <si>
    <t>Western Digital</t>
  </si>
  <si>
    <t>Guardian Life Ins. Co. of America</t>
  </si>
  <si>
    <t>Ross Stores</t>
  </si>
  <si>
    <t>L Brands</t>
  </si>
  <si>
    <t>J.C. Penney</t>
  </si>
  <si>
    <t>Farmers Insurance Exchange</t>
  </si>
  <si>
    <t>Reynolds American</t>
  </si>
  <si>
    <t>Viacom</t>
  </si>
  <si>
    <t>Becton Dickinson</t>
  </si>
  <si>
    <t>Micron Technology</t>
  </si>
  <si>
    <t>Principal Financial</t>
  </si>
  <si>
    <t>Arconic</t>
  </si>
  <si>
    <t>NRG Energy</t>
  </si>
  <si>
    <t>VF</t>
  </si>
  <si>
    <t>Devon Energy</t>
  </si>
  <si>
    <t>D.R. Horton</t>
  </si>
  <si>
    <t>Bed Bath &amp; Beyond</t>
  </si>
  <si>
    <t>Consolidated Edison</t>
  </si>
  <si>
    <t>Edison International</t>
  </si>
  <si>
    <t>Sherwin-Williams</t>
  </si>
  <si>
    <t>NGL Energy Partners</t>
  </si>
  <si>
    <t>Dominion Resources</t>
  </si>
  <si>
    <t>Ameriprise Financial</t>
  </si>
  <si>
    <t>Automatic Data Processing</t>
  </si>
  <si>
    <t>Hilton Worldwide Holdings</t>
  </si>
  <si>
    <t>First Data</t>
  </si>
  <si>
    <t>Henry Schein</t>
  </si>
  <si>
    <t>Toys "R" Us</t>
  </si>
  <si>
    <t>BB&amp;T Corp.</t>
  </si>
  <si>
    <t>Reinsurance Group of America</t>
  </si>
  <si>
    <t>Core-Mark Holding</t>
  </si>
  <si>
    <t>Biogen</t>
  </si>
  <si>
    <t>Las Vegas Sands</t>
  </si>
  <si>
    <t>Stanley Black &amp; Decker</t>
  </si>
  <si>
    <t>Parker-Hannifin</t>
  </si>
  <si>
    <t>Stryker</t>
  </si>
  <si>
    <t>Celgene</t>
  </si>
  <si>
    <t>BlackRock</t>
  </si>
  <si>
    <t>Xcel Energy</t>
  </si>
  <si>
    <t>CSX</t>
  </si>
  <si>
    <t>Unum Group</t>
  </si>
  <si>
    <t>Jacobs Engineering Group</t>
  </si>
  <si>
    <t>Lennar</t>
  </si>
  <si>
    <t>Group 1 Automotive</t>
  </si>
  <si>
    <t>Leucadia National</t>
  </si>
  <si>
    <t>Entergy</t>
  </si>
  <si>
    <t>PayPal Holdings</t>
  </si>
  <si>
    <t>Applied Materials</t>
  </si>
  <si>
    <t>Voya Financial</t>
  </si>
  <si>
    <t>Mastercard</t>
  </si>
  <si>
    <t>Priceline Group</t>
  </si>
  <si>
    <t>Liberty Interactive</t>
  </si>
  <si>
    <t>AutoZone</t>
  </si>
  <si>
    <t>State Street Corp.</t>
  </si>
  <si>
    <t>DTE Energy</t>
  </si>
  <si>
    <t>L3 Technologies</t>
  </si>
  <si>
    <t>HollyFrontier</t>
  </si>
  <si>
    <t>Praxair</t>
  </si>
  <si>
    <t>Universal Health Services</t>
  </si>
  <si>
    <t>Discover Financial Services</t>
  </si>
  <si>
    <t>Occidental Petroleum</t>
  </si>
  <si>
    <t>United States Steel</t>
  </si>
  <si>
    <t>Sempra Energy</t>
  </si>
  <si>
    <t>Baxter International</t>
  </si>
  <si>
    <t>W.W. Grainger</t>
  </si>
  <si>
    <t>Autoliv</t>
  </si>
  <si>
    <t>Norfolk Southern</t>
  </si>
  <si>
    <t>Baker Hughes</t>
  </si>
  <si>
    <t>Ally Financial</t>
  </si>
  <si>
    <t>Sonic Automotive</t>
  </si>
  <si>
    <t>Owens &amp; Minor</t>
  </si>
  <si>
    <t>Huntsman</t>
  </si>
  <si>
    <t>Laboratory Corp. of America</t>
  </si>
  <si>
    <t>Murphy USA</t>
  </si>
  <si>
    <t>Advance Auto Parts</t>
  </si>
  <si>
    <t>Fidelity National Financial</t>
  </si>
  <si>
    <t>Air Products &amp; Chemicals</t>
  </si>
  <si>
    <t>Hormel Foods</t>
  </si>
  <si>
    <t>Hertz Global Holdings</t>
  </si>
  <si>
    <t>MGM Resorts International</t>
  </si>
  <si>
    <t>Corning</t>
  </si>
  <si>
    <t>Republic Services</t>
  </si>
  <si>
    <t>Alcoa</t>
  </si>
  <si>
    <t>Fidelity National Information Services</t>
  </si>
  <si>
    <t>Pacific Life</t>
  </si>
  <si>
    <t>SunTrust Banks</t>
  </si>
  <si>
    <t>LKQ</t>
  </si>
  <si>
    <t>BorgWarner</t>
  </si>
  <si>
    <t>CST Brands</t>
  </si>
  <si>
    <t>Public Service Enterprise Group</t>
  </si>
  <si>
    <t>Ball</t>
  </si>
  <si>
    <t>Eastman Chemical</t>
  </si>
  <si>
    <t>eBay</t>
  </si>
  <si>
    <t>Mohawk Industries</t>
  </si>
  <si>
    <t>Oneok</t>
  </si>
  <si>
    <t>Frontier Communications</t>
  </si>
  <si>
    <t>Netflix</t>
  </si>
  <si>
    <t>American Family Insurance Group</t>
  </si>
  <si>
    <t>Thrivent Financial for Lutherans</t>
  </si>
  <si>
    <t>Expedia</t>
  </si>
  <si>
    <t>Lithia Motors</t>
  </si>
  <si>
    <t>Avis Budget Group</t>
  </si>
  <si>
    <t>Reliance Steel &amp; Aluminum</t>
  </si>
  <si>
    <t>GameStop</t>
  </si>
  <si>
    <t>Tenneco</t>
  </si>
  <si>
    <t>O'Reilly Automotive</t>
  </si>
  <si>
    <t>Peter Kiewit Sons'</t>
  </si>
  <si>
    <t>United Natural Foods</t>
  </si>
  <si>
    <t>salesforce.com</t>
  </si>
  <si>
    <t>Boston Scientific</t>
  </si>
  <si>
    <t>Newmont Mining</t>
  </si>
  <si>
    <t>Genworth Financial</t>
  </si>
  <si>
    <t>Live Nation Entertainment</t>
  </si>
  <si>
    <t>Veritiv</t>
  </si>
  <si>
    <t>News Corp.</t>
  </si>
  <si>
    <t>Crown Holdings</t>
  </si>
  <si>
    <t>Global Partners</t>
  </si>
  <si>
    <t>PVH</t>
  </si>
  <si>
    <t>Level 3 Communications</t>
  </si>
  <si>
    <t>Navistar International</t>
  </si>
  <si>
    <t>Univar</t>
  </si>
  <si>
    <t>Campbell Soup</t>
  </si>
  <si>
    <t>Dick's Sporting Goods</t>
  </si>
  <si>
    <t>Weyerhaeuser</t>
  </si>
  <si>
    <t>Mutual of Omaha Insurance</t>
  </si>
  <si>
    <t>Chesapeake Energy</t>
  </si>
  <si>
    <t>Anadarko Petroleum</t>
  </si>
  <si>
    <t>Interpublic Group</t>
  </si>
  <si>
    <t>J.M. Smucker</t>
  </si>
  <si>
    <t>Steel Dynamics</t>
  </si>
  <si>
    <t>Foot Locker</t>
  </si>
  <si>
    <t>Western Refining</t>
  </si>
  <si>
    <t>SpartanNash</t>
  </si>
  <si>
    <t>Dean Foods</t>
  </si>
  <si>
    <t>Zimmer Biomet Holdings</t>
  </si>
  <si>
    <t>PulteGroup</t>
  </si>
  <si>
    <t>W.R. Berkley</t>
  </si>
  <si>
    <t>Quanta Services</t>
  </si>
  <si>
    <t>EOG Resources</t>
  </si>
  <si>
    <t>Charles Schwab</t>
  </si>
  <si>
    <t>Eversource Energy</t>
  </si>
  <si>
    <t>Anixter International</t>
  </si>
  <si>
    <t>EMCOR Group</t>
  </si>
  <si>
    <t>Assurant</t>
  </si>
  <si>
    <t>CenterPoint Energy</t>
  </si>
  <si>
    <t>Harris</t>
  </si>
  <si>
    <t>HD Supply Holdings</t>
  </si>
  <si>
    <t>PPL</t>
  </si>
  <si>
    <t>Quest Diagnostics</t>
  </si>
  <si>
    <t>Williams</t>
  </si>
  <si>
    <t>WEC Energy Group</t>
  </si>
  <si>
    <t>Hershey</t>
  </si>
  <si>
    <t>AGCO</t>
  </si>
  <si>
    <t>Ralph Lauren</t>
  </si>
  <si>
    <t>Masco</t>
  </si>
  <si>
    <t>WESCO International</t>
  </si>
  <si>
    <t>LifePoint Health</t>
  </si>
  <si>
    <t>National Oilwell Varco</t>
  </si>
  <si>
    <t>Kindred Healthcare</t>
  </si>
  <si>
    <t>Mosaic</t>
  </si>
  <si>
    <t>Alliance Data Systems</t>
  </si>
  <si>
    <t>DXC Technology</t>
  </si>
  <si>
    <t>Huntington Ingalls Industries</t>
  </si>
  <si>
    <t>Leidos Holdings</t>
  </si>
  <si>
    <t>Erie Insurance Group</t>
  </si>
  <si>
    <t>Tesla</t>
  </si>
  <si>
    <t>Ascena Retail Group</t>
  </si>
  <si>
    <t>Darden Restaurants</t>
  </si>
  <si>
    <t>Harman International Industries</t>
  </si>
  <si>
    <t>Nvidia</t>
  </si>
  <si>
    <t>R.R. Donnelley &amp; Sons</t>
  </si>
  <si>
    <t>Fifth Third Bancorp</t>
  </si>
  <si>
    <t>Quintiles IMS Holdings</t>
  </si>
  <si>
    <t>Jones Lang LaSalle</t>
  </si>
  <si>
    <t>Dover</t>
  </si>
  <si>
    <t>Spirit AeroSystems Holdings</t>
  </si>
  <si>
    <t>Ryder System</t>
  </si>
  <si>
    <t>A-Mark Precious Metals</t>
  </si>
  <si>
    <t>Tractor Supply</t>
  </si>
  <si>
    <t>Sealed Air</t>
  </si>
  <si>
    <t>Auto-Owners Insurance</t>
  </si>
  <si>
    <t>Yum China Holdings</t>
  </si>
  <si>
    <t>Calpine</t>
  </si>
  <si>
    <t>Owens-Illinois</t>
  </si>
  <si>
    <t>Targa Resources</t>
  </si>
  <si>
    <t>Jones Financial</t>
  </si>
  <si>
    <t>JetBlue Airways</t>
  </si>
  <si>
    <t>Franklin Resources</t>
  </si>
  <si>
    <t>Activision Blizzard</t>
  </si>
  <si>
    <t>J.B. Hunt Transport Services</t>
  </si>
  <si>
    <t>Constellation Brands</t>
  </si>
  <si>
    <t>NCR</t>
  </si>
  <si>
    <t>Asbury Automotive Group</t>
  </si>
  <si>
    <t>American Financial Group</t>
  </si>
  <si>
    <t>Discovery Communications</t>
  </si>
  <si>
    <t>Berry Global Group</t>
  </si>
  <si>
    <t>Sanmina</t>
  </si>
  <si>
    <t>CalAtlantic Group</t>
  </si>
  <si>
    <t>Dr Pepper Snapple Group</t>
  </si>
  <si>
    <t>Dillard's</t>
  </si>
  <si>
    <t>HRG Group</t>
  </si>
  <si>
    <t>CMS Energy</t>
  </si>
  <si>
    <t>Graybar Electric</t>
  </si>
  <si>
    <t>Builders FirstSource</t>
  </si>
  <si>
    <t>Yum Brands</t>
  </si>
  <si>
    <t>Casey's General Stores</t>
  </si>
  <si>
    <t>Amphenol</t>
  </si>
  <si>
    <t>Oshkosh</t>
  </si>
  <si>
    <t>iHeartMedia</t>
  </si>
  <si>
    <t>TreeHouse Foods</t>
  </si>
  <si>
    <t>Alleghany</t>
  </si>
  <si>
    <t>Expeditors International of Washington</t>
  </si>
  <si>
    <t>Avery Dennison</t>
  </si>
  <si>
    <t>Ameren</t>
  </si>
  <si>
    <t>Hanesbrands</t>
  </si>
  <si>
    <t>Motorola Solutions</t>
  </si>
  <si>
    <t>St. Jude Medical</t>
  </si>
  <si>
    <t>Harley-Davidson</t>
  </si>
  <si>
    <t>Regions Financial</t>
  </si>
  <si>
    <t>Intercontinental Exchange</t>
  </si>
  <si>
    <t>Alaska Air Group</t>
  </si>
  <si>
    <t>Old Republic International</t>
  </si>
  <si>
    <t>Lam Research</t>
  </si>
  <si>
    <t>AK Steel Holding</t>
  </si>
  <si>
    <t>Rockwell Automation</t>
  </si>
  <si>
    <t>Adobe Systems</t>
  </si>
  <si>
    <t>Avon Products</t>
  </si>
  <si>
    <t>Terex</t>
  </si>
  <si>
    <t>NVR</t>
  </si>
  <si>
    <t>Dana</t>
  </si>
  <si>
    <t>Realogy Holdings</t>
  </si>
  <si>
    <t>American Tower</t>
  </si>
  <si>
    <t>Packaging Corp. of America</t>
  </si>
  <si>
    <t>Citizens Financial Group</t>
  </si>
  <si>
    <t>United Rentals</t>
  </si>
  <si>
    <t>Clorox</t>
  </si>
  <si>
    <t>Genesis Healthcare</t>
  </si>
  <si>
    <t>M&amp;T Bank Corp.</t>
  </si>
  <si>
    <t>Ingredion</t>
  </si>
  <si>
    <t>UGI</t>
  </si>
  <si>
    <t>Owens Corning</t>
  </si>
  <si>
    <t>S&amp;P Global</t>
  </si>
  <si>
    <t>Markel</t>
  </si>
  <si>
    <t>Wyndham Worldwide</t>
  </si>
  <si>
    <t>Arthur J. Gallagher</t>
  </si>
  <si>
    <t>Burlington Stores</t>
  </si>
  <si>
    <t>First American Financial</t>
  </si>
  <si>
    <t>Symantec</t>
  </si>
  <si>
    <t>Patterson</t>
  </si>
  <si>
    <t>Olin</t>
  </si>
  <si>
    <t>NetApp</t>
  </si>
  <si>
    <t>Raymond James Financial</t>
  </si>
  <si>
    <t>TravelCenters of America</t>
  </si>
  <si>
    <t>Fiserv</t>
  </si>
  <si>
    <t>Host Hotels &amp; Resorts</t>
  </si>
  <si>
    <t>Insight Enterprises</t>
  </si>
  <si>
    <t>Mattel</t>
  </si>
  <si>
    <t>AmTrust Financial Services</t>
  </si>
  <si>
    <t>Cincinnati Financial</t>
  </si>
  <si>
    <t>Simon Property Group</t>
  </si>
  <si>
    <t>Western Union</t>
  </si>
  <si>
    <t>KeyCorp</t>
  </si>
  <si>
    <t>Delek US Holdings</t>
  </si>
  <si>
    <t>Booz Allen Hamilton Holding</t>
  </si>
  <si>
    <t>Chemours</t>
  </si>
  <si>
    <t>Western &amp; Southern Financial Group</t>
  </si>
  <si>
    <t>Celanese</t>
  </si>
  <si>
    <t>Windstream Holdings</t>
  </si>
  <si>
    <t>Seaboard</t>
  </si>
  <si>
    <t>Essendant</t>
  </si>
  <si>
    <t>Apache</t>
  </si>
  <si>
    <t>Airgas</t>
  </si>
  <si>
    <t>Kelly Services</t>
  </si>
  <si>
    <t>Liberty Media</t>
  </si>
  <si>
    <t>Rockwell Collins</t>
  </si>
  <si>
    <t>Robert Half International</t>
  </si>
  <si>
    <t>CH2M Hill</t>
  </si>
  <si>
    <t>Big Lots</t>
  </si>
  <si>
    <t>Michaels Cos.</t>
  </si>
  <si>
    <t>Toll Brothers</t>
  </si>
  <si>
    <t>Yahoo</t>
  </si>
  <si>
    <t>Vistra Energy</t>
  </si>
  <si>
    <t>ABM Industries</t>
  </si>
  <si>
    <t>Partial</t>
  </si>
  <si>
    <t>N</t>
  </si>
  <si>
    <t>Y</t>
  </si>
  <si>
    <t>https://cdn.corporate.walmart.com/8c/08/6bc1b69f4a94a423957d4c2162db/wm-cdireport2016-v27-reader-pages.pdf</t>
  </si>
  <si>
    <t>http://corporate.walmart.com/our-story/working-at-walmart</t>
  </si>
  <si>
    <t/>
  </si>
  <si>
    <t>https://images.apple.com/diversity/pdf/2016-EEO-1-Consolidated-Report.pdf</t>
  </si>
  <si>
    <t>https://www.apple.com/diversity/</t>
  </si>
  <si>
    <t>http://corporate.exxonmobil.com/en/community/corporate-citizenship-report/safety-and-health-and-the-workplace/diversity</t>
  </si>
  <si>
    <t>http://www.mckesson.com/about-mckesson/corporate-citizenship/diversity-and-inclusion/</t>
  </si>
  <si>
    <t>http://www.unitedhealthgroup.com/About/Diversity.aspx</t>
  </si>
  <si>
    <t>https://cvshealth.com/about/diversity</t>
  </si>
  <si>
    <t>https://www.gm.com/company/diversity/featured-diversity.html</t>
  </si>
  <si>
    <t>http://about.att.com/sites/diversity</t>
  </si>
  <si>
    <t>https://corporate.ford.com/company/diversity.html</t>
  </si>
  <si>
    <t>http://www.amerisourcebergen.com/abcnew/careers/who-we-are.aspx</t>
  </si>
  <si>
    <t>https://images-na.ssl-images-amazon.com/images/G/01/Diversity_Campaign2016/Consolidated_EEO-1_2015.pdf</t>
  </si>
  <si>
    <t>https://www.amazon.com/b?node=10080092011</t>
  </si>
  <si>
    <t>https://www.ge.com/careers/culture/diversity</t>
  </si>
  <si>
    <t>http://www.verizon.com/about/our-company/diversity-and-inclusion</t>
  </si>
  <si>
    <t>http://www.cardinalhealth.com/en/about-us/our-people/diversity-and-inclusion.html</t>
  </si>
  <si>
    <t>https://m.costco.com/wcsstore/CostcoUSBCCatalogAssetStore/homepage/2015-Certified-Consolidated-EEO-1-Report.pdf</t>
  </si>
  <si>
    <t>https://www.costco.com/inclusion.html</t>
  </si>
  <si>
    <t>https://www.walgreens.com/topic/sr/believes_diversity.jsp</t>
  </si>
  <si>
    <t>https://jobs.kroger.com/content/diversity/?locale=en_US</t>
  </si>
  <si>
    <t>https://www.chevron.com/diversity</t>
  </si>
  <si>
    <t>http://www.fanniemae.com/portal/about-fm/diversity-inclusion.html</t>
  </si>
  <si>
    <t>https://www.jpmorganchase.com/corporate/About-JPMC/diversity.htm</t>
  </si>
  <si>
    <t>http://lab.express-scripts.com/about/corporate-citizenship/diversity-and-inclusion</t>
  </si>
  <si>
    <t>https://corporate.homedepot.com/responsibility/people/diversity-and-inclusion</t>
  </si>
  <si>
    <t>http://www.boeing.com/principles/diversity.page</t>
  </si>
  <si>
    <t>https://www.wellsfargo.com/about/diversity/diversity-and-inclusion/</t>
  </si>
  <si>
    <t>http://about.bankofamerica.com/en-us/global-impact/diversity-and-inclusion.html#fbid=BATDq7oVgzX</t>
  </si>
  <si>
    <t>https://static.googleusercontent.com/media/www.google.com/en//diversity/pdf/google_2016_certified_eeo-1_reports.pdf</t>
  </si>
  <si>
    <t>https://www.google.com/diversity/</t>
  </si>
  <si>
    <t>https://query.prod.cms.rt.microsoft.com/cms/api/am/binary/RE10lMY</t>
  </si>
  <si>
    <t>https://www.microsoft.com/en-us/diversity/inside-microsoft/default.aspx?Search=true</t>
  </si>
  <si>
    <t>http://anthemcorporateresponsibility.com/cr/people/diversity-inclusion.html</t>
  </si>
  <si>
    <t>http://www.citigroup.com/citi/diversity/</t>
  </si>
  <si>
    <t>http://corporate.comcast.com/our-values/diversity-inclusion</t>
  </si>
  <si>
    <t>http://www-03.ibm.com/employment/us/diverse/</t>
  </si>
  <si>
    <t>https://www.statefarm.com/about-us/diversity-inclusion</t>
  </si>
  <si>
    <t>http://phillips66.jobs/diversity/</t>
  </si>
  <si>
    <t>https://www.jnj.com/about-jnj/diversity</t>
  </si>
  <si>
    <t>http://us.pg.com/who-we-are/our-approach/diversity-inclusion</t>
  </si>
  <si>
    <t>https://www.valero.com/en-us/Careers</t>
  </si>
  <si>
    <t>https://corporate.target.com/corporate-responsibility/diversity-inclusion</t>
  </si>
  <si>
    <t>http://www.freddiemac.com/corporate/diversity/</t>
  </si>
  <si>
    <t>https://www.lowes.com/cd_Diversity+and+Inclusion_616526113_</t>
  </si>
  <si>
    <t>http://www.dell.com/learn/us/en/uscorp1/diversity?c=us&amp;l=en&amp;s=corp</t>
  </si>
  <si>
    <t>https://www.metlife.com/content/dam/metlifecom/us/homepage/about-us/diversity-inclusion/2017EEO1DataWebsite_Disclosure.pdf</t>
  </si>
  <si>
    <t>https://www.metlife.com/about-us/global-diversity-inclusion/</t>
  </si>
  <si>
    <t>https://www.aetna.com/about-us/diversity-inclusion/workplace-diversity.html</t>
  </si>
  <si>
    <t>https://www.aetna.com/about-us/diversity-inclusion.html</t>
  </si>
  <si>
    <t>http://dev.pepsico.com/company/Diversity-and-Inclusion</t>
  </si>
  <si>
    <t>http://www.adm.com/en-US/careers/diversity/Pages/default.aspx</t>
  </si>
  <si>
    <t>https://sustainability.ups.com/committed-to-more/diversity-and-inclusion/</t>
  </si>
  <si>
    <t>http://www.intel.com/content/www/us/en/diversity/diversity-2016-annual-report.html</t>
  </si>
  <si>
    <t>http://www.intel.com/content/www/us/en/diversity/diversity-at-intel.html</t>
  </si>
  <si>
    <t>http://web.prudential.com/view/page/public/31253</t>
  </si>
  <si>
    <t>http://www.utc.com/Careers/Pages/Global-Diversity-and-Inclusion.aspx</t>
  </si>
  <si>
    <t>http://www.marathonpetroleum.com/content/documents/Citizenship/2016/2016_Citizenship_Report.pdf</t>
  </si>
  <si>
    <t>http://www.marathonpetroleum.com/About_MPC/Our_Values/Diversity/</t>
  </si>
  <si>
    <t>https://ditm-twdc-us.storage.googleapis.com/TWDC-FY16-Data-Table-Final.pdf</t>
  </si>
  <si>
    <t>https://thewaltdisneycompany.com/about/#corporate-citizenship</t>
  </si>
  <si>
    <t>http://apps.humana.com/marketing/documents.asp?file=2858921</t>
  </si>
  <si>
    <t>https://www.humana.com/about/careers/inclusion-diversity/</t>
  </si>
  <si>
    <t>http://www.pfizer.com/careers/en/diversity-inclusion</t>
  </si>
  <si>
    <t>http://www.aig.com/careers/diversity-and-inclusion</t>
  </si>
  <si>
    <t>http://www.lockheedmartin.com/us/who-we-are/diversity.html</t>
  </si>
  <si>
    <t>http://www.sysco.com/about-sysco/diversity.html</t>
  </si>
  <si>
    <t>http://about.van.fedex.com/our-people/diversity-inclusion/</t>
  </si>
  <si>
    <t>https://www.hpe.com/us/en/about/human-progress/hpe-people.html</t>
  </si>
  <si>
    <t>https://www.cisco.com/assets/csr/pdf/EEO1-2016.pdf</t>
  </si>
  <si>
    <t>http://www.cisco.com/c/en/us/about/inclusion-diversity.html</t>
  </si>
  <si>
    <t>http://www8.hp.com/h20195/v2/getpdf.aspx/c05169505.pdf</t>
  </si>
  <si>
    <t>http://www8.hp.com/us/en/hp-information/about-hp/diversity/index.html</t>
  </si>
  <si>
    <t>http://www.dow.com/en-us/careers/working-at-dow/diversity-and-inclusion#</t>
  </si>
  <si>
    <t>https://careersathca.com/working-at-hca/the-hca-culture/diversity-and-inclusion</t>
  </si>
  <si>
    <t>http://www.coca-colacompany.com/our-company/diversity/global-diversity-mission</t>
  </si>
  <si>
    <t>http://www.coca-colacompany.com/packages/diversity-and-inclusion</t>
  </si>
  <si>
    <t>https://www.newyorklife.com/about/careers/diversity/</t>
  </si>
  <si>
    <t>https://www.centene.com/careers/equal-opportunity-employer.html</t>
  </si>
  <si>
    <t>https://www.aa.com/i18n/customer-service/about-us/diversity/inclusion-and-diversity.jsp</t>
  </si>
  <si>
    <t>https://www.nationwide.com/about-us/diversity-inclusion-overview.jsp</t>
  </si>
  <si>
    <t>http://s3.amazonaws.com/msd-assets/wp-content/uploads/2017/04/05105410/2016_EEO-1_Diversity_Brochure.pdf</t>
  </si>
  <si>
    <t>http://www.merck.com/about/how-we-operate/diversity/home.html</t>
  </si>
  <si>
    <t>https://www.cigna.com/about-us/corporate-responsibility/diversity</t>
  </si>
  <si>
    <t>http://www.deltajobs.net/our_global_reach.htm</t>
  </si>
  <si>
    <t>https://corporate.bestbuy.com/diversity-and-inclusion/</t>
  </si>
  <si>
    <t>https://citizenship.honeywell.com/our-commitment-to-diversity/</t>
  </si>
  <si>
    <t>http://www.caterpillar.com/en/careers/culture/diversity-inclusion.html</t>
  </si>
  <si>
    <t>https://www.libertymutualgroup.com/careers/working-here/diversity-and-inclusion</t>
  </si>
  <si>
    <t>http://www.morganstanley.com/globalcitizen/pdf/2015_MS_Sustainability_Report.pdf</t>
  </si>
  <si>
    <t>http://www.morganstanley.com/about-us/diversity</t>
  </si>
  <si>
    <t>https://www.massmutual.com/about-us/diversity-and-inclusion</t>
  </si>
  <si>
    <t>http://www.goldmansachs.com/s/esg-report/content/metrics/</t>
  </si>
  <si>
    <t>http://www.goldmansachs.com/who-we-are/diversity-and-inclusion/</t>
  </si>
  <si>
    <t>http://www.energytransfer.com/overview_ete.aspx</t>
  </si>
  <si>
    <t>https://www.tiaa.org/public/about-tiaa/diversity-inclusion</t>
  </si>
  <si>
    <t>https://www.oracle.com/corporate/citizenship/workforce/diversity.html</t>
  </si>
  <si>
    <t>http://www.tysonfoods.com/we-care/diversity</t>
  </si>
  <si>
    <t>https://www.united.com/web/en-US/content/company/globalcitizenship/diversity.aspx</t>
  </si>
  <si>
    <t>http://corporateresponsibility.allstate.com/wp-content/uploads/2016/10/ALL_CSR15_Workforce_Data_v02_101116.pdf</t>
  </si>
  <si>
    <t>https://www.allstate.com/diversity.aspx</t>
  </si>
  <si>
    <t>http://corporate.publix.com/about-publix/culture/committed-to-diversity</t>
  </si>
  <si>
    <t>http://www.americanexpress.com/us/content/pdf/global-diversity-and-inclusion/American-Express-2015-Diversity-Data.pdf</t>
  </si>
  <si>
    <t>https://www.americanexpress.com/us/content/global-diversity-and-inclusion/</t>
  </si>
  <si>
    <t>http://www.tjx.com/responsibility/our-workplace/diversity-and-inclusion.html</t>
  </si>
  <si>
    <t>http://about.nike.com/pages/resources-faq</t>
  </si>
  <si>
    <t>http://about.nike.com/pages/people</t>
  </si>
  <si>
    <t>http://www.exeloncorp.com/careers/diversity-and-culture</t>
  </si>
  <si>
    <t>http://www.generaldynamics.com/careers/diversity</t>
  </si>
  <si>
    <t>https://www.riteaid.com/about-us/careers/workplace-diversity</t>
  </si>
  <si>
    <t>https://www.gilead.com/~/media/files/pdfs/yir%202016%20pdfs/fullreport_gilead_yir2016.pdf</t>
  </si>
  <si>
    <t>https://gilead.avature.net/careers/CultureAndValues</t>
  </si>
  <si>
    <t>http://www.chsinc.com/our-company/careers</t>
  </si>
  <si>
    <t>http://www.3m.com/3M/en_US/careers-us/inclusion/</t>
  </si>
  <si>
    <t>http://www.timewarner.com/company/corporate-responsibility/supporting-our-workforce/workplace-diversity</t>
  </si>
  <si>
    <t>https://jobs.spectrum.com/diversity-and-inclusion</t>
  </si>
  <si>
    <t>https://www.northwesternmutual.com/about-us/what-we-believe/our-people</t>
  </si>
  <si>
    <t>https://www.facebook.com/facebookdiversity/</t>
  </si>
  <si>
    <t>https://careers.travelers.com/life-at-travelers/diversity/</t>
  </si>
  <si>
    <t>https://www.capitalone.com/inclusion/</t>
  </si>
  <si>
    <t>https://impact.21cf.com/diversity</t>
  </si>
  <si>
    <t>https://www.usaa.com/inet/wc/about_usaa_corporate_diversity_main?akredirect=true</t>
  </si>
  <si>
    <t>https://www.wfscorp.com/Careers</t>
  </si>
  <si>
    <t>https://www.pmi.com/who-we-are</t>
  </si>
  <si>
    <t>https://www.deere.com/en_US/corporate/our_company/careers/why_john_deere/diversity/diversity.page</t>
  </si>
  <si>
    <t>http://www.kraftheinzcompany.com/careers-our-team.html</t>
  </si>
  <si>
    <t>https://www.techdata.com/diversity.html</t>
  </si>
  <si>
    <t>https://www.avnet.com/wps/portal/us/company/careers/overview/</t>
  </si>
  <si>
    <t>http://www.mondelezinternational.com/about-us/compliance-and-integrity</t>
  </si>
  <si>
    <t>https://www.macysinc.com/about-us/diverse-inclusive-organization/default.aspx</t>
  </si>
  <si>
    <t>https://www.abbvie.com/careers/inclusion-diversity.html</t>
  </si>
  <si>
    <t>http://corporate.mcdonalds.com/content/mcd/corporate_careers/inclusion_and_diversity.html</t>
  </si>
  <si>
    <t>http://corporate.mcdonalds.com/mcd/sustainability/people/diversity-and-inclusion.html</t>
  </si>
  <si>
    <t>http://www.dupont.com/corporate-functions/careers/why-dupont/articles/diversity.html</t>
  </si>
  <si>
    <t>http://www.northropgrumman.com/CorporateResponsibility/Documents/pdfs/2015-noc-cr-report.pdf</t>
  </si>
  <si>
    <t>http://www.northropgrumman.com/CorporateResponsibility/Diversity/Pages/DiversityPrograms.aspx</t>
  </si>
  <si>
    <t>http://careers.conocophillips.com/why-choose/diversity-inclusion/</t>
  </si>
  <si>
    <t>http://www.raytheon.com/responsibility/rtnwcm/groups/public/documents/content/raytheon_crr.pdf</t>
  </si>
  <si>
    <t>http://www.raytheon.com/diversity/</t>
  </si>
  <si>
    <t>https://tsocorpsite.files.wordpress.com/2016/06/tesoro_srr_2015.pdf</t>
  </si>
  <si>
    <t>http://tsocorp.com/social-responsibility/social-responsibility-reports/people/</t>
  </si>
  <si>
    <t>https://www.arrow.com/en/careers/life-at-arrow</t>
  </si>
  <si>
    <t>https://www.qualcomm.com/company/sustainability/priorities/diversity-inclusion</t>
  </si>
  <si>
    <t>https://www.progressive.com/progressive-insurance/diversity-statement/</t>
  </si>
  <si>
    <t>https://www.duke-energy.com/our-company/about-us/diversity</t>
  </si>
  <si>
    <t>http://www.enterpriseproducts.com/careers/diversity</t>
  </si>
  <si>
    <t>http://careers.amgen.com/life-amgen/diversity/us-workforce-highlights/</t>
  </si>
  <si>
    <t>http://careers.amgen.com/life-amgen/diversity/</t>
  </si>
  <si>
    <t>https://www.usfoods.com/USFCareers/diversity-and-equal-opportunity.html</t>
  </si>
  <si>
    <t>https://www.usbank.com/careers/workforce-demographics.html</t>
  </si>
  <si>
    <t>https://www.usbank.com/careers/about-us-bank.html</t>
  </si>
  <si>
    <t>https://www.aflac.com/careers/life-at-aflac/default.aspx</t>
  </si>
  <si>
    <t>https://searsholdings.com/corporate-responsibility/diversity</t>
  </si>
  <si>
    <t>http://www2.dollargeneral.com/DG-Careers/Pages/article-welcome-to-our-family-1.aspx</t>
  </si>
  <si>
    <t>http://www.chs.net/serving-communities/serving-communitiesdiversity/</t>
  </si>
  <si>
    <t>https://www.starbucks.com/responsibility/community/diversity-and-inclusion</t>
  </si>
  <si>
    <t>https://www.lilly.com/who-we-are/diversity-inclusion</t>
  </si>
  <si>
    <t>http://www.internationalpaper.com/careers/diversity-inclusion</t>
  </si>
  <si>
    <t>https://www.tenethealth.com/careers/join-our-team</t>
  </si>
  <si>
    <t>http://www.abbott.com/careers/diversity-and-inclusion.html</t>
  </si>
  <si>
    <t>http://www.whirlpoolcorp.com/diversity-inclusion/</t>
  </si>
  <si>
    <t>http://southwestonereport.com/2016/stories/a-snapshot-of-southwest-employees/</t>
  </si>
  <si>
    <t>https://www.southwest.com/citizenship/</t>
  </si>
  <si>
    <t>http://www.emerson.com/en-us/careers/diversity-and-inclusion</t>
  </si>
  <si>
    <t>http://www.staples.com/sbd/cre/marketing/about_us/diversity-inclusion.html</t>
  </si>
  <si>
    <t>https://www.gopenske.com/penske/diversity/</t>
  </si>
  <si>
    <t>http://www.up.com/aboutup/corporate_info/diversity/</t>
  </si>
  <si>
    <t>http://www.danaher.com/who-we-are/diversity-inclusion</t>
  </si>
  <si>
    <t>https://www.southerncompany.com/corporate-responsibility/social-responsibility/diversity.html</t>
  </si>
  <si>
    <t>http://www.manpowergroup.com/sustainability/policies-guidelines/diversity</t>
  </si>
  <si>
    <t>https://www.bms.com/about-us/global-diversity-and-inclusion/workforce-statistics.html</t>
  </si>
  <si>
    <t>https://www.bms.com/about-us/global-diversity-and-inclusion.html</t>
  </si>
  <si>
    <t>http://www.altria.com/Interactive/2016CRReport/files/assets/basic-html/page-37.html</t>
  </si>
  <si>
    <t>http://www.altria.com/Careers/Why_Choose_Us/Diversity_Inclusion/Pages/default.aspx</t>
  </si>
  <si>
    <t>http://www.fluor.com/sustainability/diversity_inclusion/pages/default.aspx</t>
  </si>
  <si>
    <t>http://corporate.kohls.com/content/dam/kohlscorp/non-press-release-pdfs/2017/Kohls-2016-CSR-Report.pdf</t>
  </si>
  <si>
    <t>http://kohlscareers.com/our-culture/</t>
  </si>
  <si>
    <t>http://www.lear.com/Site/Careers/Workforce-Diversity.aspx</t>
  </si>
  <si>
    <t>http://careers.jabil.com/why-choose-jabil/diversity/</t>
  </si>
  <si>
    <t>https://www.thehartford.com/about-us/corporate-diversity</t>
  </si>
  <si>
    <t>http://corporate.thermofisher.com/en/careers/diversity-and-inclusion.html</t>
  </si>
  <si>
    <t>http://www.kimberly-clark.com/sustainability/Content/PDF/GRI%20Report_FA.pdf</t>
  </si>
  <si>
    <t>http://www.kimberly-clark.com/our-company/diversity.aspx</t>
  </si>
  <si>
    <t>http://www.molinahealthcare.com/members/common/en-US/abtmolina/compinfo/careers/Pages/why-work-here.aspx?CookieLess_s=http://www.molinahealthcare.com/members/Common%7CCommon&amp;CookieLess_v=en-us</t>
  </si>
  <si>
    <t>http://www.pgecorp.com/corp_responsibility/reports/2016/PGE_CRSR_Employees.pdf</t>
  </si>
  <si>
    <t>https://www.pge.com/en_US/about-pge/company-information/diversity-and-inclusion/diversity-and-inclusion.page</t>
  </si>
  <si>
    <t>http://supervalu.com/careers.html</t>
  </si>
  <si>
    <t>http://www.cummins.com/global-impact/diversity</t>
  </si>
  <si>
    <t>http://www.centurylink.com/aboutus/community/diversity/</t>
  </si>
  <si>
    <t>http://www.aecom.com/careers/diversity-inclusion/</t>
  </si>
  <si>
    <t>https://www.xerox.com/corporate-citizenship-2015/workplace/diversity-and-inclusion.html</t>
  </si>
  <si>
    <t>http://www.marriott.com/diversity/diversity-and-inclusion.mi</t>
  </si>
  <si>
    <t>https://jobs.paccar.com/content/Equal-Opportunity-Employer/?locale=en_US</t>
  </si>
  <si>
    <t>https://www.generalmills.com/Responsibility/diversity-and-inclusion</t>
  </si>
  <si>
    <t>https://www.pnc.com/en/about-pnc/corporate-responsibility/diversity-and-inclusion.html</t>
  </si>
  <si>
    <t>http://www.aepsustainability.com/social/diversity/</t>
  </si>
  <si>
    <t>https://www.aep.com/careers/diversity/</t>
  </si>
  <si>
    <t>http://www.nexteraenergy.com/crr/our-employees/diversity-inclusion.shtml</t>
  </si>
  <si>
    <t>http://www.pfgc.com/Careers.aspx</t>
  </si>
  <si>
    <t>http://www.pbfenergy.com/careers</t>
  </si>
  <si>
    <t>https://jobs.halliburton.com/content/diversity/</t>
  </si>
  <si>
    <t>https://jobs.carmax.com/about-carmax/our-diversity/</t>
  </si>
  <si>
    <t>http://www.fcx.com/sd/workforce/diversity.htm</t>
  </si>
  <si>
    <t>http://www.wholefoodsmarket.com/mission-values/core-values/declaration-interdependence</t>
  </si>
  <si>
    <t>https://www.bnymellon.com/us/en/_locale-assets/pdf/csr/bny-mellon-2015-csr-performance-data-spreadsheet.pdf</t>
  </si>
  <si>
    <t>https://www.bnymellon.com/us/en/who-we-are/diversity-inclusion/index.jsp</t>
  </si>
  <si>
    <t>http://www.gapinc.com/content/gapinc/html/careers/lifeatgap/diversity.html</t>
  </si>
  <si>
    <t>http://www.omnicomgroup.com/culture/diversity/</t>
  </si>
  <si>
    <t>http://jobs.genpt.com/why-choose-gpc/diversity-inclusion/</t>
  </si>
  <si>
    <t>https://www.colgatepalmolive.com/en/us/corp/core-values/our-policies/colgatepeople</t>
  </si>
  <si>
    <t>http://sustainability.ppg.com/People/Diversity-Inclusion.aspx</t>
  </si>
  <si>
    <t>https://corporate.goodyear.com/en-US/about/mission/diversity.html</t>
  </si>
  <si>
    <t>https://synchronycareers.com/life-at-synchrony/</t>
  </si>
  <si>
    <t>https://dishwomensnetwork.com/about</t>
  </si>
  <si>
    <t>https://usa.visa.com/dam/VCOM/global/visa-everywhere/documents/2016-workforce-stats.pdf ; https://usa.visa.com/dam/VCOM/global/visa-everywhere/documents/2015-workforce-stats.pdf</t>
  </si>
  <si>
    <t>https://usa.visa.com/about-visa/diversity-inclusion.html</t>
  </si>
  <si>
    <t>http://shop.nordstrom.com/c/nordstrom-cares-diversity</t>
  </si>
  <si>
    <t>https://www.intlfcstone.com/About/</t>
  </si>
  <si>
    <t>https://www.westrock.com/en/company#diversity-and-inclusion</t>
  </si>
  <si>
    <t>http://careers.aramark.com/page/show/diversity-and-inclusion</t>
  </si>
  <si>
    <t>https://www.cbscorporation.com/diversity/</t>
  </si>
  <si>
    <t>http://www.aes.com/sustainability/our-people/default.aspx</t>
  </si>
  <si>
    <t>https://www.wellcare.com/en/New-York/Corporate/Our-Culture</t>
  </si>
  <si>
    <t>https://www.firstenergycorp.com/content/fecorp/careers/diversity_inclusion.html</t>
  </si>
  <si>
    <t>http://www.conagrabrands.com/sites/g/files/qyyrlu371/files/2017-02/2016_ConAgra_Foods_Citizenship_Report_Updated_2.15.17.pdf</t>
  </si>
  <si>
    <t>http://www.conagrabrands.com/careers/working-at-conagra-brands/diversity-and-inclusion</t>
  </si>
  <si>
    <t>https://www.synnexcorp.com/careers/diversity-inclusion/</t>
  </si>
  <si>
    <t>http://www.aboutcdw.com/diversity/</t>
  </si>
  <si>
    <t>http://www.textronsystems.com/who-we-are/supplier-info/diversity-programs</t>
  </si>
  <si>
    <t>http://sustainability.wm.com/workplace/diversity.php#info1</t>
  </si>
  <si>
    <t>http://www.wm.com/about/company-profile/diversity/index.jsp</t>
  </si>
  <si>
    <t>http://www.itw.com/careers/diversity-inclusion/</t>
  </si>
  <si>
    <t>http://www.officedepot.com/a/companyinfo/companyfacts/diversitymissionstatement/</t>
  </si>
  <si>
    <t>http://www.monsanto.com/careers/pages/diversity.aspx</t>
  </si>
  <si>
    <t>https://www.cognizant.com/company-overview/diversity-and-inclusion</t>
  </si>
  <si>
    <t>http://careers.ti.com/diversity-inclusion/</t>
  </si>
  <si>
    <t>https://www.lfg.com/public/aboutus/companyoverview/diversityinclusion</t>
  </si>
  <si>
    <t>https://jobs.newellbrands.com/working-at-newell</t>
  </si>
  <si>
    <t>https://www.landolakesinc.com/Careers</t>
  </si>
  <si>
    <t>https://www.marsh.com/us/about-marsh/diversity.html</t>
  </si>
  <si>
    <t>http://jobs.ecolab.com/working-here/diversity-inclusion/</t>
  </si>
  <si>
    <t>https://www.loews.com/loews-careers/</t>
  </si>
  <si>
    <t>http://diversity.cbre.com/</t>
  </si>
  <si>
    <t>https://www.kindermorgan.com/pages/work/careers</t>
  </si>
  <si>
    <t>http://www.kelloggdiversityandinclusion.com/en_US/diversity-snapshot.html</t>
  </si>
  <si>
    <t>http://www.kelloggcompany.com/en_US/about-diversity.html</t>
  </si>
  <si>
    <t>https://www.wdc.com/about-wd/global-citizenship/employees.html</t>
  </si>
  <si>
    <t>https://www.guardianlife.com/about-guardian/corporate-social-responsibility</t>
  </si>
  <si>
    <t>https://corp.rossstores.com/Responsibility/Empowering-Our-Associates/A-commitment-to-diversity</t>
  </si>
  <si>
    <t>https://www.lb.com/responsibility/inclusion/overview</t>
  </si>
  <si>
    <t>http://jobs.jcp.com/</t>
  </si>
  <si>
    <t>https://www.farmers.com/careers/culture-diversity/</t>
  </si>
  <si>
    <t>http://www.reynoldsamerican.com/Home/Equal-Employment-Opportunity-and-Affirmative-Action-Employer/</t>
  </si>
  <si>
    <t>https://careers.vimn.com/working-with-us</t>
  </si>
  <si>
    <t>http://www.bd.com/us/careers/diversity/</t>
  </si>
  <si>
    <t>https://www.micron.com/about/our-commitment</t>
  </si>
  <si>
    <t>https://www.principal.com/about-us/corporate-citizenship/workplace/diversity-inclusion</t>
  </si>
  <si>
    <t>http://www.arconic.com/global/en/join-us/power-of-diversity-ERG.asp</t>
  </si>
  <si>
    <t>http://www.nrg.com/company/careers/workplace-diversity/</t>
  </si>
  <si>
    <t>http://www.vfc.com/one-vf/diversity-inclusion</t>
  </si>
  <si>
    <t>https://www.bedbathandbeyond.com/store/static/CareersEOD</t>
  </si>
  <si>
    <t>https://www.coned.com/-/media/files/coned/documents/about-us/diversity/diversity-report-2016.pdf</t>
  </si>
  <si>
    <t>https://www.coned.com/en/about-us/diversity</t>
  </si>
  <si>
    <t>http://www.edison.com/content/dam/eix/documents/aboutus/citizenship/2015-eix-corporate-responsibility-report.pdf</t>
  </si>
  <si>
    <t>http://www.edison.com/home/careers/diversity-inclusion.html</t>
  </si>
  <si>
    <t>http://careers.sherwin-williams.com/careers/culture/diversity/</t>
  </si>
  <si>
    <t>http://www.nglenergypartners.com/careers/</t>
  </si>
  <si>
    <t>http://www.domcitizenship.com/assets/pdf/Dominion_CR_Workplace_102016.pdf</t>
  </si>
  <si>
    <t>https://www.dominionenergy.com/about-us/values-commitments/diversity</t>
  </si>
  <si>
    <t>https://www.joinameriprise.com/corporate/supportive-workplace/diversity/</t>
  </si>
  <si>
    <t>https://www.adp.com/who-we-are/corporate-social-responsibility/diversity-and-inclusion.aspx</t>
  </si>
  <si>
    <t>http://jobs.hilton.com/index.php?language=en&amp;cntry=united-states</t>
  </si>
  <si>
    <t>https://www.firstdata.com/en_us/about-first-data/corporate-citizenship/diversity-and-inclusion.html</t>
  </si>
  <si>
    <t>https://www.henryschein.com/us-en/Corporate/Diversity.aspx</t>
  </si>
  <si>
    <t>https://www.toysrusinc.com/careers/diversity</t>
  </si>
  <si>
    <t>https://www.bbt.com/about/careers/workplace-diversity.page</t>
  </si>
  <si>
    <t>http://www.rgare.com/careers/working-at-rga</t>
  </si>
  <si>
    <t>https://careers.core-mark.com/benefits</t>
  </si>
  <si>
    <t>https://www.biogen.com/content/dam/corporate/en_us/pdfs/corporate-citizenship-report/2015/BiogenCCR2015.pdf</t>
  </si>
  <si>
    <t>https://jobs.biogen.com/content/global-diversity/</t>
  </si>
  <si>
    <t>http://www.sands.com/sands-cares/people.html</t>
  </si>
  <si>
    <t>http://www.stanleyblackanddecker.com/careers</t>
  </si>
  <si>
    <t>https://www.parker.com/portal/site/PARKER/menuitem.4a7ba99b3c73ae7cc39acea5427ad1ca/?vgnextoid=e318b4bdfa9a5310VgnVCM10000014a71dacRCRD&amp;vgnextchannel=a5f94bad565e4310VgnVCM10000014a71dacRCRD&amp;vgnextfmt=EN&amp;vgnextcat=Diversity+and+Inclusion&amp;relatorId=5519250696e44410VgnVCM100000200c1dac____</t>
  </si>
  <si>
    <t>https://careers.stryker.com/our-inclusive-culture</t>
  </si>
  <si>
    <t>https://www.elcompanies.com/~/media/Files/E/Estee-Lauder/resources-and-reports/reports/elc-ar-2016.pdf</t>
  </si>
  <si>
    <t>https://www.elcompanies.com/talent/working-here/inclusion-and-diversity</t>
  </si>
  <si>
    <t>https://www.celgene.com/responsibility/corporate-performance-data/</t>
  </si>
  <si>
    <t>https://www.celgene.com/about/diversity/</t>
  </si>
  <si>
    <t>https://www.blackrock.com/corporate/en-at/careers/diversity-and-inclusion</t>
  </si>
  <si>
    <t>https://www.xcelenergy.com/staticfiles/xe-responsive/Company/Corporate%20Responsibility%20Report/2016%20Corporate%20Responsibility%20Report.pdf</t>
  </si>
  <si>
    <t>https://www.xcelenergy.com/staticfiles/xe/Corporate/CRR2013/workforce/diversity-inclusion.html</t>
  </si>
  <si>
    <t>https://www.csx.com/index.cfm/working-at-csx/learn-more-about-csx/diversity-inclusion-engagement/</t>
  </si>
  <si>
    <t>http://www.unumgroup.com/Careers/WhyaCareeratUnum/</t>
  </si>
  <si>
    <t>http://s1.q4cdn.com/838591571/files/doc_downloads/sustainability/Jacobs_2016_Sustainability_Report.pdf</t>
  </si>
  <si>
    <t>http://www.jacobs.com/about</t>
  </si>
  <si>
    <t>http://www.entergy.com/content/sustainability/performance_data_table.pdf</t>
  </si>
  <si>
    <t>http://www.entergy.com/about_entergy/diversity_and_inclusion.aspx</t>
  </si>
  <si>
    <t>https://www.paypal.com/stories/us/building-an-inclusive-and-diverse-workforce-at-paypal</t>
  </si>
  <si>
    <t>https://www.paypal.com/us/webapps/mpp/jobs/culture</t>
  </si>
  <si>
    <t>http://www.appliedmaterials.com/company/careers/diversity</t>
  </si>
  <si>
    <t>http://corporate.voya.com/corporate-responsibility/empowering-our-people/diversity-inclusion/workforce-diversity</t>
  </si>
  <si>
    <t>http://corporate.voya.com/corporate-responsibility/empowering-our-people/diversity-inclusion</t>
  </si>
  <si>
    <t>https://www.mastercard.us/en-us/about-mastercard/who-we-are/diversity-inclusion.html</t>
  </si>
  <si>
    <t>http://libertyinteractive.com/corporate-citizenship/our-people.html</t>
  </si>
  <si>
    <t>http://www.autozoneinc.com/careers/diversity.html</t>
  </si>
  <si>
    <t>http://www.statestreet.com/content/dam/statestreet/documents/values/StateStreet_2016_CorporateResponsiblityReport.pdf</t>
  </si>
  <si>
    <t>http://www.statestreet.com/about/careers/global-inclusion.html</t>
  </si>
  <si>
    <t>https://www.newlook.dteenergy.com/wps/wcm/connect/dte-web/dte-pages/careers/why-dte-energy/diversity-and-inclusion</t>
  </si>
  <si>
    <t>https://www.l3t.com/careers/diversity-inclusion</t>
  </si>
  <si>
    <t>http://s2.q4cdn.com/255514451/files/doc_presentations/Citizenship-Report-Final.pdf</t>
  </si>
  <si>
    <t>https://hollyfrontiercorp.jobs.net/en-US/page/EEO</t>
  </si>
  <si>
    <t>http://www.praxair.com/our-company/our-people/diversity</t>
  </si>
  <si>
    <t>http://www.uhsinc.com/careers/equal-opportunity-employer/</t>
  </si>
  <si>
    <t>http://www.mydiscovercareer.com/life-at-discover/</t>
  </si>
  <si>
    <t>http://www.oxy.com/SocialResponsibility/Our-Workforce/Pages/Diversity-and-Equal%20Opportunity.aspx</t>
  </si>
  <si>
    <t>https://www.ussteel.com/work/diversity-inclusion</t>
  </si>
  <si>
    <t>http://responsibility.sempra.com/our-stakeholders/employees/</t>
  </si>
  <si>
    <t>http://www.sempra.com/about/diversity/diversity-overview/</t>
  </si>
  <si>
    <t>http://www.baxter.com/careers/working-at-baxter/workplace-diversity-inclusion.page</t>
  </si>
  <si>
    <t>http://www.experiencedone.com/diversity/vision.php</t>
  </si>
  <si>
    <t>https://www.autoliv.com/Sustainability/Pages/Commit-To-Our-Employees.aspx</t>
  </si>
  <si>
    <t>http://www.nscorp.com/content/nscorp/en/work-at-ns/learn-more-about-norfolk-southern/diversity.html</t>
  </si>
  <si>
    <t>https://www.bakerhughes.com/professionals/working-at-baker-hughes/diversity</t>
  </si>
  <si>
    <t>https://www.ally.com/about/careers/</t>
  </si>
  <si>
    <t>http://www.owens-minor.com/life-at-om/diversity-inclusion</t>
  </si>
  <si>
    <t>http://www.huntsman.com/corporate/a/Careers/Our%20Culture/Diversity%20and%20Equal%20Opportunity</t>
  </si>
  <si>
    <t>https://jobs.labcorp.com/why-labcorp</t>
  </si>
  <si>
    <t>https://jobs.murphyusa.com/about-us/</t>
  </si>
  <si>
    <t>https://jobs.fidelity.com/our-culture/diversity.html</t>
  </si>
  <si>
    <t>http://www.airproducts.com/Company/about-us/diversity-and-inclusion.aspx</t>
  </si>
  <si>
    <t>https://www.hormelfoods.com/Careers/MissionCulture/Diversity.aspx</t>
  </si>
  <si>
    <t>http://hertz.jobs/diversity-inclusion/</t>
  </si>
  <si>
    <t>https://www.mgmresorts.com/csr/diversity/</t>
  </si>
  <si>
    <t>https://www.corning.com/media/worldwide/global/documents/2016_Diversity_and_Inclusion_Annual_Report.pdf</t>
  </si>
  <si>
    <t>https://www.corning.com/in/en/sustainability/people/diversity.html</t>
  </si>
  <si>
    <t>http://republicservices.jobs/</t>
  </si>
  <si>
    <t>https://www.alcoa.com/global/en/who-we-are/values/default.asp</t>
  </si>
  <si>
    <t>http://www.pacificlife.com/career_center/diversity.html</t>
  </si>
  <si>
    <t>https://www.suntrust.com/about-us/community-commitment/diversity</t>
  </si>
  <si>
    <t>https://www.pseg.com/info/careers/diversity.jsp</t>
  </si>
  <si>
    <t>http://www.ball.com/na/about-ball/careers/diversity-inclusion</t>
  </si>
  <si>
    <t>http://www.eastman.com/Company/About_Eastman/Pages/Diversity-Inclusion.aspx</t>
  </si>
  <si>
    <t>https://static.ebayinc.com/assets/Uploads/Documents/eBay-2016-EEO-1-Report.pdf</t>
  </si>
  <si>
    <t>https://www.ebayinc.com/our-company/diversity-inclusion/</t>
  </si>
  <si>
    <t>https://frontier.com/corporate/careers/culture</t>
  </si>
  <si>
    <t>https://jobs.netflix.com/diversity</t>
  </si>
  <si>
    <t>https://www.amfam.com/about/careers/why-american-family/diversity</t>
  </si>
  <si>
    <t>http://www.lifeatexpedia.com/life-at-expedia/</t>
  </si>
  <si>
    <t>http://www.avisbudgetgroup.com/company-information/diversity-and-inclusion/</t>
  </si>
  <si>
    <t>http://www.rsac.com/index.php/page/view/our-values</t>
  </si>
  <si>
    <t>http://www.tenneco.com/overview/corporate_responsibility/our_people/</t>
  </si>
  <si>
    <t>https://corporate.oreillyauto.com/onlineapplication/careerpage</t>
  </si>
  <si>
    <t>http://www.kiewit.com/business-with-us/dbe-opportunities/</t>
  </si>
  <si>
    <t>https://unfijobs.silkroad.com/</t>
  </si>
  <si>
    <t>https://www.salesforce.com/company/equality/</t>
  </si>
  <si>
    <t>http://www.bostonscientific.com/en-US/careers/working-here/diversity-and-inclusion.html</t>
  </si>
  <si>
    <t>http://sustainabilityreport.newmont.com/2014/our-people/people-workplace.php</t>
  </si>
  <si>
    <t>https://www.genworth.com/about-us/social-responsibility/workplace/diversity.html</t>
  </si>
  <si>
    <t>http://lnejobs.com/we-celebrate-diversity-inclusion</t>
  </si>
  <si>
    <t>http://newscorp.com/corporate-governance/corporate-diversity-statement/</t>
  </si>
  <si>
    <t>http://jobs.crowncork.com/diversity</t>
  </si>
  <si>
    <t>http://pvh.com/responsibility/empowering-people/Inclusion%20and%20Diversity</t>
  </si>
  <si>
    <t>http://www.level3.com/en/careers/diversity-inclusion/</t>
  </si>
  <si>
    <t>https://www.navistar.com/navistar/careers/diversity</t>
  </si>
  <si>
    <t>http://www.univar.com/About/Careers.aspx</t>
  </si>
  <si>
    <t>http://careers.campbellsoupcompany.com/who-we-are/#tab-id-4</t>
  </si>
  <si>
    <t>http://www.weyerhaeuser.com/sustainability/employees/diversity-and-inclusion/</t>
  </si>
  <si>
    <t>http://www.mutualofomahabank.com/careers/diversity-inclusion</t>
  </si>
  <si>
    <t>http://www.chk.com/responsibility/our-culture/diversity</t>
  </si>
  <si>
    <t>http://www.anadarko.com/Careers/Diversity-and-Veterans/</t>
  </si>
  <si>
    <t>http://www.interpublic.com/diversity/results</t>
  </si>
  <si>
    <t>https://www.interpublic.com/diversity</t>
  </si>
  <si>
    <t>http://www.jmsmucker.com/smuckers-careers/work-environment</t>
  </si>
  <si>
    <t>http://fortune.com/best-workplaces-for-diversity/foot-locker-38/</t>
  </si>
  <si>
    <t>https://www.spartannash.com/corp-responsibility/corporate-responsibility-report/</t>
  </si>
  <si>
    <t>http://responsibility.deanfoods.com/social-responsibility/diversity/</t>
  </si>
  <si>
    <t>http://www.zimmer.com/corporate/about-zimmer/about-us.html</t>
  </si>
  <si>
    <t>http://www.eogresources.com/responsibility/employees.html</t>
  </si>
  <si>
    <t>https://www.aboutschwab.com/work-at-schwab/diversity</t>
  </si>
  <si>
    <t>https://www.eversource.com/responsible_energy/our-people/Diversity-and-Inclusion.html</t>
  </si>
  <si>
    <t>https://www.anixter.com/en_us/about-us/careers.html</t>
  </si>
  <si>
    <t>http://www.emcorgroup.com/careers/culture</t>
  </si>
  <si>
    <t>http://www.assurantcorp.com/about/corporateresponsibility/diversity.html</t>
  </si>
  <si>
    <t>http://www.centerpointenergy.com/en-us/corporate/careers/diversity</t>
  </si>
  <si>
    <t>https://www.harris.com/corporate-responsibility/culture</t>
  </si>
  <si>
    <t>http://www.hdsupply.com/about/SocialResponsibility.asp</t>
  </si>
  <si>
    <t>http://pplsustainability.com/wp-content/uploads/2017/05/PPL-Corporation-2016-Sustainability-Report.pdf</t>
  </si>
  <si>
    <t>https://www.pplweb.com/careers/our-culture/</t>
  </si>
  <si>
    <t>http://www.questdiagnostics.com/home/about/careers/why-quest/commitment/diversity.html</t>
  </si>
  <si>
    <t>http://co.williams.com/careers/diversity-inclusion-and-employee-relations/</t>
  </si>
  <si>
    <t>https://www.wecenergygroup.com/careers/career_diversity.htm</t>
  </si>
  <si>
    <t>http://www.hersheypa.com/about-hershey/corporate/diversity-inclusion.php</t>
  </si>
  <si>
    <t>https://careers.agcocorp.com/content/Diversity-and-Inclusion/?locale=en_US</t>
  </si>
  <si>
    <t>http://phx.corporate-ir.net/External.File?item=UGFyZW50SUQ9MzQ5MDA5fENoaWxkSUQ9LTF8VHlwZT0z&amp;t=1&amp;cb=636064187068617001</t>
  </si>
  <si>
    <t>http://press.ralphlauren.com/citizenreport/en-us/</t>
  </si>
  <si>
    <t>http://masco.com/careers/agreement/</t>
  </si>
  <si>
    <t>https://www.wesco.com/careers/</t>
  </si>
  <si>
    <t>https://www.nov.com/About_NOV/Sustainability/How_We_Operate/Employees.aspx</t>
  </si>
  <si>
    <t>https://www.kindredhealthcare.com/resources/blog-kindred-continuum/tag/diversity</t>
  </si>
  <si>
    <t>http://www.mosaicco.com/documents/Commitment_to_Inclusion.pdf</t>
  </si>
  <si>
    <t>https://www.alliancedata.com/employment-information/</t>
  </si>
  <si>
    <t>https://www.dxc.technology/about_us/ahp/97733-diversity_and_inclusion#tabs-1</t>
  </si>
  <si>
    <t>http://www.huntingtoningalls.com/employees/diversity/</t>
  </si>
  <si>
    <t>https://www.leidos.com/about/corporate-responsibility/people/employee-demographics-and-statistics</t>
  </si>
  <si>
    <t>https://www.leidos.com/about/corporate-responsibility/people/diversity-and-inclusion</t>
  </si>
  <si>
    <t>https://www.erieinsurance.com/careers/diversity</t>
  </si>
  <si>
    <t>https://www.darden.com/downloads/Inclusion%20And%20Diversity.pdf</t>
  </si>
  <si>
    <t>https://www.harman.com/careers</t>
  </si>
  <si>
    <t>http://www.nvidia.com/object/fy15-diversity.html</t>
  </si>
  <si>
    <t>https://www.rrdonnelley.com/about/diversity-inclusion/</t>
  </si>
  <si>
    <t>https://www.53.com/about/diversity-at-fifth-third/</t>
  </si>
  <si>
    <t>https://www.quintilesims.com/careers</t>
  </si>
  <si>
    <t>https://www.jll.com/Documents/EEO-1.2014_2016.pdf</t>
  </si>
  <si>
    <t>http://www.us.jll.com/united-states/en-us/careers/diversity-and-inclusion</t>
  </si>
  <si>
    <t>http://www.dovercorporation.com/File%20Library/pdf/dover-code-of-business-conduct-and-ethics.pdf</t>
  </si>
  <si>
    <t>http://www.spiritaero.com/about-spirit/commitments/global-diversity/</t>
  </si>
  <si>
    <t>https://ryder.com/about-us/awards/diversity</t>
  </si>
  <si>
    <t>http://tractorsupply.jobs/why.php</t>
  </si>
  <si>
    <t>http://www.calpine.com/careers/diversity</t>
  </si>
  <si>
    <t>http://www.o-i.com/Careers/</t>
  </si>
  <si>
    <t>http://careers.edwardjones.com/explore-opportunities/hq/inclusion.html</t>
  </si>
  <si>
    <t>http://work-here.jetblue.com/diversity/</t>
  </si>
  <si>
    <t>http://us.blizzard.com/en-us/company/about/mission.html</t>
  </si>
  <si>
    <t>https://www.jbhunt.com/jobs/about/our_diversity/</t>
  </si>
  <si>
    <t>https://www.ncr.com/careers/why-work-at-ncr/diversity-workplace</t>
  </si>
  <si>
    <t>https://corporate.discovery.com/careers/diversity-and-inclusion/</t>
  </si>
  <si>
    <t>http://www.sanmina.com/careers/our-culture/</t>
  </si>
  <si>
    <t>https://www.drpeppersnapplegroup.com/careers/diversity-inclusion</t>
  </si>
  <si>
    <t>http://careers.dillards.com/Careers/diversity</t>
  </si>
  <si>
    <t>https://www.consumersenergy.com/company/careers/diversity-and-inclusion</t>
  </si>
  <si>
    <t>http://www.graybar.com/careers/life-at-graybar/diversity</t>
  </si>
  <si>
    <t>http://www.yum.com/responsibility/people/diversity-inclusion/</t>
  </si>
  <si>
    <t>http://www.amphenol-invotec.com/careers/equality-diversity/</t>
  </si>
  <si>
    <t>https://www.oshkoshcorp.com/about/diversity.html</t>
  </si>
  <si>
    <t>http://www.iheartmedia.com/diversity</t>
  </si>
  <si>
    <t>http://www.treehousefoods.com/Investor-Relations/Governance-Documents/Code-of-Ethics.html</t>
  </si>
  <si>
    <t>http://www.averydennison.com/en/home/sustainability/sustainability-report-20122014/our-company.html</t>
  </si>
  <si>
    <t>https://www.ameren.com/community-members/corporate-diversity</t>
  </si>
  <si>
    <t>http://smartcom.motorolasolutions.com/motorola-in-the-community/corporate/diversity-and-inclusion-council/</t>
  </si>
  <si>
    <t>https://jobs.harley-davidson.com/content/CULTURE/?locale=en_US</t>
  </si>
  <si>
    <t>https://www.regions.com/about_regions/diversity_and_inclusion.rf</t>
  </si>
  <si>
    <t>https://www.intercontinentalexchange.com/about/corporate-responsibility/people</t>
  </si>
  <si>
    <t>https://www.alaskaair.com/content/about-us/sustainability-report/social/diversity-and-equal-opportunity.aspx</t>
  </si>
  <si>
    <t>http://www.lamresearch.net/company_2_3.cfm</t>
  </si>
  <si>
    <t>http://www.aksteel.com/careers/diversity.aspx</t>
  </si>
  <si>
    <t>http://rabestkeptsecret.com/culture/</t>
  </si>
  <si>
    <t>http://www.adobe.com/diversity.html</t>
  </si>
  <si>
    <t>http://www.avoncompany.com/corporate-responsibility/about-cr/reporting/reports/2015-avon-cr-report.pdf</t>
  </si>
  <si>
    <t>http://www.avoncompany.com/corporate-responsibility/people/diversity-inclusion/</t>
  </si>
  <si>
    <t>http://www.terex.com/en_uk/about-terex/diversity-inclusion/index.htm</t>
  </si>
  <si>
    <t>http://www.dana.com/corporate-pages/careers/diversityandinclusion</t>
  </si>
  <si>
    <t>https://www.realogy.com/careers/why/commitment_to_diversity.cfm</t>
  </si>
  <si>
    <t>http://www.americantower.com/corporateus/careers/diversity-and-inclusion/index.htm</t>
  </si>
  <si>
    <t>https://www.packagingcorp.com/filebin/pdf/EqualEmploymentOpportunityandAffirmativeAction.pdf</t>
  </si>
  <si>
    <t>http://investor.citizensbank.com/about-us/our-company/diversity-and-inclusion.aspx</t>
  </si>
  <si>
    <t>https://www.unitedrentals.com/en/diversity</t>
  </si>
  <si>
    <t>https://www.thecloroxcompany.com/who-we-are/our-people/inclusion-diversity/</t>
  </si>
  <si>
    <t>http://www.genesishcc.com/career-opportunities</t>
  </si>
  <si>
    <t>https://www.mtb.com/careers/diversity-inclusion/diversity-inclusion-council</t>
  </si>
  <si>
    <t>https://careers.ugi.com/content/Our-Culture/?locale=en_US</t>
  </si>
  <si>
    <t>http://www2.owenscorning.com/acquainted/diversity/</t>
  </si>
  <si>
    <t>https://www.spglobal.com/careers/diversity-inclusion</t>
  </si>
  <si>
    <t>http://www.markelcorp.com/careers/our-culture</t>
  </si>
  <si>
    <t>http://www.wyndhamworldwide.com/category/diversity-inclusion</t>
  </si>
  <si>
    <t>https://burlingtonstores.jobs/our-burlington</t>
  </si>
  <si>
    <t>http://careers.firstam.com/diversity/</t>
  </si>
  <si>
    <t>https://www.symantec.com/content/dam/symantec/docs/other-resources/diversity-and-inclusion-091516-en.pdf</t>
  </si>
  <si>
    <t>https://www.symantec.com/about/corporate-responsibility/our-people/diversity-and-inclusion</t>
  </si>
  <si>
    <t>http://www.pattersoncompanies.com/Diversity</t>
  </si>
  <si>
    <t>http://www.olin.com/Careers</t>
  </si>
  <si>
    <t>http://www.netapp.com/us/media/diversity-demographics.pdf</t>
  </si>
  <si>
    <t>http://www.netapp.com/us/careers/life/diversity-inclusion.aspx</t>
  </si>
  <si>
    <t>https://www.raymondjames.com/careers/diversity-and-inclusion</t>
  </si>
  <si>
    <t>https://www.fiserv.com/suppliers/supplier-diversity.aspx</t>
  </si>
  <si>
    <t>https://www.hosthotels.com/our-culture/whats-make-us-special</t>
  </si>
  <si>
    <t>https://jobs.insight.com/content/diversity/</t>
  </si>
  <si>
    <t>http://careers.mattel.com/diversity</t>
  </si>
  <si>
    <t>https://www.cinfin.com/about-us</t>
  </si>
  <si>
    <t>http://careers.simon.com/core-values</t>
  </si>
  <si>
    <t>https://corporate.westernunion.com/careers/benefits.html</t>
  </si>
  <si>
    <t>https://www.key.com/about/community/diversity-and-inclusion.jsp</t>
  </si>
  <si>
    <t>https://www.boozallen.com/about/diversity-and-inclusion.html</t>
  </si>
  <si>
    <t>https://www.chemours.com/our-company/the-future-of-chemistry/fostering-innovation/</t>
  </si>
  <si>
    <t>https://www.celanese.com/diversity.aspx</t>
  </si>
  <si>
    <t>https://careers.windstream.com/en-US/page/about-us</t>
  </si>
  <si>
    <t>https://www.seaboardcorp.com/careers/</t>
  </si>
  <si>
    <t>https://www.essendant.com/essendant/about-us/values/diversity-inclusion</t>
  </si>
  <si>
    <t>http://www.apachecorp.com/Legal/Equal_employment_opportunity_and_affirmative_action_policy.aspx</t>
  </si>
  <si>
    <t>https://www.airgas.com/company/careers</t>
  </si>
  <si>
    <t>http://www.kellyservices.us/US/About-Us/Diversity/Corporate-Diversity/</t>
  </si>
  <si>
    <t>http://www.libertymedia.com/corporate-citizenship/our-people.html</t>
  </si>
  <si>
    <t>https://www.rockwellcollins.com/Our_Company/Diversity_and_Inclusion.aspx</t>
  </si>
  <si>
    <t>https://www.roberthalf.com/about-us/robert-half-in-the-community/our-commitment-to-diversity</t>
  </si>
  <si>
    <t>http://www.biglots.com/corporate/careers</t>
  </si>
  <si>
    <t>https://about.yahoo.com/diversity</t>
  </si>
  <si>
    <t>https://www.vistraenergy.com/operations/supply-chain/diversity/</t>
  </si>
  <si>
    <t>http://www.abm.com/careers/diversity-inclusion/</t>
  </si>
  <si>
    <t>female-employees</t>
  </si>
  <si>
    <t>male-employees</t>
  </si>
  <si>
    <t>white-employees</t>
  </si>
  <si>
    <t>minority-employees</t>
  </si>
  <si>
    <t>Estee Lauder</t>
  </si>
  <si>
    <t>http://sustainability.harman.com/</t>
  </si>
  <si>
    <t>https://www.alaskaair.com/content/about-us/sustainability-report.aspx</t>
  </si>
  <si>
    <t>group</t>
  </si>
  <si>
    <t>women</t>
  </si>
  <si>
    <t>pct</t>
  </si>
  <si>
    <t>men</t>
  </si>
  <si>
    <t>white</t>
  </si>
  <si>
    <t>non-white</t>
  </si>
  <si>
    <t>https://corporate.target.com/_media/TargetCorp/csr/pdf/2016-Corporate-Social-Responsibility-Report.pdf</t>
  </si>
  <si>
    <t>https://h20195.www2.hpe.com/V2/GetDocument.aspx?docname=A00015938ENW</t>
  </si>
  <si>
    <t>https://www.xerox.com/corporate-citizenship/2016/workplace/diversity.html</t>
  </si>
  <si>
    <t>https://yahoo.tumblr.com/post/152561899994/yahoos-2016-diversity-report</t>
  </si>
  <si>
    <t>http://www.adobe.com/content/dam/acom/en/diversity/pdfs/consolidated-eeo-1-2016.pdf</t>
  </si>
  <si>
    <t>http://literature.rockwellautomation.com/idc/groups/literature/documents/br/esap-br021_-en-p.pdf?event-category=Document&amp;event-action=Download&amp;event-label=Corporate_Global_XX_EN_2016_Corporate_Responsibility_Report</t>
  </si>
  <si>
    <t>http://images.nvidia.com/content/crr/2017/sustainability/pdf/2017-NVIDIA-Sustainability-Report-Final.pdf</t>
  </si>
  <si>
    <t>https://www.alliancedata.com/content/uploads/7355_AllianceData_CSR_FINAL.pdf</t>
  </si>
  <si>
    <t>https://www.thehersheycompany.com/content/dam/corporate-us/documents/csr-reports/2016-hershey-csr-report-detail.pdf</t>
  </si>
  <si>
    <t>https://www.pvh.com/~/media/PVH/Files/PVH%202016%20Corporate%20Responsibility%20Report.ashx</t>
  </si>
  <si>
    <t>https://www.mgmresorts.com/content/dam/MGM/corporate/csr/annual-report/mgm-resorts-csr-annual-report-2016.pdf</t>
  </si>
  <si>
    <t>https://csr.hormelfoods.com/wp-content/uploads/Hormel-Foods-2016-CR-Report.pdf</t>
  </si>
  <si>
    <t>http://www.baxter.com/assets/downloads/2017/Baxter_2016_CorporateResponsibility_Report.pdf</t>
  </si>
  <si>
    <t>https://www.csx.com/index.cfm/investors/annual-materials/</t>
  </si>
  <si>
    <t>https://www.rossstores.com/media/51149/ross_csr_overview_2015.pdf</t>
  </si>
  <si>
    <t>https://monsanto.com/app/uploads/2017/05/2016-sustainability-report-2.pdf</t>
  </si>
  <si>
    <t>http://www.citigroup.com/citi/about/citizenship/download/2016/diversity_2016_english.pdf</t>
  </si>
  <si>
    <t>https://sustainability.ups.com/media/ups-pdf-interactive-2016/index.html</t>
  </si>
  <si>
    <t>http://www.aig.com/content/dam/aig/america-canada/us/documents/citizen-ship/2016-corporate-citizenship-update-final.pdf</t>
  </si>
  <si>
    <t>https://newsroom.fb.com/news/2016/07/facebook-diversity-update-positive-hiring-trends-show-progress/</t>
  </si>
  <si>
    <t>https://www.capitalone.com/media/doc/corporate/corporate-social-responsibility-2015.pdf</t>
  </si>
  <si>
    <t>https://www.qualcomm.com/company/sustainability/reporting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</si>
</sst>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7" max="7" width="11" style="1" bestFit="1" customWidth="1"/>
    <col min="8" max="8" width="10.33203125" style="1" bestFit="1" customWidth="1"/>
    <col min="9" max="12" width="10.33203125" style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1013</v>
      </c>
      <c r="J1" s="1" t="s">
        <v>1014</v>
      </c>
      <c r="K1" s="1" t="s">
        <v>1015</v>
      </c>
      <c r="L1" s="1" t="s">
        <v>1016</v>
      </c>
      <c r="M1" t="s">
        <v>12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>
        <v>1</v>
      </c>
      <c r="B2" t="s">
        <v>13</v>
      </c>
      <c r="C2" t="s">
        <v>512</v>
      </c>
      <c r="D2" t="s">
        <v>515</v>
      </c>
      <c r="E2" t="s">
        <v>516</v>
      </c>
      <c r="F2">
        <v>2016</v>
      </c>
      <c r="I2"/>
      <c r="J2"/>
      <c r="K2"/>
      <c r="L2" s="2"/>
      <c r="N2" s="3">
        <v>0.56100000000000005</v>
      </c>
      <c r="O2" s="3">
        <v>0.439</v>
      </c>
      <c r="P2" s="3">
        <v>0.57899999999999996</v>
      </c>
      <c r="Q2" s="3">
        <v>0.42099999999999999</v>
      </c>
    </row>
    <row r="3" spans="1:17" x14ac:dyDescent="0.2">
      <c r="A3">
        <v>2</v>
      </c>
      <c r="B3" t="s">
        <v>14</v>
      </c>
      <c r="C3" t="s">
        <v>513</v>
      </c>
      <c r="I3"/>
      <c r="J3"/>
      <c r="K3"/>
      <c r="L3" s="2"/>
      <c r="N3" s="3"/>
      <c r="O3" s="3"/>
      <c r="P3" s="3"/>
      <c r="Q3" s="3"/>
    </row>
    <row r="4" spans="1:17" x14ac:dyDescent="0.2">
      <c r="A4">
        <v>3</v>
      </c>
      <c r="B4" t="s">
        <v>15</v>
      </c>
      <c r="C4" t="s">
        <v>514</v>
      </c>
      <c r="D4" t="s">
        <v>518</v>
      </c>
      <c r="E4" t="s">
        <v>519</v>
      </c>
      <c r="F4">
        <v>2016</v>
      </c>
      <c r="G4" s="1">
        <v>42552</v>
      </c>
      <c r="H4" s="1">
        <v>42582</v>
      </c>
      <c r="I4">
        <v>23736</v>
      </c>
      <c r="J4">
        <v>53456</v>
      </c>
      <c r="K4">
        <v>43328</v>
      </c>
      <c r="L4" s="2">
        <v>33864</v>
      </c>
      <c r="M4">
        <v>77192</v>
      </c>
      <c r="N4" s="3">
        <v>0.30749300445642036</v>
      </c>
      <c r="O4" s="3">
        <v>0.69250699554357964</v>
      </c>
      <c r="P4" s="3">
        <v>0.56130168929422741</v>
      </c>
      <c r="Q4" s="3">
        <v>0.43869831070577264</v>
      </c>
    </row>
    <row r="5" spans="1:17" x14ac:dyDescent="0.2">
      <c r="A5">
        <v>4</v>
      </c>
      <c r="B5" t="s">
        <v>16</v>
      </c>
      <c r="C5" t="s">
        <v>513</v>
      </c>
      <c r="E5" t="s">
        <v>520</v>
      </c>
      <c r="I5"/>
      <c r="J5"/>
      <c r="K5"/>
      <c r="L5" s="2"/>
      <c r="N5" s="3"/>
      <c r="O5" s="3"/>
      <c r="P5" s="3"/>
      <c r="Q5" s="3"/>
    </row>
    <row r="6" spans="1:17" x14ac:dyDescent="0.2">
      <c r="A6">
        <v>5</v>
      </c>
      <c r="B6" t="s">
        <v>17</v>
      </c>
      <c r="C6" t="s">
        <v>513</v>
      </c>
      <c r="E6" t="s">
        <v>521</v>
      </c>
      <c r="I6"/>
      <c r="J6"/>
      <c r="K6"/>
      <c r="L6" s="2"/>
      <c r="N6" s="3"/>
      <c r="O6" s="3"/>
      <c r="P6" s="3"/>
      <c r="Q6" s="3"/>
    </row>
    <row r="7" spans="1:17" x14ac:dyDescent="0.2">
      <c r="A7">
        <v>6</v>
      </c>
      <c r="B7" t="s">
        <v>18</v>
      </c>
      <c r="C7" t="s">
        <v>513</v>
      </c>
      <c r="E7" t="s">
        <v>522</v>
      </c>
      <c r="I7"/>
      <c r="J7"/>
      <c r="K7"/>
      <c r="L7" s="2"/>
      <c r="N7" s="3"/>
      <c r="O7" s="3"/>
      <c r="P7" s="3"/>
      <c r="Q7" s="3"/>
    </row>
    <row r="8" spans="1:17" x14ac:dyDescent="0.2">
      <c r="A8">
        <v>7</v>
      </c>
      <c r="B8" t="s">
        <v>19</v>
      </c>
      <c r="C8" t="s">
        <v>513</v>
      </c>
      <c r="E8" t="s">
        <v>523</v>
      </c>
      <c r="I8"/>
      <c r="J8"/>
      <c r="K8"/>
      <c r="L8" s="2"/>
      <c r="N8" s="3"/>
      <c r="O8" s="3"/>
      <c r="P8" s="3"/>
      <c r="Q8" s="3"/>
    </row>
    <row r="9" spans="1:17" x14ac:dyDescent="0.2">
      <c r="A9">
        <v>8</v>
      </c>
      <c r="B9" t="s">
        <v>20</v>
      </c>
      <c r="C9" t="s">
        <v>513</v>
      </c>
      <c r="E9" t="s">
        <v>524</v>
      </c>
      <c r="I9"/>
      <c r="J9"/>
      <c r="K9"/>
      <c r="L9" s="2"/>
      <c r="N9" s="3"/>
      <c r="O9" s="3"/>
      <c r="P9" s="3"/>
      <c r="Q9" s="3"/>
    </row>
    <row r="10" spans="1:17" x14ac:dyDescent="0.2">
      <c r="A10">
        <v>9</v>
      </c>
      <c r="B10" t="s">
        <v>21</v>
      </c>
      <c r="C10" t="s">
        <v>513</v>
      </c>
      <c r="E10" t="s">
        <v>525</v>
      </c>
      <c r="I10"/>
      <c r="J10"/>
      <c r="K10"/>
      <c r="L10" s="2"/>
      <c r="N10" s="3"/>
      <c r="O10" s="3"/>
      <c r="P10" s="3"/>
      <c r="Q10" s="3"/>
    </row>
    <row r="11" spans="1:17" x14ac:dyDescent="0.2">
      <c r="A11">
        <v>10</v>
      </c>
      <c r="B11" t="s">
        <v>22</v>
      </c>
      <c r="C11" t="s">
        <v>513</v>
      </c>
      <c r="E11" t="s">
        <v>526</v>
      </c>
      <c r="I11"/>
      <c r="J11"/>
      <c r="K11"/>
      <c r="L11" s="2"/>
      <c r="N11" s="3"/>
      <c r="O11" s="3"/>
      <c r="P11" s="3"/>
      <c r="Q11" s="3"/>
    </row>
    <row r="12" spans="1:17" x14ac:dyDescent="0.2">
      <c r="A12">
        <v>11</v>
      </c>
      <c r="B12" t="s">
        <v>23</v>
      </c>
      <c r="C12" t="s">
        <v>513</v>
      </c>
      <c r="E12" t="s">
        <v>527</v>
      </c>
      <c r="I12"/>
      <c r="J12"/>
      <c r="K12"/>
      <c r="L12" s="2"/>
      <c r="N12" s="3"/>
      <c r="O12" s="3"/>
      <c r="P12" s="3"/>
      <c r="Q12" s="3"/>
    </row>
    <row r="13" spans="1:17" x14ac:dyDescent="0.2">
      <c r="A13">
        <v>12</v>
      </c>
      <c r="B13" t="s">
        <v>24</v>
      </c>
      <c r="C13" t="s">
        <v>514</v>
      </c>
      <c r="D13" t="s">
        <v>528</v>
      </c>
      <c r="E13" t="s">
        <v>529</v>
      </c>
      <c r="F13">
        <v>2016</v>
      </c>
      <c r="G13" s="1">
        <v>42552</v>
      </c>
      <c r="H13" s="1">
        <v>42559</v>
      </c>
      <c r="I13">
        <v>71676</v>
      </c>
      <c r="J13">
        <v>102865</v>
      </c>
      <c r="K13">
        <v>83208</v>
      </c>
      <c r="L13" s="2">
        <v>91333</v>
      </c>
      <c r="M13">
        <v>174541</v>
      </c>
      <c r="N13" s="3">
        <v>0.41065423023816755</v>
      </c>
      <c r="O13" s="3">
        <v>0.58934576976183251</v>
      </c>
      <c r="P13" s="3">
        <v>0.47672466641075734</v>
      </c>
      <c r="Q13" s="3">
        <v>0.52327533358924261</v>
      </c>
    </row>
    <row r="14" spans="1:17" x14ac:dyDescent="0.2">
      <c r="A14">
        <v>13</v>
      </c>
      <c r="B14" t="s">
        <v>25</v>
      </c>
      <c r="C14" t="s">
        <v>513</v>
      </c>
      <c r="E14" t="s">
        <v>530</v>
      </c>
      <c r="I14"/>
      <c r="J14"/>
      <c r="K14"/>
      <c r="L14" s="2"/>
      <c r="N14" s="3"/>
      <c r="O14" s="3"/>
      <c r="P14" s="3"/>
      <c r="Q14" s="3"/>
    </row>
    <row r="15" spans="1:17" x14ac:dyDescent="0.2">
      <c r="A15">
        <v>14</v>
      </c>
      <c r="B15" t="s">
        <v>26</v>
      </c>
      <c r="C15" t="s">
        <v>513</v>
      </c>
      <c r="E15" t="s">
        <v>531</v>
      </c>
      <c r="I15"/>
      <c r="J15"/>
      <c r="K15"/>
      <c r="L15" s="2"/>
      <c r="N15" s="3"/>
      <c r="O15" s="3"/>
      <c r="P15" s="3"/>
      <c r="Q15" s="3"/>
    </row>
    <row r="16" spans="1:17" x14ac:dyDescent="0.2">
      <c r="A16">
        <v>15</v>
      </c>
      <c r="B16" t="s">
        <v>27</v>
      </c>
      <c r="C16" t="s">
        <v>513</v>
      </c>
      <c r="E16" t="s">
        <v>532</v>
      </c>
      <c r="I16"/>
      <c r="J16"/>
      <c r="K16"/>
      <c r="L16" s="2"/>
      <c r="N16" s="3"/>
      <c r="O16" s="3"/>
      <c r="P16" s="3"/>
      <c r="Q16" s="3"/>
    </row>
    <row r="17" spans="1:17" x14ac:dyDescent="0.2">
      <c r="A17">
        <v>16</v>
      </c>
      <c r="B17" t="s">
        <v>28</v>
      </c>
      <c r="C17" t="s">
        <v>514</v>
      </c>
      <c r="D17" t="s">
        <v>533</v>
      </c>
      <c r="E17" t="s">
        <v>534</v>
      </c>
      <c r="F17">
        <v>2016</v>
      </c>
      <c r="G17" s="1">
        <v>42583</v>
      </c>
      <c r="H17" s="1">
        <v>42596</v>
      </c>
      <c r="I17">
        <v>61913</v>
      </c>
      <c r="J17">
        <v>80438</v>
      </c>
      <c r="K17">
        <v>74593</v>
      </c>
      <c r="L17" s="2">
        <v>67758</v>
      </c>
      <c r="M17">
        <v>142351</v>
      </c>
      <c r="N17" s="3">
        <v>0.43493196394826872</v>
      </c>
      <c r="O17" s="3">
        <v>0.56506803605173128</v>
      </c>
      <c r="P17" s="3">
        <v>0.52400755878076022</v>
      </c>
      <c r="Q17" s="3">
        <v>0.47599244121923978</v>
      </c>
    </row>
    <row r="18" spans="1:17" x14ac:dyDescent="0.2">
      <c r="A18">
        <v>17</v>
      </c>
      <c r="B18" t="s">
        <v>29</v>
      </c>
      <c r="C18" t="s">
        <v>513</v>
      </c>
      <c r="E18" t="s">
        <v>535</v>
      </c>
      <c r="I18"/>
      <c r="J18"/>
      <c r="K18"/>
      <c r="L18" s="2"/>
      <c r="N18" s="3"/>
      <c r="O18" s="3"/>
      <c r="P18" s="3"/>
      <c r="Q18" s="3"/>
    </row>
    <row r="19" spans="1:17" x14ac:dyDescent="0.2">
      <c r="A19">
        <v>18</v>
      </c>
      <c r="B19" t="s">
        <v>30</v>
      </c>
      <c r="C19" t="s">
        <v>513</v>
      </c>
      <c r="E19" t="s">
        <v>536</v>
      </c>
      <c r="I19"/>
      <c r="J19"/>
      <c r="K19"/>
      <c r="L19" s="2"/>
      <c r="N19" s="3"/>
      <c r="O19" s="3"/>
      <c r="P19" s="3"/>
      <c r="Q19" s="3"/>
    </row>
    <row r="20" spans="1:17" x14ac:dyDescent="0.2">
      <c r="A20">
        <v>19</v>
      </c>
      <c r="B20" t="s">
        <v>31</v>
      </c>
      <c r="C20" t="s">
        <v>513</v>
      </c>
      <c r="E20" t="s">
        <v>537</v>
      </c>
      <c r="I20"/>
      <c r="J20"/>
      <c r="K20"/>
      <c r="L20" s="2"/>
      <c r="N20" s="3"/>
      <c r="O20" s="3"/>
      <c r="P20" s="3"/>
      <c r="Q20" s="3"/>
    </row>
    <row r="21" spans="1:17" x14ac:dyDescent="0.2">
      <c r="A21">
        <v>20</v>
      </c>
      <c r="B21" t="s">
        <v>32</v>
      </c>
      <c r="C21" t="s">
        <v>513</v>
      </c>
      <c r="E21" t="s">
        <v>538</v>
      </c>
      <c r="I21"/>
      <c r="J21"/>
      <c r="K21"/>
      <c r="L21" s="2"/>
      <c r="N21" s="3"/>
      <c r="O21" s="3"/>
      <c r="P21" s="3"/>
      <c r="Q21" s="3"/>
    </row>
    <row r="22" spans="1:17" x14ac:dyDescent="0.2">
      <c r="A22">
        <v>21</v>
      </c>
      <c r="B22" t="s">
        <v>33</v>
      </c>
      <c r="C22" t="s">
        <v>513</v>
      </c>
      <c r="E22" t="s">
        <v>539</v>
      </c>
      <c r="I22"/>
      <c r="J22"/>
      <c r="K22"/>
      <c r="L22" s="2"/>
      <c r="N22" s="3"/>
      <c r="O22" s="3"/>
      <c r="P22" s="3"/>
      <c r="Q22" s="3"/>
    </row>
    <row r="23" spans="1:17" x14ac:dyDescent="0.2">
      <c r="A23">
        <v>22</v>
      </c>
      <c r="B23" t="s">
        <v>34</v>
      </c>
      <c r="C23" t="s">
        <v>513</v>
      </c>
      <c r="E23" t="s">
        <v>540</v>
      </c>
      <c r="I23"/>
      <c r="J23"/>
      <c r="K23"/>
      <c r="L23" s="2"/>
      <c r="N23" s="3"/>
      <c r="O23" s="3"/>
      <c r="P23" s="3"/>
      <c r="Q23" s="3"/>
    </row>
    <row r="24" spans="1:17" x14ac:dyDescent="0.2">
      <c r="A24">
        <v>23</v>
      </c>
      <c r="B24" t="s">
        <v>35</v>
      </c>
      <c r="C24" t="s">
        <v>513</v>
      </c>
      <c r="E24" t="s">
        <v>541</v>
      </c>
      <c r="I24"/>
      <c r="J24"/>
      <c r="K24"/>
      <c r="L24" s="2"/>
      <c r="N24" s="3"/>
      <c r="O24" s="3"/>
      <c r="P24" s="3"/>
      <c r="Q24" s="3"/>
    </row>
    <row r="25" spans="1:17" x14ac:dyDescent="0.2">
      <c r="A25">
        <v>24</v>
      </c>
      <c r="B25" t="s">
        <v>36</v>
      </c>
      <c r="C25" t="s">
        <v>513</v>
      </c>
      <c r="E25" t="s">
        <v>542</v>
      </c>
      <c r="I25"/>
      <c r="J25"/>
      <c r="K25"/>
      <c r="L25" s="2"/>
      <c r="N25" s="3"/>
      <c r="O25" s="3"/>
      <c r="P25" s="3"/>
      <c r="Q25" s="3"/>
    </row>
    <row r="26" spans="1:17" x14ac:dyDescent="0.2">
      <c r="A26">
        <v>25</v>
      </c>
      <c r="B26" t="s">
        <v>37</v>
      </c>
      <c r="C26" t="s">
        <v>513</v>
      </c>
      <c r="E26" t="s">
        <v>543</v>
      </c>
      <c r="I26"/>
      <c r="J26"/>
      <c r="K26"/>
      <c r="L26" s="2"/>
      <c r="N26" s="3"/>
      <c r="O26" s="3"/>
      <c r="P26" s="3"/>
      <c r="Q26" s="3"/>
    </row>
    <row r="27" spans="1:17" x14ac:dyDescent="0.2">
      <c r="A27">
        <v>26</v>
      </c>
      <c r="B27" t="s">
        <v>38</v>
      </c>
      <c r="C27" t="s">
        <v>513</v>
      </c>
      <c r="E27" t="s">
        <v>544</v>
      </c>
      <c r="I27"/>
      <c r="J27"/>
      <c r="K27"/>
      <c r="L27" s="2"/>
      <c r="N27" s="3"/>
      <c r="O27" s="3"/>
      <c r="P27" s="3"/>
      <c r="Q27" s="3"/>
    </row>
    <row r="28" spans="1:17" x14ac:dyDescent="0.2">
      <c r="A28">
        <v>27</v>
      </c>
      <c r="B28" t="s">
        <v>39</v>
      </c>
      <c r="C28" t="s">
        <v>514</v>
      </c>
      <c r="D28" t="s">
        <v>545</v>
      </c>
      <c r="E28" t="s">
        <v>546</v>
      </c>
      <c r="F28">
        <v>2016</v>
      </c>
      <c r="G28" s="1">
        <v>42597</v>
      </c>
      <c r="H28" s="1">
        <v>42583</v>
      </c>
      <c r="I28">
        <v>13640</v>
      </c>
      <c r="J28">
        <v>27560</v>
      </c>
      <c r="K28">
        <v>26587</v>
      </c>
      <c r="L28" s="2">
        <v>14613</v>
      </c>
      <c r="M28">
        <v>41200</v>
      </c>
      <c r="N28" s="3">
        <v>0.33106796116504855</v>
      </c>
      <c r="O28" s="3">
        <v>0.66893203883495145</v>
      </c>
      <c r="P28" s="3">
        <v>0.6453155339805825</v>
      </c>
      <c r="Q28" s="3">
        <v>0.3546844660194175</v>
      </c>
    </row>
    <row r="29" spans="1:17" x14ac:dyDescent="0.2">
      <c r="A29">
        <v>28</v>
      </c>
      <c r="B29" t="s">
        <v>40</v>
      </c>
      <c r="C29" t="s">
        <v>514</v>
      </c>
      <c r="D29" t="s">
        <v>547</v>
      </c>
      <c r="E29" t="s">
        <v>548</v>
      </c>
      <c r="F29">
        <v>2016</v>
      </c>
      <c r="I29">
        <v>15780</v>
      </c>
      <c r="J29">
        <v>48477</v>
      </c>
      <c r="K29">
        <v>37488</v>
      </c>
      <c r="L29" s="2">
        <v>26769</v>
      </c>
      <c r="M29">
        <v>64257</v>
      </c>
      <c r="N29" s="3">
        <v>0.24557635743965639</v>
      </c>
      <c r="O29" s="3">
        <v>0.75442364256034367</v>
      </c>
      <c r="P29" s="3">
        <v>0.58340725524067416</v>
      </c>
      <c r="Q29" s="3">
        <v>0.41659274475932584</v>
      </c>
    </row>
    <row r="30" spans="1:17" x14ac:dyDescent="0.2">
      <c r="A30">
        <v>29</v>
      </c>
      <c r="B30" t="s">
        <v>41</v>
      </c>
      <c r="C30" t="s">
        <v>513</v>
      </c>
      <c r="E30" t="s">
        <v>549</v>
      </c>
      <c r="I30"/>
      <c r="J30"/>
      <c r="K30"/>
      <c r="L30" s="2"/>
      <c r="N30" s="3"/>
      <c r="O30" s="3"/>
      <c r="P30" s="3"/>
      <c r="Q30" s="3"/>
    </row>
    <row r="31" spans="1:17" x14ac:dyDescent="0.2">
      <c r="A31">
        <v>30</v>
      </c>
      <c r="B31" t="s">
        <v>42</v>
      </c>
      <c r="C31" t="s">
        <v>514</v>
      </c>
      <c r="D31" t="s">
        <v>1042</v>
      </c>
      <c r="E31" t="s">
        <v>550</v>
      </c>
      <c r="F31">
        <v>2016</v>
      </c>
      <c r="H31" s="1">
        <v>42186</v>
      </c>
      <c r="I31">
        <v>41588</v>
      </c>
      <c r="J31">
        <v>34255</v>
      </c>
      <c r="K31">
        <v>43985</v>
      </c>
      <c r="L31" s="2">
        <v>31858</v>
      </c>
      <c r="M31">
        <v>75843</v>
      </c>
      <c r="N31" s="3">
        <v>0.51</v>
      </c>
      <c r="O31" s="3">
        <v>0.49</v>
      </c>
      <c r="P31" s="3">
        <v>0.56000000000000005</v>
      </c>
      <c r="Q31" s="3">
        <v>0.44</v>
      </c>
    </row>
    <row r="32" spans="1:17" x14ac:dyDescent="0.2">
      <c r="A32">
        <v>31</v>
      </c>
      <c r="B32" t="s">
        <v>43</v>
      </c>
      <c r="C32" t="s">
        <v>513</v>
      </c>
      <c r="E32" t="s">
        <v>551</v>
      </c>
      <c r="I32"/>
      <c r="J32"/>
      <c r="K32"/>
      <c r="L32" s="2"/>
      <c r="N32" s="3"/>
      <c r="O32" s="3"/>
      <c r="P32" s="3"/>
      <c r="Q32" s="3"/>
    </row>
    <row r="33" spans="1:17" x14ac:dyDescent="0.2">
      <c r="A33">
        <v>32</v>
      </c>
      <c r="B33" t="s">
        <v>44</v>
      </c>
      <c r="C33" t="s">
        <v>513</v>
      </c>
      <c r="E33" t="s">
        <v>552</v>
      </c>
      <c r="I33"/>
      <c r="J33"/>
      <c r="K33"/>
      <c r="L33" s="2"/>
      <c r="N33" s="3"/>
      <c r="O33" s="3"/>
      <c r="P33" s="3"/>
      <c r="Q33" s="3"/>
    </row>
    <row r="34" spans="1:17" x14ac:dyDescent="0.2">
      <c r="A34">
        <v>33</v>
      </c>
      <c r="B34" t="s">
        <v>45</v>
      </c>
      <c r="C34" t="s">
        <v>513</v>
      </c>
      <c r="E34" t="s">
        <v>553</v>
      </c>
      <c r="I34"/>
      <c r="J34"/>
      <c r="K34"/>
      <c r="L34" s="2"/>
      <c r="N34" s="3"/>
      <c r="O34" s="3"/>
      <c r="P34" s="3"/>
      <c r="Q34" s="3"/>
    </row>
    <row r="35" spans="1:17" x14ac:dyDescent="0.2">
      <c r="A35">
        <v>34</v>
      </c>
      <c r="B35" t="s">
        <v>46</v>
      </c>
      <c r="C35" t="s">
        <v>513</v>
      </c>
      <c r="E35" t="s">
        <v>554</v>
      </c>
      <c r="I35"/>
      <c r="J35"/>
      <c r="K35"/>
      <c r="L35" s="2"/>
      <c r="N35" s="3"/>
      <c r="O35" s="3"/>
      <c r="P35" s="3"/>
      <c r="Q35" s="3"/>
    </row>
    <row r="36" spans="1:17" x14ac:dyDescent="0.2">
      <c r="A36">
        <v>35</v>
      </c>
      <c r="B36" t="s">
        <v>47</v>
      </c>
      <c r="C36" t="s">
        <v>513</v>
      </c>
      <c r="E36" t="s">
        <v>555</v>
      </c>
      <c r="I36"/>
      <c r="J36"/>
      <c r="K36"/>
      <c r="L36" s="2"/>
      <c r="N36" s="3"/>
      <c r="O36" s="3"/>
      <c r="P36" s="3"/>
      <c r="Q36" s="3"/>
    </row>
    <row r="37" spans="1:17" x14ac:dyDescent="0.2">
      <c r="A37">
        <v>36</v>
      </c>
      <c r="B37" t="s">
        <v>48</v>
      </c>
      <c r="C37" t="s">
        <v>513</v>
      </c>
      <c r="E37" t="s">
        <v>556</v>
      </c>
      <c r="I37"/>
      <c r="J37"/>
      <c r="K37"/>
      <c r="L37" s="2"/>
      <c r="N37" s="3"/>
      <c r="O37" s="3"/>
      <c r="P37" s="3"/>
      <c r="Q37" s="3"/>
    </row>
    <row r="38" spans="1:17" x14ac:dyDescent="0.2">
      <c r="A38">
        <v>37</v>
      </c>
      <c r="B38" t="s">
        <v>49</v>
      </c>
      <c r="C38" t="s">
        <v>513</v>
      </c>
      <c r="E38" t="s">
        <v>557</v>
      </c>
      <c r="I38"/>
      <c r="J38"/>
      <c r="K38"/>
      <c r="L38" s="2"/>
      <c r="N38" s="3"/>
      <c r="O38" s="3"/>
      <c r="P38" s="3"/>
      <c r="Q38" s="3"/>
    </row>
    <row r="39" spans="1:17" x14ac:dyDescent="0.2">
      <c r="A39">
        <v>38</v>
      </c>
      <c r="B39" t="s">
        <v>50</v>
      </c>
      <c r="C39" t="s">
        <v>512</v>
      </c>
      <c r="D39" t="s">
        <v>1026</v>
      </c>
      <c r="E39" t="s">
        <v>558</v>
      </c>
      <c r="F39">
        <v>2016</v>
      </c>
      <c r="I39"/>
      <c r="J39"/>
      <c r="K39"/>
      <c r="L39" s="2"/>
      <c r="N39" s="3">
        <v>0.56000000000000005</v>
      </c>
      <c r="O39" s="3">
        <v>0.44</v>
      </c>
      <c r="P39" s="3">
        <v>0.54</v>
      </c>
      <c r="Q39" s="3">
        <v>0.46</v>
      </c>
    </row>
    <row r="40" spans="1:17" x14ac:dyDescent="0.2">
      <c r="A40">
        <v>39</v>
      </c>
      <c r="B40" t="s">
        <v>51</v>
      </c>
      <c r="C40" t="s">
        <v>513</v>
      </c>
      <c r="E40" t="s">
        <v>559</v>
      </c>
      <c r="I40"/>
      <c r="J40"/>
      <c r="K40"/>
      <c r="L40" s="2"/>
      <c r="N40" s="3"/>
      <c r="O40" s="3"/>
      <c r="P40" s="3"/>
      <c r="Q40" s="3"/>
    </row>
    <row r="41" spans="1:17" x14ac:dyDescent="0.2">
      <c r="A41">
        <v>40</v>
      </c>
      <c r="B41" t="s">
        <v>52</v>
      </c>
      <c r="C41" t="s">
        <v>513</v>
      </c>
      <c r="E41" t="s">
        <v>560</v>
      </c>
      <c r="I41"/>
      <c r="J41"/>
      <c r="K41"/>
      <c r="L41" s="2"/>
      <c r="N41" s="3"/>
      <c r="O41" s="3"/>
      <c r="P41" s="3"/>
      <c r="Q41" s="3"/>
    </row>
    <row r="42" spans="1:17" x14ac:dyDescent="0.2">
      <c r="A42">
        <v>41</v>
      </c>
      <c r="B42" t="s">
        <v>53</v>
      </c>
      <c r="C42" t="s">
        <v>513</v>
      </c>
      <c r="E42" t="s">
        <v>561</v>
      </c>
      <c r="I42"/>
      <c r="J42"/>
      <c r="K42"/>
      <c r="L42" s="2"/>
      <c r="N42" s="3"/>
      <c r="O42" s="3"/>
      <c r="P42" s="3"/>
      <c r="Q42" s="3"/>
    </row>
    <row r="43" spans="1:17" x14ac:dyDescent="0.2">
      <c r="A43">
        <v>42</v>
      </c>
      <c r="B43" t="s">
        <v>54</v>
      </c>
      <c r="C43" t="s">
        <v>512</v>
      </c>
      <c r="D43" t="s">
        <v>562</v>
      </c>
      <c r="E43" t="s">
        <v>563</v>
      </c>
      <c r="F43">
        <v>2017</v>
      </c>
      <c r="I43"/>
      <c r="J43"/>
      <c r="K43"/>
      <c r="L43" s="2"/>
      <c r="N43" s="3">
        <v>0.58699999999999997</v>
      </c>
      <c r="O43" s="3">
        <v>0.41300000000000003</v>
      </c>
      <c r="P43" s="3">
        <v>0.72499999999999998</v>
      </c>
      <c r="Q43" s="3">
        <v>0.27500000000000002</v>
      </c>
    </row>
    <row r="44" spans="1:17" x14ac:dyDescent="0.2">
      <c r="A44">
        <v>43</v>
      </c>
      <c r="B44" t="s">
        <v>55</v>
      </c>
      <c r="C44" t="s">
        <v>512</v>
      </c>
      <c r="D44" t="s">
        <v>564</v>
      </c>
      <c r="E44" t="s">
        <v>565</v>
      </c>
      <c r="F44">
        <v>2016</v>
      </c>
      <c r="I44"/>
      <c r="J44"/>
      <c r="K44"/>
      <c r="L44" s="2"/>
      <c r="N44" s="3">
        <v>0.76</v>
      </c>
      <c r="O44" s="3">
        <v>0.24</v>
      </c>
      <c r="P44" s="3">
        <v>0.68</v>
      </c>
      <c r="Q44" s="3">
        <v>0.32</v>
      </c>
    </row>
    <row r="45" spans="1:17" x14ac:dyDescent="0.2">
      <c r="A45">
        <v>44</v>
      </c>
      <c r="B45" t="s">
        <v>56</v>
      </c>
      <c r="C45" t="s">
        <v>513</v>
      </c>
      <c r="E45" t="s">
        <v>566</v>
      </c>
      <c r="I45"/>
      <c r="J45"/>
      <c r="K45"/>
      <c r="L45" s="2"/>
      <c r="N45" s="3"/>
      <c r="O45" s="3"/>
      <c r="P45" s="3"/>
      <c r="Q45" s="3"/>
    </row>
    <row r="46" spans="1:17" x14ac:dyDescent="0.2">
      <c r="A46">
        <v>45</v>
      </c>
      <c r="B46" t="s">
        <v>57</v>
      </c>
      <c r="C46" t="s">
        <v>513</v>
      </c>
      <c r="E46" t="s">
        <v>567</v>
      </c>
      <c r="I46"/>
      <c r="J46"/>
      <c r="K46"/>
      <c r="L46" s="2"/>
      <c r="N46" s="3"/>
      <c r="O46" s="3"/>
      <c r="P46" s="3"/>
      <c r="Q46" s="3"/>
    </row>
    <row r="47" spans="1:17" x14ac:dyDescent="0.2">
      <c r="A47">
        <v>46</v>
      </c>
      <c r="B47" t="s">
        <v>58</v>
      </c>
      <c r="C47" t="s">
        <v>512</v>
      </c>
      <c r="D47" t="s">
        <v>1043</v>
      </c>
      <c r="E47" t="s">
        <v>568</v>
      </c>
      <c r="F47">
        <v>2016</v>
      </c>
      <c r="I47"/>
      <c r="J47"/>
      <c r="K47"/>
      <c r="L47" s="2"/>
      <c r="N47" s="3">
        <v>0.2</v>
      </c>
      <c r="O47" s="3">
        <v>0.8</v>
      </c>
      <c r="P47" s="3">
        <v>0.57999999999999996</v>
      </c>
      <c r="Q47" s="3">
        <v>0.42</v>
      </c>
    </row>
    <row r="48" spans="1:17" x14ac:dyDescent="0.2">
      <c r="A48">
        <v>47</v>
      </c>
      <c r="B48" t="s">
        <v>59</v>
      </c>
      <c r="C48" t="s">
        <v>514</v>
      </c>
      <c r="D48" t="s">
        <v>569</v>
      </c>
      <c r="E48" t="s">
        <v>570</v>
      </c>
      <c r="F48">
        <v>2016</v>
      </c>
      <c r="G48" s="1">
        <v>42566</v>
      </c>
      <c r="H48" s="1">
        <v>42582</v>
      </c>
      <c r="I48">
        <v>14051</v>
      </c>
      <c r="J48">
        <v>40084</v>
      </c>
      <c r="K48">
        <v>26921</v>
      </c>
      <c r="L48" s="2">
        <v>27214</v>
      </c>
      <c r="M48">
        <v>54135</v>
      </c>
      <c r="N48" s="3">
        <v>0.2595548166620486</v>
      </c>
      <c r="O48" s="3">
        <v>0.7404451833379514</v>
      </c>
      <c r="P48" s="3">
        <v>0.49729380253071026</v>
      </c>
      <c r="Q48" s="3">
        <v>0.50270619746928968</v>
      </c>
    </row>
    <row r="49" spans="1:17" x14ac:dyDescent="0.2">
      <c r="A49">
        <v>48</v>
      </c>
      <c r="B49" t="s">
        <v>60</v>
      </c>
      <c r="C49" t="s">
        <v>513</v>
      </c>
      <c r="E49" t="s">
        <v>571</v>
      </c>
      <c r="I49"/>
      <c r="J49"/>
      <c r="K49"/>
      <c r="L49" s="2"/>
      <c r="N49" s="3"/>
      <c r="O49" s="3"/>
      <c r="P49" s="3"/>
      <c r="Q49" s="3"/>
    </row>
    <row r="50" spans="1:17" x14ac:dyDescent="0.2">
      <c r="A50">
        <v>49</v>
      </c>
      <c r="B50" t="s">
        <v>61</v>
      </c>
      <c r="C50" t="s">
        <v>513</v>
      </c>
      <c r="I50"/>
      <c r="J50"/>
      <c r="K50"/>
      <c r="L50" s="2"/>
      <c r="N50" s="3"/>
      <c r="O50" s="3"/>
      <c r="P50" s="3"/>
      <c r="Q50" s="3"/>
    </row>
    <row r="51" spans="1:17" x14ac:dyDescent="0.2">
      <c r="A51">
        <v>50</v>
      </c>
      <c r="B51" t="s">
        <v>62</v>
      </c>
      <c r="C51" t="s">
        <v>513</v>
      </c>
      <c r="E51" t="s">
        <v>572</v>
      </c>
      <c r="I51"/>
      <c r="J51"/>
      <c r="K51"/>
      <c r="L51" s="2"/>
      <c r="N51" s="3"/>
      <c r="O51" s="3"/>
      <c r="P51" s="3"/>
      <c r="Q51" s="3"/>
    </row>
    <row r="52" spans="1:17" x14ac:dyDescent="0.2">
      <c r="A52">
        <v>51</v>
      </c>
      <c r="B52" t="s">
        <v>63</v>
      </c>
      <c r="C52" t="s">
        <v>512</v>
      </c>
      <c r="D52" t="s">
        <v>573</v>
      </c>
      <c r="E52" t="s">
        <v>574</v>
      </c>
      <c r="F52">
        <v>2016</v>
      </c>
      <c r="I52"/>
      <c r="J52"/>
      <c r="K52"/>
      <c r="L52" s="2"/>
      <c r="N52" s="3">
        <v>0.61199999999999999</v>
      </c>
      <c r="O52" s="3">
        <v>0.38800000000000001</v>
      </c>
      <c r="P52" s="3">
        <v>0.71500000000000008</v>
      </c>
      <c r="Q52" s="3">
        <v>0.28499999999999998</v>
      </c>
    </row>
    <row r="53" spans="1:17" x14ac:dyDescent="0.2">
      <c r="A53">
        <v>52</v>
      </c>
      <c r="B53" t="s">
        <v>64</v>
      </c>
      <c r="C53" t="s">
        <v>512</v>
      </c>
      <c r="D53" t="s">
        <v>575</v>
      </c>
      <c r="E53" t="s">
        <v>576</v>
      </c>
      <c r="F53">
        <v>2016</v>
      </c>
      <c r="I53"/>
      <c r="J53"/>
      <c r="K53"/>
      <c r="L53" s="2"/>
      <c r="N53" s="3">
        <v>0.52700000000000002</v>
      </c>
      <c r="O53" s="3">
        <v>0.47299999999999998</v>
      </c>
      <c r="P53" s="3">
        <v>0.6</v>
      </c>
      <c r="Q53" s="3">
        <v>0.4</v>
      </c>
    </row>
    <row r="54" spans="1:17" x14ac:dyDescent="0.2">
      <c r="A54">
        <v>53</v>
      </c>
      <c r="B54" t="s">
        <v>65</v>
      </c>
      <c r="C54" t="s">
        <v>512</v>
      </c>
      <c r="D54" t="s">
        <v>577</v>
      </c>
      <c r="E54" t="s">
        <v>578</v>
      </c>
      <c r="F54">
        <v>2016</v>
      </c>
      <c r="I54"/>
      <c r="J54"/>
      <c r="K54"/>
      <c r="L54" s="2"/>
      <c r="N54" s="3">
        <v>0.74</v>
      </c>
      <c r="O54" s="3">
        <v>0.26</v>
      </c>
      <c r="P54" s="3">
        <v>0.59</v>
      </c>
      <c r="Q54" s="3">
        <v>0.41</v>
      </c>
    </row>
    <row r="55" spans="1:17" x14ac:dyDescent="0.2">
      <c r="A55">
        <v>54</v>
      </c>
      <c r="B55" t="s">
        <v>66</v>
      </c>
      <c r="C55" t="s">
        <v>513</v>
      </c>
      <c r="E55" t="s">
        <v>579</v>
      </c>
      <c r="I55"/>
      <c r="J55"/>
      <c r="K55"/>
      <c r="L55" s="2"/>
      <c r="N55" s="3"/>
      <c r="O55" s="3"/>
      <c r="P55" s="3"/>
      <c r="Q55" s="3"/>
    </row>
    <row r="56" spans="1:17" x14ac:dyDescent="0.2">
      <c r="A56">
        <v>55</v>
      </c>
      <c r="B56" t="s">
        <v>67</v>
      </c>
      <c r="C56" t="s">
        <v>512</v>
      </c>
      <c r="D56" t="s">
        <v>1044</v>
      </c>
      <c r="E56" t="s">
        <v>580</v>
      </c>
      <c r="F56">
        <v>2016</v>
      </c>
      <c r="I56"/>
      <c r="J56"/>
      <c r="K56"/>
      <c r="L56" s="2"/>
      <c r="N56" s="3">
        <v>0.51600000000000001</v>
      </c>
      <c r="O56" s="3">
        <f>1-N56</f>
        <v>0.48399999999999999</v>
      </c>
      <c r="P56" s="3">
        <f>1-Q56</f>
        <v>0.66100000000000003</v>
      </c>
      <c r="Q56" s="3">
        <v>0.33900000000000002</v>
      </c>
    </row>
    <row r="57" spans="1:17" x14ac:dyDescent="0.2">
      <c r="A57">
        <v>56</v>
      </c>
      <c r="B57" t="s">
        <v>68</v>
      </c>
      <c r="C57" t="s">
        <v>512</v>
      </c>
      <c r="D57" t="s">
        <v>581</v>
      </c>
      <c r="E57" t="s">
        <v>581</v>
      </c>
      <c r="F57">
        <v>2016</v>
      </c>
      <c r="I57"/>
      <c r="J57"/>
      <c r="K57"/>
      <c r="L57" s="2"/>
      <c r="O57" s="3"/>
      <c r="P57" s="3"/>
      <c r="Q57" s="3"/>
    </row>
    <row r="58" spans="1:17" x14ac:dyDescent="0.2">
      <c r="A58">
        <v>57</v>
      </c>
      <c r="B58" t="s">
        <v>69</v>
      </c>
      <c r="C58" t="s">
        <v>513</v>
      </c>
      <c r="E58" t="s">
        <v>582</v>
      </c>
      <c r="I58"/>
      <c r="J58"/>
      <c r="K58"/>
      <c r="L58" s="2"/>
      <c r="N58" s="3"/>
      <c r="O58" s="3"/>
      <c r="P58" s="3"/>
      <c r="Q58" s="3"/>
    </row>
    <row r="59" spans="1:17" x14ac:dyDescent="0.2">
      <c r="A59">
        <v>58</v>
      </c>
      <c r="B59" t="s">
        <v>70</v>
      </c>
      <c r="C59" t="s">
        <v>513</v>
      </c>
      <c r="E59" t="s">
        <v>583</v>
      </c>
      <c r="I59"/>
      <c r="J59"/>
      <c r="K59"/>
      <c r="L59" s="2"/>
      <c r="N59" s="3"/>
      <c r="O59" s="3"/>
      <c r="P59" s="3"/>
      <c r="Q59" s="3"/>
    </row>
    <row r="60" spans="1:17" x14ac:dyDescent="0.2">
      <c r="A60">
        <v>59</v>
      </c>
      <c r="B60" t="s">
        <v>71</v>
      </c>
      <c r="C60" t="s">
        <v>512</v>
      </c>
      <c r="D60" t="s">
        <v>1027</v>
      </c>
      <c r="E60" t="s">
        <v>584</v>
      </c>
      <c r="F60">
        <v>2016</v>
      </c>
      <c r="I60"/>
      <c r="J60"/>
      <c r="K60"/>
      <c r="L60" s="2"/>
      <c r="N60" s="3">
        <v>0.31</v>
      </c>
      <c r="O60" s="3">
        <v>0.69</v>
      </c>
      <c r="P60" s="3" t="s">
        <v>517</v>
      </c>
      <c r="Q60" s="3" t="s">
        <v>517</v>
      </c>
    </row>
    <row r="61" spans="1:17" x14ac:dyDescent="0.2">
      <c r="A61">
        <v>60</v>
      </c>
      <c r="B61" t="s">
        <v>72</v>
      </c>
      <c r="C61" t="s">
        <v>514</v>
      </c>
      <c r="D61" t="s">
        <v>585</v>
      </c>
      <c r="E61" t="s">
        <v>586</v>
      </c>
      <c r="F61">
        <v>2016</v>
      </c>
      <c r="G61" s="1">
        <v>42582</v>
      </c>
      <c r="H61" s="1">
        <v>42583</v>
      </c>
      <c r="I61">
        <v>9845</v>
      </c>
      <c r="J61">
        <v>27681</v>
      </c>
      <c r="K61">
        <v>20344</v>
      </c>
      <c r="L61" s="2">
        <v>17182</v>
      </c>
      <c r="M61">
        <v>37526</v>
      </c>
      <c r="N61" s="3">
        <v>0.26235143633747271</v>
      </c>
      <c r="O61" s="3">
        <v>0.73764856366252729</v>
      </c>
      <c r="P61" s="3">
        <v>0.54213078931940517</v>
      </c>
      <c r="Q61" s="3">
        <v>0.45786921068059477</v>
      </c>
    </row>
    <row r="62" spans="1:17" x14ac:dyDescent="0.2">
      <c r="A62">
        <v>61</v>
      </c>
      <c r="B62" t="s">
        <v>73</v>
      </c>
      <c r="C62" t="s">
        <v>514</v>
      </c>
      <c r="D62" t="s">
        <v>587</v>
      </c>
      <c r="E62" t="s">
        <v>588</v>
      </c>
      <c r="F62">
        <v>2016</v>
      </c>
      <c r="G62" s="1">
        <v>42217</v>
      </c>
      <c r="H62" s="1">
        <v>42231</v>
      </c>
      <c r="I62">
        <v>23801</v>
      </c>
      <c r="J62">
        <v>48350</v>
      </c>
      <c r="K62">
        <v>51138</v>
      </c>
      <c r="L62" s="2">
        <v>21013</v>
      </c>
      <c r="M62">
        <v>72151</v>
      </c>
      <c r="N62" s="3">
        <v>0.32987761777383545</v>
      </c>
      <c r="O62" s="3">
        <v>0.6701223822261646</v>
      </c>
      <c r="P62" s="3">
        <v>0.70876356530055018</v>
      </c>
      <c r="Q62" s="3">
        <v>0.29123643469944976</v>
      </c>
    </row>
    <row r="63" spans="1:17" x14ac:dyDescent="0.2">
      <c r="A63">
        <v>62</v>
      </c>
      <c r="B63" t="s">
        <v>74</v>
      </c>
      <c r="C63" t="s">
        <v>513</v>
      </c>
      <c r="E63" t="s">
        <v>589</v>
      </c>
      <c r="I63"/>
      <c r="J63"/>
      <c r="K63"/>
      <c r="L63" s="2"/>
      <c r="N63" s="3"/>
      <c r="O63" s="3"/>
      <c r="P63" s="3"/>
      <c r="Q63" s="3"/>
    </row>
    <row r="64" spans="1:17" x14ac:dyDescent="0.2">
      <c r="A64">
        <v>63</v>
      </c>
      <c r="B64" t="s">
        <v>75</v>
      </c>
      <c r="C64" t="s">
        <v>513</v>
      </c>
      <c r="E64" t="s">
        <v>590</v>
      </c>
      <c r="I64"/>
      <c r="J64"/>
      <c r="K64"/>
      <c r="L64" s="2"/>
      <c r="N64" s="3"/>
      <c r="O64" s="3"/>
      <c r="P64" s="3"/>
      <c r="Q64" s="3"/>
    </row>
    <row r="65" spans="1:17" x14ac:dyDescent="0.2">
      <c r="A65">
        <v>64</v>
      </c>
      <c r="B65" t="s">
        <v>76</v>
      </c>
      <c r="C65" t="s">
        <v>512</v>
      </c>
      <c r="D65" t="s">
        <v>591</v>
      </c>
      <c r="E65" t="s">
        <v>592</v>
      </c>
      <c r="F65">
        <v>2016</v>
      </c>
      <c r="I65"/>
      <c r="J65"/>
      <c r="K65"/>
      <c r="L65" s="2"/>
      <c r="N65" s="3">
        <v>0.20200000000000001</v>
      </c>
      <c r="O65" s="3">
        <v>0.79800000000000004</v>
      </c>
      <c r="P65" s="3">
        <v>0.499</v>
      </c>
      <c r="Q65" s="3">
        <v>0.501</v>
      </c>
    </row>
    <row r="66" spans="1:17" x14ac:dyDescent="0.2">
      <c r="A66">
        <v>65</v>
      </c>
      <c r="B66" t="s">
        <v>77</v>
      </c>
      <c r="C66" t="s">
        <v>513</v>
      </c>
      <c r="E66" t="s">
        <v>593</v>
      </c>
      <c r="I66"/>
      <c r="J66"/>
      <c r="K66"/>
      <c r="L66" s="2"/>
      <c r="N66" s="3"/>
      <c r="O66" s="3"/>
      <c r="P66" s="3"/>
      <c r="Q66" s="3"/>
    </row>
    <row r="67" spans="1:17" x14ac:dyDescent="0.2">
      <c r="A67">
        <v>66</v>
      </c>
      <c r="B67" t="s">
        <v>78</v>
      </c>
      <c r="C67" t="s">
        <v>513</v>
      </c>
      <c r="E67" t="s">
        <v>594</v>
      </c>
      <c r="I67"/>
      <c r="J67"/>
      <c r="K67"/>
      <c r="L67" s="2"/>
      <c r="N67" s="3"/>
      <c r="O67" s="3"/>
      <c r="P67" s="3"/>
      <c r="Q67" s="3"/>
    </row>
    <row r="68" spans="1:17" x14ac:dyDescent="0.2">
      <c r="A68">
        <v>67</v>
      </c>
      <c r="B68" t="s">
        <v>79</v>
      </c>
      <c r="C68" t="s">
        <v>513</v>
      </c>
      <c r="E68" t="s">
        <v>595</v>
      </c>
      <c r="I68"/>
      <c r="J68"/>
      <c r="K68"/>
      <c r="L68" s="2"/>
      <c r="N68" s="3"/>
      <c r="O68" s="3"/>
      <c r="P68" s="3"/>
      <c r="Q68" s="3"/>
    </row>
    <row r="69" spans="1:17" x14ac:dyDescent="0.2">
      <c r="A69">
        <v>68</v>
      </c>
      <c r="B69" t="s">
        <v>80</v>
      </c>
      <c r="C69" t="s">
        <v>513</v>
      </c>
      <c r="E69" t="s">
        <v>596</v>
      </c>
      <c r="I69"/>
      <c r="J69"/>
      <c r="K69"/>
      <c r="L69" s="2"/>
      <c r="N69" s="3"/>
      <c r="O69" s="3"/>
      <c r="P69" s="3"/>
      <c r="Q69" s="3"/>
    </row>
    <row r="70" spans="1:17" x14ac:dyDescent="0.2">
      <c r="A70">
        <v>69</v>
      </c>
      <c r="B70" t="s">
        <v>81</v>
      </c>
      <c r="C70" t="s">
        <v>514</v>
      </c>
      <c r="D70" t="s">
        <v>597</v>
      </c>
      <c r="E70" t="s">
        <v>598</v>
      </c>
      <c r="F70">
        <v>2016</v>
      </c>
      <c r="H70" s="1">
        <v>42583</v>
      </c>
      <c r="I70">
        <v>10876</v>
      </c>
      <c r="J70">
        <v>10843</v>
      </c>
      <c r="K70">
        <v>16153</v>
      </c>
      <c r="L70" s="2">
        <v>5566</v>
      </c>
      <c r="M70">
        <v>21719</v>
      </c>
      <c r="N70" s="3">
        <v>0.50075970348542753</v>
      </c>
      <c r="O70" s="3">
        <v>0.49924029651457247</v>
      </c>
      <c r="P70" s="3">
        <v>0.74372669091578802</v>
      </c>
      <c r="Q70" s="3">
        <v>0.25627330908421198</v>
      </c>
    </row>
    <row r="71" spans="1:17" x14ac:dyDescent="0.2">
      <c r="A71">
        <v>70</v>
      </c>
      <c r="B71" t="s">
        <v>82</v>
      </c>
      <c r="C71" t="s">
        <v>513</v>
      </c>
      <c r="E71" t="s">
        <v>599</v>
      </c>
      <c r="I71"/>
      <c r="J71"/>
      <c r="K71"/>
      <c r="L71" s="2"/>
      <c r="N71" s="3"/>
      <c r="O71" s="3"/>
      <c r="P71" s="3"/>
      <c r="Q71" s="3"/>
    </row>
    <row r="72" spans="1:17" x14ac:dyDescent="0.2">
      <c r="A72">
        <v>71</v>
      </c>
      <c r="B72" t="s">
        <v>83</v>
      </c>
      <c r="C72" t="s">
        <v>513</v>
      </c>
      <c r="E72" t="s">
        <v>600</v>
      </c>
      <c r="I72"/>
      <c r="J72"/>
      <c r="K72"/>
      <c r="L72" s="2"/>
      <c r="N72" s="3"/>
      <c r="O72" s="3"/>
      <c r="P72" s="3"/>
      <c r="Q72" s="3"/>
    </row>
    <row r="73" spans="1:17" x14ac:dyDescent="0.2">
      <c r="A73">
        <v>72</v>
      </c>
      <c r="B73" t="s">
        <v>84</v>
      </c>
      <c r="C73" t="s">
        <v>513</v>
      </c>
      <c r="E73" t="s">
        <v>601</v>
      </c>
      <c r="I73"/>
      <c r="J73"/>
      <c r="K73"/>
      <c r="L73" s="2"/>
      <c r="N73" s="3"/>
      <c r="O73" s="3"/>
      <c r="P73" s="3"/>
      <c r="Q73" s="3"/>
    </row>
    <row r="74" spans="1:17" x14ac:dyDescent="0.2">
      <c r="A74">
        <v>73</v>
      </c>
      <c r="B74" t="s">
        <v>85</v>
      </c>
      <c r="C74" t="s">
        <v>513</v>
      </c>
      <c r="E74" t="s">
        <v>602</v>
      </c>
      <c r="I74"/>
      <c r="J74"/>
      <c r="K74"/>
      <c r="L74" s="2"/>
      <c r="N74" s="3"/>
      <c r="O74" s="3"/>
      <c r="P74" s="3"/>
      <c r="Q74" s="3"/>
    </row>
    <row r="75" spans="1:17" x14ac:dyDescent="0.2">
      <c r="A75">
        <v>74</v>
      </c>
      <c r="B75" t="s">
        <v>86</v>
      </c>
      <c r="C75" t="s">
        <v>513</v>
      </c>
      <c r="E75" t="s">
        <v>603</v>
      </c>
      <c r="I75"/>
      <c r="J75"/>
      <c r="K75"/>
      <c r="L75" s="2"/>
      <c r="N75" s="3"/>
      <c r="O75" s="3"/>
      <c r="P75" s="3"/>
      <c r="Q75" s="3"/>
    </row>
    <row r="76" spans="1:17" x14ac:dyDescent="0.2">
      <c r="A76">
        <v>75</v>
      </c>
      <c r="B76" t="s">
        <v>87</v>
      </c>
      <c r="C76" t="s">
        <v>513</v>
      </c>
      <c r="E76" t="s">
        <v>604</v>
      </c>
      <c r="I76"/>
      <c r="J76"/>
      <c r="K76"/>
      <c r="L76" s="2"/>
      <c r="N76" s="3"/>
      <c r="O76" s="3"/>
      <c r="P76" s="3"/>
      <c r="Q76" s="3"/>
    </row>
    <row r="77" spans="1:17" x14ac:dyDescent="0.2">
      <c r="A77">
        <v>76</v>
      </c>
      <c r="B77" t="s">
        <v>88</v>
      </c>
      <c r="C77" t="s">
        <v>512</v>
      </c>
      <c r="D77" t="s">
        <v>605</v>
      </c>
      <c r="E77" t="s">
        <v>606</v>
      </c>
      <c r="F77">
        <v>2015</v>
      </c>
      <c r="I77"/>
      <c r="J77"/>
      <c r="K77"/>
      <c r="L77" s="2"/>
      <c r="N77" s="3">
        <v>0.38</v>
      </c>
      <c r="O77" s="3">
        <v>0.62</v>
      </c>
      <c r="P77" s="3">
        <v>0.76300000000000001</v>
      </c>
      <c r="Q77" s="3">
        <v>0.23699999999999999</v>
      </c>
    </row>
    <row r="78" spans="1:17" x14ac:dyDescent="0.2">
      <c r="A78">
        <v>77</v>
      </c>
      <c r="B78" t="s">
        <v>89</v>
      </c>
      <c r="C78" t="s">
        <v>513</v>
      </c>
      <c r="E78" t="s">
        <v>607</v>
      </c>
      <c r="I78"/>
      <c r="J78"/>
      <c r="K78"/>
      <c r="L78" s="2"/>
      <c r="N78" s="3"/>
      <c r="O78" s="3"/>
      <c r="P78" s="3"/>
      <c r="Q78" s="3"/>
    </row>
    <row r="79" spans="1:17" x14ac:dyDescent="0.2">
      <c r="A79">
        <v>78</v>
      </c>
      <c r="B79" t="s">
        <v>90</v>
      </c>
      <c r="C79" t="s">
        <v>512</v>
      </c>
      <c r="D79" t="s">
        <v>608</v>
      </c>
      <c r="E79" t="s">
        <v>609</v>
      </c>
      <c r="F79">
        <v>2016</v>
      </c>
      <c r="I79"/>
      <c r="J79"/>
      <c r="K79"/>
      <c r="L79" s="2"/>
      <c r="N79" s="3">
        <v>0.376</v>
      </c>
      <c r="O79" s="3">
        <v>0.624</v>
      </c>
      <c r="P79" s="3">
        <v>0.61299999999999999</v>
      </c>
      <c r="Q79" s="3">
        <v>0.38700000000000001</v>
      </c>
    </row>
    <row r="80" spans="1:17" x14ac:dyDescent="0.2">
      <c r="A80">
        <v>79</v>
      </c>
      <c r="B80" t="s">
        <v>91</v>
      </c>
      <c r="C80" t="s">
        <v>513</v>
      </c>
      <c r="E80" t="s">
        <v>610</v>
      </c>
      <c r="I80"/>
      <c r="J80"/>
      <c r="K80"/>
      <c r="L80" s="2"/>
      <c r="N80" s="3"/>
      <c r="O80" s="3"/>
      <c r="P80" s="3"/>
      <c r="Q80" s="3"/>
    </row>
    <row r="81" spans="1:17" x14ac:dyDescent="0.2">
      <c r="A81">
        <v>80</v>
      </c>
      <c r="B81" t="s">
        <v>92</v>
      </c>
      <c r="C81" t="s">
        <v>513</v>
      </c>
      <c r="E81" t="s">
        <v>611</v>
      </c>
      <c r="I81"/>
      <c r="J81"/>
      <c r="K81"/>
      <c r="L81" s="2"/>
      <c r="N81" s="3"/>
      <c r="O81" s="3"/>
      <c r="P81" s="3"/>
      <c r="Q81" s="3"/>
    </row>
    <row r="82" spans="1:17" x14ac:dyDescent="0.2">
      <c r="A82">
        <v>81</v>
      </c>
      <c r="B82" t="s">
        <v>93</v>
      </c>
      <c r="C82" t="s">
        <v>512</v>
      </c>
      <c r="D82" t="s">
        <v>612</v>
      </c>
      <c r="E82" t="s">
        <v>612</v>
      </c>
      <c r="F82">
        <v>2016</v>
      </c>
      <c r="I82"/>
      <c r="J82"/>
      <c r="K82"/>
      <c r="L82" s="2"/>
      <c r="N82" s="3">
        <v>0.28999999999999998</v>
      </c>
      <c r="O82" s="3">
        <v>0.71</v>
      </c>
      <c r="P82" s="3">
        <v>0.63</v>
      </c>
      <c r="Q82" s="3">
        <v>0.37</v>
      </c>
    </row>
    <row r="83" spans="1:17" x14ac:dyDescent="0.2">
      <c r="A83">
        <v>82</v>
      </c>
      <c r="B83" t="s">
        <v>94</v>
      </c>
      <c r="C83" t="s">
        <v>513</v>
      </c>
      <c r="E83" t="s">
        <v>613</v>
      </c>
      <c r="I83"/>
      <c r="J83"/>
      <c r="K83"/>
      <c r="L83" s="2"/>
      <c r="N83" s="3"/>
      <c r="O83" s="3"/>
      <c r="P83" s="3"/>
      <c r="Q83" s="3"/>
    </row>
    <row r="84" spans="1:17" x14ac:dyDescent="0.2">
      <c r="A84">
        <v>83</v>
      </c>
      <c r="B84" t="s">
        <v>95</v>
      </c>
      <c r="C84" t="s">
        <v>513</v>
      </c>
      <c r="E84" t="s">
        <v>614</v>
      </c>
      <c r="I84"/>
      <c r="J84"/>
      <c r="K84"/>
      <c r="L84" s="2"/>
      <c r="N84" s="3"/>
      <c r="O84" s="3"/>
      <c r="P84" s="3"/>
      <c r="Q84" s="3"/>
    </row>
    <row r="85" spans="1:17" x14ac:dyDescent="0.2">
      <c r="A85">
        <v>84</v>
      </c>
      <c r="B85" t="s">
        <v>96</v>
      </c>
      <c r="C85" t="s">
        <v>512</v>
      </c>
      <c r="D85" t="s">
        <v>615</v>
      </c>
      <c r="E85" t="s">
        <v>616</v>
      </c>
      <c r="F85">
        <v>2015</v>
      </c>
      <c r="I85"/>
      <c r="J85"/>
      <c r="K85"/>
      <c r="L85" s="2"/>
      <c r="N85" s="3">
        <v>0.56200000000000006</v>
      </c>
      <c r="O85" s="3">
        <v>0.43799999999999994</v>
      </c>
      <c r="P85" s="3">
        <v>0.66100000000000003</v>
      </c>
      <c r="Q85" s="3">
        <v>0.33900000000000002</v>
      </c>
    </row>
    <row r="86" spans="1:17" x14ac:dyDescent="0.2">
      <c r="A86">
        <v>85</v>
      </c>
      <c r="B86" t="s">
        <v>97</v>
      </c>
      <c r="C86" t="s">
        <v>513</v>
      </c>
      <c r="E86" t="s">
        <v>617</v>
      </c>
      <c r="I86"/>
      <c r="J86"/>
      <c r="K86"/>
      <c r="L86" s="2"/>
      <c r="N86" s="3"/>
      <c r="O86" s="3"/>
      <c r="P86" s="3"/>
      <c r="Q86" s="3"/>
    </row>
    <row r="87" spans="1:17" x14ac:dyDescent="0.2">
      <c r="A87">
        <v>86</v>
      </c>
      <c r="B87" t="s">
        <v>98</v>
      </c>
      <c r="C87" t="s">
        <v>512</v>
      </c>
      <c r="D87" t="s">
        <v>618</v>
      </c>
      <c r="E87" t="s">
        <v>619</v>
      </c>
      <c r="F87">
        <v>2015</v>
      </c>
      <c r="I87"/>
      <c r="J87"/>
      <c r="K87"/>
      <c r="L87" s="2"/>
      <c r="N87" s="3">
        <v>0.56999999999999995</v>
      </c>
      <c r="O87" s="3">
        <v>0.43000000000000005</v>
      </c>
      <c r="P87" s="3">
        <v>0.6</v>
      </c>
      <c r="Q87" s="3">
        <v>0.4</v>
      </c>
    </row>
    <row r="88" spans="1:17" x14ac:dyDescent="0.2">
      <c r="A88">
        <v>87</v>
      </c>
      <c r="B88" t="s">
        <v>99</v>
      </c>
      <c r="C88" t="s">
        <v>512</v>
      </c>
      <c r="D88" t="s">
        <v>620</v>
      </c>
      <c r="E88" t="s">
        <v>620</v>
      </c>
      <c r="F88">
        <v>2016</v>
      </c>
      <c r="I88"/>
      <c r="J88"/>
      <c r="K88"/>
      <c r="L88" s="2"/>
      <c r="N88" s="3">
        <v>0.77</v>
      </c>
      <c r="O88" s="3">
        <v>0.23</v>
      </c>
      <c r="P88" s="3">
        <v>0.45</v>
      </c>
      <c r="Q88" s="3">
        <v>0.55000000000000004</v>
      </c>
    </row>
    <row r="89" spans="1:17" x14ac:dyDescent="0.2">
      <c r="A89">
        <v>88</v>
      </c>
      <c r="B89" t="s">
        <v>100</v>
      </c>
      <c r="C89" t="s">
        <v>512</v>
      </c>
      <c r="D89" t="s">
        <v>621</v>
      </c>
      <c r="E89" t="s">
        <v>622</v>
      </c>
      <c r="F89">
        <v>2015</v>
      </c>
      <c r="I89"/>
      <c r="J89"/>
      <c r="K89"/>
      <c r="L89" s="2"/>
      <c r="N89" s="3">
        <v>0.48</v>
      </c>
      <c r="O89" s="3">
        <v>0.52</v>
      </c>
      <c r="P89" s="3">
        <v>0.48</v>
      </c>
      <c r="Q89" s="3">
        <v>0.52</v>
      </c>
    </row>
    <row r="90" spans="1:17" x14ac:dyDescent="0.2">
      <c r="A90">
        <v>89</v>
      </c>
      <c r="B90" t="s">
        <v>101</v>
      </c>
      <c r="C90" t="s">
        <v>513</v>
      </c>
      <c r="E90" t="s">
        <v>623</v>
      </c>
      <c r="I90"/>
      <c r="J90"/>
      <c r="K90"/>
      <c r="L90" s="2"/>
      <c r="N90" s="3"/>
      <c r="O90" s="3"/>
      <c r="P90" s="3"/>
      <c r="Q90" s="3"/>
    </row>
    <row r="91" spans="1:17" x14ac:dyDescent="0.2">
      <c r="A91">
        <v>90</v>
      </c>
      <c r="B91" t="s">
        <v>102</v>
      </c>
      <c r="C91" t="s">
        <v>513</v>
      </c>
      <c r="E91" t="s">
        <v>624</v>
      </c>
      <c r="I91"/>
      <c r="J91"/>
      <c r="K91"/>
      <c r="L91" s="2"/>
      <c r="N91" s="3"/>
      <c r="O91" s="3"/>
      <c r="P91" s="3"/>
      <c r="Q91" s="3"/>
    </row>
    <row r="92" spans="1:17" x14ac:dyDescent="0.2">
      <c r="A92">
        <v>91</v>
      </c>
      <c r="B92" t="s">
        <v>103</v>
      </c>
      <c r="C92" t="s">
        <v>513</v>
      </c>
      <c r="E92" t="s">
        <v>625</v>
      </c>
      <c r="I92"/>
      <c r="J92"/>
      <c r="K92"/>
      <c r="L92" s="2"/>
      <c r="N92" s="3"/>
      <c r="O92" s="3"/>
      <c r="P92" s="3"/>
      <c r="Q92" s="3"/>
    </row>
    <row r="93" spans="1:17" x14ac:dyDescent="0.2">
      <c r="A93">
        <v>92</v>
      </c>
      <c r="B93" t="s">
        <v>104</v>
      </c>
      <c r="C93" t="s">
        <v>512</v>
      </c>
      <c r="D93" t="s">
        <v>626</v>
      </c>
      <c r="E93" t="s">
        <v>627</v>
      </c>
      <c r="F93">
        <v>2016</v>
      </c>
      <c r="I93"/>
      <c r="J93"/>
      <c r="K93"/>
      <c r="L93" s="2"/>
      <c r="N93" s="3">
        <v>0.51700000000000002</v>
      </c>
      <c r="O93" s="3">
        <v>0.48299999999999998</v>
      </c>
      <c r="P93" s="3">
        <v>0.47699999999999998</v>
      </c>
      <c r="Q93" s="3">
        <v>0.52300000000000002</v>
      </c>
    </row>
    <row r="94" spans="1:17" x14ac:dyDescent="0.2">
      <c r="A94">
        <v>93</v>
      </c>
      <c r="B94" t="s">
        <v>105</v>
      </c>
      <c r="C94" t="s">
        <v>513</v>
      </c>
      <c r="E94" t="s">
        <v>628</v>
      </c>
      <c r="I94"/>
      <c r="J94"/>
      <c r="K94"/>
      <c r="L94" s="2"/>
      <c r="N94" s="3"/>
      <c r="O94" s="3"/>
      <c r="P94" s="3"/>
      <c r="Q94" s="3"/>
    </row>
    <row r="95" spans="1:17" x14ac:dyDescent="0.2">
      <c r="A95">
        <v>94</v>
      </c>
      <c r="B95" t="s">
        <v>106</v>
      </c>
      <c r="C95" t="s">
        <v>513</v>
      </c>
      <c r="E95" t="s">
        <v>629</v>
      </c>
      <c r="I95"/>
      <c r="J95"/>
      <c r="K95"/>
      <c r="L95" s="2"/>
      <c r="N95" s="3"/>
      <c r="O95" s="3"/>
      <c r="P95" s="3"/>
      <c r="Q95" s="3"/>
    </row>
    <row r="96" spans="1:17" x14ac:dyDescent="0.2">
      <c r="A96">
        <v>95</v>
      </c>
      <c r="B96" t="s">
        <v>107</v>
      </c>
      <c r="C96" t="s">
        <v>513</v>
      </c>
      <c r="E96" t="s">
        <v>630</v>
      </c>
      <c r="I96"/>
      <c r="J96"/>
      <c r="K96"/>
      <c r="L96" s="2"/>
      <c r="N96" s="3"/>
      <c r="O96" s="3"/>
      <c r="P96" s="3"/>
      <c r="Q96" s="3"/>
    </row>
    <row r="97" spans="1:17" x14ac:dyDescent="0.2">
      <c r="A97">
        <v>96</v>
      </c>
      <c r="B97" t="s">
        <v>108</v>
      </c>
      <c r="C97" t="s">
        <v>513</v>
      </c>
      <c r="E97" t="s">
        <v>631</v>
      </c>
      <c r="I97"/>
      <c r="J97"/>
      <c r="K97"/>
      <c r="L97" s="2"/>
      <c r="N97" s="3"/>
      <c r="O97" s="3"/>
      <c r="P97" s="3"/>
      <c r="Q97" s="3"/>
    </row>
    <row r="98" spans="1:17" x14ac:dyDescent="0.2">
      <c r="A98">
        <v>97</v>
      </c>
      <c r="B98" t="s">
        <v>109</v>
      </c>
      <c r="C98" t="s">
        <v>513</v>
      </c>
      <c r="E98" t="s">
        <v>632</v>
      </c>
      <c r="I98"/>
      <c r="J98"/>
      <c r="K98"/>
      <c r="L98" s="2"/>
      <c r="N98" s="3"/>
      <c r="O98" s="3"/>
      <c r="P98" s="3"/>
      <c r="Q98" s="3"/>
    </row>
    <row r="99" spans="1:17" x14ac:dyDescent="0.2">
      <c r="A99">
        <v>98</v>
      </c>
      <c r="B99" t="s">
        <v>110</v>
      </c>
      <c r="C99" t="s">
        <v>514</v>
      </c>
      <c r="D99" t="s">
        <v>1045</v>
      </c>
      <c r="E99" t="s">
        <v>633</v>
      </c>
      <c r="F99">
        <v>2016</v>
      </c>
      <c r="I99">
        <v>2529</v>
      </c>
      <c r="J99">
        <v>5917</v>
      </c>
      <c r="K99">
        <v>4591</v>
      </c>
      <c r="L99" s="2">
        <v>3855</v>
      </c>
      <c r="M99">
        <v>8446</v>
      </c>
      <c r="N99" s="3">
        <v>0.33</v>
      </c>
      <c r="O99" s="3">
        <v>0.67</v>
      </c>
      <c r="P99" s="3">
        <v>0.52</v>
      </c>
      <c r="Q99" s="3">
        <v>0.48</v>
      </c>
    </row>
    <row r="100" spans="1:17" x14ac:dyDescent="0.2">
      <c r="A100">
        <v>99</v>
      </c>
      <c r="B100" t="s">
        <v>111</v>
      </c>
      <c r="C100" t="s">
        <v>513</v>
      </c>
      <c r="E100" t="s">
        <v>634</v>
      </c>
      <c r="I100"/>
      <c r="J100"/>
      <c r="K100"/>
      <c r="L100" s="2"/>
      <c r="N100" s="3"/>
      <c r="O100" s="3"/>
      <c r="P100" s="3"/>
      <c r="Q100" s="3"/>
    </row>
    <row r="101" spans="1:17" x14ac:dyDescent="0.2">
      <c r="A101">
        <v>100</v>
      </c>
      <c r="B101" t="s">
        <v>112</v>
      </c>
      <c r="C101" t="s">
        <v>512</v>
      </c>
      <c r="D101" t="s">
        <v>1046</v>
      </c>
      <c r="E101" t="s">
        <v>635</v>
      </c>
      <c r="F101">
        <v>2015</v>
      </c>
      <c r="I101"/>
      <c r="J101"/>
      <c r="K101"/>
      <c r="L101" s="2"/>
      <c r="N101" s="3">
        <v>0.56000000000000005</v>
      </c>
      <c r="O101" s="3">
        <v>0.44</v>
      </c>
      <c r="P101" s="3">
        <v>0.54</v>
      </c>
      <c r="Q101" s="3">
        <v>0.46</v>
      </c>
    </row>
    <row r="102" spans="1:17" x14ac:dyDescent="0.2">
      <c r="A102">
        <v>101</v>
      </c>
      <c r="B102" t="s">
        <v>113</v>
      </c>
      <c r="C102" t="s">
        <v>513</v>
      </c>
      <c r="E102" t="s">
        <v>636</v>
      </c>
      <c r="I102"/>
      <c r="J102"/>
      <c r="K102"/>
      <c r="L102" s="2"/>
      <c r="N102" s="3"/>
      <c r="O102" s="3"/>
      <c r="P102" s="3"/>
      <c r="Q102" s="3"/>
    </row>
    <row r="103" spans="1:17" x14ac:dyDescent="0.2">
      <c r="A103">
        <v>102</v>
      </c>
      <c r="B103" t="s">
        <v>114</v>
      </c>
      <c r="C103" t="s">
        <v>513</v>
      </c>
      <c r="E103" t="s">
        <v>637</v>
      </c>
      <c r="I103"/>
      <c r="J103"/>
      <c r="K103"/>
      <c r="L103" s="2"/>
      <c r="N103" s="3"/>
      <c r="O103" s="3"/>
      <c r="P103" s="3"/>
      <c r="Q103" s="3"/>
    </row>
    <row r="104" spans="1:17" x14ac:dyDescent="0.2">
      <c r="A104">
        <v>103</v>
      </c>
      <c r="B104" t="s">
        <v>115</v>
      </c>
      <c r="C104" t="s">
        <v>513</v>
      </c>
      <c r="E104" t="s">
        <v>638</v>
      </c>
      <c r="I104"/>
      <c r="J104"/>
      <c r="K104"/>
      <c r="L104" s="2"/>
      <c r="N104" s="3"/>
      <c r="O104" s="3"/>
      <c r="P104" s="3"/>
      <c r="Q104" s="3"/>
    </row>
    <row r="105" spans="1:17" x14ac:dyDescent="0.2">
      <c r="A105">
        <v>104</v>
      </c>
      <c r="B105" t="s">
        <v>116</v>
      </c>
      <c r="C105" t="s">
        <v>513</v>
      </c>
      <c r="E105" t="s">
        <v>639</v>
      </c>
      <c r="I105"/>
      <c r="J105"/>
      <c r="K105"/>
      <c r="L105" s="2"/>
      <c r="N105" s="3"/>
      <c r="O105" s="3"/>
      <c r="P105" s="3"/>
      <c r="Q105" s="3"/>
    </row>
    <row r="106" spans="1:17" x14ac:dyDescent="0.2">
      <c r="A106">
        <v>105</v>
      </c>
      <c r="B106" t="s">
        <v>117</v>
      </c>
      <c r="C106" t="s">
        <v>513</v>
      </c>
      <c r="E106" t="s">
        <v>640</v>
      </c>
      <c r="I106"/>
      <c r="J106"/>
      <c r="K106"/>
      <c r="L106" s="2"/>
      <c r="N106" s="3"/>
      <c r="O106" s="3"/>
      <c r="P106" s="3"/>
      <c r="Q106" s="3"/>
    </row>
    <row r="107" spans="1:17" x14ac:dyDescent="0.2">
      <c r="A107">
        <v>106</v>
      </c>
      <c r="B107" t="s">
        <v>118</v>
      </c>
      <c r="C107" t="s">
        <v>513</v>
      </c>
      <c r="E107" t="s">
        <v>641</v>
      </c>
      <c r="I107"/>
      <c r="J107"/>
      <c r="K107"/>
      <c r="L107" s="2"/>
      <c r="N107" s="3"/>
      <c r="O107" s="3"/>
      <c r="P107" s="3"/>
      <c r="Q107" s="3"/>
    </row>
    <row r="108" spans="1:17" x14ac:dyDescent="0.2">
      <c r="A108">
        <v>107</v>
      </c>
      <c r="B108" t="s">
        <v>119</v>
      </c>
      <c r="C108" t="s">
        <v>513</v>
      </c>
      <c r="E108" t="s">
        <v>642</v>
      </c>
      <c r="I108"/>
      <c r="J108"/>
      <c r="K108"/>
      <c r="L108" s="2"/>
      <c r="N108" s="3"/>
      <c r="O108" s="3"/>
      <c r="P108" s="3"/>
      <c r="Q108" s="3"/>
    </row>
    <row r="109" spans="1:17" x14ac:dyDescent="0.2">
      <c r="A109">
        <v>108</v>
      </c>
      <c r="B109" t="s">
        <v>120</v>
      </c>
      <c r="C109" t="s">
        <v>513</v>
      </c>
      <c r="E109" t="s">
        <v>643</v>
      </c>
      <c r="I109"/>
      <c r="J109"/>
      <c r="K109"/>
      <c r="L109" s="2"/>
      <c r="N109" s="3"/>
      <c r="O109" s="3"/>
      <c r="P109" s="3"/>
      <c r="Q109" s="3"/>
    </row>
    <row r="110" spans="1:17" x14ac:dyDescent="0.2">
      <c r="A110">
        <v>109</v>
      </c>
      <c r="B110" t="s">
        <v>121</v>
      </c>
      <c r="C110" t="s">
        <v>513</v>
      </c>
      <c r="E110" t="s">
        <v>644</v>
      </c>
      <c r="I110"/>
      <c r="J110"/>
      <c r="K110"/>
      <c r="L110" s="2"/>
      <c r="N110" s="3"/>
      <c r="O110" s="3"/>
      <c r="P110" s="3"/>
      <c r="Q110" s="3"/>
    </row>
    <row r="111" spans="1:17" x14ac:dyDescent="0.2">
      <c r="A111">
        <v>110</v>
      </c>
      <c r="B111" t="s">
        <v>122</v>
      </c>
      <c r="C111" t="s">
        <v>513</v>
      </c>
      <c r="E111" t="s">
        <v>645</v>
      </c>
      <c r="I111"/>
      <c r="J111"/>
      <c r="K111"/>
      <c r="L111" s="2"/>
      <c r="N111" s="3"/>
      <c r="O111" s="3"/>
      <c r="P111" s="3"/>
      <c r="Q111" s="3"/>
    </row>
    <row r="112" spans="1:17" x14ac:dyDescent="0.2">
      <c r="A112">
        <v>111</v>
      </c>
      <c r="B112" t="s">
        <v>123</v>
      </c>
      <c r="C112" t="s">
        <v>513</v>
      </c>
      <c r="E112" t="s">
        <v>646</v>
      </c>
      <c r="I112"/>
      <c r="J112"/>
      <c r="K112"/>
      <c r="L112" s="2"/>
      <c r="N112" s="3"/>
      <c r="O112" s="3"/>
      <c r="P112" s="3"/>
      <c r="Q112" s="3"/>
    </row>
    <row r="113" spans="1:17" x14ac:dyDescent="0.2">
      <c r="A113">
        <v>112</v>
      </c>
      <c r="B113" t="s">
        <v>124</v>
      </c>
      <c r="C113" t="s">
        <v>512</v>
      </c>
      <c r="D113" t="s">
        <v>647</v>
      </c>
      <c r="E113" t="s">
        <v>648</v>
      </c>
      <c r="I113"/>
      <c r="J113"/>
      <c r="K113"/>
      <c r="L113" s="2"/>
      <c r="N113" s="3"/>
      <c r="O113" s="3"/>
      <c r="P113" s="3"/>
      <c r="Q113" s="3"/>
    </row>
    <row r="114" spans="1:17" x14ac:dyDescent="0.2">
      <c r="A114">
        <v>113</v>
      </c>
      <c r="B114" t="s">
        <v>125</v>
      </c>
      <c r="C114" t="s">
        <v>513</v>
      </c>
      <c r="E114" t="s">
        <v>649</v>
      </c>
      <c r="I114"/>
      <c r="J114"/>
      <c r="K114"/>
      <c r="L114" s="2"/>
      <c r="N114" s="3"/>
      <c r="O114" s="3"/>
      <c r="P114" s="3"/>
      <c r="Q114" s="3"/>
    </row>
    <row r="115" spans="1:17" x14ac:dyDescent="0.2">
      <c r="A115">
        <v>114</v>
      </c>
      <c r="B115" t="s">
        <v>126</v>
      </c>
      <c r="C115" t="s">
        <v>512</v>
      </c>
      <c r="D115" t="s">
        <v>650</v>
      </c>
      <c r="E115" t="s">
        <v>651</v>
      </c>
      <c r="F115">
        <v>2016</v>
      </c>
      <c r="I115"/>
      <c r="J115"/>
      <c r="K115"/>
      <c r="L115" s="2"/>
      <c r="N115" s="3">
        <v>0.26900000000000002</v>
      </c>
      <c r="O115" s="3">
        <v>0.73099999999999998</v>
      </c>
      <c r="P115" s="3">
        <v>0.66900000000000004</v>
      </c>
      <c r="Q115" s="3">
        <v>0.33100000000000002</v>
      </c>
    </row>
    <row r="116" spans="1:17" x14ac:dyDescent="0.2">
      <c r="A116">
        <v>115</v>
      </c>
      <c r="B116" t="s">
        <v>127</v>
      </c>
      <c r="C116" t="s">
        <v>513</v>
      </c>
      <c r="E116" t="s">
        <v>652</v>
      </c>
      <c r="I116"/>
      <c r="J116"/>
      <c r="K116"/>
      <c r="L116" s="2"/>
      <c r="N116" s="3"/>
      <c r="O116" s="3"/>
      <c r="P116" s="3"/>
      <c r="Q116" s="3"/>
    </row>
    <row r="117" spans="1:17" x14ac:dyDescent="0.2">
      <c r="A117">
        <v>116</v>
      </c>
      <c r="B117" t="s">
        <v>128</v>
      </c>
      <c r="C117" t="s">
        <v>512</v>
      </c>
      <c r="D117" t="s">
        <v>653</v>
      </c>
      <c r="E117" t="s">
        <v>654</v>
      </c>
      <c r="F117">
        <v>2016</v>
      </c>
      <c r="I117"/>
      <c r="J117"/>
      <c r="K117"/>
      <c r="L117" s="2"/>
      <c r="N117" s="3">
        <v>0.26</v>
      </c>
      <c r="O117" s="3">
        <v>0.74</v>
      </c>
      <c r="P117" s="3">
        <v>0.73</v>
      </c>
      <c r="Q117" s="3">
        <v>0.27</v>
      </c>
    </row>
    <row r="118" spans="1:17" x14ac:dyDescent="0.2">
      <c r="A118">
        <v>117</v>
      </c>
      <c r="B118" t="s">
        <v>129</v>
      </c>
      <c r="C118" t="s">
        <v>512</v>
      </c>
      <c r="D118" t="s">
        <v>655</v>
      </c>
      <c r="E118" t="s">
        <v>656</v>
      </c>
      <c r="F118">
        <v>2015</v>
      </c>
      <c r="I118"/>
      <c r="J118"/>
      <c r="K118"/>
      <c r="L118" s="2"/>
      <c r="N118" s="3">
        <v>0.2</v>
      </c>
      <c r="O118" s="3">
        <v>0.8</v>
      </c>
      <c r="P118" s="3">
        <v>0.65999999999999992</v>
      </c>
      <c r="Q118" s="3">
        <v>0.34</v>
      </c>
    </row>
    <row r="119" spans="1:17" x14ac:dyDescent="0.2">
      <c r="A119">
        <v>118</v>
      </c>
      <c r="B119" t="s">
        <v>130</v>
      </c>
      <c r="C119" t="s">
        <v>513</v>
      </c>
      <c r="E119" t="s">
        <v>657</v>
      </c>
      <c r="I119"/>
      <c r="J119"/>
      <c r="K119"/>
      <c r="L119" s="2"/>
      <c r="N119" s="3"/>
      <c r="O119" s="3"/>
      <c r="P119" s="3"/>
      <c r="Q119" s="3"/>
    </row>
    <row r="120" spans="1:17" x14ac:dyDescent="0.2">
      <c r="A120">
        <v>119</v>
      </c>
      <c r="B120" t="s">
        <v>131</v>
      </c>
      <c r="C120" t="s">
        <v>514</v>
      </c>
      <c r="D120" t="s">
        <v>1047</v>
      </c>
      <c r="E120" t="s">
        <v>658</v>
      </c>
      <c r="F120">
        <v>2016</v>
      </c>
      <c r="I120">
        <v>3681</v>
      </c>
      <c r="J120">
        <v>14352</v>
      </c>
      <c r="K120">
        <v>6655</v>
      </c>
      <c r="L120" s="2">
        <v>11378</v>
      </c>
      <c r="M120">
        <v>18033</v>
      </c>
      <c r="N120" s="3">
        <v>0.187</v>
      </c>
      <c r="O120" s="3">
        <f>1-N120</f>
        <v>0.81299999999999994</v>
      </c>
      <c r="P120" s="3">
        <f>1-Q120</f>
        <v>0.36299999999999999</v>
      </c>
      <c r="Q120" s="3">
        <v>0.63700000000000001</v>
      </c>
    </row>
    <row r="121" spans="1:17" x14ac:dyDescent="0.2">
      <c r="A121">
        <v>120</v>
      </c>
      <c r="B121" t="s">
        <v>132</v>
      </c>
      <c r="C121" t="s">
        <v>513</v>
      </c>
      <c r="E121" t="s">
        <v>659</v>
      </c>
      <c r="I121"/>
      <c r="J121"/>
      <c r="K121"/>
      <c r="L121" s="2"/>
      <c r="N121" s="3"/>
      <c r="O121" s="3"/>
      <c r="P121" s="3"/>
      <c r="Q121" s="3"/>
    </row>
    <row r="122" spans="1:17" x14ac:dyDescent="0.2">
      <c r="A122">
        <v>121</v>
      </c>
      <c r="B122" t="s">
        <v>133</v>
      </c>
      <c r="C122" t="s">
        <v>513</v>
      </c>
      <c r="E122" t="s">
        <v>660</v>
      </c>
      <c r="I122"/>
      <c r="J122"/>
      <c r="K122"/>
      <c r="L122" s="2"/>
      <c r="N122" s="3"/>
      <c r="O122" s="3"/>
      <c r="P122" s="3"/>
      <c r="Q122" s="3"/>
    </row>
    <row r="123" spans="1:17" x14ac:dyDescent="0.2">
      <c r="A123">
        <v>122</v>
      </c>
      <c r="B123" t="s">
        <v>134</v>
      </c>
      <c r="C123" t="s">
        <v>513</v>
      </c>
      <c r="E123" t="s">
        <v>661</v>
      </c>
      <c r="I123"/>
      <c r="J123"/>
      <c r="K123"/>
      <c r="L123" s="2"/>
      <c r="N123" s="3"/>
      <c r="O123" s="3"/>
      <c r="P123" s="3"/>
      <c r="Q123" s="3"/>
    </row>
    <row r="124" spans="1:17" x14ac:dyDescent="0.2">
      <c r="A124">
        <v>123</v>
      </c>
      <c r="B124" t="s">
        <v>135</v>
      </c>
      <c r="C124" t="s">
        <v>512</v>
      </c>
      <c r="D124" t="s">
        <v>662</v>
      </c>
      <c r="E124" t="s">
        <v>663</v>
      </c>
      <c r="I124"/>
      <c r="J124"/>
      <c r="K124"/>
      <c r="L124" s="2"/>
      <c r="N124" s="3"/>
      <c r="O124" s="3"/>
      <c r="P124" s="3"/>
      <c r="Q124" s="3"/>
    </row>
    <row r="125" spans="1:17" x14ac:dyDescent="0.2">
      <c r="A125">
        <v>124</v>
      </c>
      <c r="B125" t="s">
        <v>136</v>
      </c>
      <c r="C125" t="s">
        <v>513</v>
      </c>
      <c r="E125" t="s">
        <v>664</v>
      </c>
      <c r="I125"/>
      <c r="J125"/>
      <c r="K125"/>
      <c r="L125" s="2"/>
      <c r="N125" s="3"/>
      <c r="O125" s="3"/>
      <c r="P125" s="3"/>
      <c r="Q125" s="3"/>
    </row>
    <row r="126" spans="1:17" x14ac:dyDescent="0.2">
      <c r="A126">
        <v>125</v>
      </c>
      <c r="B126" t="s">
        <v>137</v>
      </c>
      <c r="C126" t="s">
        <v>512</v>
      </c>
      <c r="D126" t="s">
        <v>665</v>
      </c>
      <c r="E126" t="s">
        <v>666</v>
      </c>
      <c r="F126">
        <v>2016</v>
      </c>
      <c r="I126"/>
      <c r="J126"/>
      <c r="K126"/>
      <c r="L126" s="2"/>
      <c r="N126" s="3">
        <v>0.60399999999999998</v>
      </c>
      <c r="O126" s="3">
        <v>0.39600000000000002</v>
      </c>
      <c r="P126" s="3">
        <v>0.72</v>
      </c>
      <c r="Q126" s="3">
        <v>0.28000000000000003</v>
      </c>
    </row>
    <row r="127" spans="1:17" x14ac:dyDescent="0.2">
      <c r="A127">
        <v>126</v>
      </c>
      <c r="B127" t="s">
        <v>138</v>
      </c>
      <c r="C127" t="s">
        <v>513</v>
      </c>
      <c r="E127" t="s">
        <v>667</v>
      </c>
      <c r="I127"/>
      <c r="J127"/>
      <c r="K127"/>
      <c r="L127" s="2"/>
      <c r="N127" s="3"/>
      <c r="O127" s="3"/>
      <c r="P127" s="3"/>
      <c r="Q127" s="3"/>
    </row>
    <row r="128" spans="1:17" x14ac:dyDescent="0.2">
      <c r="A128">
        <v>127</v>
      </c>
      <c r="B128" t="s">
        <v>139</v>
      </c>
      <c r="C128" t="s">
        <v>513</v>
      </c>
      <c r="E128" t="s">
        <v>668</v>
      </c>
      <c r="I128"/>
      <c r="J128"/>
      <c r="K128"/>
      <c r="L128" s="2"/>
      <c r="N128" s="3"/>
      <c r="O128" s="3"/>
      <c r="P128" s="3"/>
      <c r="Q128" s="3"/>
    </row>
    <row r="129" spans="1:17" x14ac:dyDescent="0.2">
      <c r="A129">
        <v>128</v>
      </c>
      <c r="B129" t="s">
        <v>140</v>
      </c>
      <c r="C129" t="s">
        <v>513</v>
      </c>
      <c r="E129" t="s">
        <v>669</v>
      </c>
      <c r="I129"/>
      <c r="J129"/>
      <c r="K129"/>
      <c r="L129" s="2"/>
      <c r="N129" s="3"/>
      <c r="O129" s="3"/>
      <c r="P129" s="3"/>
      <c r="Q129" s="3"/>
    </row>
    <row r="130" spans="1:17" x14ac:dyDescent="0.2">
      <c r="A130">
        <v>129</v>
      </c>
      <c r="B130" t="s">
        <v>141</v>
      </c>
      <c r="C130" t="s">
        <v>513</v>
      </c>
      <c r="I130"/>
      <c r="J130"/>
      <c r="K130"/>
      <c r="L130" s="2"/>
      <c r="N130" s="3"/>
      <c r="O130" s="3"/>
      <c r="P130" s="3"/>
      <c r="Q130" s="3"/>
    </row>
    <row r="131" spans="1:17" x14ac:dyDescent="0.2">
      <c r="A131">
        <v>130</v>
      </c>
      <c r="B131" t="s">
        <v>142</v>
      </c>
      <c r="C131" t="s">
        <v>513</v>
      </c>
      <c r="E131" t="s">
        <v>670</v>
      </c>
      <c r="I131"/>
      <c r="J131"/>
      <c r="K131"/>
      <c r="L131" s="2"/>
      <c r="N131" s="3"/>
      <c r="O131" s="3"/>
      <c r="P131" s="3"/>
      <c r="Q131" s="3"/>
    </row>
    <row r="132" spans="1:17" x14ac:dyDescent="0.2">
      <c r="A132">
        <v>131</v>
      </c>
      <c r="B132" t="s">
        <v>143</v>
      </c>
      <c r="C132" t="s">
        <v>513</v>
      </c>
      <c r="E132" t="s">
        <v>671</v>
      </c>
      <c r="I132"/>
      <c r="J132"/>
      <c r="K132"/>
      <c r="L132" s="2"/>
      <c r="N132" s="3"/>
      <c r="O132" s="3"/>
      <c r="P132" s="3"/>
      <c r="Q132" s="3"/>
    </row>
    <row r="133" spans="1:17" x14ac:dyDescent="0.2">
      <c r="A133">
        <v>132</v>
      </c>
      <c r="B133" t="s">
        <v>144</v>
      </c>
      <c r="C133" t="s">
        <v>513</v>
      </c>
      <c r="E133" t="s">
        <v>672</v>
      </c>
      <c r="I133"/>
      <c r="J133"/>
      <c r="K133"/>
      <c r="L133" s="2"/>
      <c r="N133" s="3"/>
      <c r="O133" s="3"/>
      <c r="P133" s="3"/>
      <c r="Q133" s="3"/>
    </row>
    <row r="134" spans="1:17" x14ac:dyDescent="0.2">
      <c r="A134">
        <v>133</v>
      </c>
      <c r="B134" t="s">
        <v>145</v>
      </c>
      <c r="C134" t="s">
        <v>513</v>
      </c>
      <c r="E134" t="s">
        <v>673</v>
      </c>
      <c r="I134"/>
      <c r="J134"/>
      <c r="K134"/>
      <c r="L134" s="2"/>
      <c r="N134" s="3"/>
      <c r="O134" s="3"/>
      <c r="P134" s="3"/>
      <c r="Q134" s="3"/>
    </row>
    <row r="135" spans="1:17" x14ac:dyDescent="0.2">
      <c r="A135">
        <v>134</v>
      </c>
      <c r="B135" t="s">
        <v>146</v>
      </c>
      <c r="C135" t="s">
        <v>513</v>
      </c>
      <c r="E135" t="s">
        <v>674</v>
      </c>
      <c r="I135"/>
      <c r="J135"/>
      <c r="K135"/>
      <c r="L135" s="2"/>
      <c r="N135" s="3"/>
      <c r="O135" s="3"/>
      <c r="P135" s="3"/>
      <c r="Q135" s="3"/>
    </row>
    <row r="136" spans="1:17" x14ac:dyDescent="0.2">
      <c r="A136">
        <v>135</v>
      </c>
      <c r="B136" t="s">
        <v>147</v>
      </c>
      <c r="C136" t="s">
        <v>513</v>
      </c>
      <c r="E136" t="s">
        <v>675</v>
      </c>
      <c r="I136"/>
      <c r="J136"/>
      <c r="K136"/>
      <c r="L136" s="2"/>
      <c r="N136" s="3"/>
      <c r="O136" s="3"/>
      <c r="P136" s="3"/>
      <c r="Q136" s="3"/>
    </row>
    <row r="137" spans="1:17" x14ac:dyDescent="0.2">
      <c r="A137">
        <v>136</v>
      </c>
      <c r="B137" t="s">
        <v>148</v>
      </c>
      <c r="C137" t="s">
        <v>513</v>
      </c>
      <c r="I137"/>
      <c r="J137"/>
      <c r="K137"/>
      <c r="L137" s="2"/>
      <c r="N137" s="3"/>
      <c r="O137" s="3"/>
      <c r="P137" s="3"/>
      <c r="Q137" s="3"/>
    </row>
    <row r="138" spans="1:17" x14ac:dyDescent="0.2">
      <c r="A138">
        <v>137</v>
      </c>
      <c r="B138" t="s">
        <v>149</v>
      </c>
      <c r="C138" t="s">
        <v>513</v>
      </c>
      <c r="E138" t="s">
        <v>676</v>
      </c>
      <c r="I138"/>
      <c r="J138"/>
      <c r="K138"/>
      <c r="L138" s="2"/>
      <c r="N138" s="3"/>
      <c r="O138" s="3"/>
      <c r="P138" s="3"/>
      <c r="Q138" s="3"/>
    </row>
    <row r="139" spans="1:17" x14ac:dyDescent="0.2">
      <c r="A139">
        <v>138</v>
      </c>
      <c r="B139" t="s">
        <v>150</v>
      </c>
      <c r="C139" t="s">
        <v>512</v>
      </c>
      <c r="D139" t="s">
        <v>677</v>
      </c>
      <c r="E139" t="s">
        <v>678</v>
      </c>
      <c r="F139">
        <v>2016</v>
      </c>
      <c r="I139"/>
      <c r="J139"/>
      <c r="K139"/>
      <c r="L139" s="2"/>
      <c r="N139" s="3">
        <v>0.43</v>
      </c>
      <c r="O139" s="3">
        <v>0.56999999999999995</v>
      </c>
      <c r="P139" s="3" t="s">
        <v>517</v>
      </c>
      <c r="Q139" s="3" t="s">
        <v>517</v>
      </c>
    </row>
    <row r="140" spans="1:17" x14ac:dyDescent="0.2">
      <c r="A140">
        <v>139</v>
      </c>
      <c r="B140" t="s">
        <v>151</v>
      </c>
      <c r="C140" t="s">
        <v>513</v>
      </c>
      <c r="E140" t="s">
        <v>679</v>
      </c>
      <c r="I140"/>
      <c r="J140"/>
      <c r="K140"/>
      <c r="L140" s="2"/>
      <c r="N140" s="3"/>
      <c r="O140" s="3"/>
      <c r="P140" s="3"/>
      <c r="Q140" s="3"/>
    </row>
    <row r="141" spans="1:17" x14ac:dyDescent="0.2">
      <c r="A141">
        <v>140</v>
      </c>
      <c r="B141" t="s">
        <v>152</v>
      </c>
      <c r="C141" t="s">
        <v>513</v>
      </c>
      <c r="E141" t="s">
        <v>680</v>
      </c>
      <c r="I141"/>
      <c r="J141"/>
      <c r="K141"/>
      <c r="L141" s="2"/>
      <c r="N141" s="3"/>
      <c r="O141" s="3"/>
      <c r="P141" s="3"/>
      <c r="Q141" s="3"/>
    </row>
    <row r="142" spans="1:17" x14ac:dyDescent="0.2">
      <c r="A142">
        <v>141</v>
      </c>
      <c r="B142" t="s">
        <v>153</v>
      </c>
      <c r="C142" t="s">
        <v>513</v>
      </c>
      <c r="I142"/>
      <c r="J142"/>
      <c r="K142"/>
      <c r="L142" s="2"/>
      <c r="N142" s="3"/>
      <c r="O142" s="3"/>
      <c r="P142" s="3"/>
      <c r="Q142" s="3"/>
    </row>
    <row r="143" spans="1:17" x14ac:dyDescent="0.2">
      <c r="A143">
        <v>142</v>
      </c>
      <c r="B143" t="s">
        <v>154</v>
      </c>
      <c r="C143" t="s">
        <v>513</v>
      </c>
      <c r="E143" t="s">
        <v>681</v>
      </c>
      <c r="I143"/>
      <c r="J143"/>
      <c r="K143"/>
      <c r="L143" s="2"/>
      <c r="N143" s="3"/>
      <c r="O143" s="3"/>
      <c r="P143" s="3"/>
      <c r="Q143" s="3"/>
    </row>
    <row r="144" spans="1:17" x14ac:dyDescent="0.2">
      <c r="A144">
        <v>143</v>
      </c>
      <c r="B144" t="s">
        <v>155</v>
      </c>
      <c r="C144" t="s">
        <v>513</v>
      </c>
      <c r="E144" t="s">
        <v>682</v>
      </c>
      <c r="I144"/>
      <c r="J144"/>
      <c r="K144"/>
      <c r="L144" s="2"/>
      <c r="N144" s="3"/>
      <c r="O144" s="3"/>
      <c r="P144" s="3"/>
      <c r="Q144" s="3"/>
    </row>
    <row r="145" spans="1:17" x14ac:dyDescent="0.2">
      <c r="A145">
        <v>144</v>
      </c>
      <c r="B145" t="s">
        <v>156</v>
      </c>
      <c r="C145" t="s">
        <v>513</v>
      </c>
      <c r="E145" t="s">
        <v>683</v>
      </c>
      <c r="I145"/>
      <c r="J145"/>
      <c r="K145"/>
      <c r="L145" s="2"/>
      <c r="N145" s="3"/>
      <c r="O145" s="3"/>
      <c r="P145" s="3"/>
      <c r="Q145" s="3"/>
    </row>
    <row r="146" spans="1:17" x14ac:dyDescent="0.2">
      <c r="A146">
        <v>145</v>
      </c>
      <c r="B146" t="s">
        <v>157</v>
      </c>
      <c r="C146" t="s">
        <v>513</v>
      </c>
      <c r="E146" t="s">
        <v>684</v>
      </c>
      <c r="I146"/>
      <c r="J146"/>
      <c r="K146"/>
      <c r="L146" s="2"/>
      <c r="N146" s="3"/>
      <c r="O146" s="3"/>
      <c r="P146" s="3"/>
      <c r="Q146" s="3"/>
    </row>
    <row r="147" spans="1:17" x14ac:dyDescent="0.2">
      <c r="A147">
        <v>146</v>
      </c>
      <c r="B147" t="s">
        <v>158</v>
      </c>
      <c r="C147" t="s">
        <v>513</v>
      </c>
      <c r="E147" t="s">
        <v>685</v>
      </c>
      <c r="I147"/>
      <c r="J147"/>
      <c r="K147"/>
      <c r="L147" s="2"/>
      <c r="N147" s="3"/>
      <c r="O147" s="3"/>
      <c r="P147" s="3"/>
      <c r="Q147" s="3"/>
    </row>
    <row r="148" spans="1:17" x14ac:dyDescent="0.2">
      <c r="A148">
        <v>147</v>
      </c>
      <c r="B148" t="s">
        <v>159</v>
      </c>
      <c r="C148" t="s">
        <v>512</v>
      </c>
      <c r="D148" t="s">
        <v>686</v>
      </c>
      <c r="E148" t="s">
        <v>687</v>
      </c>
      <c r="F148">
        <v>2016</v>
      </c>
      <c r="I148"/>
      <c r="J148"/>
      <c r="K148"/>
      <c r="L148" s="2"/>
      <c r="N148" s="3">
        <v>0.504</v>
      </c>
      <c r="O148" s="3">
        <v>0.496</v>
      </c>
      <c r="P148" s="3">
        <v>0.70799999999999996</v>
      </c>
      <c r="Q148" s="3">
        <v>0.29199999999999998</v>
      </c>
    </row>
    <row r="149" spans="1:17" x14ac:dyDescent="0.2">
      <c r="A149">
        <v>148</v>
      </c>
      <c r="B149" t="s">
        <v>160</v>
      </c>
      <c r="C149" t="s">
        <v>512</v>
      </c>
      <c r="D149" t="s">
        <v>688</v>
      </c>
      <c r="E149" t="s">
        <v>689</v>
      </c>
      <c r="F149">
        <v>2016</v>
      </c>
      <c r="I149"/>
      <c r="J149"/>
      <c r="K149"/>
      <c r="L149" s="2"/>
      <c r="N149" s="3">
        <v>0.36</v>
      </c>
      <c r="O149" s="3">
        <v>0.64</v>
      </c>
      <c r="P149" s="3">
        <v>0.66999999999999993</v>
      </c>
      <c r="Q149" s="3">
        <v>0.33</v>
      </c>
    </row>
    <row r="150" spans="1:17" x14ac:dyDescent="0.2">
      <c r="A150">
        <v>149</v>
      </c>
      <c r="B150" t="s">
        <v>161</v>
      </c>
      <c r="C150" t="s">
        <v>513</v>
      </c>
      <c r="E150" t="s">
        <v>690</v>
      </c>
      <c r="I150"/>
      <c r="J150"/>
      <c r="K150"/>
      <c r="L150" s="2"/>
      <c r="N150" s="3"/>
      <c r="O150" s="3"/>
      <c r="P150" s="3"/>
      <c r="Q150" s="3"/>
    </row>
    <row r="151" spans="1:17" x14ac:dyDescent="0.2">
      <c r="A151">
        <v>150</v>
      </c>
      <c r="B151" t="s">
        <v>162</v>
      </c>
      <c r="C151" t="s">
        <v>512</v>
      </c>
      <c r="D151" t="s">
        <v>691</v>
      </c>
      <c r="E151" t="s">
        <v>692</v>
      </c>
      <c r="F151">
        <v>2016</v>
      </c>
      <c r="I151"/>
      <c r="J151"/>
      <c r="K151"/>
      <c r="L151" s="2"/>
      <c r="N151" s="3">
        <v>0.78</v>
      </c>
      <c r="O151" s="3">
        <v>0.22</v>
      </c>
      <c r="P151" s="3">
        <v>0.65</v>
      </c>
      <c r="Q151" s="3">
        <v>0.35</v>
      </c>
    </row>
    <row r="152" spans="1:17" x14ac:dyDescent="0.2">
      <c r="A152">
        <v>151</v>
      </c>
      <c r="B152" t="s">
        <v>163</v>
      </c>
      <c r="C152" t="s">
        <v>513</v>
      </c>
      <c r="E152" t="s">
        <v>693</v>
      </c>
      <c r="I152"/>
      <c r="J152"/>
      <c r="K152"/>
      <c r="L152" s="2"/>
      <c r="N152" s="3"/>
      <c r="O152" s="3"/>
      <c r="P152" s="3"/>
      <c r="Q152" s="3"/>
    </row>
    <row r="153" spans="1:17" x14ac:dyDescent="0.2">
      <c r="A153">
        <v>152</v>
      </c>
      <c r="B153" t="s">
        <v>164</v>
      </c>
      <c r="C153" t="s">
        <v>513</v>
      </c>
      <c r="E153" t="s">
        <v>694</v>
      </c>
      <c r="I153"/>
      <c r="J153"/>
      <c r="K153"/>
      <c r="L153" s="2"/>
      <c r="N153" s="3"/>
      <c r="O153" s="3"/>
      <c r="P153" s="3"/>
      <c r="Q153" s="3"/>
    </row>
    <row r="154" spans="1:17" x14ac:dyDescent="0.2">
      <c r="A154">
        <v>153</v>
      </c>
      <c r="B154" t="s">
        <v>165</v>
      </c>
      <c r="C154" t="s">
        <v>513</v>
      </c>
      <c r="E154" t="s">
        <v>695</v>
      </c>
      <c r="I154"/>
      <c r="J154"/>
      <c r="K154"/>
      <c r="L154" s="2"/>
      <c r="N154" s="3"/>
      <c r="O154" s="3"/>
      <c r="P154" s="3"/>
      <c r="Q154" s="3"/>
    </row>
    <row r="155" spans="1:17" x14ac:dyDescent="0.2">
      <c r="A155">
        <v>154</v>
      </c>
      <c r="B155" t="s">
        <v>166</v>
      </c>
      <c r="C155" t="s">
        <v>513</v>
      </c>
      <c r="E155" t="s">
        <v>696</v>
      </c>
      <c r="I155"/>
      <c r="J155"/>
      <c r="K155"/>
      <c r="L155" s="2"/>
      <c r="N155" s="3"/>
      <c r="O155" s="3"/>
      <c r="P155" s="3"/>
      <c r="Q155" s="3"/>
    </row>
    <row r="156" spans="1:17" x14ac:dyDescent="0.2">
      <c r="A156">
        <v>155</v>
      </c>
      <c r="B156" t="s">
        <v>167</v>
      </c>
      <c r="C156" t="s">
        <v>512</v>
      </c>
      <c r="D156" t="s">
        <v>697</v>
      </c>
      <c r="E156" t="s">
        <v>698</v>
      </c>
      <c r="F156">
        <v>2015</v>
      </c>
      <c r="I156"/>
      <c r="J156"/>
      <c r="K156"/>
      <c r="L156" s="2"/>
      <c r="N156" s="3">
        <v>0.32200000000000001</v>
      </c>
      <c r="O156" s="3">
        <v>0.67799999999999994</v>
      </c>
      <c r="P156" s="3">
        <v>0.81099999999999994</v>
      </c>
      <c r="Q156" s="3">
        <v>0.189</v>
      </c>
    </row>
    <row r="157" spans="1:17" x14ac:dyDescent="0.2">
      <c r="A157">
        <v>156</v>
      </c>
      <c r="B157" t="s">
        <v>168</v>
      </c>
      <c r="C157" t="s">
        <v>513</v>
      </c>
      <c r="E157" t="s">
        <v>699</v>
      </c>
      <c r="I157"/>
      <c r="J157"/>
      <c r="K157"/>
      <c r="L157" s="2"/>
      <c r="N157" s="3"/>
      <c r="O157" s="3"/>
      <c r="P157" s="3"/>
      <c r="Q157" s="3"/>
    </row>
    <row r="158" spans="1:17" x14ac:dyDescent="0.2">
      <c r="A158">
        <v>157</v>
      </c>
      <c r="B158" t="s">
        <v>169</v>
      </c>
      <c r="C158" t="s">
        <v>512</v>
      </c>
      <c r="D158" t="s">
        <v>700</v>
      </c>
      <c r="E158" t="s">
        <v>701</v>
      </c>
      <c r="F158">
        <v>2016</v>
      </c>
      <c r="I158"/>
      <c r="J158"/>
      <c r="K158"/>
      <c r="L158" s="2"/>
      <c r="N158" s="3">
        <v>0.28100000000000003</v>
      </c>
      <c r="O158" s="3">
        <v>0.71899999999999997</v>
      </c>
      <c r="P158" s="3">
        <v>0.58299999999999996</v>
      </c>
      <c r="Q158" s="3">
        <v>0.41699999999999998</v>
      </c>
    </row>
    <row r="159" spans="1:17" x14ac:dyDescent="0.2">
      <c r="A159">
        <v>158</v>
      </c>
      <c r="B159" t="s">
        <v>170</v>
      </c>
      <c r="C159" t="s">
        <v>513</v>
      </c>
      <c r="E159" t="s">
        <v>702</v>
      </c>
      <c r="I159"/>
      <c r="J159"/>
      <c r="K159"/>
      <c r="L159" s="2"/>
      <c r="N159" s="3"/>
      <c r="O159" s="3"/>
      <c r="P159" s="3"/>
      <c r="Q159" s="3"/>
    </row>
    <row r="160" spans="1:17" x14ac:dyDescent="0.2">
      <c r="A160">
        <v>159</v>
      </c>
      <c r="B160" t="s">
        <v>171</v>
      </c>
      <c r="C160" t="s">
        <v>513</v>
      </c>
      <c r="E160" t="s">
        <v>703</v>
      </c>
      <c r="I160"/>
      <c r="J160"/>
      <c r="K160"/>
      <c r="L160" s="2"/>
      <c r="N160" s="3"/>
      <c r="O160" s="3"/>
      <c r="P160" s="3"/>
      <c r="Q160" s="3"/>
    </row>
    <row r="161" spans="1:17" x14ac:dyDescent="0.2">
      <c r="A161">
        <v>160</v>
      </c>
      <c r="B161" t="s">
        <v>172</v>
      </c>
      <c r="C161" t="s">
        <v>513</v>
      </c>
      <c r="E161" t="s">
        <v>704</v>
      </c>
      <c r="I161"/>
      <c r="J161"/>
      <c r="K161"/>
      <c r="L161" s="2"/>
      <c r="N161" s="3"/>
      <c r="O161" s="3"/>
      <c r="P161" s="3"/>
      <c r="Q161" s="3"/>
    </row>
    <row r="162" spans="1:17" x14ac:dyDescent="0.2">
      <c r="A162">
        <v>161</v>
      </c>
      <c r="B162" t="s">
        <v>173</v>
      </c>
      <c r="C162" t="s">
        <v>513</v>
      </c>
      <c r="E162" t="s">
        <v>705</v>
      </c>
      <c r="I162"/>
      <c r="J162"/>
      <c r="K162"/>
      <c r="L162" s="2"/>
      <c r="N162" s="3"/>
      <c r="O162" s="3"/>
      <c r="P162" s="3"/>
      <c r="Q162" s="3"/>
    </row>
    <row r="163" spans="1:17" x14ac:dyDescent="0.2">
      <c r="A163">
        <v>162</v>
      </c>
      <c r="B163" t="s">
        <v>174</v>
      </c>
      <c r="C163" t="s">
        <v>512</v>
      </c>
      <c r="D163" t="s">
        <v>1028</v>
      </c>
      <c r="E163" t="s">
        <v>706</v>
      </c>
      <c r="F163">
        <v>2016</v>
      </c>
      <c r="I163"/>
      <c r="J163"/>
      <c r="K163"/>
      <c r="L163" s="2"/>
      <c r="N163" s="3">
        <v>0.51</v>
      </c>
      <c r="O163" s="3">
        <v>0.49</v>
      </c>
      <c r="P163" s="3">
        <v>0.52</v>
      </c>
      <c r="Q163" s="3">
        <v>0.48</v>
      </c>
    </row>
    <row r="164" spans="1:17" x14ac:dyDescent="0.2">
      <c r="A164">
        <v>163</v>
      </c>
      <c r="B164" t="s">
        <v>175</v>
      </c>
      <c r="C164" t="s">
        <v>513</v>
      </c>
      <c r="E164" t="s">
        <v>707</v>
      </c>
      <c r="I164"/>
      <c r="J164"/>
      <c r="K164"/>
      <c r="L164" s="2"/>
      <c r="N164" s="3"/>
      <c r="O164" s="3"/>
      <c r="P164" s="3"/>
      <c r="Q164" s="3"/>
    </row>
    <row r="165" spans="1:17" x14ac:dyDescent="0.2">
      <c r="A165">
        <v>164</v>
      </c>
      <c r="B165" t="s">
        <v>176</v>
      </c>
      <c r="C165" t="s">
        <v>513</v>
      </c>
      <c r="E165" t="s">
        <v>708</v>
      </c>
      <c r="I165"/>
      <c r="J165"/>
      <c r="K165"/>
      <c r="L165" s="2"/>
      <c r="N165" s="3"/>
      <c r="O165" s="3"/>
      <c r="P165" s="3"/>
      <c r="Q165" s="3"/>
    </row>
    <row r="166" spans="1:17" x14ac:dyDescent="0.2">
      <c r="A166">
        <v>165</v>
      </c>
      <c r="B166" t="s">
        <v>177</v>
      </c>
      <c r="C166" t="s">
        <v>513</v>
      </c>
      <c r="E166" t="s">
        <v>709</v>
      </c>
      <c r="I166"/>
      <c r="J166"/>
      <c r="K166"/>
      <c r="L166" s="2"/>
      <c r="N166" s="3"/>
      <c r="O166" s="3"/>
      <c r="P166" s="3"/>
      <c r="Q166" s="3"/>
    </row>
    <row r="167" spans="1:17" x14ac:dyDescent="0.2">
      <c r="A167">
        <v>166</v>
      </c>
      <c r="B167" t="s">
        <v>178</v>
      </c>
      <c r="C167" t="s">
        <v>513</v>
      </c>
      <c r="E167" t="s">
        <v>710</v>
      </c>
      <c r="I167"/>
      <c r="J167"/>
      <c r="K167"/>
      <c r="L167" s="2"/>
      <c r="N167" s="3"/>
      <c r="O167" s="3"/>
      <c r="P167" s="3"/>
      <c r="Q167" s="3"/>
    </row>
    <row r="168" spans="1:17" x14ac:dyDescent="0.2">
      <c r="A168">
        <v>167</v>
      </c>
      <c r="B168" t="s">
        <v>179</v>
      </c>
      <c r="C168" t="s">
        <v>512</v>
      </c>
      <c r="D168" t="s">
        <v>711</v>
      </c>
      <c r="E168" t="s">
        <v>712</v>
      </c>
      <c r="F168">
        <v>2016</v>
      </c>
      <c r="I168"/>
      <c r="J168"/>
      <c r="K168"/>
      <c r="L168" s="2"/>
      <c r="N168" s="3">
        <v>0.18202361448505733</v>
      </c>
      <c r="O168" s="3">
        <v>0.81797638551494267</v>
      </c>
      <c r="P168" s="3">
        <v>0.84678831704423474</v>
      </c>
      <c r="Q168" s="3">
        <v>0.1532116829557652</v>
      </c>
    </row>
    <row r="169" spans="1:17" x14ac:dyDescent="0.2">
      <c r="A169">
        <v>168</v>
      </c>
      <c r="B169" t="s">
        <v>180</v>
      </c>
      <c r="C169" t="s">
        <v>513</v>
      </c>
      <c r="I169"/>
      <c r="J169"/>
      <c r="K169"/>
      <c r="L169" s="2"/>
      <c r="N169" s="3"/>
      <c r="O169" s="3"/>
      <c r="P169" s="3"/>
      <c r="Q169" s="3"/>
    </row>
    <row r="170" spans="1:17" x14ac:dyDescent="0.2">
      <c r="A170">
        <v>169</v>
      </c>
      <c r="B170" t="s">
        <v>181</v>
      </c>
      <c r="C170" t="s">
        <v>513</v>
      </c>
      <c r="I170"/>
      <c r="J170"/>
      <c r="K170"/>
      <c r="L170" s="2"/>
      <c r="N170" s="3"/>
      <c r="O170" s="3"/>
      <c r="P170" s="3"/>
      <c r="Q170" s="3"/>
    </row>
    <row r="171" spans="1:17" x14ac:dyDescent="0.2">
      <c r="A171">
        <v>170</v>
      </c>
      <c r="B171" t="s">
        <v>182</v>
      </c>
      <c r="C171" t="s">
        <v>513</v>
      </c>
      <c r="E171" t="s">
        <v>713</v>
      </c>
      <c r="I171"/>
      <c r="J171"/>
      <c r="K171"/>
      <c r="L171" s="2"/>
      <c r="N171" s="3"/>
      <c r="O171" s="3"/>
      <c r="P171" s="3"/>
      <c r="Q171" s="3"/>
    </row>
    <row r="172" spans="1:17" x14ac:dyDescent="0.2">
      <c r="A172">
        <v>171</v>
      </c>
      <c r="B172" t="s">
        <v>183</v>
      </c>
      <c r="C172" t="s">
        <v>513</v>
      </c>
      <c r="E172" t="s">
        <v>714</v>
      </c>
      <c r="I172"/>
      <c r="J172"/>
      <c r="K172"/>
      <c r="L172" s="2"/>
      <c r="N172" s="3"/>
      <c r="O172" s="3"/>
      <c r="P172" s="3"/>
      <c r="Q172" s="3"/>
    </row>
    <row r="173" spans="1:17" x14ac:dyDescent="0.2">
      <c r="A173">
        <v>172</v>
      </c>
      <c r="B173" t="s">
        <v>184</v>
      </c>
      <c r="C173" t="s">
        <v>513</v>
      </c>
      <c r="E173" t="s">
        <v>715</v>
      </c>
      <c r="I173"/>
      <c r="J173"/>
      <c r="K173"/>
      <c r="L173" s="2"/>
      <c r="N173" s="3"/>
      <c r="O173" s="3"/>
      <c r="P173" s="3"/>
      <c r="Q173" s="3"/>
    </row>
    <row r="174" spans="1:17" x14ac:dyDescent="0.2">
      <c r="A174">
        <v>173</v>
      </c>
      <c r="B174" t="s">
        <v>185</v>
      </c>
      <c r="C174" t="s">
        <v>513</v>
      </c>
      <c r="E174" t="s">
        <v>716</v>
      </c>
      <c r="I174"/>
      <c r="J174"/>
      <c r="K174"/>
      <c r="L174" s="2"/>
      <c r="N174" s="3"/>
      <c r="O174" s="3"/>
      <c r="P174" s="3"/>
      <c r="Q174" s="3"/>
    </row>
    <row r="175" spans="1:17" x14ac:dyDescent="0.2">
      <c r="A175">
        <v>174</v>
      </c>
      <c r="B175" t="s">
        <v>186</v>
      </c>
      <c r="C175" t="s">
        <v>513</v>
      </c>
      <c r="E175" t="s">
        <v>717</v>
      </c>
      <c r="I175"/>
      <c r="J175"/>
      <c r="K175"/>
      <c r="L175" s="2"/>
      <c r="N175" s="3"/>
      <c r="O175" s="3"/>
      <c r="P175" s="3"/>
      <c r="Q175" s="3"/>
    </row>
    <row r="176" spans="1:17" x14ac:dyDescent="0.2">
      <c r="A176">
        <v>175</v>
      </c>
      <c r="B176" t="s">
        <v>187</v>
      </c>
      <c r="C176" t="s">
        <v>513</v>
      </c>
      <c r="E176" t="s">
        <v>718</v>
      </c>
      <c r="I176"/>
      <c r="J176"/>
      <c r="K176"/>
      <c r="L176" s="2"/>
      <c r="N176" s="3"/>
      <c r="O176" s="3"/>
      <c r="P176" s="3"/>
      <c r="Q176" s="3"/>
    </row>
    <row r="177" spans="1:17" x14ac:dyDescent="0.2">
      <c r="A177">
        <v>176</v>
      </c>
      <c r="B177" t="s">
        <v>188</v>
      </c>
      <c r="C177" t="s">
        <v>513</v>
      </c>
      <c r="E177" t="s">
        <v>719</v>
      </c>
      <c r="I177"/>
      <c r="J177"/>
      <c r="K177"/>
      <c r="L177" s="2"/>
      <c r="N177" s="3"/>
      <c r="O177" s="3"/>
      <c r="P177" s="3"/>
      <c r="Q177" s="3"/>
    </row>
    <row r="178" spans="1:17" x14ac:dyDescent="0.2">
      <c r="A178">
        <v>177</v>
      </c>
      <c r="B178" t="s">
        <v>189</v>
      </c>
      <c r="C178" t="s">
        <v>512</v>
      </c>
      <c r="D178" t="s">
        <v>720</v>
      </c>
      <c r="E178" t="s">
        <v>721</v>
      </c>
      <c r="F178">
        <v>2016</v>
      </c>
      <c r="I178"/>
      <c r="J178"/>
      <c r="K178"/>
      <c r="L178" s="2"/>
      <c r="N178" s="3">
        <v>0.42</v>
      </c>
      <c r="O178" s="3">
        <v>0.57999999999999996</v>
      </c>
      <c r="P178" s="3">
        <v>0.68</v>
      </c>
      <c r="Q178" s="3">
        <v>0.32</v>
      </c>
    </row>
    <row r="179" spans="1:17" x14ac:dyDescent="0.2">
      <c r="A179">
        <v>178</v>
      </c>
      <c r="B179" t="s">
        <v>190</v>
      </c>
      <c r="C179" t="s">
        <v>513</v>
      </c>
      <c r="E179" t="s">
        <v>722</v>
      </c>
      <c r="I179"/>
      <c r="J179"/>
      <c r="K179"/>
      <c r="L179" s="2"/>
      <c r="N179" s="3"/>
      <c r="O179" s="3"/>
      <c r="P179" s="3"/>
      <c r="Q179" s="3"/>
    </row>
    <row r="180" spans="1:17" x14ac:dyDescent="0.2">
      <c r="A180">
        <v>179</v>
      </c>
      <c r="B180" t="s">
        <v>191</v>
      </c>
      <c r="C180" t="s">
        <v>512</v>
      </c>
      <c r="D180" t="s">
        <v>723</v>
      </c>
      <c r="E180" t="s">
        <v>723</v>
      </c>
      <c r="F180">
        <v>2016</v>
      </c>
      <c r="I180"/>
      <c r="J180"/>
      <c r="K180"/>
      <c r="L180" s="2"/>
      <c r="N180" s="3">
        <v>0.55000000000000004</v>
      </c>
      <c r="O180" s="3">
        <v>0.45</v>
      </c>
      <c r="P180" s="3">
        <v>0.75</v>
      </c>
      <c r="Q180" s="3">
        <v>0.25</v>
      </c>
    </row>
    <row r="181" spans="1:17" x14ac:dyDescent="0.2">
      <c r="A181">
        <v>180</v>
      </c>
      <c r="B181" t="s">
        <v>192</v>
      </c>
      <c r="C181" t="s">
        <v>513</v>
      </c>
      <c r="E181" t="s">
        <v>724</v>
      </c>
      <c r="I181"/>
      <c r="J181"/>
      <c r="K181"/>
      <c r="L181" s="2"/>
      <c r="N181" s="3"/>
      <c r="O181" s="3"/>
      <c r="P181" s="3"/>
      <c r="Q181" s="3"/>
    </row>
    <row r="182" spans="1:17" x14ac:dyDescent="0.2">
      <c r="A182">
        <v>181</v>
      </c>
      <c r="B182" t="s">
        <v>193</v>
      </c>
      <c r="C182" t="s">
        <v>513</v>
      </c>
      <c r="I182"/>
      <c r="J182"/>
      <c r="K182"/>
      <c r="L182" s="2"/>
      <c r="N182" s="3"/>
      <c r="O182" s="3"/>
      <c r="P182" s="3"/>
      <c r="Q182" s="3"/>
    </row>
    <row r="183" spans="1:17" x14ac:dyDescent="0.2">
      <c r="A183">
        <v>182</v>
      </c>
      <c r="B183" t="s">
        <v>194</v>
      </c>
      <c r="C183" t="s">
        <v>513</v>
      </c>
      <c r="E183" t="s">
        <v>725</v>
      </c>
      <c r="I183"/>
      <c r="J183"/>
      <c r="K183"/>
      <c r="L183" s="2"/>
      <c r="N183" s="3"/>
      <c r="O183" s="3"/>
      <c r="P183" s="3"/>
      <c r="Q183" s="3"/>
    </row>
    <row r="184" spans="1:17" x14ac:dyDescent="0.2">
      <c r="A184">
        <v>183</v>
      </c>
      <c r="B184" t="s">
        <v>195</v>
      </c>
      <c r="C184" t="s">
        <v>513</v>
      </c>
      <c r="E184" t="s">
        <v>726</v>
      </c>
      <c r="I184"/>
      <c r="J184"/>
      <c r="K184"/>
      <c r="L184" s="2"/>
      <c r="N184" s="3"/>
      <c r="O184" s="3"/>
      <c r="P184" s="3"/>
      <c r="Q184" s="3"/>
    </row>
    <row r="185" spans="1:17" x14ac:dyDescent="0.2">
      <c r="A185">
        <v>184</v>
      </c>
      <c r="B185" t="s">
        <v>196</v>
      </c>
      <c r="C185" t="s">
        <v>513</v>
      </c>
      <c r="E185" t="s">
        <v>727</v>
      </c>
      <c r="I185"/>
      <c r="J185"/>
      <c r="K185"/>
      <c r="L185" s="2"/>
      <c r="N185" s="3"/>
      <c r="O185" s="3"/>
      <c r="P185" s="3"/>
      <c r="Q185" s="3"/>
    </row>
    <row r="186" spans="1:17" x14ac:dyDescent="0.2">
      <c r="A186">
        <v>185</v>
      </c>
      <c r="B186" t="s">
        <v>197</v>
      </c>
      <c r="C186" t="s">
        <v>513</v>
      </c>
      <c r="E186" t="s">
        <v>728</v>
      </c>
      <c r="I186"/>
      <c r="J186"/>
      <c r="K186"/>
      <c r="L186" s="2"/>
      <c r="N186" s="3"/>
      <c r="O186" s="3"/>
      <c r="P186" s="3"/>
      <c r="Q186" s="3"/>
    </row>
    <row r="187" spans="1:17" x14ac:dyDescent="0.2">
      <c r="A187">
        <v>186</v>
      </c>
      <c r="B187" t="s">
        <v>198</v>
      </c>
      <c r="C187" t="s">
        <v>513</v>
      </c>
      <c r="E187" t="s">
        <v>729</v>
      </c>
      <c r="I187"/>
      <c r="J187"/>
      <c r="K187"/>
      <c r="L187" s="2"/>
      <c r="N187" s="3"/>
      <c r="O187" s="3"/>
      <c r="P187" s="3"/>
      <c r="Q187" s="3"/>
    </row>
    <row r="188" spans="1:17" x14ac:dyDescent="0.2">
      <c r="A188">
        <v>187</v>
      </c>
      <c r="B188" t="s">
        <v>199</v>
      </c>
      <c r="C188" t="s">
        <v>512</v>
      </c>
      <c r="D188" t="s">
        <v>730</v>
      </c>
      <c r="E188" t="s">
        <v>731</v>
      </c>
      <c r="F188">
        <v>2016</v>
      </c>
      <c r="I188"/>
      <c r="J188"/>
      <c r="K188"/>
      <c r="L188" s="2"/>
      <c r="N188" s="3">
        <v>0.4</v>
      </c>
      <c r="O188" s="3">
        <v>0.6</v>
      </c>
      <c r="P188" s="3">
        <v>0.43</v>
      </c>
      <c r="Q188" s="3">
        <v>0.56999999999999995</v>
      </c>
    </row>
    <row r="189" spans="1:17" x14ac:dyDescent="0.2">
      <c r="A189">
        <v>188</v>
      </c>
      <c r="B189" t="s">
        <v>200</v>
      </c>
      <c r="C189" t="s">
        <v>513</v>
      </c>
      <c r="E189" t="s">
        <v>732</v>
      </c>
      <c r="I189"/>
      <c r="J189"/>
      <c r="K189"/>
      <c r="L189" s="2"/>
      <c r="N189" s="3"/>
      <c r="O189" s="3"/>
      <c r="P189" s="3"/>
      <c r="Q189" s="3"/>
    </row>
    <row r="190" spans="1:17" x14ac:dyDescent="0.2">
      <c r="A190">
        <v>189</v>
      </c>
      <c r="B190" t="s">
        <v>201</v>
      </c>
      <c r="C190" t="s">
        <v>513</v>
      </c>
      <c r="E190" t="s">
        <v>733</v>
      </c>
      <c r="I190"/>
      <c r="J190"/>
      <c r="K190"/>
      <c r="L190" s="2"/>
      <c r="N190" s="3"/>
      <c r="O190" s="3"/>
      <c r="P190" s="3"/>
      <c r="Q190" s="3"/>
    </row>
    <row r="191" spans="1:17" x14ac:dyDescent="0.2">
      <c r="A191">
        <v>190</v>
      </c>
      <c r="B191" t="s">
        <v>202</v>
      </c>
      <c r="C191" t="s">
        <v>513</v>
      </c>
      <c r="E191" t="s">
        <v>734</v>
      </c>
      <c r="I191"/>
      <c r="J191"/>
      <c r="K191"/>
      <c r="L191" s="2"/>
      <c r="N191" s="3"/>
      <c r="O191" s="3"/>
      <c r="P191" s="3"/>
      <c r="Q191" s="3"/>
    </row>
    <row r="192" spans="1:17" x14ac:dyDescent="0.2">
      <c r="A192">
        <v>191</v>
      </c>
      <c r="B192" t="s">
        <v>203</v>
      </c>
      <c r="C192" t="s">
        <v>513</v>
      </c>
      <c r="I192"/>
      <c r="J192"/>
      <c r="K192"/>
      <c r="L192" s="2"/>
      <c r="N192" s="3"/>
      <c r="O192" s="3"/>
      <c r="P192" s="3"/>
      <c r="Q192" s="3"/>
    </row>
    <row r="193" spans="1:17" x14ac:dyDescent="0.2">
      <c r="A193">
        <v>192</v>
      </c>
      <c r="B193" t="s">
        <v>204</v>
      </c>
      <c r="C193" t="s">
        <v>513</v>
      </c>
      <c r="E193" t="s">
        <v>735</v>
      </c>
      <c r="I193"/>
      <c r="J193"/>
      <c r="K193"/>
      <c r="L193" s="2"/>
      <c r="N193" s="3"/>
      <c r="O193" s="3"/>
      <c r="P193" s="3"/>
      <c r="Q193" s="3"/>
    </row>
    <row r="194" spans="1:17" x14ac:dyDescent="0.2">
      <c r="A194">
        <v>193</v>
      </c>
      <c r="B194" t="s">
        <v>205</v>
      </c>
      <c r="C194" t="s">
        <v>513</v>
      </c>
      <c r="E194" t="s">
        <v>736</v>
      </c>
      <c r="I194"/>
      <c r="J194"/>
      <c r="K194"/>
      <c r="L194" s="2"/>
      <c r="N194" s="3"/>
      <c r="O194" s="3"/>
      <c r="P194" s="3"/>
      <c r="Q194" s="3"/>
    </row>
    <row r="195" spans="1:17" x14ac:dyDescent="0.2">
      <c r="A195">
        <v>194</v>
      </c>
      <c r="B195" t="s">
        <v>206</v>
      </c>
      <c r="C195" t="s">
        <v>513</v>
      </c>
      <c r="E195" t="s">
        <v>737</v>
      </c>
      <c r="I195"/>
      <c r="J195"/>
      <c r="K195"/>
      <c r="L195" s="2"/>
      <c r="N195" s="3"/>
      <c r="O195" s="3"/>
      <c r="P195" s="3"/>
      <c r="Q195" s="3"/>
    </row>
    <row r="196" spans="1:17" x14ac:dyDescent="0.2">
      <c r="A196">
        <v>195</v>
      </c>
      <c r="B196" t="s">
        <v>207</v>
      </c>
      <c r="C196" t="s">
        <v>513</v>
      </c>
      <c r="E196" t="s">
        <v>738</v>
      </c>
      <c r="I196"/>
      <c r="J196"/>
      <c r="K196"/>
      <c r="L196" s="2"/>
      <c r="N196" s="3"/>
      <c r="O196" s="3"/>
      <c r="P196" s="3"/>
      <c r="Q196" s="3"/>
    </row>
    <row r="197" spans="1:17" x14ac:dyDescent="0.2">
      <c r="A197">
        <v>196</v>
      </c>
      <c r="B197" t="s">
        <v>208</v>
      </c>
      <c r="C197" t="s">
        <v>513</v>
      </c>
      <c r="E197" t="s">
        <v>739</v>
      </c>
      <c r="I197"/>
      <c r="J197"/>
      <c r="K197"/>
      <c r="L197" s="2"/>
      <c r="N197" s="3"/>
      <c r="O197" s="3"/>
      <c r="P197" s="3"/>
      <c r="Q197" s="3"/>
    </row>
    <row r="198" spans="1:17" x14ac:dyDescent="0.2">
      <c r="A198">
        <v>197</v>
      </c>
      <c r="B198" t="s">
        <v>209</v>
      </c>
      <c r="C198" t="s">
        <v>512</v>
      </c>
      <c r="D198" t="s">
        <v>740</v>
      </c>
      <c r="E198" t="s">
        <v>741</v>
      </c>
      <c r="F198">
        <v>2016</v>
      </c>
      <c r="I198"/>
      <c r="J198"/>
      <c r="K198"/>
      <c r="L198" s="2"/>
      <c r="N198" s="3" t="s">
        <v>517</v>
      </c>
      <c r="O198" s="3" t="s">
        <v>517</v>
      </c>
      <c r="P198" s="3" t="s">
        <v>517</v>
      </c>
      <c r="Q198" s="3" t="s">
        <v>517</v>
      </c>
    </row>
    <row r="199" spans="1:17" x14ac:dyDescent="0.2">
      <c r="A199">
        <v>198</v>
      </c>
      <c r="B199" t="s">
        <v>210</v>
      </c>
      <c r="C199" t="s">
        <v>513</v>
      </c>
      <c r="E199" t="s">
        <v>742</v>
      </c>
      <c r="I199"/>
      <c r="J199"/>
      <c r="K199"/>
      <c r="L199" s="2"/>
      <c r="N199" s="3"/>
      <c r="O199" s="3"/>
      <c r="P199" s="3"/>
      <c r="Q199" s="3"/>
    </row>
    <row r="200" spans="1:17" x14ac:dyDescent="0.2">
      <c r="A200">
        <v>199</v>
      </c>
      <c r="B200" t="s">
        <v>211</v>
      </c>
      <c r="C200" t="s">
        <v>513</v>
      </c>
      <c r="E200" t="s">
        <v>743</v>
      </c>
      <c r="I200"/>
      <c r="J200"/>
      <c r="K200"/>
      <c r="L200" s="2"/>
      <c r="N200" s="3"/>
      <c r="O200" s="3"/>
      <c r="P200" s="3"/>
      <c r="Q200" s="3"/>
    </row>
    <row r="201" spans="1:17" x14ac:dyDescent="0.2">
      <c r="A201">
        <v>200</v>
      </c>
      <c r="B201" t="s">
        <v>212</v>
      </c>
      <c r="C201" t="s">
        <v>513</v>
      </c>
      <c r="E201" t="s">
        <v>744</v>
      </c>
      <c r="I201"/>
      <c r="J201"/>
      <c r="K201"/>
      <c r="L201" s="2"/>
      <c r="N201" s="3"/>
      <c r="O201" s="3"/>
      <c r="P201" s="3"/>
      <c r="Q201" s="3"/>
    </row>
    <row r="202" spans="1:17" x14ac:dyDescent="0.2">
      <c r="A202">
        <v>201</v>
      </c>
      <c r="B202" t="s">
        <v>213</v>
      </c>
      <c r="C202" t="s">
        <v>512</v>
      </c>
      <c r="D202" t="s">
        <v>745</v>
      </c>
      <c r="E202" t="s">
        <v>746</v>
      </c>
      <c r="F202">
        <v>2016</v>
      </c>
      <c r="I202"/>
      <c r="J202"/>
      <c r="K202"/>
      <c r="L202" s="2"/>
      <c r="N202" s="3">
        <v>0.17</v>
      </c>
      <c r="O202" s="3">
        <v>0.83</v>
      </c>
      <c r="P202" s="3">
        <v>0.57999999999999996</v>
      </c>
      <c r="Q202" s="3">
        <v>0.42</v>
      </c>
    </row>
    <row r="203" spans="1:17" x14ac:dyDescent="0.2">
      <c r="A203">
        <v>202</v>
      </c>
      <c r="B203" t="s">
        <v>214</v>
      </c>
      <c r="C203" t="s">
        <v>513</v>
      </c>
      <c r="E203" t="s">
        <v>747</v>
      </c>
      <c r="I203"/>
      <c r="J203"/>
      <c r="K203"/>
      <c r="L203" s="2"/>
      <c r="N203" s="3"/>
      <c r="O203" s="3"/>
      <c r="P203" s="3"/>
      <c r="Q203" s="3"/>
    </row>
    <row r="204" spans="1:17" x14ac:dyDescent="0.2">
      <c r="A204">
        <v>203</v>
      </c>
      <c r="B204" t="s">
        <v>215</v>
      </c>
      <c r="C204" t="s">
        <v>513</v>
      </c>
      <c r="E204" t="s">
        <v>748</v>
      </c>
      <c r="I204"/>
      <c r="J204"/>
      <c r="K204"/>
      <c r="L204" s="2"/>
      <c r="N204" s="3"/>
      <c r="O204" s="3"/>
      <c r="P204" s="3"/>
      <c r="Q204" s="3"/>
    </row>
    <row r="205" spans="1:17" x14ac:dyDescent="0.2">
      <c r="A205">
        <v>204</v>
      </c>
      <c r="B205" t="s">
        <v>216</v>
      </c>
      <c r="C205" t="s">
        <v>512</v>
      </c>
      <c r="D205" t="s">
        <v>1041</v>
      </c>
      <c r="E205" t="s">
        <v>749</v>
      </c>
      <c r="F205">
        <v>2016</v>
      </c>
      <c r="I205"/>
      <c r="J205"/>
      <c r="K205"/>
      <c r="L205" s="2"/>
      <c r="N205" s="3" t="s">
        <v>517</v>
      </c>
      <c r="O205" s="3" t="s">
        <v>517</v>
      </c>
      <c r="P205" s="3" t="s">
        <v>517</v>
      </c>
      <c r="Q205" s="3" t="s">
        <v>517</v>
      </c>
    </row>
    <row r="206" spans="1:17" x14ac:dyDescent="0.2">
      <c r="A206">
        <v>205</v>
      </c>
      <c r="B206" t="s">
        <v>217</v>
      </c>
      <c r="C206" t="s">
        <v>513</v>
      </c>
      <c r="E206" t="s">
        <v>750</v>
      </c>
      <c r="I206"/>
      <c r="J206"/>
      <c r="K206"/>
      <c r="L206" s="2"/>
      <c r="N206" s="3"/>
      <c r="O206" s="3"/>
      <c r="P206" s="3"/>
      <c r="Q206" s="3"/>
    </row>
    <row r="207" spans="1:17" x14ac:dyDescent="0.2">
      <c r="A207">
        <v>206</v>
      </c>
      <c r="B207" t="s">
        <v>218</v>
      </c>
      <c r="C207" t="s">
        <v>513</v>
      </c>
      <c r="E207" t="s">
        <v>751</v>
      </c>
      <c r="I207"/>
      <c r="J207"/>
      <c r="K207"/>
      <c r="L207" s="2"/>
      <c r="N207" s="3"/>
      <c r="O207" s="3"/>
      <c r="P207" s="3"/>
      <c r="Q207" s="3"/>
    </row>
    <row r="208" spans="1:17" x14ac:dyDescent="0.2">
      <c r="A208">
        <v>207</v>
      </c>
      <c r="B208" t="s">
        <v>219</v>
      </c>
      <c r="C208" t="s">
        <v>513</v>
      </c>
      <c r="E208" t="s">
        <v>752</v>
      </c>
      <c r="I208"/>
      <c r="J208"/>
      <c r="K208"/>
      <c r="L208" s="2"/>
      <c r="N208" s="3"/>
      <c r="O208" s="3"/>
      <c r="P208" s="3"/>
      <c r="Q208" s="3"/>
    </row>
    <row r="209" spans="1:17" x14ac:dyDescent="0.2">
      <c r="A209">
        <v>208</v>
      </c>
      <c r="B209" t="s">
        <v>220</v>
      </c>
      <c r="C209" t="s">
        <v>513</v>
      </c>
      <c r="E209" t="s">
        <v>753</v>
      </c>
      <c r="I209"/>
      <c r="J209"/>
      <c r="K209"/>
      <c r="L209" s="2"/>
      <c r="N209" s="3"/>
      <c r="O209" s="3"/>
      <c r="P209" s="3"/>
      <c r="Q209" s="3"/>
    </row>
    <row r="210" spans="1:17" x14ac:dyDescent="0.2">
      <c r="A210">
        <v>209</v>
      </c>
      <c r="B210" t="s">
        <v>221</v>
      </c>
      <c r="C210" t="s">
        <v>513</v>
      </c>
      <c r="E210" t="s">
        <v>754</v>
      </c>
      <c r="I210"/>
      <c r="J210"/>
      <c r="K210"/>
      <c r="L210" s="2"/>
      <c r="N210" s="3"/>
      <c r="O210" s="3"/>
      <c r="P210" s="3"/>
      <c r="Q210" s="3"/>
    </row>
    <row r="211" spans="1:17" x14ac:dyDescent="0.2">
      <c r="A211">
        <v>210</v>
      </c>
      <c r="B211" t="s">
        <v>222</v>
      </c>
      <c r="C211" t="s">
        <v>513</v>
      </c>
      <c r="E211" t="s">
        <v>755</v>
      </c>
      <c r="I211"/>
      <c r="J211"/>
      <c r="K211"/>
      <c r="L211" s="2"/>
      <c r="N211" s="3"/>
      <c r="O211" s="3"/>
      <c r="P211" s="3"/>
      <c r="Q211" s="3"/>
    </row>
    <row r="212" spans="1:17" x14ac:dyDescent="0.2">
      <c r="A212">
        <v>211</v>
      </c>
      <c r="B212" t="s">
        <v>223</v>
      </c>
      <c r="C212" t="s">
        <v>513</v>
      </c>
      <c r="E212" t="s">
        <v>756</v>
      </c>
      <c r="I212"/>
      <c r="J212"/>
      <c r="K212"/>
      <c r="L212" s="2"/>
      <c r="N212" s="3"/>
      <c r="O212" s="3"/>
      <c r="P212" s="3"/>
      <c r="Q212" s="3"/>
    </row>
    <row r="213" spans="1:17" x14ac:dyDescent="0.2">
      <c r="A213">
        <v>212</v>
      </c>
      <c r="B213" t="s">
        <v>224</v>
      </c>
      <c r="C213" t="s">
        <v>513</v>
      </c>
      <c r="I213"/>
      <c r="J213"/>
      <c r="K213"/>
      <c r="L213" s="2"/>
      <c r="N213" s="3"/>
      <c r="O213" s="3"/>
      <c r="P213" s="3"/>
      <c r="Q213" s="3"/>
    </row>
    <row r="214" spans="1:17" x14ac:dyDescent="0.2">
      <c r="A214">
        <v>213</v>
      </c>
      <c r="B214" t="s">
        <v>225</v>
      </c>
      <c r="C214" t="s">
        <v>513</v>
      </c>
      <c r="E214" t="s">
        <v>757</v>
      </c>
      <c r="I214"/>
      <c r="J214"/>
      <c r="K214"/>
      <c r="L214" s="2"/>
      <c r="N214" s="3"/>
      <c r="O214" s="3"/>
      <c r="P214" s="3"/>
      <c r="Q214" s="3"/>
    </row>
    <row r="215" spans="1:17" x14ac:dyDescent="0.2">
      <c r="A215">
        <v>214</v>
      </c>
      <c r="B215" t="s">
        <v>226</v>
      </c>
      <c r="C215" t="s">
        <v>513</v>
      </c>
      <c r="E215" t="s">
        <v>758</v>
      </c>
      <c r="I215"/>
      <c r="J215"/>
      <c r="K215"/>
      <c r="L215" s="2"/>
      <c r="N215" s="3"/>
      <c r="O215" s="3"/>
      <c r="P215" s="3"/>
      <c r="Q215" s="3"/>
    </row>
    <row r="216" spans="1:17" x14ac:dyDescent="0.2">
      <c r="A216">
        <v>215</v>
      </c>
      <c r="B216" t="s">
        <v>227</v>
      </c>
      <c r="C216" t="s">
        <v>513</v>
      </c>
      <c r="E216" t="s">
        <v>759</v>
      </c>
      <c r="I216"/>
      <c r="J216"/>
      <c r="K216"/>
      <c r="L216" s="2"/>
      <c r="N216" s="3"/>
      <c r="O216" s="3"/>
      <c r="P216" s="3"/>
      <c r="Q216" s="3"/>
    </row>
    <row r="217" spans="1:17" x14ac:dyDescent="0.2">
      <c r="A217">
        <v>216</v>
      </c>
      <c r="B217" t="s">
        <v>228</v>
      </c>
      <c r="C217" t="s">
        <v>512</v>
      </c>
      <c r="D217" t="s">
        <v>760</v>
      </c>
      <c r="E217" t="s">
        <v>761</v>
      </c>
      <c r="F217">
        <v>2015</v>
      </c>
      <c r="I217"/>
      <c r="J217"/>
      <c r="K217"/>
      <c r="L217" s="2"/>
      <c r="N217" s="3">
        <v>0.34</v>
      </c>
      <c r="O217" s="3">
        <v>0.66</v>
      </c>
      <c r="P217" s="3">
        <v>0.67</v>
      </c>
      <c r="Q217" s="3">
        <v>0.33</v>
      </c>
    </row>
    <row r="218" spans="1:17" x14ac:dyDescent="0.2">
      <c r="A218">
        <v>217</v>
      </c>
      <c r="B218" t="s">
        <v>229</v>
      </c>
      <c r="C218" t="s">
        <v>513</v>
      </c>
      <c r="E218" t="s">
        <v>762</v>
      </c>
      <c r="I218"/>
      <c r="J218"/>
      <c r="K218"/>
      <c r="L218" s="2"/>
      <c r="N218" s="3"/>
      <c r="O218" s="3"/>
      <c r="P218" s="3"/>
      <c r="Q218" s="3"/>
    </row>
    <row r="219" spans="1:17" x14ac:dyDescent="0.2">
      <c r="A219">
        <v>218</v>
      </c>
      <c r="B219" t="s">
        <v>230</v>
      </c>
      <c r="C219" t="s">
        <v>513</v>
      </c>
      <c r="E219" t="s">
        <v>763</v>
      </c>
      <c r="I219"/>
      <c r="J219"/>
      <c r="K219"/>
      <c r="L219" s="2"/>
      <c r="N219" s="3"/>
      <c r="O219" s="3"/>
      <c r="P219" s="3"/>
      <c r="Q219" s="3"/>
    </row>
    <row r="220" spans="1:17" x14ac:dyDescent="0.2">
      <c r="A220">
        <v>219</v>
      </c>
      <c r="B220" t="s">
        <v>231</v>
      </c>
      <c r="C220" t="s">
        <v>512</v>
      </c>
      <c r="D220" t="s">
        <v>1040</v>
      </c>
      <c r="E220" t="s">
        <v>764</v>
      </c>
      <c r="F220">
        <v>2015</v>
      </c>
      <c r="I220"/>
      <c r="J220"/>
      <c r="K220"/>
      <c r="L220" s="2"/>
      <c r="N220" s="3">
        <v>0.77</v>
      </c>
      <c r="O220" s="3">
        <v>0.23</v>
      </c>
      <c r="P220" s="3">
        <v>0.28000000000000003</v>
      </c>
      <c r="Q220" s="3">
        <v>0.72</v>
      </c>
    </row>
    <row r="221" spans="1:17" x14ac:dyDescent="0.2">
      <c r="A221">
        <v>220</v>
      </c>
      <c r="B221" t="s">
        <v>232</v>
      </c>
      <c r="C221" t="s">
        <v>513</v>
      </c>
      <c r="E221" t="s">
        <v>765</v>
      </c>
      <c r="I221"/>
      <c r="J221"/>
      <c r="K221"/>
      <c r="L221" s="2"/>
      <c r="N221" s="3"/>
      <c r="O221" s="3"/>
      <c r="P221" s="3"/>
      <c r="Q221" s="3"/>
    </row>
    <row r="222" spans="1:17" x14ac:dyDescent="0.2">
      <c r="A222">
        <v>221</v>
      </c>
      <c r="B222" t="s">
        <v>233</v>
      </c>
      <c r="C222" t="s">
        <v>513</v>
      </c>
      <c r="E222" t="s">
        <v>766</v>
      </c>
      <c r="I222"/>
      <c r="J222"/>
      <c r="K222"/>
      <c r="L222" s="2"/>
      <c r="N222" s="3"/>
      <c r="O222" s="3"/>
      <c r="P222" s="3"/>
      <c r="Q222" s="3"/>
    </row>
    <row r="223" spans="1:17" x14ac:dyDescent="0.2">
      <c r="A223">
        <v>222</v>
      </c>
      <c r="B223" t="s">
        <v>234</v>
      </c>
      <c r="C223" t="s">
        <v>513</v>
      </c>
      <c r="E223" t="s">
        <v>767</v>
      </c>
      <c r="I223"/>
      <c r="J223"/>
      <c r="K223"/>
      <c r="L223" s="2"/>
      <c r="N223" s="3"/>
      <c r="O223" s="3"/>
      <c r="P223" s="3"/>
      <c r="Q223" s="3"/>
    </row>
    <row r="224" spans="1:17" x14ac:dyDescent="0.2">
      <c r="A224">
        <v>223</v>
      </c>
      <c r="B224" t="s">
        <v>235</v>
      </c>
      <c r="C224" t="s">
        <v>513</v>
      </c>
      <c r="E224" t="s">
        <v>768</v>
      </c>
      <c r="I224"/>
      <c r="J224"/>
      <c r="K224"/>
      <c r="L224" s="2"/>
      <c r="N224" s="3"/>
      <c r="O224" s="3"/>
      <c r="P224" s="3"/>
      <c r="Q224" s="3"/>
    </row>
    <row r="225" spans="1:17" x14ac:dyDescent="0.2">
      <c r="A225">
        <v>224</v>
      </c>
      <c r="B225" t="s">
        <v>236</v>
      </c>
      <c r="C225" t="s">
        <v>513</v>
      </c>
      <c r="E225" t="s">
        <v>769</v>
      </c>
      <c r="I225"/>
      <c r="J225"/>
      <c r="K225"/>
      <c r="L225" s="2"/>
      <c r="N225" s="3"/>
      <c r="O225" s="3"/>
      <c r="P225" s="3"/>
      <c r="Q225" s="3"/>
    </row>
    <row r="226" spans="1:17" x14ac:dyDescent="0.2">
      <c r="A226">
        <v>225</v>
      </c>
      <c r="B226" t="s">
        <v>237</v>
      </c>
      <c r="C226" t="s">
        <v>513</v>
      </c>
      <c r="E226" t="s">
        <v>770</v>
      </c>
      <c r="I226"/>
      <c r="J226"/>
      <c r="K226"/>
      <c r="L226" s="2"/>
      <c r="N226" s="3"/>
      <c r="O226" s="3"/>
      <c r="P226" s="3"/>
      <c r="Q226" s="3"/>
    </row>
    <row r="227" spans="1:17" x14ac:dyDescent="0.2">
      <c r="A227">
        <v>226</v>
      </c>
      <c r="B227" t="s">
        <v>238</v>
      </c>
      <c r="C227" t="s">
        <v>513</v>
      </c>
      <c r="E227" t="s">
        <v>771</v>
      </c>
      <c r="I227"/>
      <c r="J227"/>
      <c r="K227"/>
      <c r="L227" s="2"/>
      <c r="N227" s="3"/>
      <c r="O227" s="3"/>
      <c r="P227" s="3"/>
      <c r="Q227" s="3"/>
    </row>
    <row r="228" spans="1:17" x14ac:dyDescent="0.2">
      <c r="A228">
        <v>227</v>
      </c>
      <c r="B228" t="s">
        <v>239</v>
      </c>
      <c r="C228" t="s">
        <v>513</v>
      </c>
      <c r="E228" t="s">
        <v>772</v>
      </c>
      <c r="I228"/>
      <c r="J228"/>
      <c r="K228"/>
      <c r="L228" s="2"/>
      <c r="N228" s="3"/>
      <c r="O228" s="3"/>
      <c r="P228" s="3"/>
      <c r="Q228" s="3"/>
    </row>
    <row r="229" spans="1:17" x14ac:dyDescent="0.2">
      <c r="A229">
        <v>228</v>
      </c>
      <c r="B229" t="s">
        <v>240</v>
      </c>
      <c r="C229" t="s">
        <v>513</v>
      </c>
      <c r="E229" t="s">
        <v>773</v>
      </c>
      <c r="I229"/>
      <c r="J229"/>
      <c r="K229"/>
      <c r="L229" s="2"/>
      <c r="N229" s="3"/>
      <c r="O229" s="3"/>
      <c r="P229" s="3"/>
      <c r="Q229" s="3"/>
    </row>
    <row r="230" spans="1:17" x14ac:dyDescent="0.2">
      <c r="A230">
        <v>229</v>
      </c>
      <c r="B230" t="s">
        <v>241</v>
      </c>
      <c r="C230" t="s">
        <v>513</v>
      </c>
      <c r="E230" t="s">
        <v>774</v>
      </c>
      <c r="I230"/>
      <c r="J230"/>
      <c r="K230"/>
      <c r="L230" s="2"/>
      <c r="N230" s="3"/>
      <c r="O230" s="3"/>
      <c r="P230" s="3"/>
      <c r="Q230" s="3"/>
    </row>
    <row r="231" spans="1:17" x14ac:dyDescent="0.2">
      <c r="A231">
        <v>230</v>
      </c>
      <c r="B231" t="s">
        <v>242</v>
      </c>
      <c r="C231" t="s">
        <v>513</v>
      </c>
      <c r="E231" t="s">
        <v>775</v>
      </c>
      <c r="I231"/>
      <c r="J231"/>
      <c r="K231"/>
      <c r="L231" s="2"/>
      <c r="N231" s="3"/>
      <c r="O231" s="3"/>
      <c r="P231" s="3"/>
      <c r="Q231" s="3"/>
    </row>
    <row r="232" spans="1:17" x14ac:dyDescent="0.2">
      <c r="A232">
        <v>231</v>
      </c>
      <c r="B232" t="s">
        <v>243</v>
      </c>
      <c r="C232" t="s">
        <v>513</v>
      </c>
      <c r="I232"/>
      <c r="J232"/>
      <c r="K232"/>
      <c r="L232" s="2"/>
      <c r="N232" s="3"/>
      <c r="O232" s="3"/>
      <c r="P232" s="3"/>
      <c r="Q232" s="3"/>
    </row>
    <row r="233" spans="1:17" x14ac:dyDescent="0.2">
      <c r="A233">
        <v>232</v>
      </c>
      <c r="B233" t="s">
        <v>244</v>
      </c>
      <c r="C233" t="s">
        <v>513</v>
      </c>
      <c r="I233"/>
      <c r="J233"/>
      <c r="K233"/>
      <c r="L233" s="2"/>
      <c r="N233" s="3"/>
      <c r="O233" s="3"/>
      <c r="P233" s="3"/>
      <c r="Q233" s="3"/>
    </row>
    <row r="234" spans="1:17" x14ac:dyDescent="0.2">
      <c r="A234">
        <v>233</v>
      </c>
      <c r="B234" t="s">
        <v>245</v>
      </c>
      <c r="C234" t="s">
        <v>513</v>
      </c>
      <c r="E234" t="s">
        <v>776</v>
      </c>
      <c r="I234"/>
      <c r="J234"/>
      <c r="K234"/>
      <c r="L234" s="2"/>
      <c r="N234" s="3"/>
      <c r="O234" s="3"/>
      <c r="P234" s="3"/>
      <c r="Q234" s="3"/>
    </row>
    <row r="235" spans="1:17" x14ac:dyDescent="0.2">
      <c r="A235">
        <v>234</v>
      </c>
      <c r="B235" t="s">
        <v>246</v>
      </c>
      <c r="C235" t="s">
        <v>512</v>
      </c>
      <c r="D235" t="s">
        <v>777</v>
      </c>
      <c r="E235" t="s">
        <v>778</v>
      </c>
      <c r="F235">
        <v>2016</v>
      </c>
      <c r="I235"/>
      <c r="J235"/>
      <c r="K235"/>
      <c r="L235" s="2"/>
      <c r="N235" s="3">
        <v>0.20499999999999999</v>
      </c>
      <c r="O235" s="3">
        <v>0.79500000000000004</v>
      </c>
      <c r="P235" s="3">
        <v>0.53</v>
      </c>
      <c r="Q235" s="3">
        <v>0.47</v>
      </c>
    </row>
    <row r="236" spans="1:17" x14ac:dyDescent="0.2">
      <c r="A236">
        <v>235</v>
      </c>
      <c r="B236" t="s">
        <v>247</v>
      </c>
      <c r="C236" t="s">
        <v>512</v>
      </c>
      <c r="D236" t="s">
        <v>779</v>
      </c>
      <c r="E236" t="s">
        <v>780</v>
      </c>
      <c r="F236">
        <v>2016</v>
      </c>
      <c r="I236"/>
      <c r="J236"/>
      <c r="K236"/>
      <c r="L236" s="2"/>
      <c r="N236" s="3">
        <v>0.3</v>
      </c>
      <c r="O236" s="3">
        <v>0.7</v>
      </c>
      <c r="P236" s="3">
        <v>0.43</v>
      </c>
      <c r="Q236" s="3">
        <v>0.56999999999999995</v>
      </c>
    </row>
    <row r="237" spans="1:17" x14ac:dyDescent="0.2">
      <c r="A237">
        <v>236</v>
      </c>
      <c r="B237" t="s">
        <v>248</v>
      </c>
      <c r="C237" t="s">
        <v>513</v>
      </c>
      <c r="E237" t="s">
        <v>781</v>
      </c>
      <c r="I237"/>
      <c r="J237"/>
      <c r="K237"/>
      <c r="L237" s="2"/>
      <c r="N237" s="3"/>
      <c r="O237" s="3"/>
      <c r="P237" s="3"/>
      <c r="Q237" s="3"/>
    </row>
    <row r="238" spans="1:17" x14ac:dyDescent="0.2">
      <c r="A238">
        <v>237</v>
      </c>
      <c r="B238" t="s">
        <v>249</v>
      </c>
      <c r="C238" t="s">
        <v>513</v>
      </c>
      <c r="E238" t="s">
        <v>782</v>
      </c>
      <c r="I238"/>
      <c r="J238"/>
      <c r="K238"/>
      <c r="L238" s="2"/>
      <c r="N238" s="3"/>
      <c r="O238" s="3"/>
      <c r="P238" s="3"/>
      <c r="Q238" s="3"/>
    </row>
    <row r="239" spans="1:17" x14ac:dyDescent="0.2">
      <c r="A239">
        <v>238</v>
      </c>
      <c r="B239" t="s">
        <v>250</v>
      </c>
      <c r="C239" t="s">
        <v>512</v>
      </c>
      <c r="D239" t="s">
        <v>783</v>
      </c>
      <c r="E239" t="s">
        <v>784</v>
      </c>
      <c r="F239">
        <v>2016</v>
      </c>
      <c r="I239"/>
      <c r="J239"/>
      <c r="K239"/>
      <c r="L239" s="2"/>
      <c r="N239" s="3">
        <v>0.20499999999999999</v>
      </c>
      <c r="O239" s="3">
        <v>0.79500000000000004</v>
      </c>
      <c r="P239" s="3">
        <v>0.82499999999999996</v>
      </c>
      <c r="Q239" s="3">
        <v>0.17499999999999999</v>
      </c>
    </row>
    <row r="240" spans="1:17" x14ac:dyDescent="0.2">
      <c r="A240">
        <v>239</v>
      </c>
      <c r="B240" t="s">
        <v>251</v>
      </c>
      <c r="C240" t="s">
        <v>513</v>
      </c>
      <c r="E240" t="s">
        <v>785</v>
      </c>
      <c r="I240"/>
      <c r="J240"/>
      <c r="K240"/>
      <c r="L240" s="2"/>
      <c r="N240" s="3"/>
      <c r="O240" s="3"/>
      <c r="P240" s="3"/>
      <c r="Q240" s="3"/>
    </row>
    <row r="241" spans="1:17" x14ac:dyDescent="0.2">
      <c r="A241">
        <v>240</v>
      </c>
      <c r="B241" t="s">
        <v>252</v>
      </c>
      <c r="C241" t="s">
        <v>513</v>
      </c>
      <c r="E241" t="s">
        <v>786</v>
      </c>
      <c r="I241"/>
      <c r="J241"/>
      <c r="K241"/>
      <c r="L241" s="2"/>
      <c r="N241" s="3"/>
      <c r="O241" s="3"/>
      <c r="P241" s="3"/>
      <c r="Q241" s="3"/>
    </row>
    <row r="242" spans="1:17" x14ac:dyDescent="0.2">
      <c r="A242">
        <v>241</v>
      </c>
      <c r="B242" t="s">
        <v>253</v>
      </c>
      <c r="C242" t="s">
        <v>513</v>
      </c>
      <c r="E242" t="s">
        <v>787</v>
      </c>
      <c r="I242"/>
      <c r="J242"/>
      <c r="K242"/>
      <c r="L242" s="2"/>
      <c r="N242" s="3"/>
      <c r="O242" s="3"/>
      <c r="P242" s="3"/>
      <c r="Q242" s="3"/>
    </row>
    <row r="243" spans="1:17" x14ac:dyDescent="0.2">
      <c r="A243">
        <v>242</v>
      </c>
      <c r="B243" t="s">
        <v>254</v>
      </c>
      <c r="C243" t="s">
        <v>513</v>
      </c>
      <c r="E243" t="s">
        <v>788</v>
      </c>
      <c r="I243"/>
      <c r="J243"/>
      <c r="K243"/>
      <c r="L243" s="2"/>
      <c r="N243" s="3"/>
      <c r="O243" s="3"/>
      <c r="P243" s="3"/>
      <c r="Q243" s="3"/>
    </row>
    <row r="244" spans="1:17" x14ac:dyDescent="0.2">
      <c r="A244">
        <v>243</v>
      </c>
      <c r="B244" t="s">
        <v>255</v>
      </c>
      <c r="C244" t="s">
        <v>513</v>
      </c>
      <c r="E244" t="s">
        <v>789</v>
      </c>
      <c r="I244"/>
      <c r="J244"/>
      <c r="K244"/>
      <c r="L244" s="2"/>
      <c r="N244" s="3"/>
      <c r="O244" s="3"/>
      <c r="P244" s="3"/>
      <c r="Q244" s="3"/>
    </row>
    <row r="245" spans="1:17" x14ac:dyDescent="0.2">
      <c r="A245">
        <v>244</v>
      </c>
      <c r="B245" t="s">
        <v>256</v>
      </c>
      <c r="C245" t="s">
        <v>513</v>
      </c>
      <c r="E245" t="s">
        <v>790</v>
      </c>
      <c r="I245"/>
      <c r="J245"/>
      <c r="K245"/>
      <c r="L245" s="2"/>
      <c r="N245" s="3"/>
      <c r="O245" s="3"/>
      <c r="P245" s="3"/>
      <c r="Q245" s="3"/>
    </row>
    <row r="246" spans="1:17" x14ac:dyDescent="0.2">
      <c r="A246">
        <v>245</v>
      </c>
      <c r="B246" t="s">
        <v>257</v>
      </c>
      <c r="C246" t="s">
        <v>513</v>
      </c>
      <c r="E246" t="s">
        <v>791</v>
      </c>
      <c r="I246"/>
      <c r="J246"/>
      <c r="K246"/>
      <c r="L246" s="2"/>
      <c r="N246" s="3"/>
      <c r="O246" s="3"/>
      <c r="P246" s="3"/>
      <c r="Q246" s="3"/>
    </row>
    <row r="247" spans="1:17" x14ac:dyDescent="0.2">
      <c r="A247">
        <v>246</v>
      </c>
      <c r="B247" t="s">
        <v>258</v>
      </c>
      <c r="C247" t="s">
        <v>513</v>
      </c>
      <c r="E247" t="s">
        <v>792</v>
      </c>
      <c r="I247"/>
      <c r="J247"/>
      <c r="K247"/>
      <c r="L247" s="2"/>
      <c r="N247" s="3"/>
      <c r="O247" s="3"/>
      <c r="P247" s="3"/>
      <c r="Q247" s="3"/>
    </row>
    <row r="248" spans="1:17" x14ac:dyDescent="0.2">
      <c r="A248">
        <v>247</v>
      </c>
      <c r="B248" t="s">
        <v>259</v>
      </c>
      <c r="C248" t="s">
        <v>513</v>
      </c>
      <c r="E248" t="s">
        <v>793</v>
      </c>
      <c r="I248"/>
      <c r="J248"/>
      <c r="K248"/>
      <c r="L248" s="2"/>
      <c r="N248" s="3"/>
      <c r="O248" s="3"/>
      <c r="P248" s="3"/>
      <c r="Q248" s="3"/>
    </row>
    <row r="249" spans="1:17" x14ac:dyDescent="0.2">
      <c r="A249">
        <v>248</v>
      </c>
      <c r="B249" t="s">
        <v>260</v>
      </c>
      <c r="C249" t="s">
        <v>512</v>
      </c>
      <c r="D249" t="s">
        <v>794</v>
      </c>
      <c r="E249" t="s">
        <v>795</v>
      </c>
      <c r="F249">
        <v>2015</v>
      </c>
      <c r="I249"/>
      <c r="J249"/>
      <c r="K249"/>
      <c r="L249" s="2"/>
      <c r="N249" s="3">
        <v>0.501</v>
      </c>
      <c r="O249" s="3">
        <v>0.499</v>
      </c>
      <c r="P249" s="3" t="s">
        <v>517</v>
      </c>
      <c r="Q249" s="3" t="s">
        <v>517</v>
      </c>
    </row>
    <row r="250" spans="1:17" x14ac:dyDescent="0.2">
      <c r="A250">
        <v>249</v>
      </c>
      <c r="B250" t="s">
        <v>261</v>
      </c>
      <c r="C250" t="s">
        <v>513</v>
      </c>
      <c r="E250" t="s">
        <v>796</v>
      </c>
      <c r="I250"/>
      <c r="J250"/>
      <c r="K250"/>
      <c r="L250" s="2"/>
      <c r="N250" s="3"/>
      <c r="O250" s="3"/>
      <c r="P250" s="3"/>
      <c r="Q250" s="3"/>
    </row>
    <row r="251" spans="1:17" x14ac:dyDescent="0.2">
      <c r="A251">
        <v>250</v>
      </c>
      <c r="B251" t="s">
        <v>262</v>
      </c>
      <c r="C251" t="s">
        <v>513</v>
      </c>
      <c r="E251" t="s">
        <v>797</v>
      </c>
      <c r="I251"/>
      <c r="J251"/>
      <c r="K251"/>
      <c r="L251" s="2"/>
      <c r="N251" s="3"/>
      <c r="O251" s="3"/>
      <c r="P251" s="3"/>
      <c r="Q251" s="3"/>
    </row>
    <row r="252" spans="1:17" x14ac:dyDescent="0.2">
      <c r="A252">
        <v>251</v>
      </c>
      <c r="B252" t="s">
        <v>263</v>
      </c>
      <c r="C252" t="s">
        <v>513</v>
      </c>
      <c r="E252" t="s">
        <v>798</v>
      </c>
      <c r="I252"/>
      <c r="J252"/>
      <c r="K252"/>
      <c r="L252" s="2"/>
      <c r="N252" s="3"/>
      <c r="O252" s="3"/>
      <c r="P252" s="3"/>
      <c r="Q252" s="3"/>
    </row>
    <row r="253" spans="1:17" x14ac:dyDescent="0.2">
      <c r="A253">
        <v>252</v>
      </c>
      <c r="B253" t="s">
        <v>264</v>
      </c>
      <c r="C253" t="s">
        <v>513</v>
      </c>
      <c r="E253" t="s">
        <v>799</v>
      </c>
      <c r="I253"/>
      <c r="J253"/>
      <c r="K253"/>
      <c r="L253" s="2"/>
      <c r="N253" s="3"/>
      <c r="O253" s="3"/>
      <c r="P253" s="3"/>
      <c r="Q253" s="3"/>
    </row>
    <row r="254" spans="1:17" x14ac:dyDescent="0.2">
      <c r="A254">
        <v>253</v>
      </c>
      <c r="B254" t="s">
        <v>1017</v>
      </c>
      <c r="C254" t="s">
        <v>512</v>
      </c>
      <c r="D254" t="s">
        <v>800</v>
      </c>
      <c r="E254" t="s">
        <v>801</v>
      </c>
      <c r="F254">
        <v>2016</v>
      </c>
      <c r="I254"/>
      <c r="J254"/>
      <c r="K254"/>
      <c r="L254" s="2"/>
      <c r="N254" s="3">
        <v>0.85</v>
      </c>
      <c r="O254" s="3">
        <v>0.15</v>
      </c>
      <c r="P254" s="3" t="s">
        <v>517</v>
      </c>
      <c r="Q254" s="3" t="s">
        <v>517</v>
      </c>
    </row>
    <row r="255" spans="1:17" x14ac:dyDescent="0.2">
      <c r="A255">
        <v>254</v>
      </c>
      <c r="B255" t="s">
        <v>265</v>
      </c>
      <c r="C255" t="s">
        <v>512</v>
      </c>
      <c r="D255" t="s">
        <v>802</v>
      </c>
      <c r="E255" t="s">
        <v>803</v>
      </c>
      <c r="F255">
        <v>2016</v>
      </c>
      <c r="I255"/>
      <c r="J255"/>
      <c r="K255"/>
      <c r="L255" s="2"/>
      <c r="N255" s="3">
        <v>0.53893557422969185</v>
      </c>
      <c r="O255" s="3">
        <v>0.46106442577030815</v>
      </c>
      <c r="P255" s="3" t="s">
        <v>517</v>
      </c>
      <c r="Q255" s="3" t="s">
        <v>517</v>
      </c>
    </row>
    <row r="256" spans="1:17" x14ac:dyDescent="0.2">
      <c r="A256">
        <v>255</v>
      </c>
      <c r="B256" t="s">
        <v>266</v>
      </c>
      <c r="C256" t="s">
        <v>512</v>
      </c>
      <c r="D256" t="s">
        <v>804</v>
      </c>
      <c r="E256" t="s">
        <v>804</v>
      </c>
      <c r="F256">
        <v>2016</v>
      </c>
      <c r="I256"/>
      <c r="J256"/>
      <c r="K256"/>
      <c r="L256" s="2"/>
      <c r="N256" s="3">
        <v>0.39</v>
      </c>
      <c r="O256" s="3">
        <v>0.61</v>
      </c>
      <c r="P256" s="3">
        <v>0.65</v>
      </c>
      <c r="Q256" s="3">
        <v>0.35</v>
      </c>
    </row>
    <row r="257" spans="1:17" x14ac:dyDescent="0.2">
      <c r="A257">
        <v>256</v>
      </c>
      <c r="B257" t="s">
        <v>267</v>
      </c>
      <c r="C257" t="s">
        <v>512</v>
      </c>
      <c r="D257" t="s">
        <v>805</v>
      </c>
      <c r="E257" t="s">
        <v>806</v>
      </c>
      <c r="F257">
        <v>2016</v>
      </c>
      <c r="I257"/>
      <c r="J257"/>
      <c r="K257"/>
      <c r="L257" s="2"/>
      <c r="N257" s="3">
        <v>0.21599999999999997</v>
      </c>
      <c r="O257" s="3">
        <v>0.78400000000000003</v>
      </c>
      <c r="P257" s="3">
        <v>0.83899999999999997</v>
      </c>
      <c r="Q257" s="3">
        <v>0.16100000000000003</v>
      </c>
    </row>
    <row r="258" spans="1:17" x14ac:dyDescent="0.2">
      <c r="A258">
        <v>257</v>
      </c>
      <c r="B258" t="s">
        <v>268</v>
      </c>
      <c r="C258" t="s">
        <v>512</v>
      </c>
      <c r="D258" t="s">
        <v>1039</v>
      </c>
      <c r="E258" t="s">
        <v>807</v>
      </c>
      <c r="F258">
        <v>2016</v>
      </c>
      <c r="I258"/>
      <c r="J258"/>
      <c r="K258"/>
      <c r="L258" s="2"/>
      <c r="N258" s="3">
        <v>0.06</v>
      </c>
      <c r="O258" s="3">
        <v>0.94</v>
      </c>
      <c r="P258" s="3">
        <v>0.85</v>
      </c>
      <c r="Q258" s="3">
        <v>0.15</v>
      </c>
    </row>
    <row r="259" spans="1:17" x14ac:dyDescent="0.2">
      <c r="A259">
        <v>258</v>
      </c>
      <c r="B259" t="s">
        <v>269</v>
      </c>
      <c r="C259" t="s">
        <v>513</v>
      </c>
      <c r="E259" t="s">
        <v>808</v>
      </c>
      <c r="I259"/>
      <c r="J259"/>
      <c r="K259"/>
      <c r="L259" s="2"/>
      <c r="N259" s="3"/>
      <c r="O259" s="3"/>
      <c r="P259" s="3"/>
      <c r="Q259" s="3"/>
    </row>
    <row r="260" spans="1:17" x14ac:dyDescent="0.2">
      <c r="A260">
        <v>259</v>
      </c>
      <c r="B260" t="s">
        <v>270</v>
      </c>
      <c r="C260" t="s">
        <v>512</v>
      </c>
      <c r="D260" t="s">
        <v>809</v>
      </c>
      <c r="E260" t="s">
        <v>810</v>
      </c>
      <c r="F260">
        <v>2016</v>
      </c>
      <c r="I260"/>
      <c r="J260"/>
      <c r="K260"/>
      <c r="L260" s="2"/>
      <c r="N260" s="3" t="s">
        <v>517</v>
      </c>
      <c r="O260" s="3" t="s">
        <v>517</v>
      </c>
      <c r="P260" s="3" t="s">
        <v>517</v>
      </c>
      <c r="Q260" s="3" t="s">
        <v>517</v>
      </c>
    </row>
    <row r="261" spans="1:17" x14ac:dyDescent="0.2">
      <c r="A261">
        <v>260</v>
      </c>
      <c r="B261" t="s">
        <v>271</v>
      </c>
      <c r="C261" t="s">
        <v>513</v>
      </c>
      <c r="I261"/>
      <c r="J261"/>
      <c r="K261"/>
      <c r="L261" s="2"/>
      <c r="N261" s="3"/>
      <c r="O261" s="3"/>
      <c r="P261" s="3"/>
      <c r="Q261" s="3"/>
    </row>
    <row r="262" spans="1:17" x14ac:dyDescent="0.2">
      <c r="A262">
        <v>261</v>
      </c>
      <c r="B262" t="s">
        <v>272</v>
      </c>
      <c r="C262" t="s">
        <v>513</v>
      </c>
      <c r="I262"/>
      <c r="J262"/>
      <c r="K262"/>
      <c r="L262" s="2"/>
      <c r="N262" s="3"/>
      <c r="O262" s="3"/>
      <c r="P262" s="3"/>
      <c r="Q262" s="3"/>
    </row>
    <row r="263" spans="1:17" x14ac:dyDescent="0.2">
      <c r="A263">
        <v>262</v>
      </c>
      <c r="B263" t="s">
        <v>273</v>
      </c>
      <c r="C263" t="s">
        <v>513</v>
      </c>
      <c r="I263"/>
      <c r="J263"/>
      <c r="K263"/>
      <c r="L263" s="2"/>
      <c r="N263" s="3"/>
      <c r="O263" s="3"/>
      <c r="P263" s="3"/>
      <c r="Q263" s="3"/>
    </row>
    <row r="264" spans="1:17" x14ac:dyDescent="0.2">
      <c r="A264">
        <v>263</v>
      </c>
      <c r="B264" t="s">
        <v>274</v>
      </c>
      <c r="C264" t="s">
        <v>512</v>
      </c>
      <c r="D264" t="s">
        <v>811</v>
      </c>
      <c r="E264" t="s">
        <v>812</v>
      </c>
      <c r="F264">
        <v>2016</v>
      </c>
      <c r="I264"/>
      <c r="J264"/>
      <c r="K264"/>
      <c r="L264" s="2"/>
      <c r="N264" s="3">
        <v>0.2</v>
      </c>
      <c r="O264" s="3">
        <v>0.8</v>
      </c>
      <c r="P264" s="3">
        <v>0.81</v>
      </c>
      <c r="Q264" s="3">
        <v>0.19</v>
      </c>
    </row>
    <row r="265" spans="1:17" x14ac:dyDescent="0.2">
      <c r="A265">
        <v>264</v>
      </c>
      <c r="B265" t="s">
        <v>275</v>
      </c>
      <c r="C265" t="s">
        <v>512</v>
      </c>
      <c r="D265" t="s">
        <v>813</v>
      </c>
      <c r="E265" t="s">
        <v>814</v>
      </c>
      <c r="F265">
        <v>2016</v>
      </c>
      <c r="I265"/>
      <c r="J265"/>
      <c r="K265"/>
      <c r="L265" s="2"/>
      <c r="N265" s="3">
        <v>0.44</v>
      </c>
      <c r="O265" s="3">
        <v>0.56000000000000005</v>
      </c>
      <c r="P265" s="3">
        <v>0.56000000000000005</v>
      </c>
      <c r="Q265" s="3">
        <v>0.44</v>
      </c>
    </row>
    <row r="266" spans="1:17" x14ac:dyDescent="0.2">
      <c r="A266">
        <v>265</v>
      </c>
      <c r="B266" t="s">
        <v>276</v>
      </c>
      <c r="C266" t="s">
        <v>513</v>
      </c>
      <c r="E266" t="s">
        <v>815</v>
      </c>
      <c r="I266"/>
      <c r="J266"/>
      <c r="K266"/>
      <c r="L266" s="2"/>
      <c r="N266" s="3"/>
      <c r="O266" s="3"/>
      <c r="P266" s="3"/>
      <c r="Q266" s="3"/>
    </row>
    <row r="267" spans="1:17" x14ac:dyDescent="0.2">
      <c r="A267">
        <v>266</v>
      </c>
      <c r="B267" t="s">
        <v>277</v>
      </c>
      <c r="C267" t="s">
        <v>512</v>
      </c>
      <c r="D267" t="s">
        <v>816</v>
      </c>
      <c r="E267" t="s">
        <v>817</v>
      </c>
      <c r="F267">
        <v>2016</v>
      </c>
      <c r="I267"/>
      <c r="J267"/>
      <c r="K267"/>
      <c r="L267" s="2"/>
      <c r="N267" s="3">
        <v>0.5</v>
      </c>
      <c r="O267" s="3">
        <v>0.5</v>
      </c>
      <c r="P267" s="3">
        <v>0.78</v>
      </c>
      <c r="Q267" s="3">
        <v>0.22</v>
      </c>
    </row>
    <row r="268" spans="1:17" x14ac:dyDescent="0.2">
      <c r="A268">
        <v>267</v>
      </c>
      <c r="B268" t="s">
        <v>278</v>
      </c>
      <c r="C268" t="s">
        <v>512</v>
      </c>
      <c r="D268" t="s">
        <v>818</v>
      </c>
      <c r="E268" t="s">
        <v>818</v>
      </c>
      <c r="F268">
        <v>2017</v>
      </c>
      <c r="I268"/>
      <c r="J268"/>
      <c r="K268"/>
      <c r="L268" s="2"/>
      <c r="N268" s="3">
        <v>0.4</v>
      </c>
      <c r="O268" s="3">
        <v>0.6</v>
      </c>
      <c r="P268" s="3" t="s">
        <v>517</v>
      </c>
      <c r="Q268" s="3" t="s">
        <v>517</v>
      </c>
    </row>
    <row r="269" spans="1:17" x14ac:dyDescent="0.2">
      <c r="A269">
        <v>268</v>
      </c>
      <c r="B269" t="s">
        <v>279</v>
      </c>
      <c r="C269" t="s">
        <v>513</v>
      </c>
      <c r="I269"/>
      <c r="J269"/>
      <c r="K269"/>
      <c r="L269" s="2"/>
      <c r="N269" s="3"/>
      <c r="O269" s="3"/>
      <c r="P269" s="3"/>
      <c r="Q269" s="3"/>
    </row>
    <row r="270" spans="1:17" x14ac:dyDescent="0.2">
      <c r="A270">
        <v>269</v>
      </c>
      <c r="B270" t="s">
        <v>280</v>
      </c>
      <c r="C270" t="s">
        <v>513</v>
      </c>
      <c r="E270" t="s">
        <v>819</v>
      </c>
      <c r="I270"/>
      <c r="J270"/>
      <c r="K270"/>
      <c r="L270" s="2"/>
      <c r="N270" s="3"/>
      <c r="O270" s="3"/>
      <c r="P270" s="3"/>
      <c r="Q270" s="3"/>
    </row>
    <row r="271" spans="1:17" x14ac:dyDescent="0.2">
      <c r="A271">
        <v>270</v>
      </c>
      <c r="B271" t="s">
        <v>281</v>
      </c>
      <c r="C271" t="s">
        <v>513</v>
      </c>
      <c r="E271" t="s">
        <v>820</v>
      </c>
      <c r="I271"/>
      <c r="J271"/>
      <c r="K271"/>
      <c r="L271" s="2"/>
      <c r="N271" s="3"/>
      <c r="O271" s="3"/>
      <c r="P271" s="3"/>
      <c r="Q271" s="3"/>
    </row>
    <row r="272" spans="1:17" x14ac:dyDescent="0.2">
      <c r="A272">
        <v>271</v>
      </c>
      <c r="B272" t="s">
        <v>282</v>
      </c>
      <c r="C272" t="s">
        <v>512</v>
      </c>
      <c r="D272" t="s">
        <v>821</v>
      </c>
      <c r="E272" t="s">
        <v>822</v>
      </c>
      <c r="F272">
        <v>2016</v>
      </c>
      <c r="I272"/>
      <c r="J272"/>
      <c r="K272"/>
      <c r="L272" s="2"/>
      <c r="N272" s="3">
        <v>0.46</v>
      </c>
      <c r="O272" s="3">
        <v>0.54</v>
      </c>
      <c r="P272" s="3">
        <v>0.7</v>
      </c>
      <c r="Q272" s="3">
        <v>0.3</v>
      </c>
    </row>
    <row r="273" spans="1:17" x14ac:dyDescent="0.2">
      <c r="A273">
        <v>272</v>
      </c>
      <c r="B273" t="s">
        <v>283</v>
      </c>
      <c r="C273" t="s">
        <v>513</v>
      </c>
      <c r="E273" t="s">
        <v>823</v>
      </c>
      <c r="I273"/>
      <c r="J273"/>
      <c r="K273"/>
      <c r="L273" s="2"/>
      <c r="N273" s="3"/>
      <c r="O273" s="3"/>
      <c r="P273" s="3"/>
      <c r="Q273" s="3"/>
    </row>
    <row r="274" spans="1:17" x14ac:dyDescent="0.2">
      <c r="A274">
        <v>273</v>
      </c>
      <c r="B274" t="s">
        <v>284</v>
      </c>
      <c r="C274" t="s">
        <v>513</v>
      </c>
      <c r="E274" t="s">
        <v>824</v>
      </c>
      <c r="I274"/>
      <c r="J274"/>
      <c r="K274"/>
      <c r="L274" s="2"/>
      <c r="N274" s="3"/>
      <c r="O274" s="3"/>
      <c r="P274" s="3"/>
      <c r="Q274" s="3"/>
    </row>
    <row r="275" spans="1:17" x14ac:dyDescent="0.2">
      <c r="A275">
        <v>274</v>
      </c>
      <c r="B275" t="s">
        <v>285</v>
      </c>
      <c r="C275" t="s">
        <v>512</v>
      </c>
      <c r="D275" t="s">
        <v>825</v>
      </c>
      <c r="E275" t="s">
        <v>826</v>
      </c>
      <c r="F275">
        <v>2016</v>
      </c>
      <c r="I275"/>
      <c r="J275"/>
      <c r="K275"/>
      <c r="L275" s="2"/>
      <c r="N275" s="3">
        <v>0.16</v>
      </c>
      <c r="O275" s="3">
        <v>0.84</v>
      </c>
      <c r="P275" s="3">
        <v>0.79</v>
      </c>
      <c r="Q275" s="3">
        <v>0.21</v>
      </c>
    </row>
    <row r="276" spans="1:17" x14ac:dyDescent="0.2">
      <c r="A276">
        <v>275</v>
      </c>
      <c r="B276" t="s">
        <v>286</v>
      </c>
      <c r="C276" t="s">
        <v>513</v>
      </c>
      <c r="E276" t="s">
        <v>827</v>
      </c>
      <c r="I276"/>
      <c r="J276"/>
      <c r="K276"/>
      <c r="L276" s="2"/>
      <c r="N276" s="3"/>
      <c r="O276" s="3"/>
      <c r="P276" s="3"/>
      <c r="Q276" s="3"/>
    </row>
    <row r="277" spans="1:17" x14ac:dyDescent="0.2">
      <c r="A277">
        <v>276</v>
      </c>
      <c r="B277" t="s">
        <v>287</v>
      </c>
      <c r="C277" t="s">
        <v>513</v>
      </c>
      <c r="E277" t="s">
        <v>828</v>
      </c>
      <c r="I277"/>
      <c r="J277"/>
      <c r="K277"/>
      <c r="L277" s="2"/>
      <c r="N277" s="3"/>
      <c r="O277" s="3"/>
      <c r="P277" s="3"/>
      <c r="Q277" s="3"/>
    </row>
    <row r="278" spans="1:17" x14ac:dyDescent="0.2">
      <c r="A278">
        <v>277</v>
      </c>
      <c r="B278" t="s">
        <v>288</v>
      </c>
      <c r="C278" t="s">
        <v>513</v>
      </c>
      <c r="E278" t="s">
        <v>829</v>
      </c>
      <c r="I278"/>
      <c r="J278"/>
      <c r="K278"/>
      <c r="L278" s="2"/>
      <c r="N278" s="3"/>
      <c r="O278" s="3"/>
      <c r="P278" s="3"/>
      <c r="Q278" s="3"/>
    </row>
    <row r="279" spans="1:17" x14ac:dyDescent="0.2">
      <c r="A279">
        <v>278</v>
      </c>
      <c r="B279" t="s">
        <v>289</v>
      </c>
      <c r="C279" t="s">
        <v>512</v>
      </c>
      <c r="D279" t="s">
        <v>830</v>
      </c>
      <c r="F279">
        <v>2015</v>
      </c>
      <c r="I279"/>
      <c r="J279"/>
      <c r="K279"/>
      <c r="L279" s="2"/>
      <c r="N279" s="3">
        <v>0.21</v>
      </c>
      <c r="O279" s="3">
        <v>0.79</v>
      </c>
      <c r="P279" s="3">
        <v>0.72</v>
      </c>
      <c r="Q279" s="3">
        <v>0.28000000000000003</v>
      </c>
    </row>
    <row r="280" spans="1:17" x14ac:dyDescent="0.2">
      <c r="A280">
        <v>279</v>
      </c>
      <c r="B280" t="s">
        <v>290</v>
      </c>
      <c r="C280" t="s">
        <v>513</v>
      </c>
      <c r="E280" t="s">
        <v>831</v>
      </c>
      <c r="I280"/>
      <c r="J280"/>
      <c r="K280"/>
      <c r="L280" s="2"/>
      <c r="N280" s="3"/>
      <c r="O280" s="3"/>
      <c r="P280" s="3"/>
      <c r="Q280" s="3"/>
    </row>
    <row r="281" spans="1:17" x14ac:dyDescent="0.2">
      <c r="A281">
        <v>280</v>
      </c>
      <c r="B281" t="s">
        <v>291</v>
      </c>
      <c r="C281" t="s">
        <v>512</v>
      </c>
      <c r="D281" t="s">
        <v>832</v>
      </c>
      <c r="E281" t="s">
        <v>833</v>
      </c>
      <c r="F281">
        <v>2016</v>
      </c>
      <c r="I281"/>
      <c r="J281"/>
      <c r="K281"/>
      <c r="L281" s="2"/>
      <c r="N281" s="3">
        <v>0.28999999999999998</v>
      </c>
      <c r="O281" s="3">
        <v>0.71</v>
      </c>
      <c r="P281" s="3">
        <v>0.42</v>
      </c>
      <c r="Q281" s="3">
        <v>0.57999999999999996</v>
      </c>
    </row>
    <row r="282" spans="1:17" x14ac:dyDescent="0.2">
      <c r="A282">
        <v>281</v>
      </c>
      <c r="B282" t="s">
        <v>292</v>
      </c>
      <c r="C282" t="s">
        <v>512</v>
      </c>
      <c r="D282" t="s">
        <v>1038</v>
      </c>
      <c r="E282" t="s">
        <v>834</v>
      </c>
      <c r="F282">
        <v>2016</v>
      </c>
      <c r="I282"/>
      <c r="J282"/>
      <c r="K282"/>
      <c r="L282" s="2"/>
      <c r="N282" s="3">
        <v>0.49299999999999999</v>
      </c>
      <c r="O282" s="3">
        <v>0.50700000000000001</v>
      </c>
      <c r="P282" s="3">
        <f>1-Q282</f>
        <v>0.622</v>
      </c>
      <c r="Q282" s="3">
        <v>0.378</v>
      </c>
    </row>
    <row r="283" spans="1:17" x14ac:dyDescent="0.2">
      <c r="A283">
        <v>282</v>
      </c>
      <c r="B283" t="s">
        <v>293</v>
      </c>
      <c r="C283" t="s">
        <v>513</v>
      </c>
      <c r="E283" t="s">
        <v>835</v>
      </c>
      <c r="I283"/>
      <c r="J283"/>
      <c r="K283"/>
      <c r="L283" s="2"/>
      <c r="N283" s="3"/>
      <c r="O283" s="3"/>
      <c r="P283" s="3"/>
      <c r="Q283" s="3"/>
    </row>
    <row r="284" spans="1:17" x14ac:dyDescent="0.2">
      <c r="A284">
        <v>283</v>
      </c>
      <c r="B284" t="s">
        <v>294</v>
      </c>
      <c r="C284" t="s">
        <v>513</v>
      </c>
      <c r="E284" t="s">
        <v>836</v>
      </c>
      <c r="I284"/>
      <c r="J284"/>
      <c r="K284"/>
      <c r="L284" s="2"/>
      <c r="N284" s="3"/>
      <c r="O284" s="3"/>
      <c r="P284" s="3"/>
      <c r="Q284" s="3"/>
    </row>
    <row r="285" spans="1:17" x14ac:dyDescent="0.2">
      <c r="A285">
        <v>284</v>
      </c>
      <c r="B285" t="s">
        <v>295</v>
      </c>
      <c r="C285" t="s">
        <v>513</v>
      </c>
      <c r="E285" t="s">
        <v>837</v>
      </c>
      <c r="I285"/>
      <c r="J285"/>
      <c r="K285"/>
      <c r="L285" s="2"/>
      <c r="N285" s="3"/>
      <c r="O285" s="3"/>
      <c r="P285" s="3"/>
      <c r="Q285" s="3"/>
    </row>
    <row r="286" spans="1:17" x14ac:dyDescent="0.2">
      <c r="A286">
        <v>285</v>
      </c>
      <c r="B286" t="s">
        <v>296</v>
      </c>
      <c r="C286" t="s">
        <v>513</v>
      </c>
      <c r="E286" t="s">
        <v>838</v>
      </c>
      <c r="I286"/>
      <c r="J286"/>
      <c r="K286"/>
      <c r="L286" s="2"/>
      <c r="N286" s="3"/>
      <c r="O286" s="3"/>
      <c r="P286" s="3"/>
      <c r="Q286" s="3"/>
    </row>
    <row r="287" spans="1:17" x14ac:dyDescent="0.2">
      <c r="A287">
        <v>286</v>
      </c>
      <c r="B287" t="s">
        <v>297</v>
      </c>
      <c r="C287" t="s">
        <v>513</v>
      </c>
      <c r="E287" t="s">
        <v>839</v>
      </c>
      <c r="I287"/>
      <c r="J287"/>
      <c r="K287"/>
      <c r="L287" s="2"/>
      <c r="N287" s="3"/>
      <c r="O287" s="3"/>
      <c r="P287" s="3"/>
      <c r="Q287" s="3"/>
    </row>
    <row r="288" spans="1:17" x14ac:dyDescent="0.2">
      <c r="A288">
        <v>287</v>
      </c>
      <c r="B288" t="s">
        <v>298</v>
      </c>
      <c r="C288" t="s">
        <v>513</v>
      </c>
      <c r="I288"/>
      <c r="J288"/>
      <c r="K288"/>
      <c r="L288" s="2"/>
      <c r="N288" s="3"/>
      <c r="O288" s="3"/>
      <c r="P288" s="3"/>
      <c r="Q288" s="3"/>
    </row>
    <row r="289" spans="1:17" x14ac:dyDescent="0.2">
      <c r="A289">
        <v>288</v>
      </c>
      <c r="B289" t="s">
        <v>299</v>
      </c>
      <c r="C289" t="s">
        <v>513</v>
      </c>
      <c r="E289" t="s">
        <v>840</v>
      </c>
      <c r="I289"/>
      <c r="J289"/>
      <c r="K289"/>
      <c r="L289" s="2"/>
      <c r="N289" s="3"/>
      <c r="O289" s="3"/>
      <c r="P289" s="3"/>
      <c r="Q289" s="3"/>
    </row>
    <row r="290" spans="1:17" x14ac:dyDescent="0.2">
      <c r="A290">
        <v>289</v>
      </c>
      <c r="B290" t="s">
        <v>300</v>
      </c>
      <c r="C290" t="s">
        <v>513</v>
      </c>
      <c r="E290" t="s">
        <v>841</v>
      </c>
      <c r="I290"/>
      <c r="J290"/>
      <c r="K290"/>
      <c r="L290" s="2"/>
      <c r="N290" s="3"/>
      <c r="O290" s="3"/>
      <c r="P290" s="3"/>
      <c r="Q290" s="3"/>
    </row>
    <row r="291" spans="1:17" x14ac:dyDescent="0.2">
      <c r="A291">
        <v>290</v>
      </c>
      <c r="B291" t="s">
        <v>301</v>
      </c>
      <c r="C291" t="s">
        <v>513</v>
      </c>
      <c r="E291" t="s">
        <v>842</v>
      </c>
      <c r="I291"/>
      <c r="J291"/>
      <c r="K291"/>
      <c r="L291" s="2"/>
      <c r="N291" s="3"/>
      <c r="O291" s="3"/>
      <c r="P291" s="3"/>
      <c r="Q291" s="3"/>
    </row>
    <row r="292" spans="1:17" x14ac:dyDescent="0.2">
      <c r="A292">
        <v>291</v>
      </c>
      <c r="B292" t="s">
        <v>302</v>
      </c>
      <c r="C292" t="s">
        <v>513</v>
      </c>
      <c r="E292" t="s">
        <v>843</v>
      </c>
      <c r="I292"/>
      <c r="J292"/>
      <c r="K292"/>
      <c r="L292" s="2"/>
      <c r="N292" s="3"/>
      <c r="O292" s="3"/>
      <c r="P292" s="3"/>
      <c r="Q292" s="3"/>
    </row>
    <row r="293" spans="1:17" x14ac:dyDescent="0.2">
      <c r="A293">
        <v>292</v>
      </c>
      <c r="B293" t="s">
        <v>303</v>
      </c>
      <c r="C293" t="s">
        <v>513</v>
      </c>
      <c r="I293"/>
      <c r="J293"/>
      <c r="K293"/>
      <c r="L293" s="2"/>
      <c r="N293" s="3"/>
      <c r="O293" s="3"/>
      <c r="P293" s="3"/>
      <c r="Q293" s="3"/>
    </row>
    <row r="294" spans="1:17" x14ac:dyDescent="0.2">
      <c r="A294">
        <v>293</v>
      </c>
      <c r="B294" t="s">
        <v>304</v>
      </c>
      <c r="C294" t="s">
        <v>513</v>
      </c>
      <c r="E294" t="s">
        <v>844</v>
      </c>
      <c r="I294"/>
      <c r="J294"/>
      <c r="K294"/>
      <c r="L294" s="2"/>
      <c r="N294" s="3"/>
      <c r="O294" s="3"/>
      <c r="P294" s="3"/>
      <c r="Q294" s="3"/>
    </row>
    <row r="295" spans="1:17" x14ac:dyDescent="0.2">
      <c r="A295">
        <v>294</v>
      </c>
      <c r="B295" t="s">
        <v>305</v>
      </c>
      <c r="C295" t="s">
        <v>513</v>
      </c>
      <c r="E295" t="s">
        <v>845</v>
      </c>
      <c r="I295"/>
      <c r="J295"/>
      <c r="K295"/>
      <c r="L295" s="2"/>
      <c r="N295" s="3"/>
      <c r="O295" s="3"/>
      <c r="P295" s="3"/>
      <c r="Q295" s="3"/>
    </row>
    <row r="296" spans="1:17" x14ac:dyDescent="0.2">
      <c r="A296">
        <v>295</v>
      </c>
      <c r="B296" t="s">
        <v>306</v>
      </c>
      <c r="C296" t="s">
        <v>512</v>
      </c>
      <c r="D296" t="s">
        <v>1037</v>
      </c>
      <c r="E296" t="s">
        <v>846</v>
      </c>
      <c r="F296">
        <v>2016</v>
      </c>
      <c r="I296"/>
      <c r="J296"/>
      <c r="K296"/>
      <c r="L296" s="2"/>
      <c r="N296" s="3">
        <v>0.35</v>
      </c>
      <c r="O296" s="3">
        <v>0.65</v>
      </c>
      <c r="P296" s="3">
        <v>0.48</v>
      </c>
      <c r="Q296" s="3">
        <v>0.52</v>
      </c>
    </row>
    <row r="297" spans="1:17" x14ac:dyDescent="0.2">
      <c r="A297">
        <v>296</v>
      </c>
      <c r="B297" t="s">
        <v>307</v>
      </c>
      <c r="C297" t="s">
        <v>513</v>
      </c>
      <c r="E297" t="s">
        <v>847</v>
      </c>
      <c r="I297"/>
      <c r="J297"/>
      <c r="K297"/>
      <c r="L297" s="2"/>
      <c r="N297" s="3"/>
      <c r="O297" s="3"/>
      <c r="P297" s="3"/>
      <c r="Q297" s="3"/>
    </row>
    <row r="298" spans="1:17" x14ac:dyDescent="0.2">
      <c r="A298">
        <v>297</v>
      </c>
      <c r="B298" t="s">
        <v>308</v>
      </c>
      <c r="C298" t="s">
        <v>512</v>
      </c>
      <c r="D298" t="s">
        <v>1036</v>
      </c>
      <c r="E298" t="s">
        <v>848</v>
      </c>
      <c r="F298">
        <v>2016</v>
      </c>
      <c r="I298"/>
      <c r="J298"/>
      <c r="K298"/>
      <c r="L298" s="2"/>
      <c r="N298" s="3">
        <v>0.51100000000000001</v>
      </c>
      <c r="O298" s="3">
        <v>0.48899999999999999</v>
      </c>
      <c r="P298" s="3">
        <v>0.313</v>
      </c>
      <c r="Q298" s="3">
        <v>0.68700000000000006</v>
      </c>
    </row>
    <row r="299" spans="1:17" x14ac:dyDescent="0.2">
      <c r="A299">
        <v>298</v>
      </c>
      <c r="B299" t="s">
        <v>309</v>
      </c>
      <c r="C299" t="s">
        <v>512</v>
      </c>
      <c r="D299" t="s">
        <v>849</v>
      </c>
      <c r="E299" t="s">
        <v>850</v>
      </c>
      <c r="F299">
        <v>2016</v>
      </c>
      <c r="I299"/>
      <c r="J299"/>
      <c r="K299"/>
      <c r="L299" s="2"/>
      <c r="N299" s="3" t="s">
        <v>517</v>
      </c>
      <c r="O299" s="3" t="s">
        <v>517</v>
      </c>
      <c r="P299" s="3" t="s">
        <v>517</v>
      </c>
      <c r="Q299" s="3" t="s">
        <v>517</v>
      </c>
    </row>
    <row r="300" spans="1:17" x14ac:dyDescent="0.2">
      <c r="A300">
        <v>299</v>
      </c>
      <c r="B300" t="s">
        <v>310</v>
      </c>
      <c r="C300" t="s">
        <v>513</v>
      </c>
      <c r="E300" t="s">
        <v>851</v>
      </c>
      <c r="I300"/>
      <c r="J300"/>
      <c r="K300"/>
      <c r="L300" s="2"/>
      <c r="N300" s="3"/>
      <c r="O300" s="3"/>
      <c r="P300" s="3"/>
      <c r="Q300" s="3"/>
    </row>
    <row r="301" spans="1:17" x14ac:dyDescent="0.2">
      <c r="A301">
        <v>300</v>
      </c>
      <c r="B301" t="s">
        <v>311</v>
      </c>
      <c r="C301" t="s">
        <v>513</v>
      </c>
      <c r="E301" t="s">
        <v>852</v>
      </c>
      <c r="I301"/>
      <c r="J301"/>
      <c r="K301"/>
      <c r="L301" s="2"/>
      <c r="N301" s="3"/>
      <c r="O301" s="3"/>
      <c r="P301" s="3"/>
      <c r="Q301" s="3"/>
    </row>
    <row r="302" spans="1:17" x14ac:dyDescent="0.2">
      <c r="A302">
        <v>301</v>
      </c>
      <c r="B302" t="s">
        <v>312</v>
      </c>
      <c r="C302" t="s">
        <v>513</v>
      </c>
      <c r="I302"/>
      <c r="J302"/>
      <c r="K302"/>
      <c r="L302" s="2"/>
      <c r="N302" s="3"/>
      <c r="O302" s="3"/>
      <c r="P302" s="3"/>
      <c r="Q302" s="3"/>
    </row>
    <row r="303" spans="1:17" x14ac:dyDescent="0.2">
      <c r="A303">
        <v>302</v>
      </c>
      <c r="B303" t="s">
        <v>313</v>
      </c>
      <c r="C303" t="s">
        <v>513</v>
      </c>
      <c r="E303" t="s">
        <v>853</v>
      </c>
      <c r="I303"/>
      <c r="J303"/>
      <c r="K303"/>
      <c r="L303" s="2"/>
      <c r="N303" s="3"/>
      <c r="O303" s="3"/>
      <c r="P303" s="3"/>
      <c r="Q303" s="3"/>
    </row>
    <row r="304" spans="1:17" x14ac:dyDescent="0.2">
      <c r="A304">
        <v>303</v>
      </c>
      <c r="B304" t="s">
        <v>314</v>
      </c>
      <c r="C304" t="s">
        <v>513</v>
      </c>
      <c r="E304" t="s">
        <v>854</v>
      </c>
      <c r="I304"/>
      <c r="J304"/>
      <c r="K304"/>
      <c r="L304" s="2"/>
      <c r="N304" s="3"/>
      <c r="O304" s="3"/>
      <c r="P304" s="3"/>
      <c r="Q304" s="3"/>
    </row>
    <row r="305" spans="1:17" x14ac:dyDescent="0.2">
      <c r="A305">
        <v>304</v>
      </c>
      <c r="B305" t="s">
        <v>315</v>
      </c>
      <c r="C305" t="s">
        <v>513</v>
      </c>
      <c r="I305"/>
      <c r="J305"/>
      <c r="K305"/>
      <c r="L305" s="2"/>
      <c r="N305" s="3"/>
      <c r="O305" s="3"/>
      <c r="P305" s="3"/>
      <c r="Q305" s="3"/>
    </row>
    <row r="306" spans="1:17" x14ac:dyDescent="0.2">
      <c r="A306">
        <v>305</v>
      </c>
      <c r="B306" t="s">
        <v>316</v>
      </c>
      <c r="C306" t="s">
        <v>513</v>
      </c>
      <c r="I306"/>
      <c r="J306"/>
      <c r="K306"/>
      <c r="L306" s="2"/>
      <c r="N306" s="3"/>
      <c r="O306" s="3"/>
      <c r="P306" s="3"/>
      <c r="Q306" s="3"/>
    </row>
    <row r="307" spans="1:17" x14ac:dyDescent="0.2">
      <c r="A307">
        <v>306</v>
      </c>
      <c r="B307" t="s">
        <v>317</v>
      </c>
      <c r="C307" t="s">
        <v>513</v>
      </c>
      <c r="I307"/>
      <c r="J307"/>
      <c r="K307"/>
      <c r="L307" s="2"/>
      <c r="N307" s="3"/>
      <c r="O307" s="3"/>
      <c r="P307" s="3"/>
      <c r="Q307" s="3"/>
    </row>
    <row r="308" spans="1:17" x14ac:dyDescent="0.2">
      <c r="A308">
        <v>306</v>
      </c>
      <c r="B308" t="s">
        <v>318</v>
      </c>
      <c r="C308" t="s">
        <v>513</v>
      </c>
      <c r="E308" t="s">
        <v>855</v>
      </c>
      <c r="I308"/>
      <c r="J308"/>
      <c r="K308"/>
      <c r="L308" s="2"/>
      <c r="N308" s="3"/>
      <c r="O308" s="3"/>
      <c r="P308" s="3"/>
      <c r="Q308" s="3"/>
    </row>
    <row r="309" spans="1:17" x14ac:dyDescent="0.2">
      <c r="A309">
        <v>306</v>
      </c>
      <c r="B309" t="s">
        <v>319</v>
      </c>
      <c r="C309" t="s">
        <v>513</v>
      </c>
      <c r="E309" t="s">
        <v>856</v>
      </c>
      <c r="I309"/>
      <c r="J309"/>
      <c r="K309"/>
      <c r="L309" s="2"/>
      <c r="N309" s="3"/>
      <c r="O309" s="3"/>
      <c r="P309" s="3"/>
      <c r="Q309" s="3"/>
    </row>
    <row r="310" spans="1:17" x14ac:dyDescent="0.2">
      <c r="A310">
        <v>309</v>
      </c>
      <c r="B310" t="s">
        <v>320</v>
      </c>
      <c r="C310" t="s">
        <v>513</v>
      </c>
      <c r="E310" t="s">
        <v>857</v>
      </c>
      <c r="I310"/>
      <c r="J310"/>
      <c r="K310"/>
      <c r="L310" s="2"/>
      <c r="N310" s="3"/>
      <c r="O310" s="3"/>
      <c r="P310" s="3"/>
      <c r="Q310" s="3"/>
    </row>
    <row r="311" spans="1:17" x14ac:dyDescent="0.2">
      <c r="A311">
        <v>310</v>
      </c>
      <c r="B311" t="s">
        <v>321</v>
      </c>
      <c r="C311" t="s">
        <v>514</v>
      </c>
      <c r="D311" t="s">
        <v>858</v>
      </c>
      <c r="E311" t="s">
        <v>859</v>
      </c>
      <c r="F311">
        <v>2016</v>
      </c>
      <c r="G311" s="1">
        <v>42581</v>
      </c>
      <c r="H311" s="1">
        <v>42595</v>
      </c>
      <c r="I311">
        <v>2373</v>
      </c>
      <c r="J311">
        <v>4238</v>
      </c>
      <c r="K311">
        <v>3486</v>
      </c>
      <c r="L311" s="2">
        <v>3125</v>
      </c>
      <c r="M311">
        <v>6611</v>
      </c>
      <c r="N311" s="3">
        <v>0.35894720919679324</v>
      </c>
      <c r="O311" s="3">
        <v>0.64105279080320676</v>
      </c>
      <c r="P311" s="3">
        <v>0.5273029798820148</v>
      </c>
      <c r="Q311" s="3">
        <v>0.4726970201179852</v>
      </c>
    </row>
    <row r="312" spans="1:17" x14ac:dyDescent="0.2">
      <c r="A312">
        <v>311</v>
      </c>
      <c r="B312" t="s">
        <v>322</v>
      </c>
      <c r="C312" t="s">
        <v>513</v>
      </c>
      <c r="I312"/>
      <c r="J312"/>
      <c r="K312"/>
      <c r="L312" s="2"/>
      <c r="N312" s="3"/>
      <c r="O312" s="3"/>
      <c r="P312" s="3"/>
      <c r="Q312" s="3"/>
    </row>
    <row r="313" spans="1:17" x14ac:dyDescent="0.2">
      <c r="A313">
        <v>312</v>
      </c>
      <c r="B313" t="s">
        <v>323</v>
      </c>
      <c r="C313" t="s">
        <v>513</v>
      </c>
      <c r="I313"/>
      <c r="J313"/>
      <c r="K313"/>
      <c r="L313" s="2"/>
      <c r="N313" s="3"/>
      <c r="O313" s="3"/>
      <c r="P313" s="3"/>
      <c r="Q313" s="3"/>
    </row>
    <row r="314" spans="1:17" x14ac:dyDescent="0.2">
      <c r="A314">
        <v>313</v>
      </c>
      <c r="B314" t="s">
        <v>324</v>
      </c>
      <c r="C314" t="s">
        <v>513</v>
      </c>
      <c r="E314" t="s">
        <v>860</v>
      </c>
      <c r="I314"/>
      <c r="J314"/>
      <c r="K314"/>
      <c r="L314" s="2"/>
      <c r="N314" s="3"/>
      <c r="O314" s="3"/>
      <c r="P314" s="3"/>
      <c r="Q314" s="3"/>
    </row>
    <row r="315" spans="1:17" x14ac:dyDescent="0.2">
      <c r="A315">
        <v>314</v>
      </c>
      <c r="B315" t="s">
        <v>325</v>
      </c>
      <c r="C315" t="s">
        <v>512</v>
      </c>
      <c r="D315" t="s">
        <v>861</v>
      </c>
      <c r="E315" t="s">
        <v>861</v>
      </c>
      <c r="F315">
        <v>2017</v>
      </c>
      <c r="I315"/>
      <c r="J315"/>
      <c r="K315"/>
      <c r="L315" s="2"/>
      <c r="N315" s="3">
        <v>0.41</v>
      </c>
      <c r="O315" s="3">
        <v>0.59</v>
      </c>
      <c r="P315" s="3">
        <v>0.44</v>
      </c>
      <c r="Q315" s="3">
        <v>0.56000000000000005</v>
      </c>
    </row>
    <row r="316" spans="1:17" x14ac:dyDescent="0.2">
      <c r="A316">
        <v>315</v>
      </c>
      <c r="B316" t="s">
        <v>326</v>
      </c>
      <c r="C316" t="s">
        <v>513</v>
      </c>
      <c r="E316" t="s">
        <v>862</v>
      </c>
      <c r="I316"/>
      <c r="J316"/>
      <c r="K316"/>
      <c r="L316" s="2"/>
      <c r="N316" s="3"/>
      <c r="O316" s="3"/>
      <c r="P316" s="3"/>
      <c r="Q316" s="3"/>
    </row>
    <row r="317" spans="1:17" x14ac:dyDescent="0.2">
      <c r="A317">
        <v>316</v>
      </c>
      <c r="B317" t="s">
        <v>327</v>
      </c>
      <c r="C317" t="s">
        <v>513</v>
      </c>
      <c r="I317"/>
      <c r="J317"/>
      <c r="K317"/>
      <c r="L317" s="2"/>
      <c r="N317" s="3"/>
      <c r="O317" s="3"/>
      <c r="P317" s="3"/>
      <c r="Q317" s="3"/>
    </row>
    <row r="318" spans="1:17" x14ac:dyDescent="0.2">
      <c r="A318">
        <v>317</v>
      </c>
      <c r="B318" t="s">
        <v>328</v>
      </c>
      <c r="C318" t="s">
        <v>513</v>
      </c>
      <c r="E318" t="s">
        <v>863</v>
      </c>
      <c r="I318"/>
      <c r="J318"/>
      <c r="K318"/>
      <c r="L318" s="2"/>
      <c r="N318" s="3"/>
      <c r="O318" s="3"/>
      <c r="P318" s="3"/>
      <c r="Q318" s="3"/>
    </row>
    <row r="319" spans="1:17" x14ac:dyDescent="0.2">
      <c r="A319">
        <v>318</v>
      </c>
      <c r="B319" t="s">
        <v>329</v>
      </c>
      <c r="C319" t="s">
        <v>513</v>
      </c>
      <c r="I319"/>
      <c r="J319"/>
      <c r="K319"/>
      <c r="L319" s="2"/>
      <c r="N319" s="3"/>
      <c r="O319" s="3"/>
      <c r="P319" s="3"/>
      <c r="Q319" s="3"/>
    </row>
    <row r="320" spans="1:17" x14ac:dyDescent="0.2">
      <c r="A320">
        <v>319</v>
      </c>
      <c r="B320" t="s">
        <v>330</v>
      </c>
      <c r="C320" t="s">
        <v>513</v>
      </c>
      <c r="E320" t="s">
        <v>864</v>
      </c>
      <c r="I320"/>
      <c r="J320"/>
      <c r="K320"/>
      <c r="L320" s="2"/>
      <c r="N320" s="3"/>
      <c r="O320" s="3"/>
      <c r="P320" s="3"/>
      <c r="Q320" s="3"/>
    </row>
    <row r="321" spans="1:17" x14ac:dyDescent="0.2">
      <c r="A321">
        <v>320</v>
      </c>
      <c r="B321" t="s">
        <v>331</v>
      </c>
      <c r="C321" t="s">
        <v>513</v>
      </c>
      <c r="E321" t="s">
        <v>865</v>
      </c>
      <c r="I321"/>
      <c r="J321"/>
      <c r="K321"/>
      <c r="L321" s="2"/>
      <c r="N321" s="3"/>
      <c r="O321" s="3"/>
      <c r="P321" s="3"/>
      <c r="Q321" s="3"/>
    </row>
    <row r="322" spans="1:17" x14ac:dyDescent="0.2">
      <c r="A322">
        <v>321</v>
      </c>
      <c r="B322" t="s">
        <v>332</v>
      </c>
      <c r="C322" t="s">
        <v>513</v>
      </c>
      <c r="I322"/>
      <c r="J322"/>
      <c r="K322"/>
      <c r="L322" s="2"/>
      <c r="N322" s="3"/>
      <c r="O322" s="3"/>
      <c r="P322" s="3"/>
      <c r="Q322" s="3"/>
    </row>
    <row r="323" spans="1:17" x14ac:dyDescent="0.2">
      <c r="A323">
        <v>322</v>
      </c>
      <c r="B323" t="s">
        <v>333</v>
      </c>
      <c r="C323" t="s">
        <v>513</v>
      </c>
      <c r="E323" t="s">
        <v>866</v>
      </c>
      <c r="I323"/>
      <c r="J323"/>
      <c r="K323"/>
      <c r="L323" s="2"/>
      <c r="N323" s="3"/>
      <c r="O323" s="3"/>
      <c r="P323" s="3"/>
      <c r="Q323" s="3"/>
    </row>
    <row r="324" spans="1:17" x14ac:dyDescent="0.2">
      <c r="A324">
        <v>323</v>
      </c>
      <c r="B324" t="s">
        <v>334</v>
      </c>
      <c r="C324" t="s">
        <v>513</v>
      </c>
      <c r="E324" t="s">
        <v>867</v>
      </c>
      <c r="I324"/>
      <c r="J324"/>
      <c r="K324"/>
      <c r="L324" s="2"/>
      <c r="N324" s="3"/>
      <c r="O324" s="3"/>
      <c r="P324" s="3"/>
      <c r="Q324" s="3"/>
    </row>
    <row r="325" spans="1:17" x14ac:dyDescent="0.2">
      <c r="A325">
        <v>324</v>
      </c>
      <c r="B325" t="s">
        <v>335</v>
      </c>
      <c r="C325" t="s">
        <v>513</v>
      </c>
      <c r="E325" t="s">
        <v>868</v>
      </c>
      <c r="I325"/>
      <c r="J325"/>
      <c r="K325"/>
      <c r="L325" s="2"/>
      <c r="N325" s="3"/>
      <c r="O325" s="3"/>
      <c r="P325" s="3"/>
      <c r="Q325" s="3"/>
    </row>
    <row r="326" spans="1:17" x14ac:dyDescent="0.2">
      <c r="A326">
        <v>325</v>
      </c>
      <c r="B326" t="s">
        <v>336</v>
      </c>
      <c r="C326" t="s">
        <v>513</v>
      </c>
      <c r="E326" t="s">
        <v>869</v>
      </c>
      <c r="I326"/>
      <c r="J326"/>
      <c r="K326"/>
      <c r="L326" s="2"/>
      <c r="N326" s="3"/>
      <c r="O326" s="3"/>
      <c r="P326" s="3"/>
      <c r="Q326" s="3"/>
    </row>
    <row r="327" spans="1:17" x14ac:dyDescent="0.2">
      <c r="A327">
        <v>326</v>
      </c>
      <c r="B327" t="s">
        <v>337</v>
      </c>
      <c r="C327" t="s">
        <v>512</v>
      </c>
      <c r="D327" t="s">
        <v>870</v>
      </c>
      <c r="E327" t="s">
        <v>870</v>
      </c>
      <c r="F327">
        <v>2016</v>
      </c>
      <c r="I327"/>
      <c r="J327"/>
      <c r="K327"/>
      <c r="L327" s="2"/>
      <c r="N327" s="3">
        <v>0.30099999999999999</v>
      </c>
      <c r="O327" s="3">
        <v>0.69899999999999995</v>
      </c>
      <c r="P327" s="3">
        <v>0.6482</v>
      </c>
      <c r="Q327" s="3">
        <v>0.3518</v>
      </c>
    </row>
    <row r="328" spans="1:17" x14ac:dyDescent="0.2">
      <c r="A328">
        <v>327</v>
      </c>
      <c r="B328" t="s">
        <v>338</v>
      </c>
      <c r="C328" t="s">
        <v>513</v>
      </c>
      <c r="E328" t="s">
        <v>871</v>
      </c>
      <c r="I328"/>
      <c r="J328"/>
      <c r="K328"/>
      <c r="L328" s="2"/>
      <c r="N328" s="3"/>
      <c r="O328" s="3"/>
      <c r="P328" s="3"/>
      <c r="Q328" s="3"/>
    </row>
    <row r="329" spans="1:17" x14ac:dyDescent="0.2">
      <c r="A329">
        <v>328</v>
      </c>
      <c r="B329" t="s">
        <v>339</v>
      </c>
      <c r="C329" t="s">
        <v>513</v>
      </c>
      <c r="E329" t="s">
        <v>872</v>
      </c>
      <c r="I329"/>
      <c r="J329"/>
      <c r="K329"/>
      <c r="L329" s="2"/>
      <c r="N329" s="3"/>
      <c r="O329" s="3"/>
      <c r="P329" s="3"/>
      <c r="Q329" s="3"/>
    </row>
    <row r="330" spans="1:17" x14ac:dyDescent="0.2">
      <c r="A330">
        <v>329</v>
      </c>
      <c r="B330" t="s">
        <v>340</v>
      </c>
      <c r="C330" t="s">
        <v>513</v>
      </c>
      <c r="E330" t="s">
        <v>873</v>
      </c>
      <c r="I330"/>
      <c r="J330"/>
      <c r="K330"/>
      <c r="L330" s="2"/>
      <c r="N330" s="3"/>
      <c r="O330" s="3"/>
      <c r="P330" s="3"/>
      <c r="Q330" s="3"/>
    </row>
    <row r="331" spans="1:17" x14ac:dyDescent="0.2">
      <c r="A331">
        <v>330</v>
      </c>
      <c r="B331" t="s">
        <v>341</v>
      </c>
      <c r="C331" t="s">
        <v>513</v>
      </c>
      <c r="E331" t="s">
        <v>874</v>
      </c>
      <c r="I331"/>
      <c r="J331"/>
      <c r="K331"/>
      <c r="L331" s="2"/>
      <c r="N331" s="3"/>
      <c r="O331" s="3"/>
      <c r="P331" s="3"/>
      <c r="Q331" s="3"/>
    </row>
    <row r="332" spans="1:17" x14ac:dyDescent="0.2">
      <c r="A332">
        <v>331</v>
      </c>
      <c r="B332" t="s">
        <v>342</v>
      </c>
      <c r="C332" t="s">
        <v>513</v>
      </c>
      <c r="I332"/>
      <c r="J332"/>
      <c r="K332"/>
      <c r="L332" s="2"/>
      <c r="N332" s="3"/>
      <c r="O332" s="3"/>
      <c r="P332" s="3"/>
      <c r="Q332" s="3"/>
    </row>
    <row r="333" spans="1:17" x14ac:dyDescent="0.2">
      <c r="A333">
        <v>332</v>
      </c>
      <c r="B333" t="s">
        <v>343</v>
      </c>
      <c r="C333" t="s">
        <v>513</v>
      </c>
      <c r="E333" t="s">
        <v>875</v>
      </c>
      <c r="I333"/>
      <c r="J333"/>
      <c r="K333"/>
      <c r="L333" s="2"/>
      <c r="N333" s="3"/>
      <c r="O333" s="3"/>
      <c r="P333" s="3"/>
      <c r="Q333" s="3"/>
    </row>
    <row r="334" spans="1:17" x14ac:dyDescent="0.2">
      <c r="A334">
        <v>333</v>
      </c>
      <c r="B334" t="s">
        <v>344</v>
      </c>
      <c r="C334" t="s">
        <v>513</v>
      </c>
      <c r="E334" t="s">
        <v>876</v>
      </c>
      <c r="I334"/>
      <c r="J334"/>
      <c r="K334"/>
      <c r="L334" s="2"/>
      <c r="N334" s="3"/>
      <c r="O334" s="3"/>
      <c r="P334" s="3"/>
      <c r="Q334" s="3"/>
    </row>
    <row r="335" spans="1:17" x14ac:dyDescent="0.2">
      <c r="A335">
        <v>334</v>
      </c>
      <c r="B335" t="s">
        <v>345</v>
      </c>
      <c r="C335" t="s">
        <v>513</v>
      </c>
      <c r="I335"/>
      <c r="J335"/>
      <c r="K335"/>
      <c r="L335" s="2"/>
      <c r="N335" s="3"/>
      <c r="O335" s="3"/>
      <c r="P335" s="3"/>
      <c r="Q335" s="3"/>
    </row>
    <row r="336" spans="1:17" x14ac:dyDescent="0.2">
      <c r="A336">
        <v>335</v>
      </c>
      <c r="B336" t="s">
        <v>346</v>
      </c>
      <c r="C336" t="s">
        <v>512</v>
      </c>
      <c r="D336" t="s">
        <v>1035</v>
      </c>
      <c r="E336" t="s">
        <v>877</v>
      </c>
      <c r="F336">
        <v>2016</v>
      </c>
      <c r="I336"/>
      <c r="J336"/>
      <c r="K336"/>
      <c r="L336" s="2"/>
      <c r="N336" s="3">
        <v>0.63</v>
      </c>
      <c r="O336" s="3">
        <v>0.37</v>
      </c>
      <c r="P336" s="3">
        <v>0.44</v>
      </c>
      <c r="Q336" s="3">
        <v>0.56000000000000005</v>
      </c>
    </row>
    <row r="337" spans="1:17" x14ac:dyDescent="0.2">
      <c r="A337">
        <v>336</v>
      </c>
      <c r="B337" t="s">
        <v>347</v>
      </c>
      <c r="C337" t="s">
        <v>513</v>
      </c>
      <c r="E337" t="s">
        <v>878</v>
      </c>
      <c r="I337"/>
      <c r="J337"/>
      <c r="K337"/>
      <c r="L337" s="2"/>
      <c r="N337" s="3"/>
      <c r="O337" s="3"/>
      <c r="P337" s="3"/>
      <c r="Q337" s="3"/>
    </row>
    <row r="338" spans="1:17" x14ac:dyDescent="0.2">
      <c r="A338">
        <v>337</v>
      </c>
      <c r="B338" t="s">
        <v>348</v>
      </c>
      <c r="C338" t="s">
        <v>513</v>
      </c>
      <c r="E338" t="s">
        <v>879</v>
      </c>
      <c r="I338"/>
      <c r="J338"/>
      <c r="K338"/>
      <c r="L338" s="2"/>
      <c r="N338" s="3"/>
      <c r="O338" s="3"/>
      <c r="P338" s="3"/>
      <c r="Q338" s="3"/>
    </row>
    <row r="339" spans="1:17" x14ac:dyDescent="0.2">
      <c r="A339">
        <v>338</v>
      </c>
      <c r="B339" t="s">
        <v>349</v>
      </c>
      <c r="C339" t="s">
        <v>513</v>
      </c>
      <c r="E339" t="s">
        <v>880</v>
      </c>
      <c r="I339"/>
      <c r="J339"/>
      <c r="K339"/>
      <c r="L339" s="2"/>
      <c r="N339" s="3"/>
      <c r="O339" s="3"/>
      <c r="P339" s="3"/>
      <c r="Q339" s="3"/>
    </row>
    <row r="340" spans="1:17" x14ac:dyDescent="0.2">
      <c r="A340">
        <v>339</v>
      </c>
      <c r="B340" t="s">
        <v>350</v>
      </c>
      <c r="C340" t="s">
        <v>513</v>
      </c>
      <c r="E340" t="s">
        <v>881</v>
      </c>
      <c r="I340"/>
      <c r="J340"/>
      <c r="K340"/>
      <c r="L340" s="2"/>
      <c r="N340" s="3"/>
      <c r="O340" s="3"/>
      <c r="P340" s="3"/>
      <c r="Q340" s="3"/>
    </row>
    <row r="341" spans="1:17" x14ac:dyDescent="0.2">
      <c r="A341">
        <v>340</v>
      </c>
      <c r="B341" t="s">
        <v>351</v>
      </c>
      <c r="C341" t="s">
        <v>513</v>
      </c>
      <c r="I341"/>
      <c r="J341"/>
      <c r="K341"/>
      <c r="L341" s="2"/>
      <c r="N341" s="3"/>
      <c r="O341" s="3"/>
      <c r="P341" s="3"/>
      <c r="Q341" s="3"/>
    </row>
    <row r="342" spans="1:17" x14ac:dyDescent="0.2">
      <c r="A342">
        <v>341</v>
      </c>
      <c r="B342" t="s">
        <v>352</v>
      </c>
      <c r="C342" t="s">
        <v>512</v>
      </c>
      <c r="D342" t="s">
        <v>882</v>
      </c>
      <c r="E342" t="s">
        <v>882</v>
      </c>
      <c r="F342">
        <v>2016</v>
      </c>
      <c r="I342"/>
      <c r="J342"/>
      <c r="K342"/>
      <c r="L342" s="2"/>
      <c r="N342" s="3">
        <v>0.17</v>
      </c>
      <c r="O342" s="3">
        <v>0.83</v>
      </c>
      <c r="P342" s="3">
        <v>0.77</v>
      </c>
      <c r="Q342" s="3">
        <v>0.23</v>
      </c>
    </row>
    <row r="343" spans="1:17" x14ac:dyDescent="0.2">
      <c r="A343">
        <v>342</v>
      </c>
      <c r="B343" t="s">
        <v>353</v>
      </c>
      <c r="C343" t="s">
        <v>513</v>
      </c>
      <c r="E343" t="s">
        <v>883</v>
      </c>
      <c r="I343"/>
      <c r="J343"/>
      <c r="K343"/>
      <c r="L343" s="2"/>
      <c r="N343" s="3"/>
      <c r="O343" s="3"/>
      <c r="P343" s="3"/>
      <c r="Q343" s="3"/>
    </row>
    <row r="344" spans="1:17" x14ac:dyDescent="0.2">
      <c r="A344">
        <v>343</v>
      </c>
      <c r="B344" t="s">
        <v>354</v>
      </c>
      <c r="C344" t="s">
        <v>513</v>
      </c>
      <c r="E344" t="s">
        <v>884</v>
      </c>
      <c r="I344"/>
      <c r="J344"/>
      <c r="K344"/>
      <c r="L344" s="2"/>
      <c r="N344" s="3"/>
      <c r="O344" s="3"/>
      <c r="P344" s="3"/>
      <c r="Q344" s="3"/>
    </row>
    <row r="345" spans="1:17" x14ac:dyDescent="0.2">
      <c r="A345">
        <v>344</v>
      </c>
      <c r="B345" t="s">
        <v>355</v>
      </c>
      <c r="C345" t="s">
        <v>513</v>
      </c>
      <c r="E345" t="s">
        <v>885</v>
      </c>
      <c r="I345"/>
      <c r="J345"/>
      <c r="K345"/>
      <c r="L345" s="2"/>
      <c r="N345" s="3"/>
      <c r="O345" s="3"/>
      <c r="P345" s="3"/>
      <c r="Q345" s="3"/>
    </row>
    <row r="346" spans="1:17" x14ac:dyDescent="0.2">
      <c r="A346">
        <v>345</v>
      </c>
      <c r="B346" t="s">
        <v>356</v>
      </c>
      <c r="C346" t="s">
        <v>512</v>
      </c>
      <c r="D346" t="s">
        <v>886</v>
      </c>
      <c r="E346" t="s">
        <v>887</v>
      </c>
      <c r="F346">
        <v>2015</v>
      </c>
      <c r="I346"/>
      <c r="J346"/>
      <c r="K346"/>
      <c r="L346" s="2"/>
      <c r="N346" s="3" t="s">
        <v>517</v>
      </c>
      <c r="O346" s="3" t="s">
        <v>517</v>
      </c>
      <c r="P346" s="3" t="s">
        <v>517</v>
      </c>
      <c r="Q346" s="3" t="s">
        <v>517</v>
      </c>
    </row>
    <row r="347" spans="1:17" x14ac:dyDescent="0.2">
      <c r="A347">
        <v>346</v>
      </c>
      <c r="B347" t="s">
        <v>357</v>
      </c>
      <c r="C347" t="s">
        <v>513</v>
      </c>
      <c r="E347" t="s">
        <v>888</v>
      </c>
      <c r="I347"/>
      <c r="J347"/>
      <c r="K347"/>
      <c r="L347" s="2"/>
      <c r="N347" s="3"/>
      <c r="O347" s="3"/>
      <c r="P347" s="3"/>
      <c r="Q347" s="3"/>
    </row>
    <row r="348" spans="1:17" x14ac:dyDescent="0.2">
      <c r="A348">
        <v>347</v>
      </c>
      <c r="B348" t="s">
        <v>358</v>
      </c>
      <c r="C348" t="s">
        <v>513</v>
      </c>
      <c r="I348"/>
      <c r="J348"/>
      <c r="K348"/>
      <c r="L348" s="2"/>
      <c r="N348" s="3"/>
      <c r="O348" s="3"/>
      <c r="P348" s="3"/>
      <c r="Q348" s="3"/>
    </row>
    <row r="349" spans="1:17" x14ac:dyDescent="0.2">
      <c r="A349">
        <v>348</v>
      </c>
      <c r="B349" t="s">
        <v>359</v>
      </c>
      <c r="C349" t="s">
        <v>512</v>
      </c>
      <c r="D349" t="s">
        <v>889</v>
      </c>
      <c r="F349">
        <v>2016</v>
      </c>
      <c r="I349"/>
      <c r="J349"/>
      <c r="K349"/>
      <c r="L349" s="2"/>
      <c r="N349" s="3" t="s">
        <v>517</v>
      </c>
      <c r="O349" s="3" t="s">
        <v>517</v>
      </c>
      <c r="P349" s="3">
        <v>0.21</v>
      </c>
      <c r="Q349" s="3">
        <v>0.79</v>
      </c>
    </row>
    <row r="350" spans="1:17" x14ac:dyDescent="0.2">
      <c r="A350">
        <v>349</v>
      </c>
      <c r="B350" t="s">
        <v>360</v>
      </c>
      <c r="C350" t="s">
        <v>513</v>
      </c>
      <c r="I350"/>
      <c r="J350"/>
      <c r="K350"/>
      <c r="L350" s="2"/>
      <c r="N350" s="3"/>
      <c r="O350" s="3"/>
      <c r="P350" s="3"/>
      <c r="Q350" s="3"/>
    </row>
    <row r="351" spans="1:17" x14ac:dyDescent="0.2">
      <c r="A351">
        <v>350</v>
      </c>
      <c r="B351" t="s">
        <v>361</v>
      </c>
      <c r="C351" t="s">
        <v>512</v>
      </c>
      <c r="D351" t="s">
        <v>890</v>
      </c>
      <c r="E351" t="s">
        <v>890</v>
      </c>
      <c r="F351">
        <v>2016</v>
      </c>
      <c r="I351"/>
      <c r="J351"/>
      <c r="K351"/>
      <c r="L351" s="2"/>
      <c r="N351" s="3">
        <v>0.47</v>
      </c>
      <c r="O351" s="3">
        <v>0.53</v>
      </c>
      <c r="P351" s="3">
        <v>0.82</v>
      </c>
      <c r="Q351" s="3">
        <v>0.18</v>
      </c>
    </row>
    <row r="352" spans="1:17" x14ac:dyDescent="0.2">
      <c r="A352">
        <v>351</v>
      </c>
      <c r="B352" t="s">
        <v>362</v>
      </c>
      <c r="C352" t="s">
        <v>513</v>
      </c>
      <c r="E352" t="s">
        <v>891</v>
      </c>
      <c r="I352"/>
      <c r="J352"/>
      <c r="K352"/>
      <c r="L352" s="2"/>
      <c r="N352" s="3"/>
      <c r="O352" s="3"/>
      <c r="P352" s="3"/>
      <c r="Q352" s="3"/>
    </row>
    <row r="353" spans="1:17" x14ac:dyDescent="0.2">
      <c r="A353">
        <v>352</v>
      </c>
      <c r="B353" t="s">
        <v>363</v>
      </c>
      <c r="C353" t="s">
        <v>513</v>
      </c>
      <c r="E353" t="s">
        <v>892</v>
      </c>
      <c r="I353"/>
      <c r="J353"/>
      <c r="K353"/>
      <c r="L353" s="2"/>
      <c r="N353" s="3"/>
      <c r="O353" s="3"/>
      <c r="P353" s="3"/>
      <c r="Q353" s="3"/>
    </row>
    <row r="354" spans="1:17" x14ac:dyDescent="0.2">
      <c r="A354">
        <v>353</v>
      </c>
      <c r="B354" t="s">
        <v>364</v>
      </c>
      <c r="C354" t="s">
        <v>513</v>
      </c>
      <c r="I354"/>
      <c r="J354"/>
      <c r="K354"/>
      <c r="L354" s="2"/>
      <c r="N354" s="3"/>
      <c r="O354" s="3"/>
      <c r="P354" s="3"/>
      <c r="Q354" s="3"/>
    </row>
    <row r="355" spans="1:17" x14ac:dyDescent="0.2">
      <c r="A355">
        <v>354</v>
      </c>
      <c r="B355" t="s">
        <v>365</v>
      </c>
      <c r="C355" t="s">
        <v>513</v>
      </c>
      <c r="I355"/>
      <c r="J355"/>
      <c r="K355"/>
      <c r="L355" s="2"/>
      <c r="N355" s="3"/>
      <c r="O355" s="3"/>
      <c r="P355" s="3"/>
      <c r="Q355" s="3"/>
    </row>
    <row r="356" spans="1:17" x14ac:dyDescent="0.2">
      <c r="A356">
        <v>355</v>
      </c>
      <c r="B356" t="s">
        <v>366</v>
      </c>
      <c r="C356" t="s">
        <v>513</v>
      </c>
      <c r="I356"/>
      <c r="J356"/>
      <c r="K356"/>
      <c r="L356" s="2"/>
      <c r="N356" s="3"/>
      <c r="O356" s="3"/>
      <c r="P356" s="3"/>
      <c r="Q356" s="3"/>
    </row>
    <row r="357" spans="1:17" x14ac:dyDescent="0.2">
      <c r="A357">
        <v>356</v>
      </c>
      <c r="B357" t="s">
        <v>367</v>
      </c>
      <c r="C357" t="s">
        <v>513</v>
      </c>
      <c r="E357" t="s">
        <v>893</v>
      </c>
      <c r="I357"/>
      <c r="J357"/>
      <c r="K357"/>
      <c r="L357" s="2"/>
      <c r="N357" s="3"/>
      <c r="O357" s="3"/>
      <c r="P357" s="3"/>
      <c r="Q357" s="3"/>
    </row>
    <row r="358" spans="1:17" x14ac:dyDescent="0.2">
      <c r="A358">
        <v>357</v>
      </c>
      <c r="B358" t="s">
        <v>368</v>
      </c>
      <c r="C358" t="s">
        <v>513</v>
      </c>
      <c r="E358" t="s">
        <v>894</v>
      </c>
      <c r="I358"/>
      <c r="J358"/>
      <c r="K358"/>
      <c r="L358" s="2"/>
      <c r="N358" s="3"/>
      <c r="O358" s="3"/>
      <c r="P358" s="3"/>
      <c r="Q358" s="3"/>
    </row>
    <row r="359" spans="1:17" x14ac:dyDescent="0.2">
      <c r="A359">
        <v>358</v>
      </c>
      <c r="B359" t="s">
        <v>369</v>
      </c>
      <c r="C359" t="s">
        <v>513</v>
      </c>
      <c r="E359" t="s">
        <v>895</v>
      </c>
      <c r="I359"/>
      <c r="J359"/>
      <c r="K359"/>
      <c r="L359" s="2"/>
      <c r="N359" s="3"/>
      <c r="O359" s="3"/>
      <c r="P359" s="3"/>
      <c r="Q359" s="3"/>
    </row>
    <row r="360" spans="1:17" x14ac:dyDescent="0.2">
      <c r="A360">
        <v>359</v>
      </c>
      <c r="B360" t="s">
        <v>370</v>
      </c>
      <c r="C360" t="s">
        <v>513</v>
      </c>
      <c r="E360" t="s">
        <v>896</v>
      </c>
      <c r="I360"/>
      <c r="J360"/>
      <c r="K360"/>
      <c r="L360" s="2"/>
      <c r="N360" s="3"/>
      <c r="O360" s="3"/>
      <c r="P360" s="3"/>
      <c r="Q360" s="3"/>
    </row>
    <row r="361" spans="1:17" x14ac:dyDescent="0.2">
      <c r="A361">
        <v>360</v>
      </c>
      <c r="B361" t="s">
        <v>371</v>
      </c>
      <c r="C361" t="s">
        <v>513</v>
      </c>
      <c r="E361" t="s">
        <v>897</v>
      </c>
      <c r="I361"/>
      <c r="J361"/>
      <c r="K361"/>
      <c r="L361" s="2"/>
      <c r="N361" s="3"/>
      <c r="O361" s="3"/>
      <c r="P361" s="3"/>
      <c r="Q361" s="3"/>
    </row>
    <row r="362" spans="1:17" x14ac:dyDescent="0.2">
      <c r="A362">
        <v>361</v>
      </c>
      <c r="B362" t="s">
        <v>372</v>
      </c>
      <c r="C362" t="s">
        <v>513</v>
      </c>
      <c r="E362" t="s">
        <v>898</v>
      </c>
      <c r="I362"/>
      <c r="J362"/>
      <c r="K362"/>
      <c r="L362" s="2"/>
      <c r="N362" s="3"/>
      <c r="O362" s="3"/>
      <c r="P362" s="3"/>
      <c r="Q362" s="3"/>
    </row>
    <row r="363" spans="1:17" x14ac:dyDescent="0.2">
      <c r="A363">
        <v>362</v>
      </c>
      <c r="B363" t="s">
        <v>373</v>
      </c>
      <c r="C363" t="s">
        <v>513</v>
      </c>
      <c r="E363" t="s">
        <v>899</v>
      </c>
      <c r="I363"/>
      <c r="J363"/>
      <c r="K363"/>
      <c r="L363" s="2"/>
      <c r="N363" s="3"/>
      <c r="O363" s="3"/>
      <c r="P363" s="3"/>
      <c r="Q363" s="3"/>
    </row>
    <row r="364" spans="1:17" x14ac:dyDescent="0.2">
      <c r="A364">
        <v>363</v>
      </c>
      <c r="B364" t="s">
        <v>374</v>
      </c>
      <c r="C364" t="s">
        <v>513</v>
      </c>
      <c r="E364" t="s">
        <v>900</v>
      </c>
      <c r="I364"/>
      <c r="J364"/>
      <c r="K364"/>
      <c r="L364" s="2"/>
      <c r="N364" s="3"/>
      <c r="O364" s="3"/>
      <c r="P364" s="3"/>
      <c r="Q364" s="3"/>
    </row>
    <row r="365" spans="1:17" x14ac:dyDescent="0.2">
      <c r="A365">
        <v>364</v>
      </c>
      <c r="B365" t="s">
        <v>375</v>
      </c>
      <c r="C365" t="s">
        <v>513</v>
      </c>
      <c r="E365" t="s">
        <v>901</v>
      </c>
      <c r="I365"/>
      <c r="J365"/>
      <c r="K365"/>
      <c r="L365" s="2"/>
      <c r="N365" s="3"/>
      <c r="O365" s="3"/>
      <c r="P365" s="3"/>
      <c r="Q365" s="3"/>
    </row>
    <row r="366" spans="1:17" x14ac:dyDescent="0.2">
      <c r="A366">
        <v>365</v>
      </c>
      <c r="B366" t="s">
        <v>376</v>
      </c>
      <c r="C366" t="s">
        <v>512</v>
      </c>
      <c r="D366" t="s">
        <v>902</v>
      </c>
      <c r="E366" t="s">
        <v>903</v>
      </c>
      <c r="F366">
        <v>2016</v>
      </c>
      <c r="I366"/>
      <c r="J366"/>
      <c r="K366"/>
      <c r="L366" s="2"/>
      <c r="N366" s="3">
        <v>0.21099999999999999</v>
      </c>
      <c r="O366" s="3">
        <v>0.78900000000000003</v>
      </c>
      <c r="P366" s="3">
        <v>0.93799999999999994</v>
      </c>
      <c r="Q366" s="3">
        <v>6.2E-2</v>
      </c>
    </row>
    <row r="367" spans="1:17" x14ac:dyDescent="0.2">
      <c r="A367">
        <v>366</v>
      </c>
      <c r="B367" t="s">
        <v>377</v>
      </c>
      <c r="C367" t="s">
        <v>513</v>
      </c>
      <c r="E367" t="s">
        <v>904</v>
      </c>
      <c r="I367"/>
      <c r="J367"/>
      <c r="K367"/>
      <c r="L367" s="2"/>
      <c r="N367" s="3"/>
      <c r="O367" s="3"/>
      <c r="P367" s="3"/>
      <c r="Q367" s="3"/>
    </row>
    <row r="368" spans="1:17" x14ac:dyDescent="0.2">
      <c r="A368">
        <v>367</v>
      </c>
      <c r="B368" t="s">
        <v>378</v>
      </c>
      <c r="C368" t="s">
        <v>513</v>
      </c>
      <c r="E368" t="s">
        <v>905</v>
      </c>
      <c r="I368"/>
      <c r="J368"/>
      <c r="K368"/>
      <c r="L368" s="2"/>
      <c r="N368" s="3"/>
      <c r="O368" s="3"/>
      <c r="P368" s="3"/>
      <c r="Q368" s="3"/>
    </row>
    <row r="369" spans="1:17" x14ac:dyDescent="0.2">
      <c r="A369">
        <v>368</v>
      </c>
      <c r="B369" t="s">
        <v>379</v>
      </c>
      <c r="C369" t="s">
        <v>513</v>
      </c>
      <c r="E369" t="s">
        <v>906</v>
      </c>
      <c r="I369"/>
      <c r="J369"/>
      <c r="K369"/>
      <c r="L369" s="2"/>
      <c r="N369" s="3"/>
      <c r="O369" s="3"/>
      <c r="P369" s="3"/>
      <c r="Q369" s="3"/>
    </row>
    <row r="370" spans="1:17" x14ac:dyDescent="0.2">
      <c r="A370">
        <v>369</v>
      </c>
      <c r="B370" t="s">
        <v>380</v>
      </c>
      <c r="C370" t="s">
        <v>512</v>
      </c>
      <c r="D370" t="s">
        <v>1034</v>
      </c>
      <c r="E370" t="s">
        <v>907</v>
      </c>
      <c r="F370">
        <v>2016</v>
      </c>
      <c r="I370"/>
      <c r="J370"/>
      <c r="K370"/>
      <c r="L370" s="2"/>
      <c r="N370" s="3">
        <v>0.499</v>
      </c>
      <c r="O370" s="3">
        <v>0.501</v>
      </c>
      <c r="P370" s="3"/>
      <c r="Q370" s="3"/>
    </row>
    <row r="371" spans="1:17" x14ac:dyDescent="0.2">
      <c r="A371">
        <v>370</v>
      </c>
      <c r="B371" t="s">
        <v>381</v>
      </c>
      <c r="C371" t="s">
        <v>513</v>
      </c>
      <c r="E371" t="s">
        <v>908</v>
      </c>
      <c r="I371"/>
      <c r="J371"/>
      <c r="K371"/>
      <c r="L371" s="2"/>
      <c r="N371" s="3"/>
      <c r="O371" s="3"/>
      <c r="P371" s="3"/>
      <c r="Q371" s="3"/>
    </row>
    <row r="372" spans="1:17" x14ac:dyDescent="0.2">
      <c r="A372">
        <v>371</v>
      </c>
      <c r="B372" t="s">
        <v>382</v>
      </c>
      <c r="C372" t="s">
        <v>512</v>
      </c>
      <c r="D372" t="s">
        <v>909</v>
      </c>
      <c r="E372" t="s">
        <v>910</v>
      </c>
      <c r="F372">
        <v>2016</v>
      </c>
      <c r="I372"/>
      <c r="J372"/>
      <c r="K372"/>
      <c r="L372" s="2"/>
      <c r="N372" s="3">
        <v>0.57999999999999996</v>
      </c>
      <c r="O372" s="3">
        <v>0.42</v>
      </c>
      <c r="P372" s="3">
        <v>0.45</v>
      </c>
      <c r="Q372" s="3">
        <v>0.55000000000000004</v>
      </c>
    </row>
    <row r="373" spans="1:17" x14ac:dyDescent="0.2">
      <c r="A373">
        <v>372</v>
      </c>
      <c r="B373" t="s">
        <v>383</v>
      </c>
      <c r="C373" t="s">
        <v>513</v>
      </c>
      <c r="E373" t="s">
        <v>911</v>
      </c>
      <c r="I373"/>
      <c r="J373"/>
      <c r="K373"/>
      <c r="L373" s="2"/>
      <c r="N373" s="3"/>
      <c r="O373" s="3"/>
      <c r="P373" s="3"/>
      <c r="Q373" s="3"/>
    </row>
    <row r="374" spans="1:17" x14ac:dyDescent="0.2">
      <c r="A374">
        <v>373</v>
      </c>
      <c r="B374" t="s">
        <v>384</v>
      </c>
      <c r="C374" t="s">
        <v>513</v>
      </c>
      <c r="E374" t="s">
        <v>912</v>
      </c>
      <c r="I374"/>
      <c r="J374"/>
      <c r="K374"/>
      <c r="L374" s="2"/>
      <c r="N374" s="3"/>
      <c r="O374" s="3"/>
      <c r="P374" s="3"/>
      <c r="Q374" s="3"/>
    </row>
    <row r="375" spans="1:17" x14ac:dyDescent="0.2">
      <c r="A375">
        <v>374</v>
      </c>
      <c r="B375" t="s">
        <v>385</v>
      </c>
      <c r="C375" t="s">
        <v>513</v>
      </c>
      <c r="I375"/>
      <c r="J375"/>
      <c r="K375"/>
      <c r="L375" s="2"/>
      <c r="N375" s="3"/>
      <c r="O375" s="3"/>
      <c r="P375" s="3"/>
      <c r="Q375" s="3"/>
    </row>
    <row r="376" spans="1:17" x14ac:dyDescent="0.2">
      <c r="A376">
        <v>375</v>
      </c>
      <c r="B376" t="s">
        <v>386</v>
      </c>
      <c r="C376" t="s">
        <v>513</v>
      </c>
      <c r="E376" t="s">
        <v>913</v>
      </c>
      <c r="I376"/>
      <c r="J376"/>
      <c r="K376"/>
      <c r="L376" s="2"/>
      <c r="N376" s="3"/>
      <c r="O376" s="3"/>
      <c r="P376" s="3"/>
      <c r="Q376" s="3"/>
    </row>
    <row r="377" spans="1:17" x14ac:dyDescent="0.2">
      <c r="A377">
        <v>376</v>
      </c>
      <c r="B377" t="s">
        <v>387</v>
      </c>
      <c r="C377" t="s">
        <v>513</v>
      </c>
      <c r="E377" t="s">
        <v>914</v>
      </c>
      <c r="I377"/>
      <c r="J377"/>
      <c r="K377"/>
      <c r="L377" s="2"/>
      <c r="N377" s="3"/>
      <c r="O377" s="3"/>
      <c r="P377" s="3"/>
      <c r="Q377" s="3"/>
    </row>
    <row r="378" spans="1:17" x14ac:dyDescent="0.2">
      <c r="A378">
        <v>377</v>
      </c>
      <c r="B378" t="s">
        <v>388</v>
      </c>
      <c r="C378" t="s">
        <v>513</v>
      </c>
      <c r="E378" t="s">
        <v>915</v>
      </c>
      <c r="I378"/>
      <c r="J378"/>
      <c r="K378"/>
      <c r="L378" s="2"/>
      <c r="N378" s="3"/>
      <c r="O378" s="3"/>
      <c r="P378" s="3"/>
      <c r="Q378" s="3"/>
    </row>
    <row r="379" spans="1:17" x14ac:dyDescent="0.2">
      <c r="A379">
        <v>378</v>
      </c>
      <c r="B379" t="s">
        <v>389</v>
      </c>
      <c r="C379" t="s">
        <v>512</v>
      </c>
      <c r="D379" t="s">
        <v>1033</v>
      </c>
      <c r="E379" t="s">
        <v>916</v>
      </c>
      <c r="F379">
        <v>2016</v>
      </c>
      <c r="I379"/>
      <c r="J379"/>
      <c r="K379"/>
      <c r="L379" s="2"/>
      <c r="N379" s="3">
        <v>0.55000000000000004</v>
      </c>
      <c r="O379" s="3">
        <v>0.45</v>
      </c>
      <c r="P379" s="3" t="s">
        <v>517</v>
      </c>
      <c r="Q379" s="3" t="s">
        <v>517</v>
      </c>
    </row>
    <row r="380" spans="1:17" x14ac:dyDescent="0.2">
      <c r="A380">
        <v>379</v>
      </c>
      <c r="B380" t="s">
        <v>390</v>
      </c>
      <c r="C380" t="s">
        <v>513</v>
      </c>
      <c r="E380" t="s">
        <v>917</v>
      </c>
      <c r="I380"/>
      <c r="J380"/>
      <c r="K380"/>
      <c r="L380" s="2"/>
      <c r="N380" s="3"/>
      <c r="O380" s="3"/>
      <c r="P380" s="3"/>
      <c r="Q380" s="3"/>
    </row>
    <row r="381" spans="1:17" x14ac:dyDescent="0.2">
      <c r="A381">
        <v>380</v>
      </c>
      <c r="B381" t="s">
        <v>391</v>
      </c>
      <c r="C381" t="s">
        <v>513</v>
      </c>
      <c r="E381" t="s">
        <v>918</v>
      </c>
      <c r="I381"/>
      <c r="J381"/>
      <c r="K381"/>
      <c r="L381" s="2"/>
      <c r="N381" s="3"/>
      <c r="O381" s="3"/>
      <c r="P381" s="3"/>
      <c r="Q381" s="3"/>
    </row>
    <row r="382" spans="1:17" x14ac:dyDescent="0.2">
      <c r="A382">
        <v>381</v>
      </c>
      <c r="B382" t="s">
        <v>392</v>
      </c>
      <c r="C382" t="s">
        <v>512</v>
      </c>
      <c r="D382" t="s">
        <v>919</v>
      </c>
      <c r="E382" t="s">
        <v>920</v>
      </c>
      <c r="F382">
        <v>2015</v>
      </c>
      <c r="I382"/>
      <c r="J382"/>
      <c r="K382"/>
      <c r="L382" s="2"/>
      <c r="N382" s="3">
        <v>0.35</v>
      </c>
      <c r="O382" s="3">
        <v>0.65</v>
      </c>
      <c r="P382" s="3">
        <v>0.749</v>
      </c>
      <c r="Q382" s="3">
        <v>0.251</v>
      </c>
    </row>
    <row r="383" spans="1:17" x14ac:dyDescent="0.2">
      <c r="A383">
        <v>382</v>
      </c>
      <c r="B383" t="s">
        <v>393</v>
      </c>
      <c r="C383" t="s">
        <v>513</v>
      </c>
      <c r="E383" t="s">
        <v>921</v>
      </c>
      <c r="I383"/>
      <c r="J383"/>
      <c r="K383"/>
      <c r="L383" s="2"/>
      <c r="N383" s="3"/>
      <c r="O383" s="3"/>
      <c r="P383" s="3"/>
      <c r="Q383" s="3"/>
    </row>
    <row r="384" spans="1:17" x14ac:dyDescent="0.2">
      <c r="A384">
        <v>383</v>
      </c>
      <c r="B384" t="s">
        <v>394</v>
      </c>
      <c r="C384" t="s">
        <v>513</v>
      </c>
      <c r="I384"/>
      <c r="J384"/>
      <c r="K384"/>
      <c r="L384" s="2"/>
      <c r="N384" s="3"/>
      <c r="O384" s="3"/>
      <c r="P384" s="3"/>
      <c r="Q384" s="3"/>
    </row>
    <row r="385" spans="1:17" x14ac:dyDescent="0.2">
      <c r="A385">
        <v>384</v>
      </c>
      <c r="B385" t="s">
        <v>395</v>
      </c>
      <c r="C385" t="s">
        <v>513</v>
      </c>
      <c r="I385"/>
      <c r="J385"/>
      <c r="K385"/>
      <c r="L385" s="2"/>
      <c r="N385" s="3"/>
      <c r="O385" s="3"/>
      <c r="P385" s="3"/>
      <c r="Q385" s="3"/>
    </row>
    <row r="386" spans="1:17" x14ac:dyDescent="0.2">
      <c r="A386">
        <v>385</v>
      </c>
      <c r="B386" t="s">
        <v>396</v>
      </c>
      <c r="C386" t="s">
        <v>513</v>
      </c>
      <c r="E386" t="s">
        <v>922</v>
      </c>
      <c r="I386"/>
      <c r="J386"/>
      <c r="K386"/>
      <c r="L386" s="2"/>
      <c r="N386" s="3"/>
      <c r="O386" s="3"/>
      <c r="P386" s="3"/>
      <c r="Q386" s="3"/>
    </row>
    <row r="387" spans="1:17" x14ac:dyDescent="0.2">
      <c r="A387">
        <v>386</v>
      </c>
      <c r="B387" t="s">
        <v>397</v>
      </c>
      <c r="C387" t="s">
        <v>512</v>
      </c>
      <c r="D387" t="s">
        <v>1018</v>
      </c>
      <c r="E387" t="s">
        <v>923</v>
      </c>
      <c r="F387">
        <v>2016</v>
      </c>
      <c r="I387"/>
      <c r="J387"/>
      <c r="K387"/>
      <c r="L387" s="2"/>
      <c r="N387" s="3">
        <v>0.33400000000000002</v>
      </c>
      <c r="O387" s="3">
        <v>0.66599999999999993</v>
      </c>
      <c r="P387" s="3" t="s">
        <v>517</v>
      </c>
      <c r="Q387" s="3" t="s">
        <v>517</v>
      </c>
    </row>
    <row r="388" spans="1:17" x14ac:dyDescent="0.2">
      <c r="A388">
        <v>387</v>
      </c>
      <c r="B388" t="s">
        <v>398</v>
      </c>
      <c r="C388" t="s">
        <v>512</v>
      </c>
      <c r="D388" t="s">
        <v>1032</v>
      </c>
      <c r="E388" t="s">
        <v>924</v>
      </c>
      <c r="F388">
        <v>2017</v>
      </c>
      <c r="I388"/>
      <c r="J388"/>
      <c r="K388"/>
      <c r="L388" s="2"/>
      <c r="N388" s="3">
        <v>0.184</v>
      </c>
      <c r="O388" s="3">
        <v>0.81600000000000006</v>
      </c>
      <c r="P388" s="3">
        <v>0.42899999999999999</v>
      </c>
      <c r="Q388" s="3">
        <f>1-P388</f>
        <v>0.57099999999999995</v>
      </c>
    </row>
    <row r="389" spans="1:17" x14ac:dyDescent="0.2">
      <c r="A389">
        <v>388</v>
      </c>
      <c r="B389" t="s">
        <v>399</v>
      </c>
      <c r="C389" t="s">
        <v>513</v>
      </c>
      <c r="E389" t="s">
        <v>925</v>
      </c>
      <c r="I389"/>
      <c r="J389"/>
      <c r="K389"/>
      <c r="L389" s="2"/>
      <c r="N389" s="3"/>
      <c r="O389" s="3"/>
      <c r="P389" s="3"/>
      <c r="Q389" s="3"/>
    </row>
    <row r="390" spans="1:17" x14ac:dyDescent="0.2">
      <c r="A390">
        <v>389</v>
      </c>
      <c r="B390" t="s">
        <v>400</v>
      </c>
      <c r="C390" t="s">
        <v>513</v>
      </c>
      <c r="E390" t="s">
        <v>926</v>
      </c>
      <c r="I390"/>
      <c r="J390"/>
      <c r="K390"/>
      <c r="L390" s="2"/>
      <c r="N390" s="3"/>
      <c r="O390" s="3"/>
      <c r="P390" s="3"/>
      <c r="Q390" s="3"/>
    </row>
    <row r="391" spans="1:17" x14ac:dyDescent="0.2">
      <c r="A391">
        <v>390</v>
      </c>
      <c r="B391" t="s">
        <v>401</v>
      </c>
      <c r="C391" t="s">
        <v>513</v>
      </c>
      <c r="E391" t="s">
        <v>927</v>
      </c>
      <c r="I391"/>
      <c r="J391"/>
      <c r="K391"/>
      <c r="L391" s="2"/>
      <c r="N391" s="3"/>
      <c r="O391" s="3"/>
      <c r="P391" s="3"/>
      <c r="Q391" s="3"/>
    </row>
    <row r="392" spans="1:17" x14ac:dyDescent="0.2">
      <c r="A392">
        <v>391</v>
      </c>
      <c r="B392" t="s">
        <v>402</v>
      </c>
      <c r="C392" t="s">
        <v>514</v>
      </c>
      <c r="D392" t="s">
        <v>928</v>
      </c>
      <c r="E392" t="s">
        <v>929</v>
      </c>
      <c r="F392">
        <v>2016</v>
      </c>
      <c r="G392" s="1">
        <v>42561</v>
      </c>
      <c r="H392" s="1">
        <v>42574</v>
      </c>
      <c r="I392">
        <v>7346</v>
      </c>
      <c r="J392">
        <v>14808</v>
      </c>
      <c r="K392">
        <v>17135</v>
      </c>
      <c r="L392" s="2">
        <v>5019</v>
      </c>
      <c r="M392">
        <v>22154</v>
      </c>
      <c r="N392" s="3">
        <v>0.33158797508350635</v>
      </c>
      <c r="O392" s="3">
        <v>0.66841202491649365</v>
      </c>
      <c r="P392" s="3">
        <v>0.77344948993409768</v>
      </c>
      <c r="Q392" s="3">
        <v>0.22655051006590232</v>
      </c>
    </row>
    <row r="393" spans="1:17" x14ac:dyDescent="0.2">
      <c r="A393">
        <v>392</v>
      </c>
      <c r="B393" t="s">
        <v>403</v>
      </c>
      <c r="C393" t="s">
        <v>513</v>
      </c>
      <c r="E393" t="s">
        <v>930</v>
      </c>
      <c r="I393"/>
      <c r="J393"/>
      <c r="K393"/>
      <c r="L393" s="2"/>
      <c r="N393" s="3"/>
      <c r="O393" s="3"/>
      <c r="P393" s="3"/>
      <c r="Q393" s="3"/>
    </row>
    <row r="394" spans="1:17" x14ac:dyDescent="0.2">
      <c r="A394">
        <v>393</v>
      </c>
      <c r="B394" t="s">
        <v>404</v>
      </c>
      <c r="C394" t="s">
        <v>513</v>
      </c>
      <c r="E394" t="s">
        <v>931</v>
      </c>
      <c r="I394"/>
      <c r="J394"/>
      <c r="K394"/>
      <c r="L394" s="2"/>
      <c r="N394" s="3"/>
      <c r="O394" s="3"/>
      <c r="P394" s="3"/>
      <c r="Q394" s="3"/>
    </row>
    <row r="395" spans="1:17" x14ac:dyDescent="0.2">
      <c r="A395">
        <v>394</v>
      </c>
      <c r="B395" t="s">
        <v>405</v>
      </c>
      <c r="C395" t="s">
        <v>513</v>
      </c>
      <c r="E395" t="s">
        <v>932</v>
      </c>
      <c r="I395"/>
      <c r="J395"/>
      <c r="K395"/>
      <c r="L395" s="2"/>
      <c r="N395" s="3"/>
      <c r="O395" s="3"/>
      <c r="P395" s="3"/>
      <c r="Q395" s="3"/>
    </row>
    <row r="396" spans="1:17" x14ac:dyDescent="0.2">
      <c r="A396">
        <v>395</v>
      </c>
      <c r="B396" t="s">
        <v>406</v>
      </c>
      <c r="C396" t="s">
        <v>513</v>
      </c>
      <c r="I396"/>
      <c r="J396"/>
      <c r="K396"/>
      <c r="L396" s="2"/>
      <c r="N396" s="3"/>
      <c r="O396" s="3"/>
      <c r="P396" s="3"/>
      <c r="Q396" s="3"/>
    </row>
    <row r="397" spans="1:17" x14ac:dyDescent="0.2">
      <c r="A397">
        <v>396</v>
      </c>
      <c r="B397" t="s">
        <v>407</v>
      </c>
      <c r="C397" t="s">
        <v>513</v>
      </c>
      <c r="E397" t="s">
        <v>933</v>
      </c>
      <c r="I397"/>
      <c r="J397"/>
      <c r="K397"/>
      <c r="L397" s="2"/>
      <c r="N397" s="3"/>
      <c r="O397" s="3"/>
      <c r="P397" s="3"/>
      <c r="Q397" s="3"/>
    </row>
    <row r="398" spans="1:17" x14ac:dyDescent="0.2">
      <c r="A398">
        <v>397</v>
      </c>
      <c r="B398" t="s">
        <v>408</v>
      </c>
      <c r="C398" t="s">
        <v>513</v>
      </c>
      <c r="I398"/>
      <c r="J398"/>
      <c r="K398"/>
      <c r="L398" s="2"/>
      <c r="N398" s="3"/>
      <c r="O398" s="3"/>
      <c r="P398" s="3"/>
      <c r="Q398" s="3"/>
    </row>
    <row r="399" spans="1:17" x14ac:dyDescent="0.2">
      <c r="A399">
        <v>398</v>
      </c>
      <c r="B399" t="s">
        <v>409</v>
      </c>
      <c r="C399" t="s">
        <v>513</v>
      </c>
      <c r="I399"/>
      <c r="J399"/>
      <c r="K399"/>
      <c r="L399" s="2"/>
      <c r="N399" s="3"/>
      <c r="O399" s="3"/>
      <c r="P399" s="3"/>
      <c r="Q399" s="3"/>
    </row>
    <row r="400" spans="1:17" x14ac:dyDescent="0.2">
      <c r="A400">
        <v>399</v>
      </c>
      <c r="B400" t="s">
        <v>410</v>
      </c>
      <c r="C400" t="s">
        <v>513</v>
      </c>
      <c r="I400"/>
      <c r="J400"/>
      <c r="K400"/>
      <c r="L400" s="2"/>
      <c r="N400" s="3"/>
      <c r="O400" s="3"/>
      <c r="P400" s="3"/>
      <c r="Q400" s="3"/>
    </row>
    <row r="401" spans="1:17" x14ac:dyDescent="0.2">
      <c r="A401">
        <v>400</v>
      </c>
      <c r="B401" t="s">
        <v>411</v>
      </c>
      <c r="C401" t="s">
        <v>513</v>
      </c>
      <c r="E401" t="s">
        <v>934</v>
      </c>
      <c r="I401"/>
      <c r="J401"/>
      <c r="K401"/>
      <c r="L401" s="2"/>
      <c r="N401" s="3"/>
      <c r="O401" s="3"/>
      <c r="P401" s="3"/>
      <c r="Q401" s="3"/>
    </row>
    <row r="402" spans="1:17" x14ac:dyDescent="0.2">
      <c r="A402">
        <v>401</v>
      </c>
      <c r="B402" t="s">
        <v>412</v>
      </c>
      <c r="C402" t="s">
        <v>513</v>
      </c>
      <c r="E402" t="s">
        <v>935</v>
      </c>
      <c r="I402"/>
      <c r="J402"/>
      <c r="K402"/>
      <c r="L402" s="2"/>
      <c r="N402" s="3"/>
      <c r="O402" s="3"/>
      <c r="P402" s="3"/>
      <c r="Q402" s="3"/>
    </row>
    <row r="403" spans="1:17" x14ac:dyDescent="0.2">
      <c r="A403">
        <v>402</v>
      </c>
      <c r="B403" t="s">
        <v>413</v>
      </c>
      <c r="C403" t="s">
        <v>513</v>
      </c>
      <c r="I403"/>
      <c r="J403"/>
      <c r="K403"/>
      <c r="L403" s="2"/>
      <c r="N403" s="3"/>
      <c r="O403" s="3"/>
      <c r="P403" s="3"/>
      <c r="Q403" s="3"/>
    </row>
    <row r="404" spans="1:17" x14ac:dyDescent="0.2">
      <c r="A404">
        <v>403</v>
      </c>
      <c r="B404" t="s">
        <v>414</v>
      </c>
      <c r="C404" t="s">
        <v>513</v>
      </c>
      <c r="E404" t="s">
        <v>936</v>
      </c>
      <c r="I404"/>
      <c r="J404"/>
      <c r="K404"/>
      <c r="L404" s="2"/>
      <c r="N404" s="3"/>
      <c r="O404" s="3"/>
      <c r="P404" s="3"/>
      <c r="Q404" s="3"/>
    </row>
    <row r="405" spans="1:17" x14ac:dyDescent="0.2">
      <c r="A405">
        <v>403</v>
      </c>
      <c r="B405" t="s">
        <v>415</v>
      </c>
      <c r="C405" t="s">
        <v>513</v>
      </c>
      <c r="E405" t="s">
        <v>937</v>
      </c>
      <c r="I405"/>
      <c r="J405"/>
      <c r="K405"/>
      <c r="L405" s="2"/>
      <c r="N405" s="3"/>
      <c r="O405" s="3"/>
      <c r="P405" s="3"/>
      <c r="Q405" s="3"/>
    </row>
    <row r="406" spans="1:17" x14ac:dyDescent="0.2">
      <c r="A406">
        <v>405</v>
      </c>
      <c r="B406" t="s">
        <v>416</v>
      </c>
      <c r="C406" t="s">
        <v>513</v>
      </c>
      <c r="I406"/>
      <c r="J406"/>
      <c r="K406"/>
      <c r="L406" s="2"/>
      <c r="N406" s="3"/>
      <c r="O406" s="3"/>
      <c r="P406" s="3"/>
      <c r="Q406" s="3"/>
    </row>
    <row r="407" spans="1:17" x14ac:dyDescent="0.2">
      <c r="A407">
        <v>406</v>
      </c>
      <c r="B407" t="s">
        <v>417</v>
      </c>
      <c r="C407" t="s">
        <v>513</v>
      </c>
      <c r="E407" t="s">
        <v>938</v>
      </c>
      <c r="I407"/>
      <c r="J407"/>
      <c r="K407"/>
      <c r="L407" s="2"/>
      <c r="N407" s="3"/>
      <c r="O407" s="3"/>
      <c r="P407" s="3"/>
      <c r="Q407" s="3"/>
    </row>
    <row r="408" spans="1:17" x14ac:dyDescent="0.2">
      <c r="A408">
        <v>407</v>
      </c>
      <c r="B408" t="s">
        <v>418</v>
      </c>
      <c r="C408" t="s">
        <v>513</v>
      </c>
      <c r="E408" t="s">
        <v>939</v>
      </c>
      <c r="I408"/>
      <c r="J408"/>
      <c r="K408"/>
      <c r="L408" s="2"/>
      <c r="N408" s="3"/>
      <c r="O408" s="3"/>
      <c r="P408" s="3"/>
      <c r="Q408" s="3"/>
    </row>
    <row r="409" spans="1:17" x14ac:dyDescent="0.2">
      <c r="A409">
        <v>408</v>
      </c>
      <c r="B409" t="s">
        <v>419</v>
      </c>
      <c r="C409" t="s">
        <v>513</v>
      </c>
      <c r="I409"/>
      <c r="J409"/>
      <c r="K409"/>
      <c r="L409" s="2"/>
      <c r="N409" s="3"/>
      <c r="O409" s="3"/>
      <c r="P409" s="3"/>
      <c r="Q409" s="3"/>
    </row>
    <row r="410" spans="1:17" x14ac:dyDescent="0.2">
      <c r="A410">
        <v>409</v>
      </c>
      <c r="B410" t="s">
        <v>420</v>
      </c>
      <c r="C410" t="s">
        <v>513</v>
      </c>
      <c r="E410" t="s">
        <v>940</v>
      </c>
      <c r="I410"/>
      <c r="J410"/>
      <c r="K410"/>
      <c r="L410" s="2"/>
      <c r="N410" s="3"/>
      <c r="O410" s="3"/>
      <c r="P410" s="3"/>
      <c r="Q410" s="3"/>
    </row>
    <row r="411" spans="1:17" x14ac:dyDescent="0.2">
      <c r="A411">
        <v>410</v>
      </c>
      <c r="B411" t="s">
        <v>421</v>
      </c>
      <c r="C411" t="s">
        <v>513</v>
      </c>
      <c r="I411"/>
      <c r="J411"/>
      <c r="K411"/>
      <c r="L411" s="2"/>
      <c r="N411" s="3"/>
      <c r="O411" s="3"/>
      <c r="P411" s="3"/>
      <c r="Q411" s="3"/>
    </row>
    <row r="412" spans="1:17" x14ac:dyDescent="0.2">
      <c r="A412">
        <v>411</v>
      </c>
      <c r="B412" t="s">
        <v>422</v>
      </c>
      <c r="C412" t="s">
        <v>513</v>
      </c>
      <c r="I412"/>
      <c r="J412"/>
      <c r="K412"/>
      <c r="L412" s="2"/>
      <c r="N412" s="3"/>
      <c r="O412" s="3"/>
      <c r="P412" s="3"/>
      <c r="Q412" s="3"/>
    </row>
    <row r="413" spans="1:17" x14ac:dyDescent="0.2">
      <c r="A413">
        <v>412</v>
      </c>
      <c r="B413" t="s">
        <v>423</v>
      </c>
      <c r="C413" t="s">
        <v>513</v>
      </c>
      <c r="E413" t="s">
        <v>941</v>
      </c>
      <c r="I413"/>
      <c r="J413"/>
      <c r="K413"/>
      <c r="L413" s="2"/>
      <c r="N413" s="3"/>
      <c r="O413" s="3"/>
      <c r="P413" s="3"/>
      <c r="Q413" s="3"/>
    </row>
    <row r="414" spans="1:17" x14ac:dyDescent="0.2">
      <c r="A414">
        <v>413</v>
      </c>
      <c r="B414" t="s">
        <v>424</v>
      </c>
      <c r="C414" t="s">
        <v>513</v>
      </c>
      <c r="I414"/>
      <c r="J414"/>
      <c r="K414"/>
      <c r="L414" s="2"/>
      <c r="N414" s="3"/>
      <c r="O414" s="3"/>
      <c r="P414" s="3"/>
      <c r="Q414" s="3"/>
    </row>
    <row r="415" spans="1:17" x14ac:dyDescent="0.2">
      <c r="A415">
        <v>414</v>
      </c>
      <c r="B415" t="s">
        <v>425</v>
      </c>
      <c r="C415" t="s">
        <v>513</v>
      </c>
      <c r="E415" t="s">
        <v>942</v>
      </c>
      <c r="I415"/>
      <c r="J415"/>
      <c r="K415"/>
      <c r="L415" s="2"/>
      <c r="N415" s="3"/>
      <c r="O415" s="3"/>
      <c r="P415" s="3"/>
      <c r="Q415" s="3"/>
    </row>
    <row r="416" spans="1:17" x14ac:dyDescent="0.2">
      <c r="A416">
        <v>415</v>
      </c>
      <c r="B416" t="s">
        <v>426</v>
      </c>
      <c r="C416" t="s">
        <v>513</v>
      </c>
      <c r="I416"/>
      <c r="J416"/>
      <c r="K416"/>
      <c r="L416" s="2"/>
      <c r="N416" s="3"/>
      <c r="O416" s="3"/>
      <c r="P416" s="3"/>
      <c r="Q416" s="3"/>
    </row>
    <row r="417" spans="1:17" x14ac:dyDescent="0.2">
      <c r="A417">
        <v>416</v>
      </c>
      <c r="B417" t="s">
        <v>427</v>
      </c>
      <c r="C417" t="s">
        <v>513</v>
      </c>
      <c r="E417" t="s">
        <v>943</v>
      </c>
      <c r="I417"/>
      <c r="J417"/>
      <c r="K417"/>
      <c r="L417" s="2"/>
      <c r="N417" s="3"/>
      <c r="O417" s="3"/>
      <c r="P417" s="3"/>
      <c r="Q417" s="3"/>
    </row>
    <row r="418" spans="1:17" x14ac:dyDescent="0.2">
      <c r="A418">
        <v>417</v>
      </c>
      <c r="B418" t="s">
        <v>428</v>
      </c>
      <c r="C418" t="s">
        <v>513</v>
      </c>
      <c r="E418" t="s">
        <v>944</v>
      </c>
      <c r="I418"/>
      <c r="J418"/>
      <c r="K418"/>
      <c r="L418" s="2"/>
      <c r="N418" s="3"/>
      <c r="O418" s="3"/>
      <c r="P418" s="3"/>
      <c r="Q418" s="3"/>
    </row>
    <row r="419" spans="1:17" x14ac:dyDescent="0.2">
      <c r="A419">
        <v>418</v>
      </c>
      <c r="B419" t="s">
        <v>429</v>
      </c>
      <c r="C419" t="s">
        <v>513</v>
      </c>
      <c r="I419"/>
      <c r="J419"/>
      <c r="K419"/>
      <c r="L419" s="2"/>
      <c r="N419" s="3"/>
      <c r="O419" s="3"/>
      <c r="P419" s="3"/>
      <c r="Q419" s="3"/>
    </row>
    <row r="420" spans="1:17" x14ac:dyDescent="0.2">
      <c r="A420">
        <v>419</v>
      </c>
      <c r="B420" t="s">
        <v>430</v>
      </c>
      <c r="C420" t="s">
        <v>513</v>
      </c>
      <c r="E420" t="s">
        <v>945</v>
      </c>
      <c r="I420"/>
      <c r="J420"/>
      <c r="K420"/>
      <c r="L420" s="2"/>
      <c r="N420" s="3"/>
      <c r="O420" s="3"/>
      <c r="P420" s="3"/>
      <c r="Q420" s="3"/>
    </row>
    <row r="421" spans="1:17" x14ac:dyDescent="0.2">
      <c r="A421">
        <v>420</v>
      </c>
      <c r="B421" t="s">
        <v>431</v>
      </c>
      <c r="C421" t="s">
        <v>513</v>
      </c>
      <c r="E421" t="s">
        <v>946</v>
      </c>
      <c r="I421"/>
      <c r="J421"/>
      <c r="K421"/>
      <c r="L421" s="2"/>
      <c r="N421" s="3"/>
      <c r="O421" s="3"/>
      <c r="P421" s="3"/>
      <c r="Q421" s="3"/>
    </row>
    <row r="422" spans="1:17" x14ac:dyDescent="0.2">
      <c r="A422">
        <v>421</v>
      </c>
      <c r="B422" t="s">
        <v>432</v>
      </c>
      <c r="C422" t="s">
        <v>513</v>
      </c>
      <c r="I422"/>
      <c r="J422"/>
      <c r="K422"/>
      <c r="L422" s="2"/>
      <c r="N422" s="3"/>
      <c r="O422" s="3"/>
      <c r="P422" s="3"/>
      <c r="Q422" s="3"/>
    </row>
    <row r="423" spans="1:17" x14ac:dyDescent="0.2">
      <c r="A423">
        <v>422</v>
      </c>
      <c r="B423" t="s">
        <v>433</v>
      </c>
      <c r="C423" t="s">
        <v>513</v>
      </c>
      <c r="E423" t="s">
        <v>947</v>
      </c>
      <c r="I423"/>
      <c r="J423"/>
      <c r="K423"/>
      <c r="L423" s="2"/>
      <c r="N423" s="3"/>
      <c r="O423" s="3"/>
      <c r="P423" s="3"/>
      <c r="Q423" s="3"/>
    </row>
    <row r="424" spans="1:17" x14ac:dyDescent="0.2">
      <c r="A424">
        <v>423</v>
      </c>
      <c r="B424" t="s">
        <v>434</v>
      </c>
      <c r="C424" t="s">
        <v>513</v>
      </c>
      <c r="I424"/>
      <c r="J424"/>
      <c r="K424"/>
      <c r="L424" s="2"/>
      <c r="N424" s="3"/>
      <c r="O424" s="3"/>
      <c r="P424" s="3"/>
      <c r="Q424" s="3"/>
    </row>
    <row r="425" spans="1:17" x14ac:dyDescent="0.2">
      <c r="A425">
        <v>424</v>
      </c>
      <c r="B425" t="s">
        <v>435</v>
      </c>
      <c r="C425" t="s">
        <v>513</v>
      </c>
      <c r="E425" t="s">
        <v>948</v>
      </c>
      <c r="I425"/>
      <c r="J425"/>
      <c r="K425"/>
      <c r="L425" s="2"/>
      <c r="N425" s="3"/>
      <c r="O425" s="3"/>
      <c r="P425" s="3"/>
      <c r="Q425" s="3"/>
    </row>
    <row r="426" spans="1:17" x14ac:dyDescent="0.2">
      <c r="A426">
        <v>425</v>
      </c>
      <c r="B426" t="s">
        <v>436</v>
      </c>
      <c r="C426" t="s">
        <v>513</v>
      </c>
      <c r="E426" t="s">
        <v>949</v>
      </c>
      <c r="I426"/>
      <c r="J426"/>
      <c r="K426"/>
      <c r="L426" s="2"/>
      <c r="N426" s="3"/>
      <c r="O426" s="3"/>
      <c r="P426" s="3"/>
      <c r="Q426" s="3"/>
    </row>
    <row r="427" spans="1:17" x14ac:dyDescent="0.2">
      <c r="A427">
        <v>426</v>
      </c>
      <c r="B427" t="s">
        <v>437</v>
      </c>
      <c r="C427" t="s">
        <v>513</v>
      </c>
      <c r="E427" t="s">
        <v>950</v>
      </c>
      <c r="I427"/>
      <c r="J427"/>
      <c r="K427"/>
      <c r="L427" s="2"/>
      <c r="N427" s="3"/>
      <c r="O427" s="3"/>
      <c r="P427" s="3"/>
      <c r="Q427" s="3"/>
    </row>
    <row r="428" spans="1:17" x14ac:dyDescent="0.2">
      <c r="A428">
        <v>427</v>
      </c>
      <c r="B428" t="s">
        <v>438</v>
      </c>
      <c r="C428" t="s">
        <v>513</v>
      </c>
      <c r="E428" t="s">
        <v>951</v>
      </c>
      <c r="I428"/>
      <c r="J428"/>
      <c r="K428"/>
      <c r="L428" s="2"/>
      <c r="N428" s="3"/>
      <c r="O428" s="3"/>
      <c r="P428" s="3"/>
      <c r="Q428" s="3"/>
    </row>
    <row r="429" spans="1:17" x14ac:dyDescent="0.2">
      <c r="A429">
        <v>428</v>
      </c>
      <c r="B429" t="s">
        <v>439</v>
      </c>
      <c r="C429" t="s">
        <v>513</v>
      </c>
      <c r="I429"/>
      <c r="J429"/>
      <c r="K429"/>
      <c r="L429" s="2"/>
      <c r="N429" s="3"/>
      <c r="O429" s="3"/>
      <c r="P429" s="3"/>
      <c r="Q429" s="3"/>
    </row>
    <row r="430" spans="1:17" x14ac:dyDescent="0.2">
      <c r="A430">
        <v>429</v>
      </c>
      <c r="B430" t="s">
        <v>440</v>
      </c>
      <c r="C430" t="s">
        <v>513</v>
      </c>
      <c r="I430"/>
      <c r="J430"/>
      <c r="K430"/>
      <c r="L430" s="2"/>
      <c r="N430" s="3"/>
      <c r="O430" s="3"/>
      <c r="P430" s="3"/>
      <c r="Q430" s="3"/>
    </row>
    <row r="431" spans="1:17" x14ac:dyDescent="0.2">
      <c r="A431">
        <v>430</v>
      </c>
      <c r="B431" t="s">
        <v>441</v>
      </c>
      <c r="C431" t="s">
        <v>513</v>
      </c>
      <c r="E431" t="s">
        <v>952</v>
      </c>
      <c r="I431"/>
      <c r="J431"/>
      <c r="K431"/>
      <c r="L431" s="2"/>
      <c r="N431" s="3"/>
      <c r="O431" s="3"/>
      <c r="P431" s="3"/>
      <c r="Q431" s="3"/>
    </row>
    <row r="432" spans="1:17" x14ac:dyDescent="0.2">
      <c r="A432">
        <v>431</v>
      </c>
      <c r="B432" t="s">
        <v>442</v>
      </c>
      <c r="C432" t="s">
        <v>513</v>
      </c>
      <c r="E432" t="s">
        <v>953</v>
      </c>
      <c r="I432"/>
      <c r="J432"/>
      <c r="K432"/>
      <c r="L432" s="2"/>
      <c r="N432" s="3"/>
      <c r="O432" s="3"/>
      <c r="P432" s="3"/>
      <c r="Q432" s="3"/>
    </row>
    <row r="433" spans="1:17" x14ac:dyDescent="0.2">
      <c r="A433">
        <v>432</v>
      </c>
      <c r="B433" t="s">
        <v>443</v>
      </c>
      <c r="C433" t="s">
        <v>513</v>
      </c>
      <c r="I433"/>
      <c r="J433"/>
      <c r="K433"/>
      <c r="L433" s="2"/>
      <c r="N433" s="3"/>
      <c r="O433" s="3"/>
      <c r="P433" s="3"/>
      <c r="Q433" s="3"/>
    </row>
    <row r="434" spans="1:17" x14ac:dyDescent="0.2">
      <c r="A434">
        <v>433</v>
      </c>
      <c r="B434" t="s">
        <v>444</v>
      </c>
      <c r="C434" t="s">
        <v>513</v>
      </c>
      <c r="E434" t="s">
        <v>954</v>
      </c>
      <c r="I434"/>
      <c r="J434"/>
      <c r="K434"/>
      <c r="L434" s="2"/>
      <c r="N434" s="3"/>
      <c r="O434" s="3"/>
      <c r="P434" s="3"/>
      <c r="Q434" s="3"/>
    </row>
    <row r="435" spans="1:17" x14ac:dyDescent="0.2">
      <c r="A435">
        <v>434</v>
      </c>
      <c r="B435" t="s">
        <v>445</v>
      </c>
      <c r="C435" t="s">
        <v>513</v>
      </c>
      <c r="E435" t="s">
        <v>675</v>
      </c>
      <c r="I435"/>
      <c r="J435"/>
      <c r="K435"/>
      <c r="L435" s="2"/>
      <c r="N435" s="3"/>
      <c r="O435" s="3"/>
      <c r="P435" s="3"/>
      <c r="Q435" s="3"/>
    </row>
    <row r="436" spans="1:17" x14ac:dyDescent="0.2">
      <c r="A436">
        <v>435</v>
      </c>
      <c r="B436" t="s">
        <v>446</v>
      </c>
      <c r="C436" t="s">
        <v>513</v>
      </c>
      <c r="E436" t="s">
        <v>955</v>
      </c>
      <c r="I436"/>
      <c r="J436"/>
      <c r="K436"/>
      <c r="L436" s="2"/>
      <c r="N436" s="3"/>
      <c r="O436" s="3"/>
      <c r="P436" s="3"/>
      <c r="Q436" s="3"/>
    </row>
    <row r="437" spans="1:17" x14ac:dyDescent="0.2">
      <c r="A437">
        <v>436</v>
      </c>
      <c r="B437" t="s">
        <v>447</v>
      </c>
      <c r="C437" t="s">
        <v>513</v>
      </c>
      <c r="E437" t="s">
        <v>956</v>
      </c>
      <c r="I437"/>
      <c r="J437"/>
      <c r="K437"/>
      <c r="L437" s="2"/>
      <c r="N437" s="3"/>
      <c r="O437" s="3"/>
      <c r="P437" s="3"/>
      <c r="Q437" s="3"/>
    </row>
    <row r="438" spans="1:17" x14ac:dyDescent="0.2">
      <c r="A438">
        <v>437</v>
      </c>
      <c r="B438" t="s">
        <v>448</v>
      </c>
      <c r="C438" t="s">
        <v>513</v>
      </c>
      <c r="E438" t="s">
        <v>957</v>
      </c>
      <c r="I438"/>
      <c r="J438"/>
      <c r="K438"/>
      <c r="L438" s="2"/>
      <c r="N438" s="3"/>
      <c r="O438" s="3"/>
      <c r="P438" s="3"/>
      <c r="Q438" s="3"/>
    </row>
    <row r="439" spans="1:17" x14ac:dyDescent="0.2">
      <c r="A439">
        <v>438</v>
      </c>
      <c r="B439" t="s">
        <v>449</v>
      </c>
      <c r="C439" t="s">
        <v>512</v>
      </c>
      <c r="D439" t="s">
        <v>1019</v>
      </c>
      <c r="E439" t="s">
        <v>958</v>
      </c>
      <c r="F439">
        <v>2016</v>
      </c>
      <c r="I439"/>
      <c r="J439"/>
      <c r="K439"/>
      <c r="L439" s="2"/>
      <c r="N439" s="3">
        <v>0.54</v>
      </c>
      <c r="O439" s="3">
        <v>0.46</v>
      </c>
      <c r="P439" s="3" t="s">
        <v>517</v>
      </c>
      <c r="Q439" s="3" t="s">
        <v>517</v>
      </c>
    </row>
    <row r="440" spans="1:17" x14ac:dyDescent="0.2">
      <c r="A440">
        <v>439</v>
      </c>
      <c r="B440" t="s">
        <v>450</v>
      </c>
      <c r="C440" t="s">
        <v>513</v>
      </c>
      <c r="I440"/>
      <c r="J440"/>
      <c r="K440"/>
      <c r="L440" s="2"/>
      <c r="N440" s="3"/>
      <c r="O440" s="3"/>
      <c r="P440" s="3"/>
      <c r="Q440" s="3"/>
    </row>
    <row r="441" spans="1:17" x14ac:dyDescent="0.2">
      <c r="A441">
        <v>440</v>
      </c>
      <c r="B441" t="s">
        <v>451</v>
      </c>
      <c r="C441" t="s">
        <v>513</v>
      </c>
      <c r="E441" t="s">
        <v>959</v>
      </c>
      <c r="I441"/>
      <c r="J441"/>
      <c r="K441"/>
      <c r="L441" s="2"/>
      <c r="N441" s="3"/>
      <c r="O441" s="3"/>
      <c r="P441" s="3"/>
      <c r="Q441" s="3"/>
    </row>
    <row r="442" spans="1:17" x14ac:dyDescent="0.2">
      <c r="A442">
        <v>441</v>
      </c>
      <c r="B442" t="s">
        <v>452</v>
      </c>
      <c r="C442" t="s">
        <v>513</v>
      </c>
      <c r="E442" t="s">
        <v>960</v>
      </c>
      <c r="I442"/>
      <c r="J442"/>
      <c r="K442"/>
      <c r="L442" s="2"/>
      <c r="N442" s="3"/>
      <c r="O442" s="3"/>
      <c r="P442" s="3"/>
      <c r="Q442" s="3"/>
    </row>
    <row r="443" spans="1:17" x14ac:dyDescent="0.2">
      <c r="A443">
        <v>442</v>
      </c>
      <c r="B443" t="s">
        <v>453</v>
      </c>
      <c r="C443" t="s">
        <v>512</v>
      </c>
      <c r="D443" t="s">
        <v>1031</v>
      </c>
      <c r="E443" t="s">
        <v>961</v>
      </c>
      <c r="F443">
        <v>2016</v>
      </c>
      <c r="I443"/>
      <c r="J443"/>
      <c r="K443"/>
      <c r="L443" s="2"/>
      <c r="N443" s="3">
        <v>0.31</v>
      </c>
      <c r="O443" s="3">
        <v>0.69</v>
      </c>
      <c r="P443" s="3">
        <v>0.8</v>
      </c>
      <c r="Q443" s="3">
        <v>0.2</v>
      </c>
    </row>
    <row r="444" spans="1:17" x14ac:dyDescent="0.2">
      <c r="A444">
        <v>443</v>
      </c>
      <c r="B444" t="s">
        <v>454</v>
      </c>
      <c r="C444" t="s">
        <v>514</v>
      </c>
      <c r="D444" t="s">
        <v>1030</v>
      </c>
      <c r="E444" t="s">
        <v>962</v>
      </c>
      <c r="F444">
        <v>2016</v>
      </c>
      <c r="I444"/>
      <c r="J444"/>
      <c r="K444"/>
      <c r="L444" s="2"/>
      <c r="N444" s="3">
        <v>0.28999999999999998</v>
      </c>
      <c r="O444" s="3">
        <v>0.71</v>
      </c>
      <c r="P444" s="3">
        <v>0.66</v>
      </c>
      <c r="Q444" s="3">
        <v>0.34</v>
      </c>
    </row>
    <row r="445" spans="1:17" x14ac:dyDescent="0.2">
      <c r="A445">
        <v>444</v>
      </c>
      <c r="B445" t="s">
        <v>455</v>
      </c>
      <c r="C445" t="s">
        <v>512</v>
      </c>
      <c r="D445" t="s">
        <v>963</v>
      </c>
      <c r="E445" t="s">
        <v>964</v>
      </c>
      <c r="F445">
        <v>2015</v>
      </c>
      <c r="I445"/>
      <c r="J445"/>
      <c r="K445"/>
      <c r="L445" s="2"/>
      <c r="N445" s="3">
        <v>0.6</v>
      </c>
      <c r="O445" s="3">
        <v>0.4</v>
      </c>
      <c r="P445" s="3" t="s">
        <v>517</v>
      </c>
      <c r="Q445" s="3" t="s">
        <v>517</v>
      </c>
    </row>
    <row r="446" spans="1:17" x14ac:dyDescent="0.2">
      <c r="A446">
        <v>445</v>
      </c>
      <c r="B446" t="s">
        <v>456</v>
      </c>
      <c r="C446" t="s">
        <v>513</v>
      </c>
      <c r="E446" t="s">
        <v>965</v>
      </c>
      <c r="I446"/>
      <c r="J446"/>
      <c r="K446"/>
      <c r="L446" s="2"/>
      <c r="N446" s="3"/>
      <c r="O446" s="3"/>
      <c r="P446" s="3"/>
      <c r="Q446" s="3"/>
    </row>
    <row r="447" spans="1:17" x14ac:dyDescent="0.2">
      <c r="A447">
        <v>446</v>
      </c>
      <c r="B447" t="s">
        <v>457</v>
      </c>
      <c r="C447" t="s">
        <v>513</v>
      </c>
      <c r="I447"/>
      <c r="J447"/>
      <c r="K447"/>
      <c r="L447" s="2"/>
      <c r="N447" s="3"/>
      <c r="O447" s="3"/>
      <c r="P447" s="3"/>
      <c r="Q447" s="3"/>
    </row>
    <row r="448" spans="1:17" x14ac:dyDescent="0.2">
      <c r="A448">
        <v>447</v>
      </c>
      <c r="B448" t="s">
        <v>458</v>
      </c>
      <c r="C448" t="s">
        <v>513</v>
      </c>
      <c r="E448" t="s">
        <v>966</v>
      </c>
      <c r="I448"/>
      <c r="J448"/>
      <c r="K448"/>
      <c r="L448" s="2"/>
      <c r="N448" s="3"/>
      <c r="O448" s="3"/>
      <c r="P448" s="3"/>
      <c r="Q448" s="3"/>
    </row>
    <row r="449" spans="1:17" x14ac:dyDescent="0.2">
      <c r="A449">
        <v>448</v>
      </c>
      <c r="B449" t="s">
        <v>459</v>
      </c>
      <c r="C449" t="s">
        <v>513</v>
      </c>
      <c r="E449" t="s">
        <v>967</v>
      </c>
      <c r="I449"/>
      <c r="J449"/>
      <c r="K449"/>
      <c r="L449" s="2"/>
      <c r="N449" s="3"/>
      <c r="O449" s="3"/>
      <c r="P449" s="3"/>
      <c r="Q449" s="3"/>
    </row>
    <row r="450" spans="1:17" x14ac:dyDescent="0.2">
      <c r="A450">
        <v>449</v>
      </c>
      <c r="B450" t="s">
        <v>460</v>
      </c>
      <c r="C450" t="s">
        <v>513</v>
      </c>
      <c r="E450" t="s">
        <v>968</v>
      </c>
      <c r="I450"/>
      <c r="J450"/>
      <c r="K450"/>
      <c r="L450" s="2"/>
      <c r="N450" s="3"/>
      <c r="O450" s="3"/>
      <c r="P450" s="3"/>
      <c r="Q450" s="3"/>
    </row>
    <row r="451" spans="1:17" x14ac:dyDescent="0.2">
      <c r="A451">
        <v>450</v>
      </c>
      <c r="B451" t="s">
        <v>461</v>
      </c>
      <c r="C451" t="s">
        <v>513</v>
      </c>
      <c r="E451" t="s">
        <v>969</v>
      </c>
      <c r="I451"/>
      <c r="J451"/>
      <c r="K451"/>
      <c r="L451" s="2"/>
      <c r="N451" s="3"/>
      <c r="O451" s="3"/>
      <c r="P451" s="3"/>
      <c r="Q451" s="3"/>
    </row>
    <row r="452" spans="1:17" x14ac:dyDescent="0.2">
      <c r="A452">
        <v>451</v>
      </c>
      <c r="B452" t="s">
        <v>462</v>
      </c>
      <c r="C452" t="s">
        <v>513</v>
      </c>
      <c r="E452" t="s">
        <v>970</v>
      </c>
      <c r="I452"/>
      <c r="J452"/>
      <c r="K452"/>
      <c r="L452" s="2"/>
      <c r="N452" s="3"/>
      <c r="O452" s="3"/>
      <c r="P452" s="3"/>
      <c r="Q452" s="3"/>
    </row>
    <row r="453" spans="1:17" x14ac:dyDescent="0.2">
      <c r="A453">
        <v>452</v>
      </c>
      <c r="B453" t="s">
        <v>463</v>
      </c>
      <c r="C453" t="s">
        <v>513</v>
      </c>
      <c r="E453" t="s">
        <v>971</v>
      </c>
      <c r="I453"/>
      <c r="J453"/>
      <c r="K453"/>
      <c r="L453" s="2"/>
      <c r="N453" s="3"/>
      <c r="O453" s="3"/>
      <c r="P453" s="3"/>
      <c r="Q453" s="3"/>
    </row>
    <row r="454" spans="1:17" x14ac:dyDescent="0.2">
      <c r="A454">
        <v>453</v>
      </c>
      <c r="B454" t="s">
        <v>464</v>
      </c>
      <c r="C454" t="s">
        <v>513</v>
      </c>
      <c r="E454" t="s">
        <v>972</v>
      </c>
      <c r="I454"/>
      <c r="J454"/>
      <c r="K454"/>
      <c r="L454" s="2"/>
      <c r="N454" s="3"/>
      <c r="O454" s="3"/>
      <c r="P454" s="3"/>
      <c r="Q454" s="3"/>
    </row>
    <row r="455" spans="1:17" x14ac:dyDescent="0.2">
      <c r="A455">
        <v>454</v>
      </c>
      <c r="B455" t="s">
        <v>465</v>
      </c>
      <c r="C455" t="s">
        <v>513</v>
      </c>
      <c r="E455" t="s">
        <v>973</v>
      </c>
      <c r="I455"/>
      <c r="J455"/>
      <c r="K455"/>
      <c r="L455" s="2"/>
      <c r="N455" s="3"/>
      <c r="O455" s="3"/>
      <c r="P455" s="3"/>
      <c r="Q455" s="3"/>
    </row>
    <row r="456" spans="1:17" x14ac:dyDescent="0.2">
      <c r="A456">
        <v>455</v>
      </c>
      <c r="B456" t="s">
        <v>466</v>
      </c>
      <c r="C456" t="s">
        <v>513</v>
      </c>
      <c r="E456" t="s">
        <v>974</v>
      </c>
      <c r="I456"/>
      <c r="J456"/>
      <c r="K456"/>
      <c r="L456" s="2"/>
      <c r="N456" s="3"/>
      <c r="O456" s="3"/>
      <c r="P456" s="3"/>
      <c r="Q456" s="3"/>
    </row>
    <row r="457" spans="1:17" x14ac:dyDescent="0.2">
      <c r="A457">
        <v>456</v>
      </c>
      <c r="B457" t="s">
        <v>467</v>
      </c>
      <c r="C457" t="s">
        <v>513</v>
      </c>
      <c r="E457" t="s">
        <v>975</v>
      </c>
      <c r="I457"/>
      <c r="J457"/>
      <c r="K457"/>
      <c r="L457" s="2"/>
      <c r="N457" s="3"/>
      <c r="O457" s="3"/>
      <c r="P457" s="3"/>
      <c r="Q457" s="3"/>
    </row>
    <row r="458" spans="1:17" x14ac:dyDescent="0.2">
      <c r="A458">
        <v>457</v>
      </c>
      <c r="B458" t="s">
        <v>468</v>
      </c>
      <c r="C458" t="s">
        <v>513</v>
      </c>
      <c r="E458" t="s">
        <v>975</v>
      </c>
      <c r="I458"/>
      <c r="J458"/>
      <c r="K458"/>
      <c r="L458" s="2"/>
      <c r="N458" s="3"/>
      <c r="O458" s="3"/>
      <c r="P458" s="3"/>
      <c r="Q458" s="3"/>
    </row>
    <row r="459" spans="1:17" x14ac:dyDescent="0.2">
      <c r="A459">
        <v>458</v>
      </c>
      <c r="B459" t="s">
        <v>469</v>
      </c>
      <c r="C459" t="s">
        <v>513</v>
      </c>
      <c r="E459" t="s">
        <v>976</v>
      </c>
      <c r="I459"/>
      <c r="J459"/>
      <c r="K459"/>
      <c r="L459" s="2"/>
      <c r="N459" s="3"/>
      <c r="O459" s="3"/>
      <c r="P459" s="3"/>
      <c r="Q459" s="3"/>
    </row>
    <row r="460" spans="1:17" x14ac:dyDescent="0.2">
      <c r="A460">
        <v>459</v>
      </c>
      <c r="B460" t="s">
        <v>470</v>
      </c>
      <c r="C460" t="s">
        <v>513</v>
      </c>
      <c r="E460" t="s">
        <v>977</v>
      </c>
      <c r="I460"/>
      <c r="J460"/>
      <c r="K460"/>
      <c r="L460" s="2"/>
      <c r="N460" s="3"/>
      <c r="O460" s="3"/>
      <c r="P460" s="3"/>
      <c r="Q460" s="3"/>
    </row>
    <row r="461" spans="1:17" x14ac:dyDescent="0.2">
      <c r="A461">
        <v>460</v>
      </c>
      <c r="B461" t="s">
        <v>471</v>
      </c>
      <c r="C461" t="s">
        <v>513</v>
      </c>
      <c r="E461" t="s">
        <v>978</v>
      </c>
      <c r="I461"/>
      <c r="J461"/>
      <c r="K461"/>
      <c r="L461" s="2"/>
      <c r="N461" s="3"/>
      <c r="O461" s="3"/>
      <c r="P461" s="3"/>
      <c r="Q461" s="3"/>
    </row>
    <row r="462" spans="1:17" x14ac:dyDescent="0.2">
      <c r="A462">
        <v>461</v>
      </c>
      <c r="B462" t="s">
        <v>472</v>
      </c>
      <c r="C462" t="s">
        <v>513</v>
      </c>
      <c r="E462" t="s">
        <v>979</v>
      </c>
      <c r="I462"/>
      <c r="J462"/>
      <c r="K462"/>
      <c r="L462" s="2"/>
      <c r="N462" s="3"/>
      <c r="O462" s="3"/>
      <c r="P462" s="3"/>
      <c r="Q462" s="3"/>
    </row>
    <row r="463" spans="1:17" x14ac:dyDescent="0.2">
      <c r="A463">
        <v>462</v>
      </c>
      <c r="B463" t="s">
        <v>473</v>
      </c>
      <c r="C463" t="s">
        <v>513</v>
      </c>
      <c r="I463"/>
      <c r="J463"/>
      <c r="K463"/>
      <c r="L463" s="2"/>
      <c r="N463" s="3"/>
      <c r="O463" s="3"/>
      <c r="P463" s="3"/>
      <c r="Q463" s="3"/>
    </row>
    <row r="464" spans="1:17" x14ac:dyDescent="0.2">
      <c r="A464">
        <v>463</v>
      </c>
      <c r="B464" t="s">
        <v>474</v>
      </c>
      <c r="C464" t="s">
        <v>513</v>
      </c>
      <c r="E464" t="s">
        <v>980</v>
      </c>
      <c r="I464"/>
      <c r="J464"/>
      <c r="K464"/>
      <c r="L464" s="2"/>
      <c r="N464" s="3"/>
      <c r="O464" s="3"/>
      <c r="P464" s="3"/>
      <c r="Q464" s="3"/>
    </row>
    <row r="465" spans="1:17" x14ac:dyDescent="0.2">
      <c r="A465">
        <v>464</v>
      </c>
      <c r="B465" t="s">
        <v>475</v>
      </c>
      <c r="C465" t="s">
        <v>513</v>
      </c>
      <c r="E465" t="s">
        <v>981</v>
      </c>
      <c r="I465"/>
      <c r="J465"/>
      <c r="K465"/>
      <c r="L465" s="2"/>
      <c r="N465" s="3"/>
      <c r="O465" s="3"/>
      <c r="P465" s="3"/>
      <c r="Q465" s="3"/>
    </row>
    <row r="466" spans="1:17" x14ac:dyDescent="0.2">
      <c r="A466">
        <v>465</v>
      </c>
      <c r="B466" t="s">
        <v>476</v>
      </c>
      <c r="C466" t="s">
        <v>512</v>
      </c>
      <c r="D466" t="s">
        <v>982</v>
      </c>
      <c r="E466" t="s">
        <v>983</v>
      </c>
      <c r="F466">
        <v>2016</v>
      </c>
      <c r="I466"/>
      <c r="J466"/>
      <c r="K466"/>
      <c r="L466" s="2"/>
      <c r="N466" s="3">
        <v>0.28000000000000003</v>
      </c>
      <c r="O466" s="3">
        <v>0.72</v>
      </c>
      <c r="P466" s="3">
        <v>0.56000000000000005</v>
      </c>
      <c r="Q466" s="3">
        <v>0.44</v>
      </c>
    </row>
    <row r="467" spans="1:17" x14ac:dyDescent="0.2">
      <c r="A467">
        <v>466</v>
      </c>
      <c r="B467" t="s">
        <v>477</v>
      </c>
      <c r="C467" t="s">
        <v>513</v>
      </c>
      <c r="E467" t="s">
        <v>984</v>
      </c>
      <c r="I467"/>
      <c r="J467"/>
      <c r="K467"/>
      <c r="L467" s="2"/>
      <c r="N467" s="3"/>
      <c r="O467" s="3"/>
      <c r="P467" s="3"/>
      <c r="Q467" s="3"/>
    </row>
    <row r="468" spans="1:17" x14ac:dyDescent="0.2">
      <c r="A468">
        <v>467</v>
      </c>
      <c r="B468" t="s">
        <v>478</v>
      </c>
      <c r="C468" t="s">
        <v>513</v>
      </c>
      <c r="E468" t="s">
        <v>985</v>
      </c>
      <c r="I468"/>
      <c r="J468"/>
      <c r="K468"/>
      <c r="L468" s="2"/>
      <c r="N468" s="3"/>
      <c r="O468" s="3"/>
      <c r="P468" s="3"/>
      <c r="Q468" s="3"/>
    </row>
    <row r="469" spans="1:17" x14ac:dyDescent="0.2">
      <c r="A469">
        <v>468</v>
      </c>
      <c r="B469" t="s">
        <v>479</v>
      </c>
      <c r="C469" t="s">
        <v>512</v>
      </c>
      <c r="D469" t="s">
        <v>986</v>
      </c>
      <c r="E469" t="s">
        <v>987</v>
      </c>
      <c r="F469">
        <v>2017</v>
      </c>
      <c r="I469"/>
      <c r="J469"/>
      <c r="K469"/>
      <c r="L469" s="2"/>
      <c r="N469" s="3">
        <v>0.22</v>
      </c>
      <c r="O469" s="3">
        <v>0.78</v>
      </c>
      <c r="P469" s="3">
        <v>0.66</v>
      </c>
      <c r="Q469" s="3">
        <v>0.34</v>
      </c>
    </row>
    <row r="470" spans="1:17" x14ac:dyDescent="0.2">
      <c r="A470">
        <v>469</v>
      </c>
      <c r="B470" t="s">
        <v>480</v>
      </c>
      <c r="C470" t="s">
        <v>513</v>
      </c>
      <c r="E470" t="s">
        <v>988</v>
      </c>
      <c r="I470"/>
      <c r="J470"/>
      <c r="K470"/>
      <c r="L470" s="2"/>
      <c r="N470" s="3"/>
      <c r="O470" s="3"/>
      <c r="P470" s="3"/>
      <c r="Q470" s="3"/>
    </row>
    <row r="471" spans="1:17" x14ac:dyDescent="0.2">
      <c r="A471">
        <v>470</v>
      </c>
      <c r="B471" t="s">
        <v>481</v>
      </c>
      <c r="C471" t="s">
        <v>513</v>
      </c>
      <c r="I471"/>
      <c r="J471"/>
      <c r="K471"/>
      <c r="L471" s="2"/>
      <c r="N471" s="3"/>
      <c r="O471" s="3"/>
      <c r="P471" s="3"/>
      <c r="Q471" s="3"/>
    </row>
    <row r="472" spans="1:17" x14ac:dyDescent="0.2">
      <c r="A472">
        <v>471</v>
      </c>
      <c r="B472" t="s">
        <v>482</v>
      </c>
      <c r="C472" t="s">
        <v>513</v>
      </c>
      <c r="E472" t="s">
        <v>989</v>
      </c>
      <c r="I472"/>
      <c r="J472"/>
      <c r="K472"/>
      <c r="L472" s="2"/>
      <c r="N472" s="3"/>
      <c r="O472" s="3"/>
      <c r="P472" s="3"/>
      <c r="Q472" s="3"/>
    </row>
    <row r="473" spans="1:17" x14ac:dyDescent="0.2">
      <c r="A473">
        <v>472</v>
      </c>
      <c r="B473" t="s">
        <v>483</v>
      </c>
      <c r="C473" t="s">
        <v>513</v>
      </c>
      <c r="E473" t="s">
        <v>990</v>
      </c>
      <c r="I473"/>
      <c r="J473"/>
      <c r="K473"/>
      <c r="L473" s="2"/>
      <c r="N473" s="3"/>
      <c r="O473" s="3"/>
      <c r="P473" s="3"/>
      <c r="Q473" s="3"/>
    </row>
    <row r="474" spans="1:17" x14ac:dyDescent="0.2">
      <c r="A474">
        <v>473</v>
      </c>
      <c r="B474" t="s">
        <v>484</v>
      </c>
      <c r="C474" t="s">
        <v>513</v>
      </c>
      <c r="E474" t="s">
        <v>991</v>
      </c>
      <c r="I474"/>
      <c r="J474"/>
      <c r="K474"/>
      <c r="L474" s="2"/>
      <c r="N474" s="3"/>
      <c r="O474" s="3"/>
      <c r="P474" s="3"/>
      <c r="Q474" s="3"/>
    </row>
    <row r="475" spans="1:17" x14ac:dyDescent="0.2">
      <c r="A475">
        <v>474</v>
      </c>
      <c r="B475" t="s">
        <v>485</v>
      </c>
      <c r="C475" t="s">
        <v>513</v>
      </c>
      <c r="E475" t="s">
        <v>992</v>
      </c>
      <c r="I475"/>
      <c r="J475"/>
      <c r="K475"/>
      <c r="L475" s="2"/>
      <c r="N475" s="3"/>
      <c r="O475" s="3"/>
      <c r="P475" s="3"/>
      <c r="Q475" s="3"/>
    </row>
    <row r="476" spans="1:17" x14ac:dyDescent="0.2">
      <c r="A476">
        <v>475</v>
      </c>
      <c r="B476" t="s">
        <v>486</v>
      </c>
      <c r="C476" t="s">
        <v>513</v>
      </c>
      <c r="I476"/>
      <c r="J476"/>
      <c r="K476"/>
      <c r="L476" s="2"/>
      <c r="N476" s="3"/>
      <c r="O476" s="3"/>
      <c r="P476" s="3"/>
      <c r="Q476" s="3"/>
    </row>
    <row r="477" spans="1:17" x14ac:dyDescent="0.2">
      <c r="A477">
        <v>476</v>
      </c>
      <c r="B477" t="s">
        <v>487</v>
      </c>
      <c r="C477" t="s">
        <v>513</v>
      </c>
      <c r="E477" t="s">
        <v>993</v>
      </c>
      <c r="I477"/>
      <c r="J477"/>
      <c r="K477"/>
      <c r="L477" s="2"/>
      <c r="N477" s="3"/>
      <c r="O477" s="3"/>
      <c r="P477" s="3"/>
      <c r="Q477" s="3"/>
    </row>
    <row r="478" spans="1:17" x14ac:dyDescent="0.2">
      <c r="A478">
        <v>477</v>
      </c>
      <c r="B478" t="s">
        <v>488</v>
      </c>
      <c r="C478" t="s">
        <v>513</v>
      </c>
      <c r="E478" t="s">
        <v>994</v>
      </c>
      <c r="I478"/>
      <c r="J478"/>
      <c r="K478"/>
      <c r="L478" s="2"/>
      <c r="N478" s="3"/>
      <c r="O478" s="3"/>
      <c r="P478" s="3"/>
      <c r="Q478" s="3"/>
    </row>
    <row r="479" spans="1:17" x14ac:dyDescent="0.2">
      <c r="A479">
        <v>478</v>
      </c>
      <c r="B479" t="s">
        <v>489</v>
      </c>
      <c r="C479" t="s">
        <v>513</v>
      </c>
      <c r="E479" t="s">
        <v>995</v>
      </c>
      <c r="I479"/>
      <c r="J479"/>
      <c r="K479"/>
      <c r="L479" s="2"/>
      <c r="N479" s="3"/>
      <c r="O479" s="3"/>
      <c r="P479" s="3"/>
      <c r="Q479" s="3"/>
    </row>
    <row r="480" spans="1:17" x14ac:dyDescent="0.2">
      <c r="A480">
        <v>479</v>
      </c>
      <c r="B480" t="s">
        <v>490</v>
      </c>
      <c r="C480" t="s">
        <v>513</v>
      </c>
      <c r="E480" t="s">
        <v>996</v>
      </c>
      <c r="I480"/>
      <c r="J480"/>
      <c r="K480"/>
      <c r="L480" s="2"/>
      <c r="N480" s="3"/>
      <c r="O480" s="3"/>
      <c r="P480" s="3"/>
      <c r="Q480" s="3"/>
    </row>
    <row r="481" spans="1:17" x14ac:dyDescent="0.2">
      <c r="A481">
        <v>480</v>
      </c>
      <c r="B481" t="s">
        <v>491</v>
      </c>
      <c r="C481" t="s">
        <v>513</v>
      </c>
      <c r="I481"/>
      <c r="J481"/>
      <c r="K481"/>
      <c r="L481" s="2"/>
      <c r="N481" s="3"/>
      <c r="O481" s="3"/>
      <c r="P481" s="3"/>
      <c r="Q481" s="3"/>
    </row>
    <row r="482" spans="1:17" x14ac:dyDescent="0.2">
      <c r="A482">
        <v>481</v>
      </c>
      <c r="B482" t="s">
        <v>492</v>
      </c>
      <c r="C482" t="s">
        <v>513</v>
      </c>
      <c r="E482" t="s">
        <v>997</v>
      </c>
      <c r="I482"/>
      <c r="J482"/>
      <c r="K482"/>
      <c r="L482" s="2"/>
      <c r="N482" s="3"/>
      <c r="O482" s="3"/>
      <c r="P482" s="3"/>
      <c r="Q482" s="3"/>
    </row>
    <row r="483" spans="1:17" x14ac:dyDescent="0.2">
      <c r="A483">
        <v>482</v>
      </c>
      <c r="B483" t="s">
        <v>493</v>
      </c>
      <c r="C483" t="s">
        <v>513</v>
      </c>
      <c r="E483" t="s">
        <v>998</v>
      </c>
      <c r="I483"/>
      <c r="J483"/>
      <c r="K483"/>
      <c r="L483" s="2"/>
      <c r="N483" s="3"/>
      <c r="O483" s="3"/>
      <c r="P483" s="3"/>
      <c r="Q483" s="3"/>
    </row>
    <row r="484" spans="1:17" x14ac:dyDescent="0.2">
      <c r="A484">
        <v>483</v>
      </c>
      <c r="B484" t="s">
        <v>494</v>
      </c>
      <c r="C484" t="s">
        <v>513</v>
      </c>
      <c r="I484"/>
      <c r="J484"/>
      <c r="K484"/>
      <c r="L484" s="2"/>
      <c r="N484" s="3"/>
      <c r="O484" s="3"/>
      <c r="P484" s="3"/>
      <c r="Q484" s="3"/>
    </row>
    <row r="485" spans="1:17" x14ac:dyDescent="0.2">
      <c r="A485">
        <v>484</v>
      </c>
      <c r="B485" t="s">
        <v>495</v>
      </c>
      <c r="C485" t="s">
        <v>513</v>
      </c>
      <c r="E485" t="s">
        <v>999</v>
      </c>
      <c r="I485"/>
      <c r="J485"/>
      <c r="K485"/>
      <c r="L485" s="2"/>
      <c r="N485" s="3"/>
      <c r="O485" s="3"/>
      <c r="P485" s="3"/>
      <c r="Q485" s="3"/>
    </row>
    <row r="486" spans="1:17" x14ac:dyDescent="0.2">
      <c r="A486">
        <v>485</v>
      </c>
      <c r="B486" t="s">
        <v>496</v>
      </c>
      <c r="C486" t="s">
        <v>513</v>
      </c>
      <c r="E486" t="s">
        <v>1000</v>
      </c>
      <c r="I486"/>
      <c r="J486"/>
      <c r="K486"/>
      <c r="L486" s="2"/>
      <c r="N486" s="3"/>
      <c r="O486" s="3"/>
      <c r="P486" s="3"/>
      <c r="Q486" s="3"/>
    </row>
    <row r="487" spans="1:17" x14ac:dyDescent="0.2">
      <c r="A487">
        <v>486</v>
      </c>
      <c r="B487" t="s">
        <v>497</v>
      </c>
      <c r="C487" t="s">
        <v>513</v>
      </c>
      <c r="E487" t="s">
        <v>1001</v>
      </c>
      <c r="I487"/>
      <c r="J487"/>
      <c r="K487"/>
      <c r="L487" s="2"/>
      <c r="N487" s="3"/>
      <c r="O487" s="3"/>
      <c r="P487" s="3"/>
      <c r="Q487" s="3"/>
    </row>
    <row r="488" spans="1:17" x14ac:dyDescent="0.2">
      <c r="A488">
        <v>487</v>
      </c>
      <c r="B488" t="s">
        <v>498</v>
      </c>
      <c r="C488" t="s">
        <v>513</v>
      </c>
      <c r="E488" t="s">
        <v>1002</v>
      </c>
      <c r="I488"/>
      <c r="J488"/>
      <c r="K488"/>
      <c r="L488" s="2"/>
      <c r="N488" s="3"/>
      <c r="O488" s="3"/>
      <c r="P488" s="3"/>
      <c r="Q488" s="3"/>
    </row>
    <row r="489" spans="1:17" x14ac:dyDescent="0.2">
      <c r="A489">
        <v>488</v>
      </c>
      <c r="B489" t="s">
        <v>499</v>
      </c>
      <c r="C489" t="s">
        <v>513</v>
      </c>
      <c r="E489" t="s">
        <v>1003</v>
      </c>
      <c r="I489"/>
      <c r="J489"/>
      <c r="K489"/>
      <c r="L489" s="2"/>
      <c r="N489" s="3"/>
      <c r="O489" s="3"/>
      <c r="P489" s="3"/>
      <c r="Q489" s="3"/>
    </row>
    <row r="490" spans="1:17" x14ac:dyDescent="0.2">
      <c r="A490">
        <v>489</v>
      </c>
      <c r="B490" t="s">
        <v>500</v>
      </c>
      <c r="C490" t="s">
        <v>513</v>
      </c>
      <c r="E490" t="s">
        <v>1004</v>
      </c>
      <c r="I490"/>
      <c r="J490"/>
      <c r="K490"/>
      <c r="L490" s="2"/>
      <c r="N490" s="3"/>
      <c r="O490" s="3"/>
      <c r="P490" s="3"/>
      <c r="Q490" s="3"/>
    </row>
    <row r="491" spans="1:17" x14ac:dyDescent="0.2">
      <c r="A491">
        <v>490</v>
      </c>
      <c r="B491" t="s">
        <v>501</v>
      </c>
      <c r="C491" t="s">
        <v>513</v>
      </c>
      <c r="E491" t="s">
        <v>1005</v>
      </c>
      <c r="I491"/>
      <c r="J491"/>
      <c r="K491"/>
      <c r="L491" s="2"/>
      <c r="N491" s="3"/>
      <c r="O491" s="3"/>
      <c r="P491" s="3"/>
      <c r="Q491" s="3"/>
    </row>
    <row r="492" spans="1:17" x14ac:dyDescent="0.2">
      <c r="A492">
        <v>491</v>
      </c>
      <c r="B492" t="s">
        <v>502</v>
      </c>
      <c r="C492" t="s">
        <v>513</v>
      </c>
      <c r="E492" t="s">
        <v>1006</v>
      </c>
      <c r="I492"/>
      <c r="J492"/>
      <c r="K492"/>
      <c r="L492" s="2"/>
      <c r="N492" s="3"/>
      <c r="O492" s="3"/>
      <c r="P492" s="3"/>
      <c r="Q492" s="3"/>
    </row>
    <row r="493" spans="1:17" x14ac:dyDescent="0.2">
      <c r="A493">
        <v>492</v>
      </c>
      <c r="B493" t="s">
        <v>503</v>
      </c>
      <c r="C493" t="s">
        <v>513</v>
      </c>
      <c r="E493" t="s">
        <v>1007</v>
      </c>
      <c r="I493"/>
      <c r="J493"/>
      <c r="K493"/>
      <c r="L493" s="2"/>
      <c r="N493" s="3"/>
      <c r="O493" s="3"/>
      <c r="P493" s="3"/>
      <c r="Q493" s="3"/>
    </row>
    <row r="494" spans="1:17" x14ac:dyDescent="0.2">
      <c r="A494">
        <v>493</v>
      </c>
      <c r="B494" t="s">
        <v>504</v>
      </c>
      <c r="C494" t="s">
        <v>513</v>
      </c>
      <c r="E494" t="s">
        <v>1008</v>
      </c>
      <c r="I494"/>
      <c r="J494"/>
      <c r="K494"/>
      <c r="L494" s="2"/>
      <c r="N494" s="3"/>
      <c r="O494" s="3"/>
      <c r="P494" s="3"/>
      <c r="Q494" s="3"/>
    </row>
    <row r="495" spans="1:17" x14ac:dyDescent="0.2">
      <c r="A495">
        <v>494</v>
      </c>
      <c r="B495" t="s">
        <v>505</v>
      </c>
      <c r="C495" t="s">
        <v>513</v>
      </c>
      <c r="I495"/>
      <c r="J495"/>
      <c r="K495"/>
      <c r="L495" s="2"/>
      <c r="N495" s="3"/>
      <c r="O495" s="3"/>
      <c r="P495" s="3"/>
      <c r="Q495" s="3"/>
    </row>
    <row r="496" spans="1:17" x14ac:dyDescent="0.2">
      <c r="A496">
        <v>495</v>
      </c>
      <c r="B496" t="s">
        <v>506</v>
      </c>
      <c r="C496" t="s">
        <v>513</v>
      </c>
      <c r="E496" t="s">
        <v>1009</v>
      </c>
      <c r="I496"/>
      <c r="J496"/>
      <c r="K496"/>
      <c r="L496" s="2"/>
      <c r="N496" s="3"/>
      <c r="O496" s="3"/>
      <c r="P496" s="3"/>
      <c r="Q496" s="3"/>
    </row>
    <row r="497" spans="1:17" x14ac:dyDescent="0.2">
      <c r="A497">
        <v>496</v>
      </c>
      <c r="B497" t="s">
        <v>507</v>
      </c>
      <c r="C497" t="s">
        <v>513</v>
      </c>
      <c r="I497"/>
      <c r="J497"/>
      <c r="K497"/>
      <c r="L497" s="2"/>
      <c r="N497" s="3"/>
      <c r="O497" s="3"/>
      <c r="P497" s="3"/>
      <c r="Q497" s="3"/>
    </row>
    <row r="498" spans="1:17" x14ac:dyDescent="0.2">
      <c r="A498">
        <v>497</v>
      </c>
      <c r="B498" t="s">
        <v>508</v>
      </c>
      <c r="C498" t="s">
        <v>513</v>
      </c>
      <c r="I498"/>
      <c r="J498"/>
      <c r="K498"/>
      <c r="L498" s="2"/>
      <c r="N498" s="3"/>
      <c r="O498" s="3"/>
      <c r="P498" s="3"/>
      <c r="Q498" s="3"/>
    </row>
    <row r="499" spans="1:17" x14ac:dyDescent="0.2">
      <c r="A499">
        <v>498</v>
      </c>
      <c r="B499" t="s">
        <v>509</v>
      </c>
      <c r="C499" t="s">
        <v>514</v>
      </c>
      <c r="D499" t="s">
        <v>1029</v>
      </c>
      <c r="E499" t="s">
        <v>1010</v>
      </c>
      <c r="F499">
        <v>2016</v>
      </c>
      <c r="G499" s="1">
        <v>42201</v>
      </c>
      <c r="H499" s="1">
        <v>42216</v>
      </c>
      <c r="I499">
        <v>2294</v>
      </c>
      <c r="J499">
        <v>5101</v>
      </c>
      <c r="K499">
        <v>3546</v>
      </c>
      <c r="L499" s="2">
        <v>3849</v>
      </c>
      <c r="M499">
        <v>7395</v>
      </c>
      <c r="N499" s="3">
        <v>0.37</v>
      </c>
      <c r="O499" s="3">
        <v>0.63</v>
      </c>
      <c r="P499" s="3">
        <v>0.45</v>
      </c>
      <c r="Q499" s="3">
        <v>0.55000000000000004</v>
      </c>
    </row>
    <row r="500" spans="1:17" x14ac:dyDescent="0.2">
      <c r="A500">
        <v>499</v>
      </c>
      <c r="B500" t="s">
        <v>510</v>
      </c>
      <c r="C500" t="s">
        <v>513</v>
      </c>
      <c r="E500" t="s">
        <v>1011</v>
      </c>
      <c r="I500"/>
      <c r="J500"/>
      <c r="K500"/>
      <c r="L500" s="2"/>
      <c r="N500" s="3"/>
      <c r="O500" s="3"/>
      <c r="P500" s="3"/>
      <c r="Q500" s="3"/>
    </row>
    <row r="501" spans="1:17" x14ac:dyDescent="0.2">
      <c r="A501">
        <v>500</v>
      </c>
      <c r="B501" t="s">
        <v>511</v>
      </c>
      <c r="C501" t="s">
        <v>513</v>
      </c>
      <c r="E501" t="s">
        <v>1012</v>
      </c>
      <c r="I501"/>
      <c r="J501"/>
      <c r="K501"/>
      <c r="L501" s="2"/>
      <c r="N501" s="3"/>
      <c r="O501" s="3"/>
      <c r="P501" s="3"/>
      <c r="Q501" s="3"/>
    </row>
  </sheetData>
  <autoFilter ref="A1:Q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1020</v>
      </c>
      <c r="H1" t="s">
        <v>1022</v>
      </c>
    </row>
    <row r="2" spans="1:8" x14ac:dyDescent="0.2">
      <c r="A2">
        <v>1</v>
      </c>
      <c r="B2" t="s">
        <v>13</v>
      </c>
      <c r="C2" t="s">
        <v>512</v>
      </c>
      <c r="D2" t="str">
        <f>IF(ISBLANK(VLOOKUP(A2,'Fortune 500'!$A$2:$Q$501,4,FALSE)),"",VLOOKUP(A2,'Fortune 500'!$A$2:$Q$501,4,FALSE))</f>
        <v>https://cdn.corporate.walmart.com/8c/08/6bc1b69f4a94a423957d4c2162db/wm-cdireport2016-v27-reader-pages.pdf</v>
      </c>
      <c r="E2" t="str">
        <f>IF(ISBLANK(VLOOKUP(A2,'Fortune 500'!$A$2:$Q$501,5,FALSE)),"",VLOOKUP(A2,'Fortune 500'!$A$2:$Q$501,5,FALSE))</f>
        <v>http://corporate.walmart.com/our-story/working-at-walmart</v>
      </c>
      <c r="F2">
        <f>IF(ISBLANK(VLOOKUP(A2,'Fortune 500'!$A$2:$Q$501,6,FALSE)),"",VLOOKUP(A2,'Fortune 500'!$A$2:$Q$501,6,FALSE))</f>
        <v>2016</v>
      </c>
      <c r="G2" t="s">
        <v>1021</v>
      </c>
      <c r="H2" s="3">
        <f>IF(ISBLANK(VLOOKUP(A2,'Fortune 500'!$A$2:$Q$501,14,FALSE)),"",VLOOKUP(A2,'Fortune 500'!$A$2:$Q$501,14,FALSE))</f>
        <v>0.56100000000000005</v>
      </c>
    </row>
    <row r="3" spans="1:8" x14ac:dyDescent="0.2">
      <c r="A3">
        <v>2</v>
      </c>
      <c r="B3" t="s">
        <v>14</v>
      </c>
      <c r="C3" t="s">
        <v>513</v>
      </c>
      <c r="D3" t="str">
        <f>IF(ISBLANK(VLOOKUP(A3,'Fortune 500'!$A$2:$Q$501,4,FALSE)),"",VLOOKUP(A3,'Fortune 500'!$A$2:$Q$501,4,FALSE))</f>
        <v/>
      </c>
      <c r="E3" t="str">
        <f>IF(ISBLANK(VLOOKUP(A3,'Fortune 500'!$A$2:$Q$501,5,FALSE)),"",VLOOKUP(A3,'Fortune 500'!$A$2:$Q$501,5,FALSE))</f>
        <v/>
      </c>
      <c r="F3" t="str">
        <f>IF(ISBLANK(VLOOKUP(A3,'Fortune 500'!$A$2:$Q$501,6,FALSE)),"",VLOOKUP(A3,'Fortune 500'!$A$2:$Q$501,6,FALSE))</f>
        <v/>
      </c>
      <c r="G3" t="s">
        <v>1021</v>
      </c>
      <c r="H3" s="3" t="str">
        <f>IF(ISBLANK(VLOOKUP(A3,'Fortune 500'!$A$2:$Q$501,14,FALSE)),"",VLOOKUP(A3,'Fortune 500'!$A$2:$Q$501,14,FALSE))</f>
        <v/>
      </c>
    </row>
    <row r="4" spans="1:8" x14ac:dyDescent="0.2">
      <c r="A4">
        <v>3</v>
      </c>
      <c r="B4" t="s">
        <v>15</v>
      </c>
      <c r="C4" t="s">
        <v>514</v>
      </c>
      <c r="D4" t="str">
        <f>IF(ISBLANK(VLOOKUP(A4,'Fortune 500'!$A$2:$Q$501,4,FALSE)),"",VLOOKUP(A4,'Fortune 500'!$A$2:$Q$501,4,FALSE))</f>
        <v>https://images.apple.com/diversity/pdf/2016-EEO-1-Consolidated-Report.pdf</v>
      </c>
      <c r="E4" t="str">
        <f>IF(ISBLANK(VLOOKUP(A4,'Fortune 500'!$A$2:$Q$501,5,FALSE)),"",VLOOKUP(A4,'Fortune 500'!$A$2:$Q$501,5,FALSE))</f>
        <v>https://www.apple.com/diversity/</v>
      </c>
      <c r="F4">
        <f>IF(ISBLANK(VLOOKUP(A4,'Fortune 500'!$A$2:$Q$501,6,FALSE)),"",VLOOKUP(A4,'Fortune 500'!$A$2:$Q$501,6,FALSE))</f>
        <v>2016</v>
      </c>
      <c r="G4" t="s">
        <v>1021</v>
      </c>
      <c r="H4" s="3">
        <f>IF(ISBLANK(VLOOKUP(A4,'Fortune 500'!$A$2:$Q$501,14,FALSE)),"",VLOOKUP(A4,'Fortune 500'!$A$2:$Q$501,14,FALSE))</f>
        <v>0.30749300445642036</v>
      </c>
    </row>
    <row r="5" spans="1:8" x14ac:dyDescent="0.2">
      <c r="A5">
        <v>4</v>
      </c>
      <c r="B5" t="s">
        <v>16</v>
      </c>
      <c r="C5" t="s">
        <v>513</v>
      </c>
      <c r="D5" t="str">
        <f>IF(ISBLANK(VLOOKUP(A5,'Fortune 500'!$A$2:$Q$501,4,FALSE)),"",VLOOKUP(A5,'Fortune 500'!$A$2:$Q$501,4,FALSE))</f>
        <v/>
      </c>
      <c r="E5" t="str">
        <f>IF(ISBLANK(VLOOKUP(A5,'Fortune 500'!$A$2:$Q$501,5,FALSE)),"",VLOOKUP(A5,'Fortune 500'!$A$2:$Q$501,5,FALSE))</f>
        <v>http://corporate.exxonmobil.com/en/community/corporate-citizenship-report/safety-and-health-and-the-workplace/diversity</v>
      </c>
      <c r="F5" t="str">
        <f>IF(ISBLANK(VLOOKUP(A5,'Fortune 500'!$A$2:$Q$501,6,FALSE)),"",VLOOKUP(A5,'Fortune 500'!$A$2:$Q$501,6,FALSE))</f>
        <v/>
      </c>
      <c r="G5" t="s">
        <v>1021</v>
      </c>
      <c r="H5" s="3" t="str">
        <f>IF(ISBLANK(VLOOKUP(A5,'Fortune 500'!$A$2:$Q$501,14,FALSE)),"",VLOOKUP(A5,'Fortune 500'!$A$2:$Q$501,14,FALSE))</f>
        <v/>
      </c>
    </row>
    <row r="6" spans="1:8" x14ac:dyDescent="0.2">
      <c r="A6">
        <v>5</v>
      </c>
      <c r="B6" t="s">
        <v>17</v>
      </c>
      <c r="C6" t="s">
        <v>513</v>
      </c>
      <c r="D6" t="str">
        <f>IF(ISBLANK(VLOOKUP(A6,'Fortune 500'!$A$2:$Q$501,4,FALSE)),"",VLOOKUP(A6,'Fortune 500'!$A$2:$Q$501,4,FALSE))</f>
        <v/>
      </c>
      <c r="E6" t="str">
        <f>IF(ISBLANK(VLOOKUP(A6,'Fortune 500'!$A$2:$Q$501,5,FALSE)),"",VLOOKUP(A6,'Fortune 500'!$A$2:$Q$501,5,FALSE))</f>
        <v>http://www.mckesson.com/about-mckesson/corporate-citizenship/diversity-and-inclusion/</v>
      </c>
      <c r="F6" t="str">
        <f>IF(ISBLANK(VLOOKUP(A6,'Fortune 500'!$A$2:$Q$501,6,FALSE)),"",VLOOKUP(A6,'Fortune 500'!$A$2:$Q$501,6,FALSE))</f>
        <v/>
      </c>
      <c r="G6" t="s">
        <v>1021</v>
      </c>
      <c r="H6" s="3" t="str">
        <f>IF(ISBLANK(VLOOKUP(A6,'Fortune 500'!$A$2:$Q$501,14,FALSE)),"",VLOOKUP(A6,'Fortune 500'!$A$2:$Q$501,14,FALSE))</f>
        <v/>
      </c>
    </row>
    <row r="7" spans="1:8" x14ac:dyDescent="0.2">
      <c r="A7">
        <v>6</v>
      </c>
      <c r="B7" t="s">
        <v>18</v>
      </c>
      <c r="C7" t="s">
        <v>513</v>
      </c>
      <c r="D7" t="str">
        <f>IF(ISBLANK(VLOOKUP(A7,'Fortune 500'!$A$2:$Q$501,4,FALSE)),"",VLOOKUP(A7,'Fortune 500'!$A$2:$Q$501,4,FALSE))</f>
        <v/>
      </c>
      <c r="E7" t="str">
        <f>IF(ISBLANK(VLOOKUP(A7,'Fortune 500'!$A$2:$Q$501,5,FALSE)),"",VLOOKUP(A7,'Fortune 500'!$A$2:$Q$501,5,FALSE))</f>
        <v>http://www.unitedhealthgroup.com/About/Diversity.aspx</v>
      </c>
      <c r="F7" t="str">
        <f>IF(ISBLANK(VLOOKUP(A7,'Fortune 500'!$A$2:$Q$501,6,FALSE)),"",VLOOKUP(A7,'Fortune 500'!$A$2:$Q$501,6,FALSE))</f>
        <v/>
      </c>
      <c r="G7" t="s">
        <v>1021</v>
      </c>
      <c r="H7" s="3" t="str">
        <f>IF(ISBLANK(VLOOKUP(A7,'Fortune 500'!$A$2:$Q$501,14,FALSE)),"",VLOOKUP(A7,'Fortune 500'!$A$2:$Q$501,14,FALSE))</f>
        <v/>
      </c>
    </row>
    <row r="8" spans="1:8" x14ac:dyDescent="0.2">
      <c r="A8">
        <v>7</v>
      </c>
      <c r="B8" t="s">
        <v>19</v>
      </c>
      <c r="C8" t="s">
        <v>513</v>
      </c>
      <c r="D8" t="str">
        <f>IF(ISBLANK(VLOOKUP(A8,'Fortune 500'!$A$2:$Q$501,4,FALSE)),"",VLOOKUP(A8,'Fortune 500'!$A$2:$Q$501,4,FALSE))</f>
        <v/>
      </c>
      <c r="E8" t="str">
        <f>IF(ISBLANK(VLOOKUP(A8,'Fortune 500'!$A$2:$Q$501,5,FALSE)),"",VLOOKUP(A8,'Fortune 500'!$A$2:$Q$501,5,FALSE))</f>
        <v>https://cvshealth.com/about/diversity</v>
      </c>
      <c r="F8" t="str">
        <f>IF(ISBLANK(VLOOKUP(A8,'Fortune 500'!$A$2:$Q$501,6,FALSE)),"",VLOOKUP(A8,'Fortune 500'!$A$2:$Q$501,6,FALSE))</f>
        <v/>
      </c>
      <c r="G8" t="s">
        <v>1021</v>
      </c>
      <c r="H8" s="3" t="str">
        <f>IF(ISBLANK(VLOOKUP(A8,'Fortune 500'!$A$2:$Q$501,14,FALSE)),"",VLOOKUP(A8,'Fortune 500'!$A$2:$Q$501,14,FALSE))</f>
        <v/>
      </c>
    </row>
    <row r="9" spans="1:8" x14ac:dyDescent="0.2">
      <c r="A9">
        <v>8</v>
      </c>
      <c r="B9" t="s">
        <v>20</v>
      </c>
      <c r="C9" t="s">
        <v>513</v>
      </c>
      <c r="D9" t="str">
        <f>IF(ISBLANK(VLOOKUP(A9,'Fortune 500'!$A$2:$Q$501,4,FALSE)),"",VLOOKUP(A9,'Fortune 500'!$A$2:$Q$501,4,FALSE))</f>
        <v/>
      </c>
      <c r="E9" t="str">
        <f>IF(ISBLANK(VLOOKUP(A9,'Fortune 500'!$A$2:$Q$501,5,FALSE)),"",VLOOKUP(A9,'Fortune 500'!$A$2:$Q$501,5,FALSE))</f>
        <v>https://www.gm.com/company/diversity/featured-diversity.html</v>
      </c>
      <c r="F9" t="str">
        <f>IF(ISBLANK(VLOOKUP(A9,'Fortune 500'!$A$2:$Q$501,6,FALSE)),"",VLOOKUP(A9,'Fortune 500'!$A$2:$Q$501,6,FALSE))</f>
        <v/>
      </c>
      <c r="G9" t="s">
        <v>1021</v>
      </c>
      <c r="H9" s="3" t="str">
        <f>IF(ISBLANK(VLOOKUP(A9,'Fortune 500'!$A$2:$Q$501,14,FALSE)),"",VLOOKUP(A9,'Fortune 500'!$A$2:$Q$501,14,FALSE))</f>
        <v/>
      </c>
    </row>
    <row r="10" spans="1:8" x14ac:dyDescent="0.2">
      <c r="A10">
        <v>9</v>
      </c>
      <c r="B10" t="s">
        <v>21</v>
      </c>
      <c r="C10" t="s">
        <v>513</v>
      </c>
      <c r="D10" t="str">
        <f>IF(ISBLANK(VLOOKUP(A10,'Fortune 500'!$A$2:$Q$501,4,FALSE)),"",VLOOKUP(A10,'Fortune 500'!$A$2:$Q$501,4,FALSE))</f>
        <v/>
      </c>
      <c r="E10" t="str">
        <f>IF(ISBLANK(VLOOKUP(A10,'Fortune 500'!$A$2:$Q$501,5,FALSE)),"",VLOOKUP(A10,'Fortune 500'!$A$2:$Q$501,5,FALSE))</f>
        <v>http://about.att.com/sites/diversity</v>
      </c>
      <c r="F10" t="str">
        <f>IF(ISBLANK(VLOOKUP(A10,'Fortune 500'!$A$2:$Q$501,6,FALSE)),"",VLOOKUP(A10,'Fortune 500'!$A$2:$Q$501,6,FALSE))</f>
        <v/>
      </c>
      <c r="G10" t="s">
        <v>1021</v>
      </c>
      <c r="H10" s="3" t="str">
        <f>IF(ISBLANK(VLOOKUP(A10,'Fortune 500'!$A$2:$Q$501,14,FALSE)),"",VLOOKUP(A10,'Fortune 500'!$A$2:$Q$501,14,FALSE))</f>
        <v/>
      </c>
    </row>
    <row r="11" spans="1:8" x14ac:dyDescent="0.2">
      <c r="A11">
        <v>10</v>
      </c>
      <c r="B11" t="s">
        <v>22</v>
      </c>
      <c r="C11" t="s">
        <v>513</v>
      </c>
      <c r="D11" t="str">
        <f>IF(ISBLANK(VLOOKUP(A11,'Fortune 500'!$A$2:$Q$501,4,FALSE)),"",VLOOKUP(A11,'Fortune 500'!$A$2:$Q$501,4,FALSE))</f>
        <v/>
      </c>
      <c r="E11" t="str">
        <f>IF(ISBLANK(VLOOKUP(A11,'Fortune 500'!$A$2:$Q$501,5,FALSE)),"",VLOOKUP(A11,'Fortune 500'!$A$2:$Q$501,5,FALSE))</f>
        <v>https://corporate.ford.com/company/diversity.html</v>
      </c>
      <c r="F11" t="str">
        <f>IF(ISBLANK(VLOOKUP(A11,'Fortune 500'!$A$2:$Q$501,6,FALSE)),"",VLOOKUP(A11,'Fortune 500'!$A$2:$Q$501,6,FALSE))</f>
        <v/>
      </c>
      <c r="G11" t="s">
        <v>1021</v>
      </c>
      <c r="H11" s="3" t="str">
        <f>IF(ISBLANK(VLOOKUP(A11,'Fortune 500'!$A$2:$Q$501,14,FALSE)),"",VLOOKUP(A11,'Fortune 500'!$A$2:$Q$501,14,FALSE))</f>
        <v/>
      </c>
    </row>
    <row r="12" spans="1:8" x14ac:dyDescent="0.2">
      <c r="A12">
        <v>11</v>
      </c>
      <c r="B12" t="s">
        <v>23</v>
      </c>
      <c r="C12" t="s">
        <v>513</v>
      </c>
      <c r="D12" t="str">
        <f>IF(ISBLANK(VLOOKUP(A12,'Fortune 500'!$A$2:$Q$501,4,FALSE)),"",VLOOKUP(A12,'Fortune 500'!$A$2:$Q$501,4,FALSE))</f>
        <v/>
      </c>
      <c r="E12" t="str">
        <f>IF(ISBLANK(VLOOKUP(A12,'Fortune 500'!$A$2:$Q$501,5,FALSE)),"",VLOOKUP(A12,'Fortune 500'!$A$2:$Q$501,5,FALSE))</f>
        <v>http://www.amerisourcebergen.com/abcnew/careers/who-we-are.aspx</v>
      </c>
      <c r="F12" t="str">
        <f>IF(ISBLANK(VLOOKUP(A12,'Fortune 500'!$A$2:$Q$501,6,FALSE)),"",VLOOKUP(A12,'Fortune 500'!$A$2:$Q$501,6,FALSE))</f>
        <v/>
      </c>
      <c r="G12" t="s">
        <v>1021</v>
      </c>
      <c r="H12" s="3" t="str">
        <f>IF(ISBLANK(VLOOKUP(A12,'Fortune 500'!$A$2:$Q$501,14,FALSE)),"",VLOOKUP(A12,'Fortune 500'!$A$2:$Q$501,14,FALSE))</f>
        <v/>
      </c>
    </row>
    <row r="13" spans="1:8" x14ac:dyDescent="0.2">
      <c r="A13">
        <v>12</v>
      </c>
      <c r="B13" t="s">
        <v>24</v>
      </c>
      <c r="C13" t="s">
        <v>514</v>
      </c>
      <c r="D13" t="str">
        <f>IF(ISBLANK(VLOOKUP(A13,'Fortune 500'!$A$2:$Q$501,4,FALSE)),"",VLOOKUP(A13,'Fortune 500'!$A$2:$Q$501,4,FALSE))</f>
        <v>https://images-na.ssl-images-amazon.com/images/G/01/Diversity_Campaign2016/Consolidated_EEO-1_2015.pdf</v>
      </c>
      <c r="E13" t="str">
        <f>IF(ISBLANK(VLOOKUP(A13,'Fortune 500'!$A$2:$Q$501,5,FALSE)),"",VLOOKUP(A13,'Fortune 500'!$A$2:$Q$501,5,FALSE))</f>
        <v>https://www.amazon.com/b?node=10080092011</v>
      </c>
      <c r="F13">
        <f>IF(ISBLANK(VLOOKUP(A13,'Fortune 500'!$A$2:$Q$501,6,FALSE)),"",VLOOKUP(A13,'Fortune 500'!$A$2:$Q$501,6,FALSE))</f>
        <v>2016</v>
      </c>
      <c r="G13" t="s">
        <v>1021</v>
      </c>
      <c r="H13" s="3">
        <f>IF(ISBLANK(VLOOKUP(A13,'Fortune 500'!$A$2:$Q$501,14,FALSE)),"",VLOOKUP(A13,'Fortune 500'!$A$2:$Q$501,14,FALSE))</f>
        <v>0.41065423023816755</v>
      </c>
    </row>
    <row r="14" spans="1:8" x14ac:dyDescent="0.2">
      <c r="A14">
        <v>13</v>
      </c>
      <c r="B14" t="s">
        <v>25</v>
      </c>
      <c r="C14" t="s">
        <v>513</v>
      </c>
      <c r="D14" t="str">
        <f>IF(ISBLANK(VLOOKUP(A14,'Fortune 500'!$A$2:$Q$501,4,FALSE)),"",VLOOKUP(A14,'Fortune 500'!$A$2:$Q$501,4,FALSE))</f>
        <v/>
      </c>
      <c r="E14" t="str">
        <f>IF(ISBLANK(VLOOKUP(A14,'Fortune 500'!$A$2:$Q$501,5,FALSE)),"",VLOOKUP(A14,'Fortune 500'!$A$2:$Q$501,5,FALSE))</f>
        <v>https://www.ge.com/careers/culture/diversity</v>
      </c>
      <c r="F14" t="str">
        <f>IF(ISBLANK(VLOOKUP(A14,'Fortune 500'!$A$2:$Q$501,6,FALSE)),"",VLOOKUP(A14,'Fortune 500'!$A$2:$Q$501,6,FALSE))</f>
        <v/>
      </c>
      <c r="G14" t="s">
        <v>1021</v>
      </c>
      <c r="H14" s="3" t="str">
        <f>IF(ISBLANK(VLOOKUP(A14,'Fortune 500'!$A$2:$Q$501,14,FALSE)),"",VLOOKUP(A14,'Fortune 500'!$A$2:$Q$501,14,FALSE))</f>
        <v/>
      </c>
    </row>
    <row r="15" spans="1:8" x14ac:dyDescent="0.2">
      <c r="A15">
        <v>14</v>
      </c>
      <c r="B15" t="s">
        <v>26</v>
      </c>
      <c r="C15" t="s">
        <v>513</v>
      </c>
      <c r="D15" t="str">
        <f>IF(ISBLANK(VLOOKUP(A15,'Fortune 500'!$A$2:$Q$501,4,FALSE)),"",VLOOKUP(A15,'Fortune 500'!$A$2:$Q$501,4,FALSE))</f>
        <v/>
      </c>
      <c r="E15" t="str">
        <f>IF(ISBLANK(VLOOKUP(A15,'Fortune 500'!$A$2:$Q$501,5,FALSE)),"",VLOOKUP(A15,'Fortune 500'!$A$2:$Q$501,5,FALSE))</f>
        <v>http://www.verizon.com/about/our-company/diversity-and-inclusion</v>
      </c>
      <c r="F15" t="str">
        <f>IF(ISBLANK(VLOOKUP(A15,'Fortune 500'!$A$2:$Q$501,6,FALSE)),"",VLOOKUP(A15,'Fortune 500'!$A$2:$Q$501,6,FALSE))</f>
        <v/>
      </c>
      <c r="G15" t="s">
        <v>1021</v>
      </c>
      <c r="H15" s="3" t="str">
        <f>IF(ISBLANK(VLOOKUP(A15,'Fortune 500'!$A$2:$Q$501,14,FALSE)),"",VLOOKUP(A15,'Fortune 500'!$A$2:$Q$501,14,FALSE))</f>
        <v/>
      </c>
    </row>
    <row r="16" spans="1:8" x14ac:dyDescent="0.2">
      <c r="A16">
        <v>15</v>
      </c>
      <c r="B16" t="s">
        <v>27</v>
      </c>
      <c r="C16" t="s">
        <v>513</v>
      </c>
      <c r="D16" t="str">
        <f>IF(ISBLANK(VLOOKUP(A16,'Fortune 500'!$A$2:$Q$501,4,FALSE)),"",VLOOKUP(A16,'Fortune 500'!$A$2:$Q$501,4,FALSE))</f>
        <v/>
      </c>
      <c r="E16" t="str">
        <f>IF(ISBLANK(VLOOKUP(A16,'Fortune 500'!$A$2:$Q$501,5,FALSE)),"",VLOOKUP(A16,'Fortune 500'!$A$2:$Q$501,5,FALSE))</f>
        <v>http://www.cardinalhealth.com/en/about-us/our-people/diversity-and-inclusion.html</v>
      </c>
      <c r="F16" t="str">
        <f>IF(ISBLANK(VLOOKUP(A16,'Fortune 500'!$A$2:$Q$501,6,FALSE)),"",VLOOKUP(A16,'Fortune 500'!$A$2:$Q$501,6,FALSE))</f>
        <v/>
      </c>
      <c r="G16" t="s">
        <v>1021</v>
      </c>
      <c r="H16" s="3" t="str">
        <f>IF(ISBLANK(VLOOKUP(A16,'Fortune 500'!$A$2:$Q$501,14,FALSE)),"",VLOOKUP(A16,'Fortune 500'!$A$2:$Q$501,14,FALSE))</f>
        <v/>
      </c>
    </row>
    <row r="17" spans="1:8" x14ac:dyDescent="0.2">
      <c r="A17">
        <v>16</v>
      </c>
      <c r="B17" t="s">
        <v>28</v>
      </c>
      <c r="C17" t="s">
        <v>514</v>
      </c>
      <c r="D17" t="str">
        <f>IF(ISBLANK(VLOOKUP(A17,'Fortune 500'!$A$2:$Q$501,4,FALSE)),"",VLOOKUP(A17,'Fortune 500'!$A$2:$Q$501,4,FALSE))</f>
        <v>https://m.costco.com/wcsstore/CostcoUSBCCatalogAssetStore/homepage/2015-Certified-Consolidated-EEO-1-Report.pdf</v>
      </c>
      <c r="E17" t="str">
        <f>IF(ISBLANK(VLOOKUP(A17,'Fortune 500'!$A$2:$Q$501,5,FALSE)),"",VLOOKUP(A17,'Fortune 500'!$A$2:$Q$501,5,FALSE))</f>
        <v>https://www.costco.com/inclusion.html</v>
      </c>
      <c r="F17">
        <f>IF(ISBLANK(VLOOKUP(A17,'Fortune 500'!$A$2:$Q$501,6,FALSE)),"",VLOOKUP(A17,'Fortune 500'!$A$2:$Q$501,6,FALSE))</f>
        <v>2016</v>
      </c>
      <c r="G17" t="s">
        <v>1021</v>
      </c>
      <c r="H17" s="3">
        <f>IF(ISBLANK(VLOOKUP(A17,'Fortune 500'!$A$2:$Q$501,14,FALSE)),"",VLOOKUP(A17,'Fortune 500'!$A$2:$Q$501,14,FALSE))</f>
        <v>0.43493196394826872</v>
      </c>
    </row>
    <row r="18" spans="1:8" x14ac:dyDescent="0.2">
      <c r="A18">
        <v>17</v>
      </c>
      <c r="B18" t="s">
        <v>29</v>
      </c>
      <c r="C18" t="s">
        <v>513</v>
      </c>
      <c r="D18" t="str">
        <f>IF(ISBLANK(VLOOKUP(A18,'Fortune 500'!$A$2:$Q$501,4,FALSE)),"",VLOOKUP(A18,'Fortune 500'!$A$2:$Q$501,4,FALSE))</f>
        <v/>
      </c>
      <c r="E18" t="str">
        <f>IF(ISBLANK(VLOOKUP(A18,'Fortune 500'!$A$2:$Q$501,5,FALSE)),"",VLOOKUP(A18,'Fortune 500'!$A$2:$Q$501,5,FALSE))</f>
        <v>https://www.walgreens.com/topic/sr/believes_diversity.jsp</v>
      </c>
      <c r="F18" t="str">
        <f>IF(ISBLANK(VLOOKUP(A18,'Fortune 500'!$A$2:$Q$501,6,FALSE)),"",VLOOKUP(A18,'Fortune 500'!$A$2:$Q$501,6,FALSE))</f>
        <v/>
      </c>
      <c r="G18" t="s">
        <v>1021</v>
      </c>
      <c r="H18" s="3" t="str">
        <f>IF(ISBLANK(VLOOKUP(A18,'Fortune 500'!$A$2:$Q$501,14,FALSE)),"",VLOOKUP(A18,'Fortune 500'!$A$2:$Q$501,14,FALSE))</f>
        <v/>
      </c>
    </row>
    <row r="19" spans="1:8" x14ac:dyDescent="0.2">
      <c r="A19">
        <v>18</v>
      </c>
      <c r="B19" t="s">
        <v>30</v>
      </c>
      <c r="C19" t="s">
        <v>513</v>
      </c>
      <c r="D19" t="str">
        <f>IF(ISBLANK(VLOOKUP(A19,'Fortune 500'!$A$2:$Q$501,4,FALSE)),"",VLOOKUP(A19,'Fortune 500'!$A$2:$Q$501,4,FALSE))</f>
        <v/>
      </c>
      <c r="E19" t="str">
        <f>IF(ISBLANK(VLOOKUP(A19,'Fortune 500'!$A$2:$Q$501,5,FALSE)),"",VLOOKUP(A19,'Fortune 500'!$A$2:$Q$501,5,FALSE))</f>
        <v>https://jobs.kroger.com/content/diversity/?locale=en_US</v>
      </c>
      <c r="F19" t="str">
        <f>IF(ISBLANK(VLOOKUP(A19,'Fortune 500'!$A$2:$Q$501,6,FALSE)),"",VLOOKUP(A19,'Fortune 500'!$A$2:$Q$501,6,FALSE))</f>
        <v/>
      </c>
      <c r="G19" t="s">
        <v>1021</v>
      </c>
      <c r="H19" s="3" t="str">
        <f>IF(ISBLANK(VLOOKUP(A19,'Fortune 500'!$A$2:$Q$501,14,FALSE)),"",VLOOKUP(A19,'Fortune 500'!$A$2:$Q$501,14,FALSE))</f>
        <v/>
      </c>
    </row>
    <row r="20" spans="1:8" x14ac:dyDescent="0.2">
      <c r="A20">
        <v>19</v>
      </c>
      <c r="B20" t="s">
        <v>31</v>
      </c>
      <c r="C20" t="s">
        <v>513</v>
      </c>
      <c r="D20" t="str">
        <f>IF(ISBLANK(VLOOKUP(A20,'Fortune 500'!$A$2:$Q$501,4,FALSE)),"",VLOOKUP(A20,'Fortune 500'!$A$2:$Q$501,4,FALSE))</f>
        <v/>
      </c>
      <c r="E20" t="str">
        <f>IF(ISBLANK(VLOOKUP(A20,'Fortune 500'!$A$2:$Q$501,5,FALSE)),"",VLOOKUP(A20,'Fortune 500'!$A$2:$Q$501,5,FALSE))</f>
        <v>https://www.chevron.com/diversity</v>
      </c>
      <c r="F20" t="str">
        <f>IF(ISBLANK(VLOOKUP(A20,'Fortune 500'!$A$2:$Q$501,6,FALSE)),"",VLOOKUP(A20,'Fortune 500'!$A$2:$Q$501,6,FALSE))</f>
        <v/>
      </c>
      <c r="G20" t="s">
        <v>1021</v>
      </c>
      <c r="H20" s="3" t="str">
        <f>IF(ISBLANK(VLOOKUP(A20,'Fortune 500'!$A$2:$Q$501,14,FALSE)),"",VLOOKUP(A20,'Fortune 500'!$A$2:$Q$501,14,FALSE))</f>
        <v/>
      </c>
    </row>
    <row r="21" spans="1:8" x14ac:dyDescent="0.2">
      <c r="A21">
        <v>20</v>
      </c>
      <c r="B21" t="s">
        <v>32</v>
      </c>
      <c r="C21" t="s">
        <v>513</v>
      </c>
      <c r="D21" t="str">
        <f>IF(ISBLANK(VLOOKUP(A21,'Fortune 500'!$A$2:$Q$501,4,FALSE)),"",VLOOKUP(A21,'Fortune 500'!$A$2:$Q$501,4,FALSE))</f>
        <v/>
      </c>
      <c r="E21" t="str">
        <f>IF(ISBLANK(VLOOKUP(A21,'Fortune 500'!$A$2:$Q$501,5,FALSE)),"",VLOOKUP(A21,'Fortune 500'!$A$2:$Q$501,5,FALSE))</f>
        <v>http://www.fanniemae.com/portal/about-fm/diversity-inclusion.html</v>
      </c>
      <c r="F21" t="str">
        <f>IF(ISBLANK(VLOOKUP(A21,'Fortune 500'!$A$2:$Q$501,6,FALSE)),"",VLOOKUP(A21,'Fortune 500'!$A$2:$Q$501,6,FALSE))</f>
        <v/>
      </c>
      <c r="G21" t="s">
        <v>1021</v>
      </c>
      <c r="H21" s="3" t="str">
        <f>IF(ISBLANK(VLOOKUP(A21,'Fortune 500'!$A$2:$Q$501,14,FALSE)),"",VLOOKUP(A21,'Fortune 500'!$A$2:$Q$501,14,FALSE))</f>
        <v/>
      </c>
    </row>
    <row r="22" spans="1:8" x14ac:dyDescent="0.2">
      <c r="A22">
        <v>21</v>
      </c>
      <c r="B22" t="s">
        <v>33</v>
      </c>
      <c r="C22" t="s">
        <v>513</v>
      </c>
      <c r="D22" t="str">
        <f>IF(ISBLANK(VLOOKUP(A22,'Fortune 500'!$A$2:$Q$501,4,FALSE)),"",VLOOKUP(A22,'Fortune 500'!$A$2:$Q$501,4,FALSE))</f>
        <v/>
      </c>
      <c r="E22" t="str">
        <f>IF(ISBLANK(VLOOKUP(A22,'Fortune 500'!$A$2:$Q$501,5,FALSE)),"",VLOOKUP(A22,'Fortune 500'!$A$2:$Q$501,5,FALSE))</f>
        <v>https://www.jpmorganchase.com/corporate/About-JPMC/diversity.htm</v>
      </c>
      <c r="F22" t="str">
        <f>IF(ISBLANK(VLOOKUP(A22,'Fortune 500'!$A$2:$Q$501,6,FALSE)),"",VLOOKUP(A22,'Fortune 500'!$A$2:$Q$501,6,FALSE))</f>
        <v/>
      </c>
      <c r="G22" t="s">
        <v>1021</v>
      </c>
      <c r="H22" s="3" t="str">
        <f>IF(ISBLANK(VLOOKUP(A22,'Fortune 500'!$A$2:$Q$501,14,FALSE)),"",VLOOKUP(A22,'Fortune 500'!$A$2:$Q$501,14,FALSE))</f>
        <v/>
      </c>
    </row>
    <row r="23" spans="1:8" x14ac:dyDescent="0.2">
      <c r="A23">
        <v>22</v>
      </c>
      <c r="B23" t="s">
        <v>34</v>
      </c>
      <c r="C23" t="s">
        <v>513</v>
      </c>
      <c r="D23" t="str">
        <f>IF(ISBLANK(VLOOKUP(A23,'Fortune 500'!$A$2:$Q$501,4,FALSE)),"",VLOOKUP(A23,'Fortune 500'!$A$2:$Q$501,4,FALSE))</f>
        <v/>
      </c>
      <c r="E23" t="str">
        <f>IF(ISBLANK(VLOOKUP(A23,'Fortune 500'!$A$2:$Q$501,5,FALSE)),"",VLOOKUP(A23,'Fortune 500'!$A$2:$Q$501,5,FALSE))</f>
        <v>http://lab.express-scripts.com/about/corporate-citizenship/diversity-and-inclusion</v>
      </c>
      <c r="F23" t="str">
        <f>IF(ISBLANK(VLOOKUP(A23,'Fortune 500'!$A$2:$Q$501,6,FALSE)),"",VLOOKUP(A23,'Fortune 500'!$A$2:$Q$501,6,FALSE))</f>
        <v/>
      </c>
      <c r="G23" t="s">
        <v>1021</v>
      </c>
      <c r="H23" s="3" t="str">
        <f>IF(ISBLANK(VLOOKUP(A23,'Fortune 500'!$A$2:$Q$501,14,FALSE)),"",VLOOKUP(A23,'Fortune 500'!$A$2:$Q$501,14,FALSE))</f>
        <v/>
      </c>
    </row>
    <row r="24" spans="1:8" x14ac:dyDescent="0.2">
      <c r="A24">
        <v>23</v>
      </c>
      <c r="B24" t="s">
        <v>35</v>
      </c>
      <c r="C24" t="s">
        <v>513</v>
      </c>
      <c r="D24" t="str">
        <f>IF(ISBLANK(VLOOKUP(A24,'Fortune 500'!$A$2:$Q$501,4,FALSE)),"",VLOOKUP(A24,'Fortune 500'!$A$2:$Q$501,4,FALSE))</f>
        <v/>
      </c>
      <c r="E24" t="str">
        <f>IF(ISBLANK(VLOOKUP(A24,'Fortune 500'!$A$2:$Q$501,5,FALSE)),"",VLOOKUP(A24,'Fortune 500'!$A$2:$Q$501,5,FALSE))</f>
        <v>https://corporate.homedepot.com/responsibility/people/diversity-and-inclusion</v>
      </c>
      <c r="F24" t="str">
        <f>IF(ISBLANK(VLOOKUP(A24,'Fortune 500'!$A$2:$Q$501,6,FALSE)),"",VLOOKUP(A24,'Fortune 500'!$A$2:$Q$501,6,FALSE))</f>
        <v/>
      </c>
      <c r="G24" t="s">
        <v>1021</v>
      </c>
      <c r="H24" s="3" t="str">
        <f>IF(ISBLANK(VLOOKUP(A24,'Fortune 500'!$A$2:$Q$501,14,FALSE)),"",VLOOKUP(A24,'Fortune 500'!$A$2:$Q$501,14,FALSE))</f>
        <v/>
      </c>
    </row>
    <row r="25" spans="1:8" x14ac:dyDescent="0.2">
      <c r="A25">
        <v>24</v>
      </c>
      <c r="B25" t="s">
        <v>36</v>
      </c>
      <c r="C25" t="s">
        <v>513</v>
      </c>
      <c r="D25" t="str">
        <f>IF(ISBLANK(VLOOKUP(A25,'Fortune 500'!$A$2:$Q$501,4,FALSE)),"",VLOOKUP(A25,'Fortune 500'!$A$2:$Q$501,4,FALSE))</f>
        <v/>
      </c>
      <c r="E25" t="str">
        <f>IF(ISBLANK(VLOOKUP(A25,'Fortune 500'!$A$2:$Q$501,5,FALSE)),"",VLOOKUP(A25,'Fortune 500'!$A$2:$Q$501,5,FALSE))</f>
        <v>http://www.boeing.com/principles/diversity.page</v>
      </c>
      <c r="F25" t="str">
        <f>IF(ISBLANK(VLOOKUP(A25,'Fortune 500'!$A$2:$Q$501,6,FALSE)),"",VLOOKUP(A25,'Fortune 500'!$A$2:$Q$501,6,FALSE))</f>
        <v/>
      </c>
      <c r="G25" t="s">
        <v>1021</v>
      </c>
      <c r="H25" s="3" t="str">
        <f>IF(ISBLANK(VLOOKUP(A25,'Fortune 500'!$A$2:$Q$501,14,FALSE)),"",VLOOKUP(A25,'Fortune 500'!$A$2:$Q$501,14,FALSE))</f>
        <v/>
      </c>
    </row>
    <row r="26" spans="1:8" x14ac:dyDescent="0.2">
      <c r="A26">
        <v>25</v>
      </c>
      <c r="B26" t="s">
        <v>37</v>
      </c>
      <c r="C26" t="s">
        <v>513</v>
      </c>
      <c r="D26" t="str">
        <f>IF(ISBLANK(VLOOKUP(A26,'Fortune 500'!$A$2:$Q$501,4,FALSE)),"",VLOOKUP(A26,'Fortune 500'!$A$2:$Q$501,4,FALSE))</f>
        <v/>
      </c>
      <c r="E26" t="str">
        <f>IF(ISBLANK(VLOOKUP(A26,'Fortune 500'!$A$2:$Q$501,5,FALSE)),"",VLOOKUP(A26,'Fortune 500'!$A$2:$Q$501,5,FALSE))</f>
        <v>https://www.wellsfargo.com/about/diversity/diversity-and-inclusion/</v>
      </c>
      <c r="F26" t="str">
        <f>IF(ISBLANK(VLOOKUP(A26,'Fortune 500'!$A$2:$Q$501,6,FALSE)),"",VLOOKUP(A26,'Fortune 500'!$A$2:$Q$501,6,FALSE))</f>
        <v/>
      </c>
      <c r="G26" t="s">
        <v>1021</v>
      </c>
      <c r="H26" s="3" t="str">
        <f>IF(ISBLANK(VLOOKUP(A26,'Fortune 500'!$A$2:$Q$501,14,FALSE)),"",VLOOKUP(A26,'Fortune 500'!$A$2:$Q$501,14,FALSE))</f>
        <v/>
      </c>
    </row>
    <row r="27" spans="1:8" x14ac:dyDescent="0.2">
      <c r="A27">
        <v>26</v>
      </c>
      <c r="B27" t="s">
        <v>38</v>
      </c>
      <c r="C27" t="s">
        <v>513</v>
      </c>
      <c r="D27" t="str">
        <f>IF(ISBLANK(VLOOKUP(A27,'Fortune 500'!$A$2:$Q$501,4,FALSE)),"",VLOOKUP(A27,'Fortune 500'!$A$2:$Q$501,4,FALSE))</f>
        <v/>
      </c>
      <c r="E27" t="str">
        <f>IF(ISBLANK(VLOOKUP(A27,'Fortune 500'!$A$2:$Q$501,5,FALSE)),"",VLOOKUP(A27,'Fortune 500'!$A$2:$Q$501,5,FALSE))</f>
        <v>http://about.bankofamerica.com/en-us/global-impact/diversity-and-inclusion.html#fbid=BATDq7oVgzX</v>
      </c>
      <c r="F27" t="str">
        <f>IF(ISBLANK(VLOOKUP(A27,'Fortune 500'!$A$2:$Q$501,6,FALSE)),"",VLOOKUP(A27,'Fortune 500'!$A$2:$Q$501,6,FALSE))</f>
        <v/>
      </c>
      <c r="G27" t="s">
        <v>1021</v>
      </c>
      <c r="H27" s="3" t="str">
        <f>IF(ISBLANK(VLOOKUP(A27,'Fortune 500'!$A$2:$Q$501,14,FALSE)),"",VLOOKUP(A27,'Fortune 500'!$A$2:$Q$501,14,FALSE))</f>
        <v/>
      </c>
    </row>
    <row r="28" spans="1:8" x14ac:dyDescent="0.2">
      <c r="A28">
        <v>27</v>
      </c>
      <c r="B28" t="s">
        <v>39</v>
      </c>
      <c r="C28" t="s">
        <v>514</v>
      </c>
      <c r="D28" t="str">
        <f>IF(ISBLANK(VLOOKUP(A28,'Fortune 500'!$A$2:$Q$501,4,FALSE)),"",VLOOKUP(A28,'Fortune 500'!$A$2:$Q$501,4,FALSE))</f>
        <v>https://static.googleusercontent.com/media/www.google.com/en//diversity/pdf/google_2016_certified_eeo-1_reports.pdf</v>
      </c>
      <c r="E28" t="str">
        <f>IF(ISBLANK(VLOOKUP(A28,'Fortune 500'!$A$2:$Q$501,5,FALSE)),"",VLOOKUP(A28,'Fortune 500'!$A$2:$Q$501,5,FALSE))</f>
        <v>https://www.google.com/diversity/</v>
      </c>
      <c r="F28">
        <f>IF(ISBLANK(VLOOKUP(A28,'Fortune 500'!$A$2:$Q$501,6,FALSE)),"",VLOOKUP(A28,'Fortune 500'!$A$2:$Q$501,6,FALSE))</f>
        <v>2016</v>
      </c>
      <c r="G28" t="s">
        <v>1021</v>
      </c>
      <c r="H28" s="3">
        <f>IF(ISBLANK(VLOOKUP(A28,'Fortune 500'!$A$2:$Q$501,14,FALSE)),"",VLOOKUP(A28,'Fortune 500'!$A$2:$Q$501,14,FALSE))</f>
        <v>0.33106796116504855</v>
      </c>
    </row>
    <row r="29" spans="1:8" x14ac:dyDescent="0.2">
      <c r="A29">
        <v>28</v>
      </c>
      <c r="B29" t="s">
        <v>40</v>
      </c>
      <c r="C29" t="s">
        <v>514</v>
      </c>
      <c r="D29" t="str">
        <f>IF(ISBLANK(VLOOKUP(A29,'Fortune 500'!$A$2:$Q$501,4,FALSE)),"",VLOOKUP(A29,'Fortune 500'!$A$2:$Q$501,4,FALSE))</f>
        <v>https://query.prod.cms.rt.microsoft.com/cms/api/am/binary/RE10lMY</v>
      </c>
      <c r="E29" t="str">
        <f>IF(ISBLANK(VLOOKUP(A29,'Fortune 500'!$A$2:$Q$501,5,FALSE)),"",VLOOKUP(A29,'Fortune 500'!$A$2:$Q$501,5,FALSE))</f>
        <v>https://www.microsoft.com/en-us/diversity/inside-microsoft/default.aspx?Search=true</v>
      </c>
      <c r="F29">
        <f>IF(ISBLANK(VLOOKUP(A29,'Fortune 500'!$A$2:$Q$501,6,FALSE)),"",VLOOKUP(A29,'Fortune 500'!$A$2:$Q$501,6,FALSE))</f>
        <v>2016</v>
      </c>
      <c r="G29" t="s">
        <v>1021</v>
      </c>
      <c r="H29" s="3">
        <f>IF(ISBLANK(VLOOKUP(A29,'Fortune 500'!$A$2:$Q$501,14,FALSE)),"",VLOOKUP(A29,'Fortune 500'!$A$2:$Q$501,14,FALSE))</f>
        <v>0.24557635743965639</v>
      </c>
    </row>
    <row r="30" spans="1:8" x14ac:dyDescent="0.2">
      <c r="A30">
        <v>29</v>
      </c>
      <c r="B30" t="s">
        <v>41</v>
      </c>
      <c r="C30" t="s">
        <v>513</v>
      </c>
      <c r="D30" t="str">
        <f>IF(ISBLANK(VLOOKUP(A30,'Fortune 500'!$A$2:$Q$501,4,FALSE)),"",VLOOKUP(A30,'Fortune 500'!$A$2:$Q$501,4,FALSE))</f>
        <v/>
      </c>
      <c r="E30" t="str">
        <f>IF(ISBLANK(VLOOKUP(A30,'Fortune 500'!$A$2:$Q$501,5,FALSE)),"",VLOOKUP(A30,'Fortune 500'!$A$2:$Q$501,5,FALSE))</f>
        <v>http://anthemcorporateresponsibility.com/cr/people/diversity-inclusion.html</v>
      </c>
      <c r="F30" t="str">
        <f>IF(ISBLANK(VLOOKUP(A30,'Fortune 500'!$A$2:$Q$501,6,FALSE)),"",VLOOKUP(A30,'Fortune 500'!$A$2:$Q$501,6,FALSE))</f>
        <v/>
      </c>
      <c r="G30" t="s">
        <v>1021</v>
      </c>
      <c r="H30" s="3" t="str">
        <f>IF(ISBLANK(VLOOKUP(A30,'Fortune 500'!$A$2:$Q$501,14,FALSE)),"",VLOOKUP(A30,'Fortune 500'!$A$2:$Q$501,14,FALSE))</f>
        <v/>
      </c>
    </row>
    <row r="31" spans="1:8" x14ac:dyDescent="0.2">
      <c r="A31">
        <v>30</v>
      </c>
      <c r="B31" t="s">
        <v>42</v>
      </c>
      <c r="C31" t="s">
        <v>514</v>
      </c>
      <c r="D31" t="str">
        <f>IF(ISBLANK(VLOOKUP(A31,'Fortune 500'!$A$2:$Q$501,4,FALSE)),"",VLOOKUP(A31,'Fortune 500'!$A$2:$Q$501,4,FALSE))</f>
        <v>http://www.citigroup.com/citi/about/citizenship/download/2016/diversity_2016_english.pdf</v>
      </c>
      <c r="E31" t="str">
        <f>IF(ISBLANK(VLOOKUP(A31,'Fortune 500'!$A$2:$Q$501,5,FALSE)),"",VLOOKUP(A31,'Fortune 500'!$A$2:$Q$501,5,FALSE))</f>
        <v>http://www.citigroup.com/citi/diversity/</v>
      </c>
      <c r="F31">
        <f>IF(ISBLANK(VLOOKUP(A31,'Fortune 500'!$A$2:$Q$501,6,FALSE)),"",VLOOKUP(A31,'Fortune 500'!$A$2:$Q$501,6,FALSE))</f>
        <v>2016</v>
      </c>
      <c r="G31" t="s">
        <v>1021</v>
      </c>
      <c r="H31" s="3">
        <f>IF(ISBLANK(VLOOKUP(A31,'Fortune 500'!$A$2:$Q$501,14,FALSE)),"",VLOOKUP(A31,'Fortune 500'!$A$2:$Q$501,14,FALSE))</f>
        <v>0.51</v>
      </c>
    </row>
    <row r="32" spans="1:8" x14ac:dyDescent="0.2">
      <c r="A32">
        <v>31</v>
      </c>
      <c r="B32" t="s">
        <v>43</v>
      </c>
      <c r="C32" t="s">
        <v>513</v>
      </c>
      <c r="D32" t="str">
        <f>IF(ISBLANK(VLOOKUP(A32,'Fortune 500'!$A$2:$Q$501,4,FALSE)),"",VLOOKUP(A32,'Fortune 500'!$A$2:$Q$501,4,FALSE))</f>
        <v/>
      </c>
      <c r="E32" t="str">
        <f>IF(ISBLANK(VLOOKUP(A32,'Fortune 500'!$A$2:$Q$501,5,FALSE)),"",VLOOKUP(A32,'Fortune 500'!$A$2:$Q$501,5,FALSE))</f>
        <v>http://corporate.comcast.com/our-values/diversity-inclusion</v>
      </c>
      <c r="F32" t="str">
        <f>IF(ISBLANK(VLOOKUP(A32,'Fortune 500'!$A$2:$Q$501,6,FALSE)),"",VLOOKUP(A32,'Fortune 500'!$A$2:$Q$501,6,FALSE))</f>
        <v/>
      </c>
      <c r="G32" t="s">
        <v>1021</v>
      </c>
      <c r="H32" s="3" t="str">
        <f>IF(ISBLANK(VLOOKUP(A32,'Fortune 500'!$A$2:$Q$501,14,FALSE)),"",VLOOKUP(A32,'Fortune 500'!$A$2:$Q$501,14,FALSE))</f>
        <v/>
      </c>
    </row>
    <row r="33" spans="1:8" x14ac:dyDescent="0.2">
      <c r="A33">
        <v>32</v>
      </c>
      <c r="B33" t="s">
        <v>44</v>
      </c>
      <c r="C33" t="s">
        <v>513</v>
      </c>
      <c r="D33" t="str">
        <f>IF(ISBLANK(VLOOKUP(A33,'Fortune 500'!$A$2:$Q$501,4,FALSE)),"",VLOOKUP(A33,'Fortune 500'!$A$2:$Q$501,4,FALSE))</f>
        <v/>
      </c>
      <c r="E33" t="str">
        <f>IF(ISBLANK(VLOOKUP(A33,'Fortune 500'!$A$2:$Q$501,5,FALSE)),"",VLOOKUP(A33,'Fortune 500'!$A$2:$Q$501,5,FALSE))</f>
        <v>http://www-03.ibm.com/employment/us/diverse/</v>
      </c>
      <c r="F33" t="str">
        <f>IF(ISBLANK(VLOOKUP(A33,'Fortune 500'!$A$2:$Q$501,6,FALSE)),"",VLOOKUP(A33,'Fortune 500'!$A$2:$Q$501,6,FALSE))</f>
        <v/>
      </c>
      <c r="G33" t="s">
        <v>1021</v>
      </c>
      <c r="H33" s="3" t="str">
        <f>IF(ISBLANK(VLOOKUP(A33,'Fortune 500'!$A$2:$Q$501,14,FALSE)),"",VLOOKUP(A33,'Fortune 500'!$A$2:$Q$501,14,FALSE))</f>
        <v/>
      </c>
    </row>
    <row r="34" spans="1:8" x14ac:dyDescent="0.2">
      <c r="A34">
        <v>33</v>
      </c>
      <c r="B34" t="s">
        <v>45</v>
      </c>
      <c r="C34" t="s">
        <v>513</v>
      </c>
      <c r="D34" t="str">
        <f>IF(ISBLANK(VLOOKUP(A34,'Fortune 500'!$A$2:$Q$501,4,FALSE)),"",VLOOKUP(A34,'Fortune 500'!$A$2:$Q$501,4,FALSE))</f>
        <v/>
      </c>
      <c r="E34" t="str">
        <f>IF(ISBLANK(VLOOKUP(A34,'Fortune 500'!$A$2:$Q$501,5,FALSE)),"",VLOOKUP(A34,'Fortune 500'!$A$2:$Q$501,5,FALSE))</f>
        <v>https://www.statefarm.com/about-us/diversity-inclusion</v>
      </c>
      <c r="F34" t="str">
        <f>IF(ISBLANK(VLOOKUP(A34,'Fortune 500'!$A$2:$Q$501,6,FALSE)),"",VLOOKUP(A34,'Fortune 500'!$A$2:$Q$501,6,FALSE))</f>
        <v/>
      </c>
      <c r="G34" t="s">
        <v>1021</v>
      </c>
      <c r="H34" s="3" t="str">
        <f>IF(ISBLANK(VLOOKUP(A34,'Fortune 500'!$A$2:$Q$501,14,FALSE)),"",VLOOKUP(A34,'Fortune 500'!$A$2:$Q$501,14,FALSE))</f>
        <v/>
      </c>
    </row>
    <row r="35" spans="1:8" x14ac:dyDescent="0.2">
      <c r="A35">
        <v>34</v>
      </c>
      <c r="B35" t="s">
        <v>46</v>
      </c>
      <c r="C35" t="s">
        <v>513</v>
      </c>
      <c r="D35" t="str">
        <f>IF(ISBLANK(VLOOKUP(A35,'Fortune 500'!$A$2:$Q$501,4,FALSE)),"",VLOOKUP(A35,'Fortune 500'!$A$2:$Q$501,4,FALSE))</f>
        <v/>
      </c>
      <c r="E35" t="str">
        <f>IF(ISBLANK(VLOOKUP(A35,'Fortune 500'!$A$2:$Q$501,5,FALSE)),"",VLOOKUP(A35,'Fortune 500'!$A$2:$Q$501,5,FALSE))</f>
        <v>http://phillips66.jobs/diversity/</v>
      </c>
      <c r="F35" t="str">
        <f>IF(ISBLANK(VLOOKUP(A35,'Fortune 500'!$A$2:$Q$501,6,FALSE)),"",VLOOKUP(A35,'Fortune 500'!$A$2:$Q$501,6,FALSE))</f>
        <v/>
      </c>
      <c r="G35" t="s">
        <v>1021</v>
      </c>
      <c r="H35" s="3" t="str">
        <f>IF(ISBLANK(VLOOKUP(A35,'Fortune 500'!$A$2:$Q$501,14,FALSE)),"",VLOOKUP(A35,'Fortune 500'!$A$2:$Q$501,14,FALSE))</f>
        <v/>
      </c>
    </row>
    <row r="36" spans="1:8" x14ac:dyDescent="0.2">
      <c r="A36">
        <v>35</v>
      </c>
      <c r="B36" t="s">
        <v>47</v>
      </c>
      <c r="C36" t="s">
        <v>513</v>
      </c>
      <c r="D36" t="str">
        <f>IF(ISBLANK(VLOOKUP(A36,'Fortune 500'!$A$2:$Q$501,4,FALSE)),"",VLOOKUP(A36,'Fortune 500'!$A$2:$Q$501,4,FALSE))</f>
        <v/>
      </c>
      <c r="E36" t="str">
        <f>IF(ISBLANK(VLOOKUP(A36,'Fortune 500'!$A$2:$Q$501,5,FALSE)),"",VLOOKUP(A36,'Fortune 500'!$A$2:$Q$501,5,FALSE))</f>
        <v>https://www.jnj.com/about-jnj/diversity</v>
      </c>
      <c r="F36" t="str">
        <f>IF(ISBLANK(VLOOKUP(A36,'Fortune 500'!$A$2:$Q$501,6,FALSE)),"",VLOOKUP(A36,'Fortune 500'!$A$2:$Q$501,6,FALSE))</f>
        <v/>
      </c>
      <c r="G36" t="s">
        <v>1021</v>
      </c>
      <c r="H36" s="3" t="str">
        <f>IF(ISBLANK(VLOOKUP(A36,'Fortune 500'!$A$2:$Q$501,14,FALSE)),"",VLOOKUP(A36,'Fortune 500'!$A$2:$Q$501,14,FALSE))</f>
        <v/>
      </c>
    </row>
    <row r="37" spans="1:8" x14ac:dyDescent="0.2">
      <c r="A37">
        <v>36</v>
      </c>
      <c r="B37" t="s">
        <v>48</v>
      </c>
      <c r="C37" t="s">
        <v>513</v>
      </c>
      <c r="D37" t="str">
        <f>IF(ISBLANK(VLOOKUP(A37,'Fortune 500'!$A$2:$Q$501,4,FALSE)),"",VLOOKUP(A37,'Fortune 500'!$A$2:$Q$501,4,FALSE))</f>
        <v/>
      </c>
      <c r="E37" t="str">
        <f>IF(ISBLANK(VLOOKUP(A37,'Fortune 500'!$A$2:$Q$501,5,FALSE)),"",VLOOKUP(A37,'Fortune 500'!$A$2:$Q$501,5,FALSE))</f>
        <v>http://us.pg.com/who-we-are/our-approach/diversity-inclusion</v>
      </c>
      <c r="F37" t="str">
        <f>IF(ISBLANK(VLOOKUP(A37,'Fortune 500'!$A$2:$Q$501,6,FALSE)),"",VLOOKUP(A37,'Fortune 500'!$A$2:$Q$501,6,FALSE))</f>
        <v/>
      </c>
      <c r="G37" t="s">
        <v>1021</v>
      </c>
      <c r="H37" s="3" t="str">
        <f>IF(ISBLANK(VLOOKUP(A37,'Fortune 500'!$A$2:$Q$501,14,FALSE)),"",VLOOKUP(A37,'Fortune 500'!$A$2:$Q$501,14,FALSE))</f>
        <v/>
      </c>
    </row>
    <row r="38" spans="1:8" x14ac:dyDescent="0.2">
      <c r="A38">
        <v>37</v>
      </c>
      <c r="B38" t="s">
        <v>49</v>
      </c>
      <c r="C38" t="s">
        <v>513</v>
      </c>
      <c r="D38" t="str">
        <f>IF(ISBLANK(VLOOKUP(A38,'Fortune 500'!$A$2:$Q$501,4,FALSE)),"",VLOOKUP(A38,'Fortune 500'!$A$2:$Q$501,4,FALSE))</f>
        <v/>
      </c>
      <c r="E38" t="str">
        <f>IF(ISBLANK(VLOOKUP(A38,'Fortune 500'!$A$2:$Q$501,5,FALSE)),"",VLOOKUP(A38,'Fortune 500'!$A$2:$Q$501,5,FALSE))</f>
        <v>https://www.valero.com/en-us/Careers</v>
      </c>
      <c r="F38" t="str">
        <f>IF(ISBLANK(VLOOKUP(A38,'Fortune 500'!$A$2:$Q$501,6,FALSE)),"",VLOOKUP(A38,'Fortune 500'!$A$2:$Q$501,6,FALSE))</f>
        <v/>
      </c>
      <c r="G38" t="s">
        <v>1021</v>
      </c>
      <c r="H38" s="3" t="str">
        <f>IF(ISBLANK(VLOOKUP(A38,'Fortune 500'!$A$2:$Q$501,14,FALSE)),"",VLOOKUP(A38,'Fortune 500'!$A$2:$Q$501,14,FALSE))</f>
        <v/>
      </c>
    </row>
    <row r="39" spans="1:8" x14ac:dyDescent="0.2">
      <c r="A39">
        <v>38</v>
      </c>
      <c r="B39" t="s">
        <v>50</v>
      </c>
      <c r="C39" t="s">
        <v>512</v>
      </c>
      <c r="D39" t="str">
        <f>IF(ISBLANK(VLOOKUP(A39,'Fortune 500'!$A$2:$Q$501,4,FALSE)),"",VLOOKUP(A39,'Fortune 500'!$A$2:$Q$501,4,FALSE))</f>
        <v>https://corporate.target.com/_media/TargetCorp/csr/pdf/2016-Corporate-Social-Responsibility-Report.pdf</v>
      </c>
      <c r="E39" t="str">
        <f>IF(ISBLANK(VLOOKUP(A39,'Fortune 500'!$A$2:$Q$501,5,FALSE)),"",VLOOKUP(A39,'Fortune 500'!$A$2:$Q$501,5,FALSE))</f>
        <v>https://corporate.target.com/corporate-responsibility/diversity-inclusion</v>
      </c>
      <c r="F39">
        <f>IF(ISBLANK(VLOOKUP(A39,'Fortune 500'!$A$2:$Q$501,6,FALSE)),"",VLOOKUP(A39,'Fortune 500'!$A$2:$Q$501,6,FALSE))</f>
        <v>2016</v>
      </c>
      <c r="G39" t="s">
        <v>1021</v>
      </c>
      <c r="H39" s="3">
        <f>IF(ISBLANK(VLOOKUP(A39,'Fortune 500'!$A$2:$Q$501,14,FALSE)),"",VLOOKUP(A39,'Fortune 500'!$A$2:$Q$501,14,FALSE))</f>
        <v>0.56000000000000005</v>
      </c>
    </row>
    <row r="40" spans="1:8" x14ac:dyDescent="0.2">
      <c r="A40">
        <v>39</v>
      </c>
      <c r="B40" t="s">
        <v>51</v>
      </c>
      <c r="C40" t="s">
        <v>513</v>
      </c>
      <c r="D40" t="str">
        <f>IF(ISBLANK(VLOOKUP(A40,'Fortune 500'!$A$2:$Q$501,4,FALSE)),"",VLOOKUP(A40,'Fortune 500'!$A$2:$Q$501,4,FALSE))</f>
        <v/>
      </c>
      <c r="E40" t="str">
        <f>IF(ISBLANK(VLOOKUP(A40,'Fortune 500'!$A$2:$Q$501,5,FALSE)),"",VLOOKUP(A40,'Fortune 500'!$A$2:$Q$501,5,FALSE))</f>
        <v>http://www.freddiemac.com/corporate/diversity/</v>
      </c>
      <c r="F40" t="str">
        <f>IF(ISBLANK(VLOOKUP(A40,'Fortune 500'!$A$2:$Q$501,6,FALSE)),"",VLOOKUP(A40,'Fortune 500'!$A$2:$Q$501,6,FALSE))</f>
        <v/>
      </c>
      <c r="G40" t="s">
        <v>1021</v>
      </c>
      <c r="H40" s="3" t="str">
        <f>IF(ISBLANK(VLOOKUP(A40,'Fortune 500'!$A$2:$Q$501,14,FALSE)),"",VLOOKUP(A40,'Fortune 500'!$A$2:$Q$501,14,FALSE))</f>
        <v/>
      </c>
    </row>
    <row r="41" spans="1:8" x14ac:dyDescent="0.2">
      <c r="A41">
        <v>40</v>
      </c>
      <c r="B41" t="s">
        <v>52</v>
      </c>
      <c r="C41" t="s">
        <v>513</v>
      </c>
      <c r="D41" t="str">
        <f>IF(ISBLANK(VLOOKUP(A41,'Fortune 500'!$A$2:$Q$501,4,FALSE)),"",VLOOKUP(A41,'Fortune 500'!$A$2:$Q$501,4,FALSE))</f>
        <v/>
      </c>
      <c r="E41" t="str">
        <f>IF(ISBLANK(VLOOKUP(A41,'Fortune 500'!$A$2:$Q$501,5,FALSE)),"",VLOOKUP(A41,'Fortune 500'!$A$2:$Q$501,5,FALSE))</f>
        <v>https://www.lowes.com/cd_Diversity+and+Inclusion_616526113_</v>
      </c>
      <c r="F41" t="str">
        <f>IF(ISBLANK(VLOOKUP(A41,'Fortune 500'!$A$2:$Q$501,6,FALSE)),"",VLOOKUP(A41,'Fortune 500'!$A$2:$Q$501,6,FALSE))</f>
        <v/>
      </c>
      <c r="G41" t="s">
        <v>1021</v>
      </c>
      <c r="H41" s="3" t="str">
        <f>IF(ISBLANK(VLOOKUP(A41,'Fortune 500'!$A$2:$Q$501,14,FALSE)),"",VLOOKUP(A41,'Fortune 500'!$A$2:$Q$501,14,FALSE))</f>
        <v/>
      </c>
    </row>
    <row r="42" spans="1:8" x14ac:dyDescent="0.2">
      <c r="A42">
        <v>41</v>
      </c>
      <c r="B42" t="s">
        <v>53</v>
      </c>
      <c r="C42" t="s">
        <v>513</v>
      </c>
      <c r="D42" t="str">
        <f>IF(ISBLANK(VLOOKUP(A42,'Fortune 500'!$A$2:$Q$501,4,FALSE)),"",VLOOKUP(A42,'Fortune 500'!$A$2:$Q$501,4,FALSE))</f>
        <v/>
      </c>
      <c r="E42" t="str">
        <f>IF(ISBLANK(VLOOKUP(A42,'Fortune 500'!$A$2:$Q$501,5,FALSE)),"",VLOOKUP(A42,'Fortune 500'!$A$2:$Q$501,5,FALSE))</f>
        <v>http://www.dell.com/learn/us/en/uscorp1/diversity?c=us&amp;l=en&amp;s=corp</v>
      </c>
      <c r="F42" t="str">
        <f>IF(ISBLANK(VLOOKUP(A42,'Fortune 500'!$A$2:$Q$501,6,FALSE)),"",VLOOKUP(A42,'Fortune 500'!$A$2:$Q$501,6,FALSE))</f>
        <v/>
      </c>
      <c r="G42" t="s">
        <v>1021</v>
      </c>
      <c r="H42" s="3" t="str">
        <f>IF(ISBLANK(VLOOKUP(A42,'Fortune 500'!$A$2:$Q$501,14,FALSE)),"",VLOOKUP(A42,'Fortune 500'!$A$2:$Q$501,14,FALSE))</f>
        <v/>
      </c>
    </row>
    <row r="43" spans="1:8" x14ac:dyDescent="0.2">
      <c r="A43">
        <v>42</v>
      </c>
      <c r="B43" t="s">
        <v>54</v>
      </c>
      <c r="C43" t="s">
        <v>512</v>
      </c>
      <c r="D43" t="str">
        <f>IF(ISBLANK(VLOOKUP(A43,'Fortune 500'!$A$2:$Q$501,4,FALSE)),"",VLOOKUP(A43,'Fortune 500'!$A$2:$Q$501,4,FALSE))</f>
        <v>https://www.metlife.com/content/dam/metlifecom/us/homepage/about-us/diversity-inclusion/2017EEO1DataWebsite_Disclosure.pdf</v>
      </c>
      <c r="E43" t="str">
        <f>IF(ISBLANK(VLOOKUP(A43,'Fortune 500'!$A$2:$Q$501,5,FALSE)),"",VLOOKUP(A43,'Fortune 500'!$A$2:$Q$501,5,FALSE))</f>
        <v>https://www.metlife.com/about-us/global-diversity-inclusion/</v>
      </c>
      <c r="F43">
        <f>IF(ISBLANK(VLOOKUP(A43,'Fortune 500'!$A$2:$Q$501,6,FALSE)),"",VLOOKUP(A43,'Fortune 500'!$A$2:$Q$501,6,FALSE))</f>
        <v>2017</v>
      </c>
      <c r="G43" t="s">
        <v>1021</v>
      </c>
      <c r="H43" s="3">
        <f>IF(ISBLANK(VLOOKUP(A43,'Fortune 500'!$A$2:$Q$501,14,FALSE)),"",VLOOKUP(A43,'Fortune 500'!$A$2:$Q$501,14,FALSE))</f>
        <v>0.58699999999999997</v>
      </c>
    </row>
    <row r="44" spans="1:8" x14ac:dyDescent="0.2">
      <c r="A44">
        <v>43</v>
      </c>
      <c r="B44" t="s">
        <v>55</v>
      </c>
      <c r="C44" t="s">
        <v>512</v>
      </c>
      <c r="D44" t="str">
        <f>IF(ISBLANK(VLOOKUP(A44,'Fortune 500'!$A$2:$Q$501,4,FALSE)),"",VLOOKUP(A44,'Fortune 500'!$A$2:$Q$501,4,FALSE))</f>
        <v>https://www.aetna.com/about-us/diversity-inclusion/workplace-diversity.html</v>
      </c>
      <c r="E44" t="str">
        <f>IF(ISBLANK(VLOOKUP(A44,'Fortune 500'!$A$2:$Q$501,5,FALSE)),"",VLOOKUP(A44,'Fortune 500'!$A$2:$Q$501,5,FALSE))</f>
        <v>https://www.aetna.com/about-us/diversity-inclusion.html</v>
      </c>
      <c r="F44">
        <f>IF(ISBLANK(VLOOKUP(A44,'Fortune 500'!$A$2:$Q$501,6,FALSE)),"",VLOOKUP(A44,'Fortune 500'!$A$2:$Q$501,6,FALSE))</f>
        <v>2016</v>
      </c>
      <c r="G44" t="s">
        <v>1021</v>
      </c>
      <c r="H44" s="3">
        <f>IF(ISBLANK(VLOOKUP(A44,'Fortune 500'!$A$2:$Q$501,14,FALSE)),"",VLOOKUP(A44,'Fortune 500'!$A$2:$Q$501,14,FALSE))</f>
        <v>0.76</v>
      </c>
    </row>
    <row r="45" spans="1:8" x14ac:dyDescent="0.2">
      <c r="A45">
        <v>44</v>
      </c>
      <c r="B45" t="s">
        <v>56</v>
      </c>
      <c r="C45" t="s">
        <v>513</v>
      </c>
      <c r="D45" t="str">
        <f>IF(ISBLANK(VLOOKUP(A45,'Fortune 500'!$A$2:$Q$501,4,FALSE)),"",VLOOKUP(A45,'Fortune 500'!$A$2:$Q$501,4,FALSE))</f>
        <v/>
      </c>
      <c r="E45" t="str">
        <f>IF(ISBLANK(VLOOKUP(A45,'Fortune 500'!$A$2:$Q$501,5,FALSE)),"",VLOOKUP(A45,'Fortune 500'!$A$2:$Q$501,5,FALSE))</f>
        <v>http://dev.pepsico.com/company/Diversity-and-Inclusion</v>
      </c>
      <c r="F45" t="str">
        <f>IF(ISBLANK(VLOOKUP(A45,'Fortune 500'!$A$2:$Q$501,6,FALSE)),"",VLOOKUP(A45,'Fortune 500'!$A$2:$Q$501,6,FALSE))</f>
        <v/>
      </c>
      <c r="G45" t="s">
        <v>1021</v>
      </c>
      <c r="H45" s="3" t="str">
        <f>IF(ISBLANK(VLOOKUP(A45,'Fortune 500'!$A$2:$Q$501,14,FALSE)),"",VLOOKUP(A45,'Fortune 500'!$A$2:$Q$501,14,FALSE))</f>
        <v/>
      </c>
    </row>
    <row r="46" spans="1:8" x14ac:dyDescent="0.2">
      <c r="A46">
        <v>45</v>
      </c>
      <c r="B46" t="s">
        <v>57</v>
      </c>
      <c r="C46" t="s">
        <v>513</v>
      </c>
      <c r="D46" t="str">
        <f>IF(ISBLANK(VLOOKUP(A46,'Fortune 500'!$A$2:$Q$501,4,FALSE)),"",VLOOKUP(A46,'Fortune 500'!$A$2:$Q$501,4,FALSE))</f>
        <v/>
      </c>
      <c r="E46" t="str">
        <f>IF(ISBLANK(VLOOKUP(A46,'Fortune 500'!$A$2:$Q$501,5,FALSE)),"",VLOOKUP(A46,'Fortune 500'!$A$2:$Q$501,5,FALSE))</f>
        <v>http://www.adm.com/en-US/careers/diversity/Pages/default.aspx</v>
      </c>
      <c r="F46" t="str">
        <f>IF(ISBLANK(VLOOKUP(A46,'Fortune 500'!$A$2:$Q$501,6,FALSE)),"",VLOOKUP(A46,'Fortune 500'!$A$2:$Q$501,6,FALSE))</f>
        <v/>
      </c>
      <c r="G46" t="s">
        <v>1021</v>
      </c>
      <c r="H46" s="3" t="str">
        <f>IF(ISBLANK(VLOOKUP(A46,'Fortune 500'!$A$2:$Q$501,14,FALSE)),"",VLOOKUP(A46,'Fortune 500'!$A$2:$Q$501,14,FALSE))</f>
        <v/>
      </c>
    </row>
    <row r="47" spans="1:8" x14ac:dyDescent="0.2">
      <c r="A47">
        <v>46</v>
      </c>
      <c r="B47" t="s">
        <v>58</v>
      </c>
      <c r="C47" t="s">
        <v>512</v>
      </c>
      <c r="D47" t="str">
        <f>IF(ISBLANK(VLOOKUP(A47,'Fortune 500'!$A$2:$Q$501,4,FALSE)),"",VLOOKUP(A47,'Fortune 500'!$A$2:$Q$501,4,FALSE))</f>
        <v>https://sustainability.ups.com/media/ups-pdf-interactive-2016/index.html</v>
      </c>
      <c r="E47" t="str">
        <f>IF(ISBLANK(VLOOKUP(A47,'Fortune 500'!$A$2:$Q$501,5,FALSE)),"",VLOOKUP(A47,'Fortune 500'!$A$2:$Q$501,5,FALSE))</f>
        <v>https://sustainability.ups.com/committed-to-more/diversity-and-inclusion/</v>
      </c>
      <c r="F47">
        <f>IF(ISBLANK(VLOOKUP(A47,'Fortune 500'!$A$2:$Q$501,6,FALSE)),"",VLOOKUP(A47,'Fortune 500'!$A$2:$Q$501,6,FALSE))</f>
        <v>2016</v>
      </c>
      <c r="G47" t="s">
        <v>1021</v>
      </c>
      <c r="H47" s="3">
        <f>IF(ISBLANK(VLOOKUP(A47,'Fortune 500'!$A$2:$Q$501,14,FALSE)),"",VLOOKUP(A47,'Fortune 500'!$A$2:$Q$501,14,FALSE))</f>
        <v>0.2</v>
      </c>
    </row>
    <row r="48" spans="1:8" x14ac:dyDescent="0.2">
      <c r="A48">
        <v>47</v>
      </c>
      <c r="B48" t="s">
        <v>59</v>
      </c>
      <c r="C48" t="s">
        <v>514</v>
      </c>
      <c r="D48" t="str">
        <f>IF(ISBLANK(VLOOKUP(A48,'Fortune 500'!$A$2:$Q$501,4,FALSE)),"",VLOOKUP(A48,'Fortune 500'!$A$2:$Q$501,4,FALSE))</f>
        <v>http://www.intel.com/content/www/us/en/diversity/diversity-2016-annual-report.html</v>
      </c>
      <c r="E48" t="str">
        <f>IF(ISBLANK(VLOOKUP(A48,'Fortune 500'!$A$2:$Q$501,5,FALSE)),"",VLOOKUP(A48,'Fortune 500'!$A$2:$Q$501,5,FALSE))</f>
        <v>http://www.intel.com/content/www/us/en/diversity/diversity-at-intel.html</v>
      </c>
      <c r="F48">
        <f>IF(ISBLANK(VLOOKUP(A48,'Fortune 500'!$A$2:$Q$501,6,FALSE)),"",VLOOKUP(A48,'Fortune 500'!$A$2:$Q$501,6,FALSE))</f>
        <v>2016</v>
      </c>
      <c r="G48" t="s">
        <v>1021</v>
      </c>
      <c r="H48" s="3">
        <f>IF(ISBLANK(VLOOKUP(A48,'Fortune 500'!$A$2:$Q$501,14,FALSE)),"",VLOOKUP(A48,'Fortune 500'!$A$2:$Q$501,14,FALSE))</f>
        <v>0.2595548166620486</v>
      </c>
    </row>
    <row r="49" spans="1:8" x14ac:dyDescent="0.2">
      <c r="A49">
        <v>48</v>
      </c>
      <c r="B49" t="s">
        <v>60</v>
      </c>
      <c r="C49" t="s">
        <v>513</v>
      </c>
      <c r="D49" t="str">
        <f>IF(ISBLANK(VLOOKUP(A49,'Fortune 500'!$A$2:$Q$501,4,FALSE)),"",VLOOKUP(A49,'Fortune 500'!$A$2:$Q$501,4,FALSE))</f>
        <v/>
      </c>
      <c r="E49" t="str">
        <f>IF(ISBLANK(VLOOKUP(A49,'Fortune 500'!$A$2:$Q$501,5,FALSE)),"",VLOOKUP(A49,'Fortune 500'!$A$2:$Q$501,5,FALSE))</f>
        <v>http://web.prudential.com/view/page/public/31253</v>
      </c>
      <c r="F49" t="str">
        <f>IF(ISBLANK(VLOOKUP(A49,'Fortune 500'!$A$2:$Q$501,6,FALSE)),"",VLOOKUP(A49,'Fortune 500'!$A$2:$Q$501,6,FALSE))</f>
        <v/>
      </c>
      <c r="G49" t="s">
        <v>1021</v>
      </c>
      <c r="H49" s="3" t="str">
        <f>IF(ISBLANK(VLOOKUP(A49,'Fortune 500'!$A$2:$Q$501,14,FALSE)),"",VLOOKUP(A49,'Fortune 500'!$A$2:$Q$501,14,FALSE))</f>
        <v/>
      </c>
    </row>
    <row r="50" spans="1:8" x14ac:dyDescent="0.2">
      <c r="A50">
        <v>49</v>
      </c>
      <c r="B50" t="s">
        <v>61</v>
      </c>
      <c r="C50" t="s">
        <v>513</v>
      </c>
      <c r="D50" t="str">
        <f>IF(ISBLANK(VLOOKUP(A50,'Fortune 500'!$A$2:$Q$501,4,FALSE)),"",VLOOKUP(A50,'Fortune 500'!$A$2:$Q$501,4,FALSE))</f>
        <v/>
      </c>
      <c r="E50" t="str">
        <f>IF(ISBLANK(VLOOKUP(A50,'Fortune 500'!$A$2:$Q$501,5,FALSE)),"",VLOOKUP(A50,'Fortune 500'!$A$2:$Q$501,5,FALSE))</f>
        <v/>
      </c>
      <c r="F50" t="str">
        <f>IF(ISBLANK(VLOOKUP(A50,'Fortune 500'!$A$2:$Q$501,6,FALSE)),"",VLOOKUP(A50,'Fortune 500'!$A$2:$Q$501,6,FALSE))</f>
        <v/>
      </c>
      <c r="G50" t="s">
        <v>1021</v>
      </c>
      <c r="H50" s="3" t="str">
        <f>IF(ISBLANK(VLOOKUP(A50,'Fortune 500'!$A$2:$Q$501,14,FALSE)),"",VLOOKUP(A50,'Fortune 500'!$A$2:$Q$501,14,FALSE))</f>
        <v/>
      </c>
    </row>
    <row r="51" spans="1:8" x14ac:dyDescent="0.2">
      <c r="A51">
        <v>50</v>
      </c>
      <c r="B51" t="s">
        <v>62</v>
      </c>
      <c r="C51" t="s">
        <v>513</v>
      </c>
      <c r="D51" t="str">
        <f>IF(ISBLANK(VLOOKUP(A51,'Fortune 500'!$A$2:$Q$501,4,FALSE)),"",VLOOKUP(A51,'Fortune 500'!$A$2:$Q$501,4,FALSE))</f>
        <v/>
      </c>
      <c r="E51" t="str">
        <f>IF(ISBLANK(VLOOKUP(A51,'Fortune 500'!$A$2:$Q$501,5,FALSE)),"",VLOOKUP(A51,'Fortune 500'!$A$2:$Q$501,5,FALSE))</f>
        <v>http://www.utc.com/Careers/Pages/Global-Diversity-and-Inclusion.aspx</v>
      </c>
      <c r="F51" t="str">
        <f>IF(ISBLANK(VLOOKUP(A51,'Fortune 500'!$A$2:$Q$501,6,FALSE)),"",VLOOKUP(A51,'Fortune 500'!$A$2:$Q$501,6,FALSE))</f>
        <v/>
      </c>
      <c r="G51" t="s">
        <v>1021</v>
      </c>
      <c r="H51" s="3" t="str">
        <f>IF(ISBLANK(VLOOKUP(A51,'Fortune 500'!$A$2:$Q$501,14,FALSE)),"",VLOOKUP(A51,'Fortune 500'!$A$2:$Q$501,14,FALSE))</f>
        <v/>
      </c>
    </row>
    <row r="52" spans="1:8" x14ac:dyDescent="0.2">
      <c r="A52">
        <v>51</v>
      </c>
      <c r="B52" t="s">
        <v>63</v>
      </c>
      <c r="C52" t="s">
        <v>512</v>
      </c>
      <c r="D52" t="str">
        <f>IF(ISBLANK(VLOOKUP(A52,'Fortune 500'!$A$2:$Q$501,4,FALSE)),"",VLOOKUP(A52,'Fortune 500'!$A$2:$Q$501,4,FALSE))</f>
        <v>http://www.marathonpetroleum.com/content/documents/Citizenship/2016/2016_Citizenship_Report.pdf</v>
      </c>
      <c r="E52" t="str">
        <f>IF(ISBLANK(VLOOKUP(A52,'Fortune 500'!$A$2:$Q$501,5,FALSE)),"",VLOOKUP(A52,'Fortune 500'!$A$2:$Q$501,5,FALSE))</f>
        <v>http://www.marathonpetroleum.com/About_MPC/Our_Values/Diversity/</v>
      </c>
      <c r="F52">
        <f>IF(ISBLANK(VLOOKUP(A52,'Fortune 500'!$A$2:$Q$501,6,FALSE)),"",VLOOKUP(A52,'Fortune 500'!$A$2:$Q$501,6,FALSE))</f>
        <v>2016</v>
      </c>
      <c r="G52" t="s">
        <v>1021</v>
      </c>
      <c r="H52" s="3">
        <f>IF(ISBLANK(VLOOKUP(A52,'Fortune 500'!$A$2:$Q$501,14,FALSE)),"",VLOOKUP(A52,'Fortune 500'!$A$2:$Q$501,14,FALSE))</f>
        <v>0.61199999999999999</v>
      </c>
    </row>
    <row r="53" spans="1:8" x14ac:dyDescent="0.2">
      <c r="A53">
        <v>52</v>
      </c>
      <c r="B53" t="s">
        <v>64</v>
      </c>
      <c r="C53" t="s">
        <v>512</v>
      </c>
      <c r="D53" t="str">
        <f>IF(ISBLANK(VLOOKUP(A53,'Fortune 500'!$A$2:$Q$501,4,FALSE)),"",VLOOKUP(A53,'Fortune 500'!$A$2:$Q$501,4,FALSE))</f>
        <v>https://ditm-twdc-us.storage.googleapis.com/TWDC-FY16-Data-Table-Final.pdf</v>
      </c>
      <c r="E53" t="str">
        <f>IF(ISBLANK(VLOOKUP(A53,'Fortune 500'!$A$2:$Q$501,5,FALSE)),"",VLOOKUP(A53,'Fortune 500'!$A$2:$Q$501,5,FALSE))</f>
        <v>https://thewaltdisneycompany.com/about/#corporate-citizenship</v>
      </c>
      <c r="F53">
        <f>IF(ISBLANK(VLOOKUP(A53,'Fortune 500'!$A$2:$Q$501,6,FALSE)),"",VLOOKUP(A53,'Fortune 500'!$A$2:$Q$501,6,FALSE))</f>
        <v>2016</v>
      </c>
      <c r="G53" t="s">
        <v>1021</v>
      </c>
      <c r="H53" s="3">
        <f>IF(ISBLANK(VLOOKUP(A53,'Fortune 500'!$A$2:$Q$501,14,FALSE)),"",VLOOKUP(A53,'Fortune 500'!$A$2:$Q$501,14,FALSE))</f>
        <v>0.52700000000000002</v>
      </c>
    </row>
    <row r="54" spans="1:8" x14ac:dyDescent="0.2">
      <c r="A54">
        <v>53</v>
      </c>
      <c r="B54" t="s">
        <v>65</v>
      </c>
      <c r="C54" t="s">
        <v>512</v>
      </c>
      <c r="D54" t="str">
        <f>IF(ISBLANK(VLOOKUP(A54,'Fortune 500'!$A$2:$Q$501,4,FALSE)),"",VLOOKUP(A54,'Fortune 500'!$A$2:$Q$501,4,FALSE))</f>
        <v>http://apps.humana.com/marketing/documents.asp?file=2858921</v>
      </c>
      <c r="E54" t="str">
        <f>IF(ISBLANK(VLOOKUP(A54,'Fortune 500'!$A$2:$Q$501,5,FALSE)),"",VLOOKUP(A54,'Fortune 500'!$A$2:$Q$501,5,FALSE))</f>
        <v>https://www.humana.com/about/careers/inclusion-diversity/</v>
      </c>
      <c r="F54">
        <f>IF(ISBLANK(VLOOKUP(A54,'Fortune 500'!$A$2:$Q$501,6,FALSE)),"",VLOOKUP(A54,'Fortune 500'!$A$2:$Q$501,6,FALSE))</f>
        <v>2016</v>
      </c>
      <c r="G54" t="s">
        <v>1021</v>
      </c>
      <c r="H54" s="3">
        <f>IF(ISBLANK(VLOOKUP(A54,'Fortune 500'!$A$2:$Q$501,14,FALSE)),"",VLOOKUP(A54,'Fortune 500'!$A$2:$Q$501,14,FALSE))</f>
        <v>0.74</v>
      </c>
    </row>
    <row r="55" spans="1:8" x14ac:dyDescent="0.2">
      <c r="A55">
        <v>54</v>
      </c>
      <c r="B55" t="s">
        <v>66</v>
      </c>
      <c r="C55" t="s">
        <v>513</v>
      </c>
      <c r="D55" t="str">
        <f>IF(ISBLANK(VLOOKUP(A55,'Fortune 500'!$A$2:$Q$501,4,FALSE)),"",VLOOKUP(A55,'Fortune 500'!$A$2:$Q$501,4,FALSE))</f>
        <v/>
      </c>
      <c r="E55" t="str">
        <f>IF(ISBLANK(VLOOKUP(A55,'Fortune 500'!$A$2:$Q$501,5,FALSE)),"",VLOOKUP(A55,'Fortune 500'!$A$2:$Q$501,5,FALSE))</f>
        <v>http://www.pfizer.com/careers/en/diversity-inclusion</v>
      </c>
      <c r="F55" t="str">
        <f>IF(ISBLANK(VLOOKUP(A55,'Fortune 500'!$A$2:$Q$501,6,FALSE)),"",VLOOKUP(A55,'Fortune 500'!$A$2:$Q$501,6,FALSE))</f>
        <v/>
      </c>
      <c r="G55" t="s">
        <v>1021</v>
      </c>
      <c r="H55" s="3" t="str">
        <f>IF(ISBLANK(VLOOKUP(A55,'Fortune 500'!$A$2:$Q$501,14,FALSE)),"",VLOOKUP(A55,'Fortune 500'!$A$2:$Q$501,14,FALSE))</f>
        <v/>
      </c>
    </row>
    <row r="56" spans="1:8" x14ac:dyDescent="0.2">
      <c r="A56">
        <v>55</v>
      </c>
      <c r="B56" t="s">
        <v>67</v>
      </c>
      <c r="C56" t="s">
        <v>512</v>
      </c>
      <c r="D56" t="str">
        <f>IF(ISBLANK(VLOOKUP(A56,'Fortune 500'!$A$2:$Q$501,4,FALSE)),"",VLOOKUP(A56,'Fortune 500'!$A$2:$Q$501,4,FALSE))</f>
        <v>http://www.aig.com/content/dam/aig/america-canada/us/documents/citizen-ship/2016-corporate-citizenship-update-final.pdf</v>
      </c>
      <c r="E56" t="str">
        <f>IF(ISBLANK(VLOOKUP(A56,'Fortune 500'!$A$2:$Q$501,5,FALSE)),"",VLOOKUP(A56,'Fortune 500'!$A$2:$Q$501,5,FALSE))</f>
        <v>http://www.aig.com/careers/diversity-and-inclusion</v>
      </c>
      <c r="F56">
        <f>IF(ISBLANK(VLOOKUP(A56,'Fortune 500'!$A$2:$Q$501,6,FALSE)),"",VLOOKUP(A56,'Fortune 500'!$A$2:$Q$501,6,FALSE))</f>
        <v>2016</v>
      </c>
      <c r="G56" t="s">
        <v>1021</v>
      </c>
      <c r="H56" s="3">
        <f>IF(ISBLANK(VLOOKUP(A56,'Fortune 500'!$A$2:$Q$501,14,FALSE)),"",VLOOKUP(A56,'Fortune 500'!$A$2:$Q$501,14,FALSE))</f>
        <v>0.51600000000000001</v>
      </c>
    </row>
    <row r="57" spans="1:8" x14ac:dyDescent="0.2">
      <c r="A57">
        <v>56</v>
      </c>
      <c r="B57" t="s">
        <v>68</v>
      </c>
      <c r="C57" t="s">
        <v>512</v>
      </c>
      <c r="D57" t="str">
        <f>IF(ISBLANK(VLOOKUP(A57,'Fortune 500'!$A$2:$Q$501,4,FALSE)),"",VLOOKUP(A57,'Fortune 500'!$A$2:$Q$501,4,FALSE))</f>
        <v>http://www.lockheedmartin.com/us/who-we-are/diversity.html</v>
      </c>
      <c r="E57" t="str">
        <f>IF(ISBLANK(VLOOKUP(A57,'Fortune 500'!$A$2:$Q$501,5,FALSE)),"",VLOOKUP(A57,'Fortune 500'!$A$2:$Q$501,5,FALSE))</f>
        <v>http://www.lockheedmartin.com/us/who-we-are/diversity.html</v>
      </c>
      <c r="F57">
        <f>IF(ISBLANK(VLOOKUP(A57,'Fortune 500'!$A$2:$Q$501,6,FALSE)),"",VLOOKUP(A57,'Fortune 500'!$A$2:$Q$501,6,FALSE))</f>
        <v>2016</v>
      </c>
      <c r="G57" t="s">
        <v>1021</v>
      </c>
      <c r="H57" s="3" t="str">
        <f>IF(ISBLANK(VLOOKUP(A57,'Fortune 500'!$A$2:$Q$501,14,FALSE)),"",VLOOKUP(A57,'Fortune 500'!$A$2:$Q$501,14,FALSE))</f>
        <v/>
      </c>
    </row>
    <row r="58" spans="1:8" x14ac:dyDescent="0.2">
      <c r="A58">
        <v>57</v>
      </c>
      <c r="B58" t="s">
        <v>69</v>
      </c>
      <c r="C58" t="s">
        <v>513</v>
      </c>
      <c r="D58" t="str">
        <f>IF(ISBLANK(VLOOKUP(A58,'Fortune 500'!$A$2:$Q$501,4,FALSE)),"",VLOOKUP(A58,'Fortune 500'!$A$2:$Q$501,4,FALSE))</f>
        <v/>
      </c>
      <c r="E58" t="str">
        <f>IF(ISBLANK(VLOOKUP(A58,'Fortune 500'!$A$2:$Q$501,5,FALSE)),"",VLOOKUP(A58,'Fortune 500'!$A$2:$Q$501,5,FALSE))</f>
        <v>http://www.sysco.com/about-sysco/diversity.html</v>
      </c>
      <c r="F58" t="str">
        <f>IF(ISBLANK(VLOOKUP(A58,'Fortune 500'!$A$2:$Q$501,6,FALSE)),"",VLOOKUP(A58,'Fortune 500'!$A$2:$Q$501,6,FALSE))</f>
        <v/>
      </c>
      <c r="G58" t="s">
        <v>1021</v>
      </c>
      <c r="H58" s="3" t="str">
        <f>IF(ISBLANK(VLOOKUP(A58,'Fortune 500'!$A$2:$Q$501,14,FALSE)),"",VLOOKUP(A58,'Fortune 500'!$A$2:$Q$501,14,FALSE))</f>
        <v/>
      </c>
    </row>
    <row r="59" spans="1:8" x14ac:dyDescent="0.2">
      <c r="A59">
        <v>58</v>
      </c>
      <c r="B59" t="s">
        <v>70</v>
      </c>
      <c r="C59" t="s">
        <v>513</v>
      </c>
      <c r="D59" t="str">
        <f>IF(ISBLANK(VLOOKUP(A59,'Fortune 500'!$A$2:$Q$501,4,FALSE)),"",VLOOKUP(A59,'Fortune 500'!$A$2:$Q$501,4,FALSE))</f>
        <v/>
      </c>
      <c r="E59" t="str">
        <f>IF(ISBLANK(VLOOKUP(A59,'Fortune 500'!$A$2:$Q$501,5,FALSE)),"",VLOOKUP(A59,'Fortune 500'!$A$2:$Q$501,5,FALSE))</f>
        <v>http://about.van.fedex.com/our-people/diversity-inclusion/</v>
      </c>
      <c r="F59" t="str">
        <f>IF(ISBLANK(VLOOKUP(A59,'Fortune 500'!$A$2:$Q$501,6,FALSE)),"",VLOOKUP(A59,'Fortune 500'!$A$2:$Q$501,6,FALSE))</f>
        <v/>
      </c>
      <c r="G59" t="s">
        <v>1021</v>
      </c>
      <c r="H59" s="3" t="str">
        <f>IF(ISBLANK(VLOOKUP(A59,'Fortune 500'!$A$2:$Q$501,14,FALSE)),"",VLOOKUP(A59,'Fortune 500'!$A$2:$Q$501,14,FALSE))</f>
        <v/>
      </c>
    </row>
    <row r="60" spans="1:8" x14ac:dyDescent="0.2">
      <c r="A60">
        <v>59</v>
      </c>
      <c r="B60" t="s">
        <v>71</v>
      </c>
      <c r="C60" t="s">
        <v>512</v>
      </c>
      <c r="D60" t="str">
        <f>IF(ISBLANK(VLOOKUP(A60,'Fortune 500'!$A$2:$Q$501,4,FALSE)),"",VLOOKUP(A60,'Fortune 500'!$A$2:$Q$501,4,FALSE))</f>
        <v>https://h20195.www2.hpe.com/V2/GetDocument.aspx?docname=A00015938ENW</v>
      </c>
      <c r="E60" t="str">
        <f>IF(ISBLANK(VLOOKUP(A60,'Fortune 500'!$A$2:$Q$501,5,FALSE)),"",VLOOKUP(A60,'Fortune 500'!$A$2:$Q$501,5,FALSE))</f>
        <v>https://www.hpe.com/us/en/about/human-progress/hpe-people.html</v>
      </c>
      <c r="F60">
        <f>IF(ISBLANK(VLOOKUP(A60,'Fortune 500'!$A$2:$Q$501,6,FALSE)),"",VLOOKUP(A60,'Fortune 500'!$A$2:$Q$501,6,FALSE))</f>
        <v>2016</v>
      </c>
      <c r="G60" t="s">
        <v>1021</v>
      </c>
      <c r="H60" s="3">
        <f>IF(ISBLANK(VLOOKUP(A60,'Fortune 500'!$A$2:$Q$501,14,FALSE)),"",VLOOKUP(A60,'Fortune 500'!$A$2:$Q$501,14,FALSE))</f>
        <v>0.31</v>
      </c>
    </row>
    <row r="61" spans="1:8" x14ac:dyDescent="0.2">
      <c r="A61">
        <v>60</v>
      </c>
      <c r="B61" t="s">
        <v>72</v>
      </c>
      <c r="C61" t="s">
        <v>514</v>
      </c>
      <c r="D61" t="str">
        <f>IF(ISBLANK(VLOOKUP(A61,'Fortune 500'!$A$2:$Q$501,4,FALSE)),"",VLOOKUP(A61,'Fortune 500'!$A$2:$Q$501,4,FALSE))</f>
        <v>https://www.cisco.com/assets/csr/pdf/EEO1-2016.pdf</v>
      </c>
      <c r="E61" t="str">
        <f>IF(ISBLANK(VLOOKUP(A61,'Fortune 500'!$A$2:$Q$501,5,FALSE)),"",VLOOKUP(A61,'Fortune 500'!$A$2:$Q$501,5,FALSE))</f>
        <v>http://www.cisco.com/c/en/us/about/inclusion-diversity.html</v>
      </c>
      <c r="F61">
        <f>IF(ISBLANK(VLOOKUP(A61,'Fortune 500'!$A$2:$Q$501,6,FALSE)),"",VLOOKUP(A61,'Fortune 500'!$A$2:$Q$501,6,FALSE))</f>
        <v>2016</v>
      </c>
      <c r="G61" t="s">
        <v>1021</v>
      </c>
      <c r="H61" s="3">
        <f>IF(ISBLANK(VLOOKUP(A61,'Fortune 500'!$A$2:$Q$501,14,FALSE)),"",VLOOKUP(A61,'Fortune 500'!$A$2:$Q$501,14,FALSE))</f>
        <v>0.26235143633747271</v>
      </c>
    </row>
    <row r="62" spans="1:8" x14ac:dyDescent="0.2">
      <c r="A62">
        <v>61</v>
      </c>
      <c r="B62" t="s">
        <v>73</v>
      </c>
      <c r="C62" t="s">
        <v>514</v>
      </c>
      <c r="D62" t="str">
        <f>IF(ISBLANK(VLOOKUP(A62,'Fortune 500'!$A$2:$Q$501,4,FALSE)),"",VLOOKUP(A62,'Fortune 500'!$A$2:$Q$501,4,FALSE))</f>
        <v>http://www8.hp.com/h20195/v2/getpdf.aspx/c05169505.pdf</v>
      </c>
      <c r="E62" t="str">
        <f>IF(ISBLANK(VLOOKUP(A62,'Fortune 500'!$A$2:$Q$501,5,FALSE)),"",VLOOKUP(A62,'Fortune 500'!$A$2:$Q$501,5,FALSE))</f>
        <v>http://www8.hp.com/us/en/hp-information/about-hp/diversity/index.html</v>
      </c>
      <c r="F62">
        <f>IF(ISBLANK(VLOOKUP(A62,'Fortune 500'!$A$2:$Q$501,6,FALSE)),"",VLOOKUP(A62,'Fortune 500'!$A$2:$Q$501,6,FALSE))</f>
        <v>2016</v>
      </c>
      <c r="G62" t="s">
        <v>1021</v>
      </c>
      <c r="H62" s="3">
        <f>IF(ISBLANK(VLOOKUP(A62,'Fortune 500'!$A$2:$Q$501,14,FALSE)),"",VLOOKUP(A62,'Fortune 500'!$A$2:$Q$501,14,FALSE))</f>
        <v>0.32987761777383545</v>
      </c>
    </row>
    <row r="63" spans="1:8" x14ac:dyDescent="0.2">
      <c r="A63">
        <v>62</v>
      </c>
      <c r="B63" t="s">
        <v>74</v>
      </c>
      <c r="C63" t="s">
        <v>513</v>
      </c>
      <c r="D63" t="str">
        <f>IF(ISBLANK(VLOOKUP(A63,'Fortune 500'!$A$2:$Q$501,4,FALSE)),"",VLOOKUP(A63,'Fortune 500'!$A$2:$Q$501,4,FALSE))</f>
        <v/>
      </c>
      <c r="E63" t="str">
        <f>IF(ISBLANK(VLOOKUP(A63,'Fortune 500'!$A$2:$Q$501,5,FALSE)),"",VLOOKUP(A63,'Fortune 500'!$A$2:$Q$501,5,FALSE))</f>
        <v>http://www.dow.com/en-us/careers/working-at-dow/diversity-and-inclusion#</v>
      </c>
      <c r="F63" t="str">
        <f>IF(ISBLANK(VLOOKUP(A63,'Fortune 500'!$A$2:$Q$501,6,FALSE)),"",VLOOKUP(A63,'Fortune 500'!$A$2:$Q$501,6,FALSE))</f>
        <v/>
      </c>
      <c r="G63" t="s">
        <v>1021</v>
      </c>
      <c r="H63" s="3" t="str">
        <f>IF(ISBLANK(VLOOKUP(A63,'Fortune 500'!$A$2:$Q$501,14,FALSE)),"",VLOOKUP(A63,'Fortune 500'!$A$2:$Q$501,14,FALSE))</f>
        <v/>
      </c>
    </row>
    <row r="64" spans="1:8" x14ac:dyDescent="0.2">
      <c r="A64">
        <v>63</v>
      </c>
      <c r="B64" t="s">
        <v>75</v>
      </c>
      <c r="C64" t="s">
        <v>513</v>
      </c>
      <c r="D64" t="str">
        <f>IF(ISBLANK(VLOOKUP(A64,'Fortune 500'!$A$2:$Q$501,4,FALSE)),"",VLOOKUP(A64,'Fortune 500'!$A$2:$Q$501,4,FALSE))</f>
        <v/>
      </c>
      <c r="E64" t="str">
        <f>IF(ISBLANK(VLOOKUP(A64,'Fortune 500'!$A$2:$Q$501,5,FALSE)),"",VLOOKUP(A64,'Fortune 500'!$A$2:$Q$501,5,FALSE))</f>
        <v>https://careersathca.com/working-at-hca/the-hca-culture/diversity-and-inclusion</v>
      </c>
      <c r="F64" t="str">
        <f>IF(ISBLANK(VLOOKUP(A64,'Fortune 500'!$A$2:$Q$501,6,FALSE)),"",VLOOKUP(A64,'Fortune 500'!$A$2:$Q$501,6,FALSE))</f>
        <v/>
      </c>
      <c r="G64" t="s">
        <v>1021</v>
      </c>
      <c r="H64" s="3" t="str">
        <f>IF(ISBLANK(VLOOKUP(A64,'Fortune 500'!$A$2:$Q$501,14,FALSE)),"",VLOOKUP(A64,'Fortune 500'!$A$2:$Q$501,14,FALSE))</f>
        <v/>
      </c>
    </row>
    <row r="65" spans="1:8" x14ac:dyDescent="0.2">
      <c r="A65">
        <v>64</v>
      </c>
      <c r="B65" t="s">
        <v>76</v>
      </c>
      <c r="C65" t="s">
        <v>512</v>
      </c>
      <c r="D65" t="str">
        <f>IF(ISBLANK(VLOOKUP(A65,'Fortune 500'!$A$2:$Q$501,4,FALSE)),"",VLOOKUP(A65,'Fortune 500'!$A$2:$Q$501,4,FALSE))</f>
        <v>http://www.coca-colacompany.com/our-company/diversity/global-diversity-mission</v>
      </c>
      <c r="E65" t="str">
        <f>IF(ISBLANK(VLOOKUP(A65,'Fortune 500'!$A$2:$Q$501,5,FALSE)),"",VLOOKUP(A65,'Fortune 500'!$A$2:$Q$501,5,FALSE))</f>
        <v>http://www.coca-colacompany.com/packages/diversity-and-inclusion</v>
      </c>
      <c r="F65">
        <f>IF(ISBLANK(VLOOKUP(A65,'Fortune 500'!$A$2:$Q$501,6,FALSE)),"",VLOOKUP(A65,'Fortune 500'!$A$2:$Q$501,6,FALSE))</f>
        <v>2016</v>
      </c>
      <c r="G65" t="s">
        <v>1021</v>
      </c>
      <c r="H65" s="3">
        <f>IF(ISBLANK(VLOOKUP(A65,'Fortune 500'!$A$2:$Q$501,14,FALSE)),"",VLOOKUP(A65,'Fortune 500'!$A$2:$Q$501,14,FALSE))</f>
        <v>0.20200000000000001</v>
      </c>
    </row>
    <row r="66" spans="1:8" x14ac:dyDescent="0.2">
      <c r="A66">
        <v>65</v>
      </c>
      <c r="B66" t="s">
        <v>77</v>
      </c>
      <c r="C66" t="s">
        <v>513</v>
      </c>
      <c r="D66" t="str">
        <f>IF(ISBLANK(VLOOKUP(A66,'Fortune 500'!$A$2:$Q$501,4,FALSE)),"",VLOOKUP(A66,'Fortune 500'!$A$2:$Q$501,4,FALSE))</f>
        <v/>
      </c>
      <c r="E66" t="str">
        <f>IF(ISBLANK(VLOOKUP(A66,'Fortune 500'!$A$2:$Q$501,5,FALSE)),"",VLOOKUP(A66,'Fortune 500'!$A$2:$Q$501,5,FALSE))</f>
        <v>https://www.newyorklife.com/about/careers/diversity/</v>
      </c>
      <c r="F66" t="str">
        <f>IF(ISBLANK(VLOOKUP(A66,'Fortune 500'!$A$2:$Q$501,6,FALSE)),"",VLOOKUP(A66,'Fortune 500'!$A$2:$Q$501,6,FALSE))</f>
        <v/>
      </c>
      <c r="G66" t="s">
        <v>1021</v>
      </c>
      <c r="H66" s="3" t="str">
        <f>IF(ISBLANK(VLOOKUP(A66,'Fortune 500'!$A$2:$Q$501,14,FALSE)),"",VLOOKUP(A66,'Fortune 500'!$A$2:$Q$501,14,FALSE))</f>
        <v/>
      </c>
    </row>
    <row r="67" spans="1:8" x14ac:dyDescent="0.2">
      <c r="A67">
        <v>66</v>
      </c>
      <c r="B67" t="s">
        <v>78</v>
      </c>
      <c r="C67" t="s">
        <v>513</v>
      </c>
      <c r="D67" t="str">
        <f>IF(ISBLANK(VLOOKUP(A67,'Fortune 500'!$A$2:$Q$501,4,FALSE)),"",VLOOKUP(A67,'Fortune 500'!$A$2:$Q$501,4,FALSE))</f>
        <v/>
      </c>
      <c r="E67" t="str">
        <f>IF(ISBLANK(VLOOKUP(A67,'Fortune 500'!$A$2:$Q$501,5,FALSE)),"",VLOOKUP(A67,'Fortune 500'!$A$2:$Q$501,5,FALSE))</f>
        <v>https://www.centene.com/careers/equal-opportunity-employer.html</v>
      </c>
      <c r="F67" t="str">
        <f>IF(ISBLANK(VLOOKUP(A67,'Fortune 500'!$A$2:$Q$501,6,FALSE)),"",VLOOKUP(A67,'Fortune 500'!$A$2:$Q$501,6,FALSE))</f>
        <v/>
      </c>
      <c r="G67" t="s">
        <v>1021</v>
      </c>
      <c r="H67" s="3" t="str">
        <f>IF(ISBLANK(VLOOKUP(A67,'Fortune 500'!$A$2:$Q$501,14,FALSE)),"",VLOOKUP(A67,'Fortune 500'!$A$2:$Q$501,14,FALSE))</f>
        <v/>
      </c>
    </row>
    <row r="68" spans="1:8" x14ac:dyDescent="0.2">
      <c r="A68">
        <v>67</v>
      </c>
      <c r="B68" t="s">
        <v>79</v>
      </c>
      <c r="C68" t="s">
        <v>513</v>
      </c>
      <c r="D68" t="str">
        <f>IF(ISBLANK(VLOOKUP(A68,'Fortune 500'!$A$2:$Q$501,4,FALSE)),"",VLOOKUP(A68,'Fortune 500'!$A$2:$Q$501,4,FALSE))</f>
        <v/>
      </c>
      <c r="E68" t="str">
        <f>IF(ISBLANK(VLOOKUP(A68,'Fortune 500'!$A$2:$Q$501,5,FALSE)),"",VLOOKUP(A68,'Fortune 500'!$A$2:$Q$501,5,FALSE))</f>
        <v>https://www.aa.com/i18n/customer-service/about-us/diversity/inclusion-and-diversity.jsp</v>
      </c>
      <c r="F68" t="str">
        <f>IF(ISBLANK(VLOOKUP(A68,'Fortune 500'!$A$2:$Q$501,6,FALSE)),"",VLOOKUP(A68,'Fortune 500'!$A$2:$Q$501,6,FALSE))</f>
        <v/>
      </c>
      <c r="G68" t="s">
        <v>1021</v>
      </c>
      <c r="H68" s="3" t="str">
        <f>IF(ISBLANK(VLOOKUP(A68,'Fortune 500'!$A$2:$Q$501,14,FALSE)),"",VLOOKUP(A68,'Fortune 500'!$A$2:$Q$501,14,FALSE))</f>
        <v/>
      </c>
    </row>
    <row r="69" spans="1:8" x14ac:dyDescent="0.2">
      <c r="A69">
        <v>68</v>
      </c>
      <c r="B69" t="s">
        <v>80</v>
      </c>
      <c r="C69" t="s">
        <v>513</v>
      </c>
      <c r="D69" t="str">
        <f>IF(ISBLANK(VLOOKUP(A69,'Fortune 500'!$A$2:$Q$501,4,FALSE)),"",VLOOKUP(A69,'Fortune 500'!$A$2:$Q$501,4,FALSE))</f>
        <v/>
      </c>
      <c r="E69" t="str">
        <f>IF(ISBLANK(VLOOKUP(A69,'Fortune 500'!$A$2:$Q$501,5,FALSE)),"",VLOOKUP(A69,'Fortune 500'!$A$2:$Q$501,5,FALSE))</f>
        <v>https://www.nationwide.com/about-us/diversity-inclusion-overview.jsp</v>
      </c>
      <c r="F69" t="str">
        <f>IF(ISBLANK(VLOOKUP(A69,'Fortune 500'!$A$2:$Q$501,6,FALSE)),"",VLOOKUP(A69,'Fortune 500'!$A$2:$Q$501,6,FALSE))</f>
        <v/>
      </c>
      <c r="G69" t="s">
        <v>1021</v>
      </c>
      <c r="H69" s="3" t="str">
        <f>IF(ISBLANK(VLOOKUP(A69,'Fortune 500'!$A$2:$Q$501,14,FALSE)),"",VLOOKUP(A69,'Fortune 500'!$A$2:$Q$501,14,FALSE))</f>
        <v/>
      </c>
    </row>
    <row r="70" spans="1:8" x14ac:dyDescent="0.2">
      <c r="A70">
        <v>69</v>
      </c>
      <c r="B70" t="s">
        <v>81</v>
      </c>
      <c r="C70" t="s">
        <v>514</v>
      </c>
      <c r="D70" t="str">
        <f>IF(ISBLANK(VLOOKUP(A70,'Fortune 500'!$A$2:$Q$501,4,FALSE)),"",VLOOKUP(A70,'Fortune 500'!$A$2:$Q$501,4,FALSE))</f>
        <v>http://s3.amazonaws.com/msd-assets/wp-content/uploads/2017/04/05105410/2016_EEO-1_Diversity_Brochure.pdf</v>
      </c>
      <c r="E70" t="str">
        <f>IF(ISBLANK(VLOOKUP(A70,'Fortune 500'!$A$2:$Q$501,5,FALSE)),"",VLOOKUP(A70,'Fortune 500'!$A$2:$Q$501,5,FALSE))</f>
        <v>http://www.merck.com/about/how-we-operate/diversity/home.html</v>
      </c>
      <c r="F70">
        <f>IF(ISBLANK(VLOOKUP(A70,'Fortune 500'!$A$2:$Q$501,6,FALSE)),"",VLOOKUP(A70,'Fortune 500'!$A$2:$Q$501,6,FALSE))</f>
        <v>2016</v>
      </c>
      <c r="G70" t="s">
        <v>1021</v>
      </c>
      <c r="H70" s="3">
        <f>IF(ISBLANK(VLOOKUP(A70,'Fortune 500'!$A$2:$Q$501,14,FALSE)),"",VLOOKUP(A70,'Fortune 500'!$A$2:$Q$501,14,FALSE))</f>
        <v>0.50075970348542753</v>
      </c>
    </row>
    <row r="71" spans="1:8" x14ac:dyDescent="0.2">
      <c r="A71">
        <v>70</v>
      </c>
      <c r="B71" t="s">
        <v>82</v>
      </c>
      <c r="C71" t="s">
        <v>513</v>
      </c>
      <c r="D71" t="str">
        <f>IF(ISBLANK(VLOOKUP(A71,'Fortune 500'!$A$2:$Q$501,4,FALSE)),"",VLOOKUP(A71,'Fortune 500'!$A$2:$Q$501,4,FALSE))</f>
        <v/>
      </c>
      <c r="E71" t="str">
        <f>IF(ISBLANK(VLOOKUP(A71,'Fortune 500'!$A$2:$Q$501,5,FALSE)),"",VLOOKUP(A71,'Fortune 500'!$A$2:$Q$501,5,FALSE))</f>
        <v>https://www.cigna.com/about-us/corporate-responsibility/diversity</v>
      </c>
      <c r="F71" t="str">
        <f>IF(ISBLANK(VLOOKUP(A71,'Fortune 500'!$A$2:$Q$501,6,FALSE)),"",VLOOKUP(A71,'Fortune 500'!$A$2:$Q$501,6,FALSE))</f>
        <v/>
      </c>
      <c r="G71" t="s">
        <v>1021</v>
      </c>
      <c r="H71" s="3" t="str">
        <f>IF(ISBLANK(VLOOKUP(A71,'Fortune 500'!$A$2:$Q$501,14,FALSE)),"",VLOOKUP(A71,'Fortune 500'!$A$2:$Q$501,14,FALSE))</f>
        <v/>
      </c>
    </row>
    <row r="72" spans="1:8" x14ac:dyDescent="0.2">
      <c r="A72">
        <v>71</v>
      </c>
      <c r="B72" t="s">
        <v>83</v>
      </c>
      <c r="C72" t="s">
        <v>513</v>
      </c>
      <c r="D72" t="str">
        <f>IF(ISBLANK(VLOOKUP(A72,'Fortune 500'!$A$2:$Q$501,4,FALSE)),"",VLOOKUP(A72,'Fortune 500'!$A$2:$Q$501,4,FALSE))</f>
        <v/>
      </c>
      <c r="E72" t="str">
        <f>IF(ISBLANK(VLOOKUP(A72,'Fortune 500'!$A$2:$Q$501,5,FALSE)),"",VLOOKUP(A72,'Fortune 500'!$A$2:$Q$501,5,FALSE))</f>
        <v>http://www.deltajobs.net/our_global_reach.htm</v>
      </c>
      <c r="F72" t="str">
        <f>IF(ISBLANK(VLOOKUP(A72,'Fortune 500'!$A$2:$Q$501,6,FALSE)),"",VLOOKUP(A72,'Fortune 500'!$A$2:$Q$501,6,FALSE))</f>
        <v/>
      </c>
      <c r="G72" t="s">
        <v>1021</v>
      </c>
      <c r="H72" s="3" t="str">
        <f>IF(ISBLANK(VLOOKUP(A72,'Fortune 500'!$A$2:$Q$501,14,FALSE)),"",VLOOKUP(A72,'Fortune 500'!$A$2:$Q$501,14,FALSE))</f>
        <v/>
      </c>
    </row>
    <row r="73" spans="1:8" x14ac:dyDescent="0.2">
      <c r="A73">
        <v>72</v>
      </c>
      <c r="B73" t="s">
        <v>84</v>
      </c>
      <c r="C73" t="s">
        <v>513</v>
      </c>
      <c r="D73" t="str">
        <f>IF(ISBLANK(VLOOKUP(A73,'Fortune 500'!$A$2:$Q$501,4,FALSE)),"",VLOOKUP(A73,'Fortune 500'!$A$2:$Q$501,4,FALSE))</f>
        <v/>
      </c>
      <c r="E73" t="str">
        <f>IF(ISBLANK(VLOOKUP(A73,'Fortune 500'!$A$2:$Q$501,5,FALSE)),"",VLOOKUP(A73,'Fortune 500'!$A$2:$Q$501,5,FALSE))</f>
        <v>https://corporate.bestbuy.com/diversity-and-inclusion/</v>
      </c>
      <c r="F73" t="str">
        <f>IF(ISBLANK(VLOOKUP(A73,'Fortune 500'!$A$2:$Q$501,6,FALSE)),"",VLOOKUP(A73,'Fortune 500'!$A$2:$Q$501,6,FALSE))</f>
        <v/>
      </c>
      <c r="G73" t="s">
        <v>1021</v>
      </c>
      <c r="H73" s="3" t="str">
        <f>IF(ISBLANK(VLOOKUP(A73,'Fortune 500'!$A$2:$Q$501,14,FALSE)),"",VLOOKUP(A73,'Fortune 500'!$A$2:$Q$501,14,FALSE))</f>
        <v/>
      </c>
    </row>
    <row r="74" spans="1:8" x14ac:dyDescent="0.2">
      <c r="A74">
        <v>73</v>
      </c>
      <c r="B74" t="s">
        <v>85</v>
      </c>
      <c r="C74" t="s">
        <v>513</v>
      </c>
      <c r="D74" t="str">
        <f>IF(ISBLANK(VLOOKUP(A74,'Fortune 500'!$A$2:$Q$501,4,FALSE)),"",VLOOKUP(A74,'Fortune 500'!$A$2:$Q$501,4,FALSE))</f>
        <v/>
      </c>
      <c r="E74" t="str">
        <f>IF(ISBLANK(VLOOKUP(A74,'Fortune 500'!$A$2:$Q$501,5,FALSE)),"",VLOOKUP(A74,'Fortune 500'!$A$2:$Q$501,5,FALSE))</f>
        <v>https://citizenship.honeywell.com/our-commitment-to-diversity/</v>
      </c>
      <c r="F74" t="str">
        <f>IF(ISBLANK(VLOOKUP(A74,'Fortune 500'!$A$2:$Q$501,6,FALSE)),"",VLOOKUP(A74,'Fortune 500'!$A$2:$Q$501,6,FALSE))</f>
        <v/>
      </c>
      <c r="G74" t="s">
        <v>1021</v>
      </c>
      <c r="H74" s="3" t="str">
        <f>IF(ISBLANK(VLOOKUP(A74,'Fortune 500'!$A$2:$Q$501,14,FALSE)),"",VLOOKUP(A74,'Fortune 500'!$A$2:$Q$501,14,FALSE))</f>
        <v/>
      </c>
    </row>
    <row r="75" spans="1:8" x14ac:dyDescent="0.2">
      <c r="A75">
        <v>74</v>
      </c>
      <c r="B75" t="s">
        <v>86</v>
      </c>
      <c r="C75" t="s">
        <v>513</v>
      </c>
      <c r="D75" t="str">
        <f>IF(ISBLANK(VLOOKUP(A75,'Fortune 500'!$A$2:$Q$501,4,FALSE)),"",VLOOKUP(A75,'Fortune 500'!$A$2:$Q$501,4,FALSE))</f>
        <v/>
      </c>
      <c r="E75" t="str">
        <f>IF(ISBLANK(VLOOKUP(A75,'Fortune 500'!$A$2:$Q$501,5,FALSE)),"",VLOOKUP(A75,'Fortune 500'!$A$2:$Q$501,5,FALSE))</f>
        <v>http://www.caterpillar.com/en/careers/culture/diversity-inclusion.html</v>
      </c>
      <c r="F75" t="str">
        <f>IF(ISBLANK(VLOOKUP(A75,'Fortune 500'!$A$2:$Q$501,6,FALSE)),"",VLOOKUP(A75,'Fortune 500'!$A$2:$Q$501,6,FALSE))</f>
        <v/>
      </c>
      <c r="G75" t="s">
        <v>1021</v>
      </c>
      <c r="H75" s="3" t="str">
        <f>IF(ISBLANK(VLOOKUP(A75,'Fortune 500'!$A$2:$Q$501,14,FALSE)),"",VLOOKUP(A75,'Fortune 500'!$A$2:$Q$501,14,FALSE))</f>
        <v/>
      </c>
    </row>
    <row r="76" spans="1:8" x14ac:dyDescent="0.2">
      <c r="A76">
        <v>75</v>
      </c>
      <c r="B76" t="s">
        <v>87</v>
      </c>
      <c r="C76" t="s">
        <v>513</v>
      </c>
      <c r="D76" t="str">
        <f>IF(ISBLANK(VLOOKUP(A76,'Fortune 500'!$A$2:$Q$501,4,FALSE)),"",VLOOKUP(A76,'Fortune 500'!$A$2:$Q$501,4,FALSE))</f>
        <v/>
      </c>
      <c r="E76" t="str">
        <f>IF(ISBLANK(VLOOKUP(A76,'Fortune 500'!$A$2:$Q$501,5,FALSE)),"",VLOOKUP(A76,'Fortune 500'!$A$2:$Q$501,5,FALSE))</f>
        <v>https://www.libertymutualgroup.com/careers/working-here/diversity-and-inclusion</v>
      </c>
      <c r="F76" t="str">
        <f>IF(ISBLANK(VLOOKUP(A76,'Fortune 500'!$A$2:$Q$501,6,FALSE)),"",VLOOKUP(A76,'Fortune 500'!$A$2:$Q$501,6,FALSE))</f>
        <v/>
      </c>
      <c r="G76" t="s">
        <v>1021</v>
      </c>
      <c r="H76" s="3" t="str">
        <f>IF(ISBLANK(VLOOKUP(A76,'Fortune 500'!$A$2:$Q$501,14,FALSE)),"",VLOOKUP(A76,'Fortune 500'!$A$2:$Q$501,14,FALSE))</f>
        <v/>
      </c>
    </row>
    <row r="77" spans="1:8" x14ac:dyDescent="0.2">
      <c r="A77">
        <v>76</v>
      </c>
      <c r="B77" t="s">
        <v>88</v>
      </c>
      <c r="C77" t="s">
        <v>512</v>
      </c>
      <c r="D77" t="str">
        <f>IF(ISBLANK(VLOOKUP(A77,'Fortune 500'!$A$2:$Q$501,4,FALSE)),"",VLOOKUP(A77,'Fortune 500'!$A$2:$Q$501,4,FALSE))</f>
        <v>http://www.morganstanley.com/globalcitizen/pdf/2015_MS_Sustainability_Report.pdf</v>
      </c>
      <c r="E77" t="str">
        <f>IF(ISBLANK(VLOOKUP(A77,'Fortune 500'!$A$2:$Q$501,5,FALSE)),"",VLOOKUP(A77,'Fortune 500'!$A$2:$Q$501,5,FALSE))</f>
        <v>http://www.morganstanley.com/about-us/diversity</v>
      </c>
      <c r="F77">
        <f>IF(ISBLANK(VLOOKUP(A77,'Fortune 500'!$A$2:$Q$501,6,FALSE)),"",VLOOKUP(A77,'Fortune 500'!$A$2:$Q$501,6,FALSE))</f>
        <v>2015</v>
      </c>
      <c r="G77" t="s">
        <v>1021</v>
      </c>
      <c r="H77" s="3">
        <f>IF(ISBLANK(VLOOKUP(A77,'Fortune 500'!$A$2:$Q$501,14,FALSE)),"",VLOOKUP(A77,'Fortune 500'!$A$2:$Q$501,14,FALSE))</f>
        <v>0.38</v>
      </c>
    </row>
    <row r="78" spans="1:8" x14ac:dyDescent="0.2">
      <c r="A78">
        <v>77</v>
      </c>
      <c r="B78" t="s">
        <v>89</v>
      </c>
      <c r="C78" t="s">
        <v>513</v>
      </c>
      <c r="D78" t="str">
        <f>IF(ISBLANK(VLOOKUP(A78,'Fortune 500'!$A$2:$Q$501,4,FALSE)),"",VLOOKUP(A78,'Fortune 500'!$A$2:$Q$501,4,FALSE))</f>
        <v/>
      </c>
      <c r="E78" t="str">
        <f>IF(ISBLANK(VLOOKUP(A78,'Fortune 500'!$A$2:$Q$501,5,FALSE)),"",VLOOKUP(A78,'Fortune 500'!$A$2:$Q$501,5,FALSE))</f>
        <v>https://www.massmutual.com/about-us/diversity-and-inclusion</v>
      </c>
      <c r="F78" t="str">
        <f>IF(ISBLANK(VLOOKUP(A78,'Fortune 500'!$A$2:$Q$501,6,FALSE)),"",VLOOKUP(A78,'Fortune 500'!$A$2:$Q$501,6,FALSE))</f>
        <v/>
      </c>
      <c r="G78" t="s">
        <v>1021</v>
      </c>
      <c r="H78" s="3" t="str">
        <f>IF(ISBLANK(VLOOKUP(A78,'Fortune 500'!$A$2:$Q$501,14,FALSE)),"",VLOOKUP(A78,'Fortune 500'!$A$2:$Q$501,14,FALSE))</f>
        <v/>
      </c>
    </row>
    <row r="79" spans="1:8" x14ac:dyDescent="0.2">
      <c r="A79">
        <v>78</v>
      </c>
      <c r="B79" t="s">
        <v>90</v>
      </c>
      <c r="C79" t="s">
        <v>512</v>
      </c>
      <c r="D79" t="str">
        <f>IF(ISBLANK(VLOOKUP(A79,'Fortune 500'!$A$2:$Q$501,4,FALSE)),"",VLOOKUP(A79,'Fortune 500'!$A$2:$Q$501,4,FALSE))</f>
        <v>http://www.goldmansachs.com/s/esg-report/content/metrics/</v>
      </c>
      <c r="E79" t="str">
        <f>IF(ISBLANK(VLOOKUP(A79,'Fortune 500'!$A$2:$Q$501,5,FALSE)),"",VLOOKUP(A79,'Fortune 500'!$A$2:$Q$501,5,FALSE))</f>
        <v>http://www.goldmansachs.com/who-we-are/diversity-and-inclusion/</v>
      </c>
      <c r="F79">
        <f>IF(ISBLANK(VLOOKUP(A79,'Fortune 500'!$A$2:$Q$501,6,FALSE)),"",VLOOKUP(A79,'Fortune 500'!$A$2:$Q$501,6,FALSE))</f>
        <v>2016</v>
      </c>
      <c r="G79" t="s">
        <v>1021</v>
      </c>
      <c r="H79" s="3">
        <f>IF(ISBLANK(VLOOKUP(A79,'Fortune 500'!$A$2:$Q$501,14,FALSE)),"",VLOOKUP(A79,'Fortune 500'!$A$2:$Q$501,14,FALSE))</f>
        <v>0.376</v>
      </c>
    </row>
    <row r="80" spans="1:8" x14ac:dyDescent="0.2">
      <c r="A80">
        <v>79</v>
      </c>
      <c r="B80" t="s">
        <v>91</v>
      </c>
      <c r="C80" t="s">
        <v>513</v>
      </c>
      <c r="D80" t="str">
        <f>IF(ISBLANK(VLOOKUP(A80,'Fortune 500'!$A$2:$Q$501,4,FALSE)),"",VLOOKUP(A80,'Fortune 500'!$A$2:$Q$501,4,FALSE))</f>
        <v/>
      </c>
      <c r="E80" t="str">
        <f>IF(ISBLANK(VLOOKUP(A80,'Fortune 500'!$A$2:$Q$501,5,FALSE)),"",VLOOKUP(A80,'Fortune 500'!$A$2:$Q$501,5,FALSE))</f>
        <v>http://www.energytransfer.com/overview_ete.aspx</v>
      </c>
      <c r="F80" t="str">
        <f>IF(ISBLANK(VLOOKUP(A80,'Fortune 500'!$A$2:$Q$501,6,FALSE)),"",VLOOKUP(A80,'Fortune 500'!$A$2:$Q$501,6,FALSE))</f>
        <v/>
      </c>
      <c r="G80" t="s">
        <v>1021</v>
      </c>
      <c r="H80" s="3" t="str">
        <f>IF(ISBLANK(VLOOKUP(A80,'Fortune 500'!$A$2:$Q$501,14,FALSE)),"",VLOOKUP(A80,'Fortune 500'!$A$2:$Q$501,14,FALSE))</f>
        <v/>
      </c>
    </row>
    <row r="81" spans="1:8" x14ac:dyDescent="0.2">
      <c r="A81">
        <v>80</v>
      </c>
      <c r="B81" t="s">
        <v>92</v>
      </c>
      <c r="C81" t="s">
        <v>513</v>
      </c>
      <c r="D81" t="str">
        <f>IF(ISBLANK(VLOOKUP(A81,'Fortune 500'!$A$2:$Q$501,4,FALSE)),"",VLOOKUP(A81,'Fortune 500'!$A$2:$Q$501,4,FALSE))</f>
        <v/>
      </c>
      <c r="E81" t="str">
        <f>IF(ISBLANK(VLOOKUP(A81,'Fortune 500'!$A$2:$Q$501,5,FALSE)),"",VLOOKUP(A81,'Fortune 500'!$A$2:$Q$501,5,FALSE))</f>
        <v>https://www.tiaa.org/public/about-tiaa/diversity-inclusion</v>
      </c>
      <c r="F81" t="str">
        <f>IF(ISBLANK(VLOOKUP(A81,'Fortune 500'!$A$2:$Q$501,6,FALSE)),"",VLOOKUP(A81,'Fortune 500'!$A$2:$Q$501,6,FALSE))</f>
        <v/>
      </c>
      <c r="G81" t="s">
        <v>1021</v>
      </c>
      <c r="H81" s="3" t="str">
        <f>IF(ISBLANK(VLOOKUP(A81,'Fortune 500'!$A$2:$Q$501,14,FALSE)),"",VLOOKUP(A81,'Fortune 500'!$A$2:$Q$501,14,FALSE))</f>
        <v/>
      </c>
    </row>
    <row r="82" spans="1:8" x14ac:dyDescent="0.2">
      <c r="A82">
        <v>81</v>
      </c>
      <c r="B82" t="s">
        <v>93</v>
      </c>
      <c r="C82" t="s">
        <v>512</v>
      </c>
      <c r="D82" t="str">
        <f>IF(ISBLANK(VLOOKUP(A82,'Fortune 500'!$A$2:$Q$501,4,FALSE)),"",VLOOKUP(A82,'Fortune 500'!$A$2:$Q$501,4,FALSE))</f>
        <v>https://www.oracle.com/corporate/citizenship/workforce/diversity.html</v>
      </c>
      <c r="E82" t="str">
        <f>IF(ISBLANK(VLOOKUP(A82,'Fortune 500'!$A$2:$Q$501,5,FALSE)),"",VLOOKUP(A82,'Fortune 500'!$A$2:$Q$501,5,FALSE))</f>
        <v>https://www.oracle.com/corporate/citizenship/workforce/diversity.html</v>
      </c>
      <c r="F82">
        <f>IF(ISBLANK(VLOOKUP(A82,'Fortune 500'!$A$2:$Q$501,6,FALSE)),"",VLOOKUP(A82,'Fortune 500'!$A$2:$Q$501,6,FALSE))</f>
        <v>2016</v>
      </c>
      <c r="G82" t="s">
        <v>1021</v>
      </c>
      <c r="H82" s="3">
        <f>IF(ISBLANK(VLOOKUP(A82,'Fortune 500'!$A$2:$Q$501,14,FALSE)),"",VLOOKUP(A82,'Fortune 500'!$A$2:$Q$501,14,FALSE))</f>
        <v>0.28999999999999998</v>
      </c>
    </row>
    <row r="83" spans="1:8" x14ac:dyDescent="0.2">
      <c r="A83">
        <v>82</v>
      </c>
      <c r="B83" t="s">
        <v>94</v>
      </c>
      <c r="C83" t="s">
        <v>513</v>
      </c>
      <c r="D83" t="str">
        <f>IF(ISBLANK(VLOOKUP(A83,'Fortune 500'!$A$2:$Q$501,4,FALSE)),"",VLOOKUP(A83,'Fortune 500'!$A$2:$Q$501,4,FALSE))</f>
        <v/>
      </c>
      <c r="E83" t="str">
        <f>IF(ISBLANK(VLOOKUP(A83,'Fortune 500'!$A$2:$Q$501,5,FALSE)),"",VLOOKUP(A83,'Fortune 500'!$A$2:$Q$501,5,FALSE))</f>
        <v>http://www.tysonfoods.com/we-care/diversity</v>
      </c>
      <c r="F83" t="str">
        <f>IF(ISBLANK(VLOOKUP(A83,'Fortune 500'!$A$2:$Q$501,6,FALSE)),"",VLOOKUP(A83,'Fortune 500'!$A$2:$Q$501,6,FALSE))</f>
        <v/>
      </c>
      <c r="G83" t="s">
        <v>1021</v>
      </c>
      <c r="H83" s="3" t="str">
        <f>IF(ISBLANK(VLOOKUP(A83,'Fortune 500'!$A$2:$Q$501,14,FALSE)),"",VLOOKUP(A83,'Fortune 500'!$A$2:$Q$501,14,FALSE))</f>
        <v/>
      </c>
    </row>
    <row r="84" spans="1:8" x14ac:dyDescent="0.2">
      <c r="A84">
        <v>83</v>
      </c>
      <c r="B84" t="s">
        <v>95</v>
      </c>
      <c r="C84" t="s">
        <v>513</v>
      </c>
      <c r="D84" t="str">
        <f>IF(ISBLANK(VLOOKUP(A84,'Fortune 500'!$A$2:$Q$501,4,FALSE)),"",VLOOKUP(A84,'Fortune 500'!$A$2:$Q$501,4,FALSE))</f>
        <v/>
      </c>
      <c r="E84" t="str">
        <f>IF(ISBLANK(VLOOKUP(A84,'Fortune 500'!$A$2:$Q$501,5,FALSE)),"",VLOOKUP(A84,'Fortune 500'!$A$2:$Q$501,5,FALSE))</f>
        <v>https://www.united.com/web/en-US/content/company/globalcitizenship/diversity.aspx</v>
      </c>
      <c r="F84" t="str">
        <f>IF(ISBLANK(VLOOKUP(A84,'Fortune 500'!$A$2:$Q$501,6,FALSE)),"",VLOOKUP(A84,'Fortune 500'!$A$2:$Q$501,6,FALSE))</f>
        <v/>
      </c>
      <c r="G84" t="s">
        <v>1021</v>
      </c>
      <c r="H84" s="3" t="str">
        <f>IF(ISBLANK(VLOOKUP(A84,'Fortune 500'!$A$2:$Q$501,14,FALSE)),"",VLOOKUP(A84,'Fortune 500'!$A$2:$Q$501,14,FALSE))</f>
        <v/>
      </c>
    </row>
    <row r="85" spans="1:8" x14ac:dyDescent="0.2">
      <c r="A85">
        <v>84</v>
      </c>
      <c r="B85" t="s">
        <v>96</v>
      </c>
      <c r="C85" t="s">
        <v>512</v>
      </c>
      <c r="D85" t="str">
        <f>IF(ISBLANK(VLOOKUP(A85,'Fortune 500'!$A$2:$Q$501,4,FALSE)),"",VLOOKUP(A85,'Fortune 500'!$A$2:$Q$501,4,FALSE))</f>
        <v>http://corporateresponsibility.allstate.com/wp-content/uploads/2016/10/ALL_CSR15_Workforce_Data_v02_101116.pdf</v>
      </c>
      <c r="E85" t="str">
        <f>IF(ISBLANK(VLOOKUP(A85,'Fortune 500'!$A$2:$Q$501,5,FALSE)),"",VLOOKUP(A85,'Fortune 500'!$A$2:$Q$501,5,FALSE))</f>
        <v>https://www.allstate.com/diversity.aspx</v>
      </c>
      <c r="F85">
        <f>IF(ISBLANK(VLOOKUP(A85,'Fortune 500'!$A$2:$Q$501,6,FALSE)),"",VLOOKUP(A85,'Fortune 500'!$A$2:$Q$501,6,FALSE))</f>
        <v>2015</v>
      </c>
      <c r="G85" t="s">
        <v>1021</v>
      </c>
      <c r="H85" s="3">
        <f>IF(ISBLANK(VLOOKUP(A85,'Fortune 500'!$A$2:$Q$501,14,FALSE)),"",VLOOKUP(A85,'Fortune 500'!$A$2:$Q$501,14,FALSE))</f>
        <v>0.56200000000000006</v>
      </c>
    </row>
    <row r="86" spans="1:8" x14ac:dyDescent="0.2">
      <c r="A86">
        <v>85</v>
      </c>
      <c r="B86" t="s">
        <v>97</v>
      </c>
      <c r="C86" t="s">
        <v>513</v>
      </c>
      <c r="D86" t="str">
        <f>IF(ISBLANK(VLOOKUP(A86,'Fortune 500'!$A$2:$Q$501,4,FALSE)),"",VLOOKUP(A86,'Fortune 500'!$A$2:$Q$501,4,FALSE))</f>
        <v/>
      </c>
      <c r="E86" t="str">
        <f>IF(ISBLANK(VLOOKUP(A86,'Fortune 500'!$A$2:$Q$501,5,FALSE)),"",VLOOKUP(A86,'Fortune 500'!$A$2:$Q$501,5,FALSE))</f>
        <v>http://corporate.publix.com/about-publix/culture/committed-to-diversity</v>
      </c>
      <c r="F86" t="str">
        <f>IF(ISBLANK(VLOOKUP(A86,'Fortune 500'!$A$2:$Q$501,6,FALSE)),"",VLOOKUP(A86,'Fortune 500'!$A$2:$Q$501,6,FALSE))</f>
        <v/>
      </c>
      <c r="G86" t="s">
        <v>1021</v>
      </c>
      <c r="H86" s="3" t="str">
        <f>IF(ISBLANK(VLOOKUP(A86,'Fortune 500'!$A$2:$Q$501,14,FALSE)),"",VLOOKUP(A86,'Fortune 500'!$A$2:$Q$501,14,FALSE))</f>
        <v/>
      </c>
    </row>
    <row r="87" spans="1:8" x14ac:dyDescent="0.2">
      <c r="A87">
        <v>86</v>
      </c>
      <c r="B87" t="s">
        <v>98</v>
      </c>
      <c r="C87" t="s">
        <v>512</v>
      </c>
      <c r="D87" t="str">
        <f>IF(ISBLANK(VLOOKUP(A87,'Fortune 500'!$A$2:$Q$501,4,FALSE)),"",VLOOKUP(A87,'Fortune 500'!$A$2:$Q$501,4,FALSE))</f>
        <v>http://www.americanexpress.com/us/content/pdf/global-diversity-and-inclusion/American-Express-2015-Diversity-Data.pdf</v>
      </c>
      <c r="E87" t="str">
        <f>IF(ISBLANK(VLOOKUP(A87,'Fortune 500'!$A$2:$Q$501,5,FALSE)),"",VLOOKUP(A87,'Fortune 500'!$A$2:$Q$501,5,FALSE))</f>
        <v>https://www.americanexpress.com/us/content/global-diversity-and-inclusion/</v>
      </c>
      <c r="F87">
        <f>IF(ISBLANK(VLOOKUP(A87,'Fortune 500'!$A$2:$Q$501,6,FALSE)),"",VLOOKUP(A87,'Fortune 500'!$A$2:$Q$501,6,FALSE))</f>
        <v>2015</v>
      </c>
      <c r="G87" t="s">
        <v>1021</v>
      </c>
      <c r="H87" s="3">
        <f>IF(ISBLANK(VLOOKUP(A87,'Fortune 500'!$A$2:$Q$501,14,FALSE)),"",VLOOKUP(A87,'Fortune 500'!$A$2:$Q$501,14,FALSE))</f>
        <v>0.56999999999999995</v>
      </c>
    </row>
    <row r="88" spans="1:8" x14ac:dyDescent="0.2">
      <c r="A88">
        <v>87</v>
      </c>
      <c r="B88" t="s">
        <v>99</v>
      </c>
      <c r="C88" t="s">
        <v>512</v>
      </c>
      <c r="D88" t="str">
        <f>IF(ISBLANK(VLOOKUP(A88,'Fortune 500'!$A$2:$Q$501,4,FALSE)),"",VLOOKUP(A88,'Fortune 500'!$A$2:$Q$501,4,FALSE))</f>
        <v>http://www.tjx.com/responsibility/our-workplace/diversity-and-inclusion.html</v>
      </c>
      <c r="E88" t="str">
        <f>IF(ISBLANK(VLOOKUP(A88,'Fortune 500'!$A$2:$Q$501,5,FALSE)),"",VLOOKUP(A88,'Fortune 500'!$A$2:$Q$501,5,FALSE))</f>
        <v>http://www.tjx.com/responsibility/our-workplace/diversity-and-inclusion.html</v>
      </c>
      <c r="F88">
        <f>IF(ISBLANK(VLOOKUP(A88,'Fortune 500'!$A$2:$Q$501,6,FALSE)),"",VLOOKUP(A88,'Fortune 500'!$A$2:$Q$501,6,FALSE))</f>
        <v>2016</v>
      </c>
      <c r="G88" t="s">
        <v>1021</v>
      </c>
      <c r="H88" s="3">
        <f>IF(ISBLANK(VLOOKUP(A88,'Fortune 500'!$A$2:$Q$501,14,FALSE)),"",VLOOKUP(A88,'Fortune 500'!$A$2:$Q$501,14,FALSE))</f>
        <v>0.77</v>
      </c>
    </row>
    <row r="89" spans="1:8" x14ac:dyDescent="0.2">
      <c r="A89">
        <v>88</v>
      </c>
      <c r="B89" t="s">
        <v>100</v>
      </c>
      <c r="C89" t="s">
        <v>512</v>
      </c>
      <c r="D89" t="str">
        <f>IF(ISBLANK(VLOOKUP(A89,'Fortune 500'!$A$2:$Q$501,4,FALSE)),"",VLOOKUP(A89,'Fortune 500'!$A$2:$Q$501,4,FALSE))</f>
        <v>http://about.nike.com/pages/resources-faq</v>
      </c>
      <c r="E89" t="str">
        <f>IF(ISBLANK(VLOOKUP(A89,'Fortune 500'!$A$2:$Q$501,5,FALSE)),"",VLOOKUP(A89,'Fortune 500'!$A$2:$Q$501,5,FALSE))</f>
        <v>http://about.nike.com/pages/people</v>
      </c>
      <c r="F89">
        <f>IF(ISBLANK(VLOOKUP(A89,'Fortune 500'!$A$2:$Q$501,6,FALSE)),"",VLOOKUP(A89,'Fortune 500'!$A$2:$Q$501,6,FALSE))</f>
        <v>2015</v>
      </c>
      <c r="G89" t="s">
        <v>1021</v>
      </c>
      <c r="H89" s="3">
        <f>IF(ISBLANK(VLOOKUP(A89,'Fortune 500'!$A$2:$Q$501,14,FALSE)),"",VLOOKUP(A89,'Fortune 500'!$A$2:$Q$501,14,FALSE))</f>
        <v>0.48</v>
      </c>
    </row>
    <row r="90" spans="1:8" x14ac:dyDescent="0.2">
      <c r="A90">
        <v>89</v>
      </c>
      <c r="B90" t="s">
        <v>101</v>
      </c>
      <c r="C90" t="s">
        <v>513</v>
      </c>
      <c r="D90" t="str">
        <f>IF(ISBLANK(VLOOKUP(A90,'Fortune 500'!$A$2:$Q$501,4,FALSE)),"",VLOOKUP(A90,'Fortune 500'!$A$2:$Q$501,4,FALSE))</f>
        <v/>
      </c>
      <c r="E90" t="str">
        <f>IF(ISBLANK(VLOOKUP(A90,'Fortune 500'!$A$2:$Q$501,5,FALSE)),"",VLOOKUP(A90,'Fortune 500'!$A$2:$Q$501,5,FALSE))</f>
        <v>http://www.exeloncorp.com/careers/diversity-and-culture</v>
      </c>
      <c r="F90" t="str">
        <f>IF(ISBLANK(VLOOKUP(A90,'Fortune 500'!$A$2:$Q$501,6,FALSE)),"",VLOOKUP(A90,'Fortune 500'!$A$2:$Q$501,6,FALSE))</f>
        <v/>
      </c>
      <c r="G90" t="s">
        <v>1021</v>
      </c>
      <c r="H90" s="3" t="str">
        <f>IF(ISBLANK(VLOOKUP(A90,'Fortune 500'!$A$2:$Q$501,14,FALSE)),"",VLOOKUP(A90,'Fortune 500'!$A$2:$Q$501,14,FALSE))</f>
        <v/>
      </c>
    </row>
    <row r="91" spans="1:8" x14ac:dyDescent="0.2">
      <c r="A91">
        <v>90</v>
      </c>
      <c r="B91" t="s">
        <v>102</v>
      </c>
      <c r="C91" t="s">
        <v>513</v>
      </c>
      <c r="D91" t="str">
        <f>IF(ISBLANK(VLOOKUP(A91,'Fortune 500'!$A$2:$Q$501,4,FALSE)),"",VLOOKUP(A91,'Fortune 500'!$A$2:$Q$501,4,FALSE))</f>
        <v/>
      </c>
      <c r="E91" t="str">
        <f>IF(ISBLANK(VLOOKUP(A91,'Fortune 500'!$A$2:$Q$501,5,FALSE)),"",VLOOKUP(A91,'Fortune 500'!$A$2:$Q$501,5,FALSE))</f>
        <v>http://www.generaldynamics.com/careers/diversity</v>
      </c>
      <c r="F91" t="str">
        <f>IF(ISBLANK(VLOOKUP(A91,'Fortune 500'!$A$2:$Q$501,6,FALSE)),"",VLOOKUP(A91,'Fortune 500'!$A$2:$Q$501,6,FALSE))</f>
        <v/>
      </c>
      <c r="G91" t="s">
        <v>1021</v>
      </c>
      <c r="H91" s="3" t="str">
        <f>IF(ISBLANK(VLOOKUP(A91,'Fortune 500'!$A$2:$Q$501,14,FALSE)),"",VLOOKUP(A91,'Fortune 500'!$A$2:$Q$501,14,FALSE))</f>
        <v/>
      </c>
    </row>
    <row r="92" spans="1:8" x14ac:dyDescent="0.2">
      <c r="A92">
        <v>91</v>
      </c>
      <c r="B92" t="s">
        <v>103</v>
      </c>
      <c r="C92" t="s">
        <v>513</v>
      </c>
      <c r="D92" t="str">
        <f>IF(ISBLANK(VLOOKUP(A92,'Fortune 500'!$A$2:$Q$501,4,FALSE)),"",VLOOKUP(A92,'Fortune 500'!$A$2:$Q$501,4,FALSE))</f>
        <v/>
      </c>
      <c r="E92" t="str">
        <f>IF(ISBLANK(VLOOKUP(A92,'Fortune 500'!$A$2:$Q$501,5,FALSE)),"",VLOOKUP(A92,'Fortune 500'!$A$2:$Q$501,5,FALSE))</f>
        <v>https://www.riteaid.com/about-us/careers/workplace-diversity</v>
      </c>
      <c r="F92" t="str">
        <f>IF(ISBLANK(VLOOKUP(A92,'Fortune 500'!$A$2:$Q$501,6,FALSE)),"",VLOOKUP(A92,'Fortune 500'!$A$2:$Q$501,6,FALSE))</f>
        <v/>
      </c>
      <c r="G92" t="s">
        <v>1021</v>
      </c>
      <c r="H92" s="3" t="str">
        <f>IF(ISBLANK(VLOOKUP(A92,'Fortune 500'!$A$2:$Q$501,14,FALSE)),"",VLOOKUP(A92,'Fortune 500'!$A$2:$Q$501,14,FALSE))</f>
        <v/>
      </c>
    </row>
    <row r="93" spans="1:8" x14ac:dyDescent="0.2">
      <c r="A93">
        <v>92</v>
      </c>
      <c r="B93" t="s">
        <v>104</v>
      </c>
      <c r="C93" t="s">
        <v>512</v>
      </c>
      <c r="D93" t="str">
        <f>IF(ISBLANK(VLOOKUP(A93,'Fortune 500'!$A$2:$Q$501,4,FALSE)),"",VLOOKUP(A93,'Fortune 500'!$A$2:$Q$501,4,FALSE))</f>
        <v>https://www.gilead.com/~/media/files/pdfs/yir%202016%20pdfs/fullreport_gilead_yir2016.pdf</v>
      </c>
      <c r="E93" t="str">
        <f>IF(ISBLANK(VLOOKUP(A93,'Fortune 500'!$A$2:$Q$501,5,FALSE)),"",VLOOKUP(A93,'Fortune 500'!$A$2:$Q$501,5,FALSE))</f>
        <v>https://gilead.avature.net/careers/CultureAndValues</v>
      </c>
      <c r="F93">
        <f>IF(ISBLANK(VLOOKUP(A93,'Fortune 500'!$A$2:$Q$501,6,FALSE)),"",VLOOKUP(A93,'Fortune 500'!$A$2:$Q$501,6,FALSE))</f>
        <v>2016</v>
      </c>
      <c r="G93" t="s">
        <v>1021</v>
      </c>
      <c r="H93" s="3">
        <f>IF(ISBLANK(VLOOKUP(A93,'Fortune 500'!$A$2:$Q$501,14,FALSE)),"",VLOOKUP(A93,'Fortune 500'!$A$2:$Q$501,14,FALSE))</f>
        <v>0.51700000000000002</v>
      </c>
    </row>
    <row r="94" spans="1:8" x14ac:dyDescent="0.2">
      <c r="A94">
        <v>93</v>
      </c>
      <c r="B94" t="s">
        <v>105</v>
      </c>
      <c r="C94" t="s">
        <v>513</v>
      </c>
      <c r="D94" t="str">
        <f>IF(ISBLANK(VLOOKUP(A94,'Fortune 500'!$A$2:$Q$501,4,FALSE)),"",VLOOKUP(A94,'Fortune 500'!$A$2:$Q$501,4,FALSE))</f>
        <v/>
      </c>
      <c r="E94" t="str">
        <f>IF(ISBLANK(VLOOKUP(A94,'Fortune 500'!$A$2:$Q$501,5,FALSE)),"",VLOOKUP(A94,'Fortune 500'!$A$2:$Q$501,5,FALSE))</f>
        <v>http://www.chsinc.com/our-company/careers</v>
      </c>
      <c r="F94" t="str">
        <f>IF(ISBLANK(VLOOKUP(A94,'Fortune 500'!$A$2:$Q$501,6,FALSE)),"",VLOOKUP(A94,'Fortune 500'!$A$2:$Q$501,6,FALSE))</f>
        <v/>
      </c>
      <c r="G94" t="s">
        <v>1021</v>
      </c>
      <c r="H94" s="3" t="str">
        <f>IF(ISBLANK(VLOOKUP(A94,'Fortune 500'!$A$2:$Q$501,14,FALSE)),"",VLOOKUP(A94,'Fortune 500'!$A$2:$Q$501,14,FALSE))</f>
        <v/>
      </c>
    </row>
    <row r="95" spans="1:8" x14ac:dyDescent="0.2">
      <c r="A95">
        <v>94</v>
      </c>
      <c r="B95" t="s">
        <v>106</v>
      </c>
      <c r="C95" t="s">
        <v>513</v>
      </c>
      <c r="D95" t="str">
        <f>IF(ISBLANK(VLOOKUP(A95,'Fortune 500'!$A$2:$Q$501,4,FALSE)),"",VLOOKUP(A95,'Fortune 500'!$A$2:$Q$501,4,FALSE))</f>
        <v/>
      </c>
      <c r="E95" t="str">
        <f>IF(ISBLANK(VLOOKUP(A95,'Fortune 500'!$A$2:$Q$501,5,FALSE)),"",VLOOKUP(A95,'Fortune 500'!$A$2:$Q$501,5,FALSE))</f>
        <v>http://www.3m.com/3M/en_US/careers-us/inclusion/</v>
      </c>
      <c r="F95" t="str">
        <f>IF(ISBLANK(VLOOKUP(A95,'Fortune 500'!$A$2:$Q$501,6,FALSE)),"",VLOOKUP(A95,'Fortune 500'!$A$2:$Q$501,6,FALSE))</f>
        <v/>
      </c>
      <c r="G95" t="s">
        <v>1021</v>
      </c>
      <c r="H95" s="3" t="str">
        <f>IF(ISBLANK(VLOOKUP(A95,'Fortune 500'!$A$2:$Q$501,14,FALSE)),"",VLOOKUP(A95,'Fortune 500'!$A$2:$Q$501,14,FALSE))</f>
        <v/>
      </c>
    </row>
    <row r="96" spans="1:8" x14ac:dyDescent="0.2">
      <c r="A96">
        <v>95</v>
      </c>
      <c r="B96" t="s">
        <v>107</v>
      </c>
      <c r="C96" t="s">
        <v>513</v>
      </c>
      <c r="D96" t="str">
        <f>IF(ISBLANK(VLOOKUP(A96,'Fortune 500'!$A$2:$Q$501,4,FALSE)),"",VLOOKUP(A96,'Fortune 500'!$A$2:$Q$501,4,FALSE))</f>
        <v/>
      </c>
      <c r="E96" t="str">
        <f>IF(ISBLANK(VLOOKUP(A96,'Fortune 500'!$A$2:$Q$501,5,FALSE)),"",VLOOKUP(A96,'Fortune 500'!$A$2:$Q$501,5,FALSE))</f>
        <v>http://www.timewarner.com/company/corporate-responsibility/supporting-our-workforce/workplace-diversity</v>
      </c>
      <c r="F96" t="str">
        <f>IF(ISBLANK(VLOOKUP(A96,'Fortune 500'!$A$2:$Q$501,6,FALSE)),"",VLOOKUP(A96,'Fortune 500'!$A$2:$Q$501,6,FALSE))</f>
        <v/>
      </c>
      <c r="G96" t="s">
        <v>1021</v>
      </c>
      <c r="H96" s="3" t="str">
        <f>IF(ISBLANK(VLOOKUP(A96,'Fortune 500'!$A$2:$Q$501,14,FALSE)),"",VLOOKUP(A96,'Fortune 500'!$A$2:$Q$501,14,FALSE))</f>
        <v/>
      </c>
    </row>
    <row r="97" spans="1:8" x14ac:dyDescent="0.2">
      <c r="A97">
        <v>96</v>
      </c>
      <c r="B97" t="s">
        <v>108</v>
      </c>
      <c r="C97" t="s">
        <v>513</v>
      </c>
      <c r="D97" t="str">
        <f>IF(ISBLANK(VLOOKUP(A97,'Fortune 500'!$A$2:$Q$501,4,FALSE)),"",VLOOKUP(A97,'Fortune 500'!$A$2:$Q$501,4,FALSE))</f>
        <v/>
      </c>
      <c r="E97" t="str">
        <f>IF(ISBLANK(VLOOKUP(A97,'Fortune 500'!$A$2:$Q$501,5,FALSE)),"",VLOOKUP(A97,'Fortune 500'!$A$2:$Q$501,5,FALSE))</f>
        <v>https://jobs.spectrum.com/diversity-and-inclusion</v>
      </c>
      <c r="F97" t="str">
        <f>IF(ISBLANK(VLOOKUP(A97,'Fortune 500'!$A$2:$Q$501,6,FALSE)),"",VLOOKUP(A97,'Fortune 500'!$A$2:$Q$501,6,FALSE))</f>
        <v/>
      </c>
      <c r="G97" t="s">
        <v>1021</v>
      </c>
      <c r="H97" s="3" t="str">
        <f>IF(ISBLANK(VLOOKUP(A97,'Fortune 500'!$A$2:$Q$501,14,FALSE)),"",VLOOKUP(A97,'Fortune 500'!$A$2:$Q$501,14,FALSE))</f>
        <v/>
      </c>
    </row>
    <row r="98" spans="1:8" x14ac:dyDescent="0.2">
      <c r="A98">
        <v>97</v>
      </c>
      <c r="B98" t="s">
        <v>109</v>
      </c>
      <c r="C98" t="s">
        <v>513</v>
      </c>
      <c r="D98" t="str">
        <f>IF(ISBLANK(VLOOKUP(A98,'Fortune 500'!$A$2:$Q$501,4,FALSE)),"",VLOOKUP(A98,'Fortune 500'!$A$2:$Q$501,4,FALSE))</f>
        <v/>
      </c>
      <c r="E98" t="str">
        <f>IF(ISBLANK(VLOOKUP(A98,'Fortune 500'!$A$2:$Q$501,5,FALSE)),"",VLOOKUP(A98,'Fortune 500'!$A$2:$Q$501,5,FALSE))</f>
        <v>https://www.northwesternmutual.com/about-us/what-we-believe/our-people</v>
      </c>
      <c r="F98" t="str">
        <f>IF(ISBLANK(VLOOKUP(A98,'Fortune 500'!$A$2:$Q$501,6,FALSE)),"",VLOOKUP(A98,'Fortune 500'!$A$2:$Q$501,6,FALSE))</f>
        <v/>
      </c>
      <c r="G98" t="s">
        <v>1021</v>
      </c>
      <c r="H98" s="3" t="str">
        <f>IF(ISBLANK(VLOOKUP(A98,'Fortune 500'!$A$2:$Q$501,14,FALSE)),"",VLOOKUP(A98,'Fortune 500'!$A$2:$Q$501,14,FALSE))</f>
        <v/>
      </c>
    </row>
    <row r="99" spans="1:8" x14ac:dyDescent="0.2">
      <c r="A99">
        <v>98</v>
      </c>
      <c r="B99" t="s">
        <v>110</v>
      </c>
      <c r="C99" t="s">
        <v>514</v>
      </c>
      <c r="D99" t="str">
        <f>IF(ISBLANK(VLOOKUP(A99,'Fortune 500'!$A$2:$Q$501,4,FALSE)),"",VLOOKUP(A99,'Fortune 500'!$A$2:$Q$501,4,FALSE))</f>
        <v>https://newsroom.fb.com/news/2016/07/facebook-diversity-update-positive-hiring-trends-show-progress/</v>
      </c>
      <c r="E99" t="str">
        <f>IF(ISBLANK(VLOOKUP(A99,'Fortune 500'!$A$2:$Q$501,5,FALSE)),"",VLOOKUP(A99,'Fortune 500'!$A$2:$Q$501,5,FALSE))</f>
        <v>https://www.facebook.com/facebookdiversity/</v>
      </c>
      <c r="F99">
        <f>IF(ISBLANK(VLOOKUP(A99,'Fortune 500'!$A$2:$Q$501,6,FALSE)),"",VLOOKUP(A99,'Fortune 500'!$A$2:$Q$501,6,FALSE))</f>
        <v>2016</v>
      </c>
      <c r="G99" t="s">
        <v>1021</v>
      </c>
      <c r="H99" s="3">
        <f>IF(ISBLANK(VLOOKUP(A99,'Fortune 500'!$A$2:$Q$501,14,FALSE)),"",VLOOKUP(A99,'Fortune 500'!$A$2:$Q$501,14,FALSE))</f>
        <v>0.33</v>
      </c>
    </row>
    <row r="100" spans="1:8" x14ac:dyDescent="0.2">
      <c r="A100">
        <v>99</v>
      </c>
      <c r="B100" t="s">
        <v>111</v>
      </c>
      <c r="C100" t="s">
        <v>513</v>
      </c>
      <c r="D100" t="str">
        <f>IF(ISBLANK(VLOOKUP(A100,'Fortune 500'!$A$2:$Q$501,4,FALSE)),"",VLOOKUP(A100,'Fortune 500'!$A$2:$Q$501,4,FALSE))</f>
        <v/>
      </c>
      <c r="E100" t="str">
        <f>IF(ISBLANK(VLOOKUP(A100,'Fortune 500'!$A$2:$Q$501,5,FALSE)),"",VLOOKUP(A100,'Fortune 500'!$A$2:$Q$501,5,FALSE))</f>
        <v>https://careers.travelers.com/life-at-travelers/diversity/</v>
      </c>
      <c r="F100" t="str">
        <f>IF(ISBLANK(VLOOKUP(A100,'Fortune 500'!$A$2:$Q$501,6,FALSE)),"",VLOOKUP(A100,'Fortune 500'!$A$2:$Q$501,6,FALSE))</f>
        <v/>
      </c>
      <c r="G100" t="s">
        <v>1021</v>
      </c>
      <c r="H100" s="3" t="str">
        <f>IF(ISBLANK(VLOOKUP(A100,'Fortune 500'!$A$2:$Q$501,14,FALSE)),"",VLOOKUP(A100,'Fortune 500'!$A$2:$Q$501,14,FALSE))</f>
        <v/>
      </c>
    </row>
    <row r="101" spans="1:8" x14ac:dyDescent="0.2">
      <c r="A101">
        <v>100</v>
      </c>
      <c r="B101" t="s">
        <v>112</v>
      </c>
      <c r="C101" t="s">
        <v>512</v>
      </c>
      <c r="D101" t="str">
        <f>IF(ISBLANK(VLOOKUP(A101,'Fortune 500'!$A$2:$Q$501,4,FALSE)),"",VLOOKUP(A101,'Fortune 500'!$A$2:$Q$501,4,FALSE))</f>
        <v>https://www.capitalone.com/media/doc/corporate/corporate-social-responsibility-2015.pdf</v>
      </c>
      <c r="E101" t="str">
        <f>IF(ISBLANK(VLOOKUP(A101,'Fortune 500'!$A$2:$Q$501,5,FALSE)),"",VLOOKUP(A101,'Fortune 500'!$A$2:$Q$501,5,FALSE))</f>
        <v>https://www.capitalone.com/inclusion/</v>
      </c>
      <c r="F101">
        <f>IF(ISBLANK(VLOOKUP(A101,'Fortune 500'!$A$2:$Q$501,6,FALSE)),"",VLOOKUP(A101,'Fortune 500'!$A$2:$Q$501,6,FALSE))</f>
        <v>2015</v>
      </c>
      <c r="G101" t="s">
        <v>1021</v>
      </c>
      <c r="H101" s="3">
        <f>IF(ISBLANK(VLOOKUP(A101,'Fortune 500'!$A$2:$Q$501,14,FALSE)),"",VLOOKUP(A101,'Fortune 500'!$A$2:$Q$501,14,FALSE))</f>
        <v>0.56000000000000005</v>
      </c>
    </row>
    <row r="102" spans="1:8" x14ac:dyDescent="0.2">
      <c r="A102">
        <v>101</v>
      </c>
      <c r="B102" t="s">
        <v>113</v>
      </c>
      <c r="C102" t="s">
        <v>513</v>
      </c>
      <c r="D102" t="str">
        <f>IF(ISBLANK(VLOOKUP(A102,'Fortune 500'!$A$2:$Q$501,4,FALSE)),"",VLOOKUP(A102,'Fortune 500'!$A$2:$Q$501,4,FALSE))</f>
        <v/>
      </c>
      <c r="E102" t="str">
        <f>IF(ISBLANK(VLOOKUP(A102,'Fortune 500'!$A$2:$Q$501,5,FALSE)),"",VLOOKUP(A102,'Fortune 500'!$A$2:$Q$501,5,FALSE))</f>
        <v>https://impact.21cf.com/diversity</v>
      </c>
      <c r="F102" t="str">
        <f>IF(ISBLANK(VLOOKUP(A102,'Fortune 500'!$A$2:$Q$501,6,FALSE)),"",VLOOKUP(A102,'Fortune 500'!$A$2:$Q$501,6,FALSE))</f>
        <v/>
      </c>
      <c r="G102" t="s">
        <v>1021</v>
      </c>
      <c r="H102" s="3" t="str">
        <f>IF(ISBLANK(VLOOKUP(A102,'Fortune 500'!$A$2:$Q$501,14,FALSE)),"",VLOOKUP(A102,'Fortune 500'!$A$2:$Q$501,14,FALSE))</f>
        <v/>
      </c>
    </row>
    <row r="103" spans="1:8" x14ac:dyDescent="0.2">
      <c r="A103">
        <v>102</v>
      </c>
      <c r="B103" t="s">
        <v>114</v>
      </c>
      <c r="C103" t="s">
        <v>513</v>
      </c>
      <c r="D103" t="str">
        <f>IF(ISBLANK(VLOOKUP(A103,'Fortune 500'!$A$2:$Q$501,4,FALSE)),"",VLOOKUP(A103,'Fortune 500'!$A$2:$Q$501,4,FALSE))</f>
        <v/>
      </c>
      <c r="E103" t="str">
        <f>IF(ISBLANK(VLOOKUP(A103,'Fortune 500'!$A$2:$Q$501,5,FALSE)),"",VLOOKUP(A103,'Fortune 500'!$A$2:$Q$501,5,FALSE))</f>
        <v>https://www.usaa.com/inet/wc/about_usaa_corporate_diversity_main?akredirect=true</v>
      </c>
      <c r="F103" t="str">
        <f>IF(ISBLANK(VLOOKUP(A103,'Fortune 500'!$A$2:$Q$501,6,FALSE)),"",VLOOKUP(A103,'Fortune 500'!$A$2:$Q$501,6,FALSE))</f>
        <v/>
      </c>
      <c r="G103" t="s">
        <v>1021</v>
      </c>
      <c r="H103" s="3" t="str">
        <f>IF(ISBLANK(VLOOKUP(A103,'Fortune 500'!$A$2:$Q$501,14,FALSE)),"",VLOOKUP(A103,'Fortune 500'!$A$2:$Q$501,14,FALSE))</f>
        <v/>
      </c>
    </row>
    <row r="104" spans="1:8" x14ac:dyDescent="0.2">
      <c r="A104">
        <v>103</v>
      </c>
      <c r="B104" t="s">
        <v>115</v>
      </c>
      <c r="C104" t="s">
        <v>513</v>
      </c>
      <c r="D104" t="str">
        <f>IF(ISBLANK(VLOOKUP(A104,'Fortune 500'!$A$2:$Q$501,4,FALSE)),"",VLOOKUP(A104,'Fortune 500'!$A$2:$Q$501,4,FALSE))</f>
        <v/>
      </c>
      <c r="E104" t="str">
        <f>IF(ISBLANK(VLOOKUP(A104,'Fortune 500'!$A$2:$Q$501,5,FALSE)),"",VLOOKUP(A104,'Fortune 500'!$A$2:$Q$501,5,FALSE))</f>
        <v>https://www.wfscorp.com/Careers</v>
      </c>
      <c r="F104" t="str">
        <f>IF(ISBLANK(VLOOKUP(A104,'Fortune 500'!$A$2:$Q$501,6,FALSE)),"",VLOOKUP(A104,'Fortune 500'!$A$2:$Q$501,6,FALSE))</f>
        <v/>
      </c>
      <c r="G104" t="s">
        <v>1021</v>
      </c>
      <c r="H104" s="3" t="str">
        <f>IF(ISBLANK(VLOOKUP(A104,'Fortune 500'!$A$2:$Q$501,14,FALSE)),"",VLOOKUP(A104,'Fortune 500'!$A$2:$Q$501,14,FALSE))</f>
        <v/>
      </c>
    </row>
    <row r="105" spans="1:8" x14ac:dyDescent="0.2">
      <c r="A105">
        <v>104</v>
      </c>
      <c r="B105" t="s">
        <v>116</v>
      </c>
      <c r="C105" t="s">
        <v>513</v>
      </c>
      <c r="D105" t="str">
        <f>IF(ISBLANK(VLOOKUP(A105,'Fortune 500'!$A$2:$Q$501,4,FALSE)),"",VLOOKUP(A105,'Fortune 500'!$A$2:$Q$501,4,FALSE))</f>
        <v/>
      </c>
      <c r="E105" t="str">
        <f>IF(ISBLANK(VLOOKUP(A105,'Fortune 500'!$A$2:$Q$501,5,FALSE)),"",VLOOKUP(A105,'Fortune 500'!$A$2:$Q$501,5,FALSE))</f>
        <v>https://www.pmi.com/who-we-are</v>
      </c>
      <c r="F105" t="str">
        <f>IF(ISBLANK(VLOOKUP(A105,'Fortune 500'!$A$2:$Q$501,6,FALSE)),"",VLOOKUP(A105,'Fortune 500'!$A$2:$Q$501,6,FALSE))</f>
        <v/>
      </c>
      <c r="G105" t="s">
        <v>1021</v>
      </c>
      <c r="H105" s="3" t="str">
        <f>IF(ISBLANK(VLOOKUP(A105,'Fortune 500'!$A$2:$Q$501,14,FALSE)),"",VLOOKUP(A105,'Fortune 500'!$A$2:$Q$501,14,FALSE))</f>
        <v/>
      </c>
    </row>
    <row r="106" spans="1:8" x14ac:dyDescent="0.2">
      <c r="A106">
        <v>105</v>
      </c>
      <c r="B106" t="s">
        <v>117</v>
      </c>
      <c r="C106" t="s">
        <v>513</v>
      </c>
      <c r="D106" t="str">
        <f>IF(ISBLANK(VLOOKUP(A106,'Fortune 500'!$A$2:$Q$501,4,FALSE)),"",VLOOKUP(A106,'Fortune 500'!$A$2:$Q$501,4,FALSE))</f>
        <v/>
      </c>
      <c r="E106" t="str">
        <f>IF(ISBLANK(VLOOKUP(A106,'Fortune 500'!$A$2:$Q$501,5,FALSE)),"",VLOOKUP(A106,'Fortune 500'!$A$2:$Q$501,5,FALSE))</f>
        <v>https://www.deere.com/en_US/corporate/our_company/careers/why_john_deere/diversity/diversity.page</v>
      </c>
      <c r="F106" t="str">
        <f>IF(ISBLANK(VLOOKUP(A106,'Fortune 500'!$A$2:$Q$501,6,FALSE)),"",VLOOKUP(A106,'Fortune 500'!$A$2:$Q$501,6,FALSE))</f>
        <v/>
      </c>
      <c r="G106" t="s">
        <v>1021</v>
      </c>
      <c r="H106" s="3" t="str">
        <f>IF(ISBLANK(VLOOKUP(A106,'Fortune 500'!$A$2:$Q$501,14,FALSE)),"",VLOOKUP(A106,'Fortune 500'!$A$2:$Q$501,14,FALSE))</f>
        <v/>
      </c>
    </row>
    <row r="107" spans="1:8" x14ac:dyDescent="0.2">
      <c r="A107">
        <v>106</v>
      </c>
      <c r="B107" t="s">
        <v>118</v>
      </c>
      <c r="C107" t="s">
        <v>513</v>
      </c>
      <c r="D107" t="str">
        <f>IF(ISBLANK(VLOOKUP(A107,'Fortune 500'!$A$2:$Q$501,4,FALSE)),"",VLOOKUP(A107,'Fortune 500'!$A$2:$Q$501,4,FALSE))</f>
        <v/>
      </c>
      <c r="E107" t="str">
        <f>IF(ISBLANK(VLOOKUP(A107,'Fortune 500'!$A$2:$Q$501,5,FALSE)),"",VLOOKUP(A107,'Fortune 500'!$A$2:$Q$501,5,FALSE))</f>
        <v>http://www.kraftheinzcompany.com/careers-our-team.html</v>
      </c>
      <c r="F107" t="str">
        <f>IF(ISBLANK(VLOOKUP(A107,'Fortune 500'!$A$2:$Q$501,6,FALSE)),"",VLOOKUP(A107,'Fortune 500'!$A$2:$Q$501,6,FALSE))</f>
        <v/>
      </c>
      <c r="G107" t="s">
        <v>1021</v>
      </c>
      <c r="H107" s="3" t="str">
        <f>IF(ISBLANK(VLOOKUP(A107,'Fortune 500'!$A$2:$Q$501,14,FALSE)),"",VLOOKUP(A107,'Fortune 500'!$A$2:$Q$501,14,FALSE))</f>
        <v/>
      </c>
    </row>
    <row r="108" spans="1:8" x14ac:dyDescent="0.2">
      <c r="A108">
        <v>107</v>
      </c>
      <c r="B108" t="s">
        <v>119</v>
      </c>
      <c r="C108" t="s">
        <v>513</v>
      </c>
      <c r="D108" t="str">
        <f>IF(ISBLANK(VLOOKUP(A108,'Fortune 500'!$A$2:$Q$501,4,FALSE)),"",VLOOKUP(A108,'Fortune 500'!$A$2:$Q$501,4,FALSE))</f>
        <v/>
      </c>
      <c r="E108" t="str">
        <f>IF(ISBLANK(VLOOKUP(A108,'Fortune 500'!$A$2:$Q$501,5,FALSE)),"",VLOOKUP(A108,'Fortune 500'!$A$2:$Q$501,5,FALSE))</f>
        <v>https://www.techdata.com/diversity.html</v>
      </c>
      <c r="F108" t="str">
        <f>IF(ISBLANK(VLOOKUP(A108,'Fortune 500'!$A$2:$Q$501,6,FALSE)),"",VLOOKUP(A108,'Fortune 500'!$A$2:$Q$501,6,FALSE))</f>
        <v/>
      </c>
      <c r="G108" t="s">
        <v>1021</v>
      </c>
      <c r="H108" s="3" t="str">
        <f>IF(ISBLANK(VLOOKUP(A108,'Fortune 500'!$A$2:$Q$501,14,FALSE)),"",VLOOKUP(A108,'Fortune 500'!$A$2:$Q$501,14,FALSE))</f>
        <v/>
      </c>
    </row>
    <row r="109" spans="1:8" x14ac:dyDescent="0.2">
      <c r="A109">
        <v>108</v>
      </c>
      <c r="B109" t="s">
        <v>120</v>
      </c>
      <c r="C109" t="s">
        <v>513</v>
      </c>
      <c r="D109" t="str">
        <f>IF(ISBLANK(VLOOKUP(A109,'Fortune 500'!$A$2:$Q$501,4,FALSE)),"",VLOOKUP(A109,'Fortune 500'!$A$2:$Q$501,4,FALSE))</f>
        <v/>
      </c>
      <c r="E109" t="str">
        <f>IF(ISBLANK(VLOOKUP(A109,'Fortune 500'!$A$2:$Q$501,5,FALSE)),"",VLOOKUP(A109,'Fortune 500'!$A$2:$Q$501,5,FALSE))</f>
        <v>https://www.avnet.com/wps/portal/us/company/careers/overview/</v>
      </c>
      <c r="F109" t="str">
        <f>IF(ISBLANK(VLOOKUP(A109,'Fortune 500'!$A$2:$Q$501,6,FALSE)),"",VLOOKUP(A109,'Fortune 500'!$A$2:$Q$501,6,FALSE))</f>
        <v/>
      </c>
      <c r="G109" t="s">
        <v>1021</v>
      </c>
      <c r="H109" s="3" t="str">
        <f>IF(ISBLANK(VLOOKUP(A109,'Fortune 500'!$A$2:$Q$501,14,FALSE)),"",VLOOKUP(A109,'Fortune 500'!$A$2:$Q$501,14,FALSE))</f>
        <v/>
      </c>
    </row>
    <row r="110" spans="1:8" x14ac:dyDescent="0.2">
      <c r="A110">
        <v>109</v>
      </c>
      <c r="B110" t="s">
        <v>121</v>
      </c>
      <c r="C110" t="s">
        <v>513</v>
      </c>
      <c r="D110" t="str">
        <f>IF(ISBLANK(VLOOKUP(A110,'Fortune 500'!$A$2:$Q$501,4,FALSE)),"",VLOOKUP(A110,'Fortune 500'!$A$2:$Q$501,4,FALSE))</f>
        <v/>
      </c>
      <c r="E110" t="str">
        <f>IF(ISBLANK(VLOOKUP(A110,'Fortune 500'!$A$2:$Q$501,5,FALSE)),"",VLOOKUP(A110,'Fortune 500'!$A$2:$Q$501,5,FALSE))</f>
        <v>http://www.mondelezinternational.com/about-us/compliance-and-integrity</v>
      </c>
      <c r="F110" t="str">
        <f>IF(ISBLANK(VLOOKUP(A110,'Fortune 500'!$A$2:$Q$501,6,FALSE)),"",VLOOKUP(A110,'Fortune 500'!$A$2:$Q$501,6,FALSE))</f>
        <v/>
      </c>
      <c r="G110" t="s">
        <v>1021</v>
      </c>
      <c r="H110" s="3" t="str">
        <f>IF(ISBLANK(VLOOKUP(A110,'Fortune 500'!$A$2:$Q$501,14,FALSE)),"",VLOOKUP(A110,'Fortune 500'!$A$2:$Q$501,14,FALSE))</f>
        <v/>
      </c>
    </row>
    <row r="111" spans="1:8" x14ac:dyDescent="0.2">
      <c r="A111">
        <v>110</v>
      </c>
      <c r="B111" t="s">
        <v>122</v>
      </c>
      <c r="C111" t="s">
        <v>513</v>
      </c>
      <c r="D111" t="str">
        <f>IF(ISBLANK(VLOOKUP(A111,'Fortune 500'!$A$2:$Q$501,4,FALSE)),"",VLOOKUP(A111,'Fortune 500'!$A$2:$Q$501,4,FALSE))</f>
        <v/>
      </c>
      <c r="E111" t="str">
        <f>IF(ISBLANK(VLOOKUP(A111,'Fortune 500'!$A$2:$Q$501,5,FALSE)),"",VLOOKUP(A111,'Fortune 500'!$A$2:$Q$501,5,FALSE))</f>
        <v>https://www.macysinc.com/about-us/diverse-inclusive-organization/default.aspx</v>
      </c>
      <c r="F111" t="str">
        <f>IF(ISBLANK(VLOOKUP(A111,'Fortune 500'!$A$2:$Q$501,6,FALSE)),"",VLOOKUP(A111,'Fortune 500'!$A$2:$Q$501,6,FALSE))</f>
        <v/>
      </c>
      <c r="G111" t="s">
        <v>1021</v>
      </c>
      <c r="H111" s="3" t="str">
        <f>IF(ISBLANK(VLOOKUP(A111,'Fortune 500'!$A$2:$Q$501,14,FALSE)),"",VLOOKUP(A111,'Fortune 500'!$A$2:$Q$501,14,FALSE))</f>
        <v/>
      </c>
    </row>
    <row r="112" spans="1:8" x14ac:dyDescent="0.2">
      <c r="A112">
        <v>111</v>
      </c>
      <c r="B112" t="s">
        <v>123</v>
      </c>
      <c r="C112" t="s">
        <v>513</v>
      </c>
      <c r="D112" t="str">
        <f>IF(ISBLANK(VLOOKUP(A112,'Fortune 500'!$A$2:$Q$501,4,FALSE)),"",VLOOKUP(A112,'Fortune 500'!$A$2:$Q$501,4,FALSE))</f>
        <v/>
      </c>
      <c r="E112" t="str">
        <f>IF(ISBLANK(VLOOKUP(A112,'Fortune 500'!$A$2:$Q$501,5,FALSE)),"",VLOOKUP(A112,'Fortune 500'!$A$2:$Q$501,5,FALSE))</f>
        <v>https://www.abbvie.com/careers/inclusion-diversity.html</v>
      </c>
      <c r="F112" t="str">
        <f>IF(ISBLANK(VLOOKUP(A112,'Fortune 500'!$A$2:$Q$501,6,FALSE)),"",VLOOKUP(A112,'Fortune 500'!$A$2:$Q$501,6,FALSE))</f>
        <v/>
      </c>
      <c r="G112" t="s">
        <v>1021</v>
      </c>
      <c r="H112" s="3" t="str">
        <f>IF(ISBLANK(VLOOKUP(A112,'Fortune 500'!$A$2:$Q$501,14,FALSE)),"",VLOOKUP(A112,'Fortune 500'!$A$2:$Q$501,14,FALSE))</f>
        <v/>
      </c>
    </row>
    <row r="113" spans="1:8" x14ac:dyDescent="0.2">
      <c r="A113">
        <v>112</v>
      </c>
      <c r="B113" t="s">
        <v>124</v>
      </c>
      <c r="C113" t="s">
        <v>512</v>
      </c>
      <c r="D113" t="str">
        <f>IF(ISBLANK(VLOOKUP(A113,'Fortune 500'!$A$2:$Q$501,4,FALSE)),"",VLOOKUP(A113,'Fortune 500'!$A$2:$Q$501,4,FALSE))</f>
        <v>http://corporate.mcdonalds.com/content/mcd/corporate_careers/inclusion_and_diversity.html</v>
      </c>
      <c r="E113" t="str">
        <f>IF(ISBLANK(VLOOKUP(A113,'Fortune 500'!$A$2:$Q$501,5,FALSE)),"",VLOOKUP(A113,'Fortune 500'!$A$2:$Q$501,5,FALSE))</f>
        <v>http://corporate.mcdonalds.com/mcd/sustainability/people/diversity-and-inclusion.html</v>
      </c>
      <c r="F113" t="str">
        <f>IF(ISBLANK(VLOOKUP(A113,'Fortune 500'!$A$2:$Q$501,6,FALSE)),"",VLOOKUP(A113,'Fortune 500'!$A$2:$Q$501,6,FALSE))</f>
        <v/>
      </c>
      <c r="G113" t="s">
        <v>1021</v>
      </c>
      <c r="H113" s="3" t="str">
        <f>IF(ISBLANK(VLOOKUP(A113,'Fortune 500'!$A$2:$Q$501,14,FALSE)),"",VLOOKUP(A113,'Fortune 500'!$A$2:$Q$501,14,FALSE))</f>
        <v/>
      </c>
    </row>
    <row r="114" spans="1:8" x14ac:dyDescent="0.2">
      <c r="A114">
        <v>113</v>
      </c>
      <c r="B114" t="s">
        <v>125</v>
      </c>
      <c r="C114" t="s">
        <v>513</v>
      </c>
      <c r="D114" t="str">
        <f>IF(ISBLANK(VLOOKUP(A114,'Fortune 500'!$A$2:$Q$501,4,FALSE)),"",VLOOKUP(A114,'Fortune 500'!$A$2:$Q$501,4,FALSE))</f>
        <v/>
      </c>
      <c r="E114" t="str">
        <f>IF(ISBLANK(VLOOKUP(A114,'Fortune 500'!$A$2:$Q$501,5,FALSE)),"",VLOOKUP(A114,'Fortune 500'!$A$2:$Q$501,5,FALSE))</f>
        <v>http://www.dupont.com/corporate-functions/careers/why-dupont/articles/diversity.html</v>
      </c>
      <c r="F114" t="str">
        <f>IF(ISBLANK(VLOOKUP(A114,'Fortune 500'!$A$2:$Q$501,6,FALSE)),"",VLOOKUP(A114,'Fortune 500'!$A$2:$Q$501,6,FALSE))</f>
        <v/>
      </c>
      <c r="G114" t="s">
        <v>1021</v>
      </c>
      <c r="H114" s="3" t="str">
        <f>IF(ISBLANK(VLOOKUP(A114,'Fortune 500'!$A$2:$Q$501,14,FALSE)),"",VLOOKUP(A114,'Fortune 500'!$A$2:$Q$501,14,FALSE))</f>
        <v/>
      </c>
    </row>
    <row r="115" spans="1:8" x14ac:dyDescent="0.2">
      <c r="A115">
        <v>114</v>
      </c>
      <c r="B115" t="s">
        <v>126</v>
      </c>
      <c r="C115" t="s">
        <v>512</v>
      </c>
      <c r="D115" t="str">
        <f>IF(ISBLANK(VLOOKUP(A115,'Fortune 500'!$A$2:$Q$501,4,FALSE)),"",VLOOKUP(A115,'Fortune 500'!$A$2:$Q$501,4,FALSE))</f>
        <v>http://www.northropgrumman.com/CorporateResponsibility/Documents/pdfs/2015-noc-cr-report.pdf</v>
      </c>
      <c r="E115" t="str">
        <f>IF(ISBLANK(VLOOKUP(A115,'Fortune 500'!$A$2:$Q$501,5,FALSE)),"",VLOOKUP(A115,'Fortune 500'!$A$2:$Q$501,5,FALSE))</f>
        <v>http://www.northropgrumman.com/CorporateResponsibility/Diversity/Pages/DiversityPrograms.aspx</v>
      </c>
      <c r="F115">
        <f>IF(ISBLANK(VLOOKUP(A115,'Fortune 500'!$A$2:$Q$501,6,FALSE)),"",VLOOKUP(A115,'Fortune 500'!$A$2:$Q$501,6,FALSE))</f>
        <v>2016</v>
      </c>
      <c r="G115" t="s">
        <v>1021</v>
      </c>
      <c r="H115" s="3">
        <f>IF(ISBLANK(VLOOKUP(A115,'Fortune 500'!$A$2:$Q$501,14,FALSE)),"",VLOOKUP(A115,'Fortune 500'!$A$2:$Q$501,14,FALSE))</f>
        <v>0.26900000000000002</v>
      </c>
    </row>
    <row r="116" spans="1:8" x14ac:dyDescent="0.2">
      <c r="A116">
        <v>115</v>
      </c>
      <c r="B116" t="s">
        <v>127</v>
      </c>
      <c r="C116" t="s">
        <v>513</v>
      </c>
      <c r="D116" t="str">
        <f>IF(ISBLANK(VLOOKUP(A116,'Fortune 500'!$A$2:$Q$501,4,FALSE)),"",VLOOKUP(A116,'Fortune 500'!$A$2:$Q$501,4,FALSE))</f>
        <v/>
      </c>
      <c r="E116" t="str">
        <f>IF(ISBLANK(VLOOKUP(A116,'Fortune 500'!$A$2:$Q$501,5,FALSE)),"",VLOOKUP(A116,'Fortune 500'!$A$2:$Q$501,5,FALSE))</f>
        <v>http://careers.conocophillips.com/why-choose/diversity-inclusion/</v>
      </c>
      <c r="F116" t="str">
        <f>IF(ISBLANK(VLOOKUP(A116,'Fortune 500'!$A$2:$Q$501,6,FALSE)),"",VLOOKUP(A116,'Fortune 500'!$A$2:$Q$501,6,FALSE))</f>
        <v/>
      </c>
      <c r="G116" t="s">
        <v>1021</v>
      </c>
      <c r="H116" s="3" t="str">
        <f>IF(ISBLANK(VLOOKUP(A116,'Fortune 500'!$A$2:$Q$501,14,FALSE)),"",VLOOKUP(A116,'Fortune 500'!$A$2:$Q$501,14,FALSE))</f>
        <v/>
      </c>
    </row>
    <row r="117" spans="1:8" x14ac:dyDescent="0.2">
      <c r="A117">
        <v>116</v>
      </c>
      <c r="B117" t="s">
        <v>128</v>
      </c>
      <c r="C117" t="s">
        <v>512</v>
      </c>
      <c r="D117" t="str">
        <f>IF(ISBLANK(VLOOKUP(A117,'Fortune 500'!$A$2:$Q$501,4,FALSE)),"",VLOOKUP(A117,'Fortune 500'!$A$2:$Q$501,4,FALSE))</f>
        <v>http://www.raytheon.com/responsibility/rtnwcm/groups/public/documents/content/raytheon_crr.pdf</v>
      </c>
      <c r="E117" t="str">
        <f>IF(ISBLANK(VLOOKUP(A117,'Fortune 500'!$A$2:$Q$501,5,FALSE)),"",VLOOKUP(A117,'Fortune 500'!$A$2:$Q$501,5,FALSE))</f>
        <v>http://www.raytheon.com/diversity/</v>
      </c>
      <c r="F117">
        <f>IF(ISBLANK(VLOOKUP(A117,'Fortune 500'!$A$2:$Q$501,6,FALSE)),"",VLOOKUP(A117,'Fortune 500'!$A$2:$Q$501,6,FALSE))</f>
        <v>2016</v>
      </c>
      <c r="G117" t="s">
        <v>1021</v>
      </c>
      <c r="H117" s="3">
        <f>IF(ISBLANK(VLOOKUP(A117,'Fortune 500'!$A$2:$Q$501,14,FALSE)),"",VLOOKUP(A117,'Fortune 500'!$A$2:$Q$501,14,FALSE))</f>
        <v>0.26</v>
      </c>
    </row>
    <row r="118" spans="1:8" x14ac:dyDescent="0.2">
      <c r="A118">
        <v>117</v>
      </c>
      <c r="B118" t="s">
        <v>129</v>
      </c>
      <c r="C118" t="s">
        <v>512</v>
      </c>
      <c r="D118" t="str">
        <f>IF(ISBLANK(VLOOKUP(A118,'Fortune 500'!$A$2:$Q$501,4,FALSE)),"",VLOOKUP(A118,'Fortune 500'!$A$2:$Q$501,4,FALSE))</f>
        <v>https://tsocorpsite.files.wordpress.com/2016/06/tesoro_srr_2015.pdf</v>
      </c>
      <c r="E118" t="str">
        <f>IF(ISBLANK(VLOOKUP(A118,'Fortune 500'!$A$2:$Q$501,5,FALSE)),"",VLOOKUP(A118,'Fortune 500'!$A$2:$Q$501,5,FALSE))</f>
        <v>http://tsocorp.com/social-responsibility/social-responsibility-reports/people/</v>
      </c>
      <c r="F118">
        <f>IF(ISBLANK(VLOOKUP(A118,'Fortune 500'!$A$2:$Q$501,6,FALSE)),"",VLOOKUP(A118,'Fortune 500'!$A$2:$Q$501,6,FALSE))</f>
        <v>2015</v>
      </c>
      <c r="G118" t="s">
        <v>1021</v>
      </c>
      <c r="H118" s="3">
        <f>IF(ISBLANK(VLOOKUP(A118,'Fortune 500'!$A$2:$Q$501,14,FALSE)),"",VLOOKUP(A118,'Fortune 500'!$A$2:$Q$501,14,FALSE))</f>
        <v>0.2</v>
      </c>
    </row>
    <row r="119" spans="1:8" x14ac:dyDescent="0.2">
      <c r="A119">
        <v>118</v>
      </c>
      <c r="B119" t="s">
        <v>130</v>
      </c>
      <c r="C119" t="s">
        <v>513</v>
      </c>
      <c r="D119" t="str">
        <f>IF(ISBLANK(VLOOKUP(A119,'Fortune 500'!$A$2:$Q$501,4,FALSE)),"",VLOOKUP(A119,'Fortune 500'!$A$2:$Q$501,4,FALSE))</f>
        <v/>
      </c>
      <c r="E119" t="str">
        <f>IF(ISBLANK(VLOOKUP(A119,'Fortune 500'!$A$2:$Q$501,5,FALSE)),"",VLOOKUP(A119,'Fortune 500'!$A$2:$Q$501,5,FALSE))</f>
        <v>https://www.arrow.com/en/careers/life-at-arrow</v>
      </c>
      <c r="F119" t="str">
        <f>IF(ISBLANK(VLOOKUP(A119,'Fortune 500'!$A$2:$Q$501,6,FALSE)),"",VLOOKUP(A119,'Fortune 500'!$A$2:$Q$501,6,FALSE))</f>
        <v/>
      </c>
      <c r="G119" t="s">
        <v>1021</v>
      </c>
      <c r="H119" s="3" t="str">
        <f>IF(ISBLANK(VLOOKUP(A119,'Fortune 500'!$A$2:$Q$501,14,FALSE)),"",VLOOKUP(A119,'Fortune 500'!$A$2:$Q$501,14,FALSE))</f>
        <v/>
      </c>
    </row>
    <row r="120" spans="1:8" x14ac:dyDescent="0.2">
      <c r="A120">
        <v>119</v>
      </c>
      <c r="B120" t="s">
        <v>131</v>
      </c>
      <c r="C120" t="s">
        <v>514</v>
      </c>
      <c r="D120" t="str">
        <f>IF(ISBLANK(VLOOKUP(A120,'Fortune 500'!$A$2:$Q$501,4,FALSE)),"",VLOOKUP(A120,'Fortune 500'!$A$2:$Q$501,4,FALSE))</f>
        <v>https://www.qualcomm.com/company/sustainability/reporting</v>
      </c>
      <c r="E120" t="str">
        <f>IF(ISBLANK(VLOOKUP(A120,'Fortune 500'!$A$2:$Q$501,5,FALSE)),"",VLOOKUP(A120,'Fortune 500'!$A$2:$Q$501,5,FALSE))</f>
        <v>https://www.qualcomm.com/company/sustainability/priorities/diversity-inclusion</v>
      </c>
      <c r="F120">
        <f>IF(ISBLANK(VLOOKUP(A120,'Fortune 500'!$A$2:$Q$501,6,FALSE)),"",VLOOKUP(A120,'Fortune 500'!$A$2:$Q$501,6,FALSE))</f>
        <v>2016</v>
      </c>
      <c r="G120" t="s">
        <v>1021</v>
      </c>
      <c r="H120" s="3">
        <f>IF(ISBLANK(VLOOKUP(A120,'Fortune 500'!$A$2:$Q$501,14,FALSE)),"",VLOOKUP(A120,'Fortune 500'!$A$2:$Q$501,14,FALSE))</f>
        <v>0.187</v>
      </c>
    </row>
    <row r="121" spans="1:8" x14ac:dyDescent="0.2">
      <c r="A121">
        <v>120</v>
      </c>
      <c r="B121" t="s">
        <v>132</v>
      </c>
      <c r="C121" t="s">
        <v>513</v>
      </c>
      <c r="D121" t="str">
        <f>IF(ISBLANK(VLOOKUP(A121,'Fortune 500'!$A$2:$Q$501,4,FALSE)),"",VLOOKUP(A121,'Fortune 500'!$A$2:$Q$501,4,FALSE))</f>
        <v/>
      </c>
      <c r="E121" t="str">
        <f>IF(ISBLANK(VLOOKUP(A121,'Fortune 500'!$A$2:$Q$501,5,FALSE)),"",VLOOKUP(A121,'Fortune 500'!$A$2:$Q$501,5,FALSE))</f>
        <v>https://www.progressive.com/progressive-insurance/diversity-statement/</v>
      </c>
      <c r="F121" t="str">
        <f>IF(ISBLANK(VLOOKUP(A121,'Fortune 500'!$A$2:$Q$501,6,FALSE)),"",VLOOKUP(A121,'Fortune 500'!$A$2:$Q$501,6,FALSE))</f>
        <v/>
      </c>
      <c r="G121" t="s">
        <v>1021</v>
      </c>
      <c r="H121" s="3" t="str">
        <f>IF(ISBLANK(VLOOKUP(A121,'Fortune 500'!$A$2:$Q$501,14,FALSE)),"",VLOOKUP(A121,'Fortune 500'!$A$2:$Q$501,14,FALSE))</f>
        <v/>
      </c>
    </row>
    <row r="122" spans="1:8" x14ac:dyDescent="0.2">
      <c r="A122">
        <v>121</v>
      </c>
      <c r="B122" t="s">
        <v>133</v>
      </c>
      <c r="C122" t="s">
        <v>513</v>
      </c>
      <c r="D122" t="str">
        <f>IF(ISBLANK(VLOOKUP(A122,'Fortune 500'!$A$2:$Q$501,4,FALSE)),"",VLOOKUP(A122,'Fortune 500'!$A$2:$Q$501,4,FALSE))</f>
        <v/>
      </c>
      <c r="E122" t="str">
        <f>IF(ISBLANK(VLOOKUP(A122,'Fortune 500'!$A$2:$Q$501,5,FALSE)),"",VLOOKUP(A122,'Fortune 500'!$A$2:$Q$501,5,FALSE))</f>
        <v>https://www.duke-energy.com/our-company/about-us/diversity</v>
      </c>
      <c r="F122" t="str">
        <f>IF(ISBLANK(VLOOKUP(A122,'Fortune 500'!$A$2:$Q$501,6,FALSE)),"",VLOOKUP(A122,'Fortune 500'!$A$2:$Q$501,6,FALSE))</f>
        <v/>
      </c>
      <c r="G122" t="s">
        <v>1021</v>
      </c>
      <c r="H122" s="3" t="str">
        <f>IF(ISBLANK(VLOOKUP(A122,'Fortune 500'!$A$2:$Q$501,14,FALSE)),"",VLOOKUP(A122,'Fortune 500'!$A$2:$Q$501,14,FALSE))</f>
        <v/>
      </c>
    </row>
    <row r="123" spans="1:8" x14ac:dyDescent="0.2">
      <c r="A123">
        <v>122</v>
      </c>
      <c r="B123" t="s">
        <v>134</v>
      </c>
      <c r="C123" t="s">
        <v>513</v>
      </c>
      <c r="D123" t="str">
        <f>IF(ISBLANK(VLOOKUP(A123,'Fortune 500'!$A$2:$Q$501,4,FALSE)),"",VLOOKUP(A123,'Fortune 500'!$A$2:$Q$501,4,FALSE))</f>
        <v/>
      </c>
      <c r="E123" t="str">
        <f>IF(ISBLANK(VLOOKUP(A123,'Fortune 500'!$A$2:$Q$501,5,FALSE)),"",VLOOKUP(A123,'Fortune 500'!$A$2:$Q$501,5,FALSE))</f>
        <v>http://www.enterpriseproducts.com/careers/diversity</v>
      </c>
      <c r="F123" t="str">
        <f>IF(ISBLANK(VLOOKUP(A123,'Fortune 500'!$A$2:$Q$501,6,FALSE)),"",VLOOKUP(A123,'Fortune 500'!$A$2:$Q$501,6,FALSE))</f>
        <v/>
      </c>
      <c r="G123" t="s">
        <v>1021</v>
      </c>
      <c r="H123" s="3" t="str">
        <f>IF(ISBLANK(VLOOKUP(A123,'Fortune 500'!$A$2:$Q$501,14,FALSE)),"",VLOOKUP(A123,'Fortune 500'!$A$2:$Q$501,14,FALSE))</f>
        <v/>
      </c>
    </row>
    <row r="124" spans="1:8" x14ac:dyDescent="0.2">
      <c r="A124">
        <v>123</v>
      </c>
      <c r="B124" t="s">
        <v>135</v>
      </c>
      <c r="C124" t="s">
        <v>512</v>
      </c>
      <c r="D124" t="str">
        <f>IF(ISBLANK(VLOOKUP(A124,'Fortune 500'!$A$2:$Q$501,4,FALSE)),"",VLOOKUP(A124,'Fortune 500'!$A$2:$Q$501,4,FALSE))</f>
        <v>http://careers.amgen.com/life-amgen/diversity/us-workforce-highlights/</v>
      </c>
      <c r="E124" t="str">
        <f>IF(ISBLANK(VLOOKUP(A124,'Fortune 500'!$A$2:$Q$501,5,FALSE)),"",VLOOKUP(A124,'Fortune 500'!$A$2:$Q$501,5,FALSE))</f>
        <v>http://careers.amgen.com/life-amgen/diversity/</v>
      </c>
      <c r="F124" t="str">
        <f>IF(ISBLANK(VLOOKUP(A124,'Fortune 500'!$A$2:$Q$501,6,FALSE)),"",VLOOKUP(A124,'Fortune 500'!$A$2:$Q$501,6,FALSE))</f>
        <v/>
      </c>
      <c r="G124" t="s">
        <v>1021</v>
      </c>
      <c r="H124" s="3" t="str">
        <f>IF(ISBLANK(VLOOKUP(A124,'Fortune 500'!$A$2:$Q$501,14,FALSE)),"",VLOOKUP(A124,'Fortune 500'!$A$2:$Q$501,14,FALSE))</f>
        <v/>
      </c>
    </row>
    <row r="125" spans="1:8" x14ac:dyDescent="0.2">
      <c r="A125">
        <v>124</v>
      </c>
      <c r="B125" t="s">
        <v>136</v>
      </c>
      <c r="C125" t="s">
        <v>513</v>
      </c>
      <c r="D125" t="str">
        <f>IF(ISBLANK(VLOOKUP(A125,'Fortune 500'!$A$2:$Q$501,4,FALSE)),"",VLOOKUP(A125,'Fortune 500'!$A$2:$Q$501,4,FALSE))</f>
        <v/>
      </c>
      <c r="E125" t="str">
        <f>IF(ISBLANK(VLOOKUP(A125,'Fortune 500'!$A$2:$Q$501,5,FALSE)),"",VLOOKUP(A125,'Fortune 500'!$A$2:$Q$501,5,FALSE))</f>
        <v>https://www.usfoods.com/USFCareers/diversity-and-equal-opportunity.html</v>
      </c>
      <c r="F125" t="str">
        <f>IF(ISBLANK(VLOOKUP(A125,'Fortune 500'!$A$2:$Q$501,6,FALSE)),"",VLOOKUP(A125,'Fortune 500'!$A$2:$Q$501,6,FALSE))</f>
        <v/>
      </c>
      <c r="G125" t="s">
        <v>1021</v>
      </c>
      <c r="H125" s="3" t="str">
        <f>IF(ISBLANK(VLOOKUP(A125,'Fortune 500'!$A$2:$Q$501,14,FALSE)),"",VLOOKUP(A125,'Fortune 500'!$A$2:$Q$501,14,FALSE))</f>
        <v/>
      </c>
    </row>
    <row r="126" spans="1:8" x14ac:dyDescent="0.2">
      <c r="A126">
        <v>125</v>
      </c>
      <c r="B126" t="s">
        <v>137</v>
      </c>
      <c r="C126" t="s">
        <v>512</v>
      </c>
      <c r="D126" t="str">
        <f>IF(ISBLANK(VLOOKUP(A126,'Fortune 500'!$A$2:$Q$501,4,FALSE)),"",VLOOKUP(A126,'Fortune 500'!$A$2:$Q$501,4,FALSE))</f>
        <v>https://www.usbank.com/careers/workforce-demographics.html</v>
      </c>
      <c r="E126" t="str">
        <f>IF(ISBLANK(VLOOKUP(A126,'Fortune 500'!$A$2:$Q$501,5,FALSE)),"",VLOOKUP(A126,'Fortune 500'!$A$2:$Q$501,5,FALSE))</f>
        <v>https://www.usbank.com/careers/about-us-bank.html</v>
      </c>
      <c r="F126">
        <f>IF(ISBLANK(VLOOKUP(A126,'Fortune 500'!$A$2:$Q$501,6,FALSE)),"",VLOOKUP(A126,'Fortune 500'!$A$2:$Q$501,6,FALSE))</f>
        <v>2016</v>
      </c>
      <c r="G126" t="s">
        <v>1021</v>
      </c>
      <c r="H126" s="3">
        <f>IF(ISBLANK(VLOOKUP(A126,'Fortune 500'!$A$2:$Q$501,14,FALSE)),"",VLOOKUP(A126,'Fortune 500'!$A$2:$Q$501,14,FALSE))</f>
        <v>0.60399999999999998</v>
      </c>
    </row>
    <row r="127" spans="1:8" x14ac:dyDescent="0.2">
      <c r="A127">
        <v>126</v>
      </c>
      <c r="B127" t="s">
        <v>138</v>
      </c>
      <c r="C127" t="s">
        <v>513</v>
      </c>
      <c r="D127" t="str">
        <f>IF(ISBLANK(VLOOKUP(A127,'Fortune 500'!$A$2:$Q$501,4,FALSE)),"",VLOOKUP(A127,'Fortune 500'!$A$2:$Q$501,4,FALSE))</f>
        <v/>
      </c>
      <c r="E127" t="str">
        <f>IF(ISBLANK(VLOOKUP(A127,'Fortune 500'!$A$2:$Q$501,5,FALSE)),"",VLOOKUP(A127,'Fortune 500'!$A$2:$Q$501,5,FALSE))</f>
        <v>https://www.aflac.com/careers/life-at-aflac/default.aspx</v>
      </c>
      <c r="F127" t="str">
        <f>IF(ISBLANK(VLOOKUP(A127,'Fortune 500'!$A$2:$Q$501,6,FALSE)),"",VLOOKUP(A127,'Fortune 500'!$A$2:$Q$501,6,FALSE))</f>
        <v/>
      </c>
      <c r="G127" t="s">
        <v>1021</v>
      </c>
      <c r="H127" s="3" t="str">
        <f>IF(ISBLANK(VLOOKUP(A127,'Fortune 500'!$A$2:$Q$501,14,FALSE)),"",VLOOKUP(A127,'Fortune 500'!$A$2:$Q$501,14,FALSE))</f>
        <v/>
      </c>
    </row>
    <row r="128" spans="1:8" x14ac:dyDescent="0.2">
      <c r="A128">
        <v>127</v>
      </c>
      <c r="B128" t="s">
        <v>139</v>
      </c>
      <c r="C128" t="s">
        <v>513</v>
      </c>
      <c r="D128" t="str">
        <f>IF(ISBLANK(VLOOKUP(A128,'Fortune 500'!$A$2:$Q$501,4,FALSE)),"",VLOOKUP(A128,'Fortune 500'!$A$2:$Q$501,4,FALSE))</f>
        <v/>
      </c>
      <c r="E128" t="str">
        <f>IF(ISBLANK(VLOOKUP(A128,'Fortune 500'!$A$2:$Q$501,5,FALSE)),"",VLOOKUP(A128,'Fortune 500'!$A$2:$Q$501,5,FALSE))</f>
        <v>https://searsholdings.com/corporate-responsibility/diversity</v>
      </c>
      <c r="F128" t="str">
        <f>IF(ISBLANK(VLOOKUP(A128,'Fortune 500'!$A$2:$Q$501,6,FALSE)),"",VLOOKUP(A128,'Fortune 500'!$A$2:$Q$501,6,FALSE))</f>
        <v/>
      </c>
      <c r="G128" t="s">
        <v>1021</v>
      </c>
      <c r="H128" s="3" t="str">
        <f>IF(ISBLANK(VLOOKUP(A128,'Fortune 500'!$A$2:$Q$501,14,FALSE)),"",VLOOKUP(A128,'Fortune 500'!$A$2:$Q$501,14,FALSE))</f>
        <v/>
      </c>
    </row>
    <row r="129" spans="1:8" x14ac:dyDescent="0.2">
      <c r="A129">
        <v>128</v>
      </c>
      <c r="B129" t="s">
        <v>140</v>
      </c>
      <c r="C129" t="s">
        <v>513</v>
      </c>
      <c r="D129" t="str">
        <f>IF(ISBLANK(VLOOKUP(A129,'Fortune 500'!$A$2:$Q$501,4,FALSE)),"",VLOOKUP(A129,'Fortune 500'!$A$2:$Q$501,4,FALSE))</f>
        <v/>
      </c>
      <c r="E129" t="str">
        <f>IF(ISBLANK(VLOOKUP(A129,'Fortune 500'!$A$2:$Q$501,5,FALSE)),"",VLOOKUP(A129,'Fortune 500'!$A$2:$Q$501,5,FALSE))</f>
        <v>http://www2.dollargeneral.com/DG-Careers/Pages/article-welcome-to-our-family-1.aspx</v>
      </c>
      <c r="F129" t="str">
        <f>IF(ISBLANK(VLOOKUP(A129,'Fortune 500'!$A$2:$Q$501,6,FALSE)),"",VLOOKUP(A129,'Fortune 500'!$A$2:$Q$501,6,FALSE))</f>
        <v/>
      </c>
      <c r="G129" t="s">
        <v>1021</v>
      </c>
      <c r="H129" s="3" t="str">
        <f>IF(ISBLANK(VLOOKUP(A129,'Fortune 500'!$A$2:$Q$501,14,FALSE)),"",VLOOKUP(A129,'Fortune 500'!$A$2:$Q$501,14,FALSE))</f>
        <v/>
      </c>
    </row>
    <row r="130" spans="1:8" x14ac:dyDescent="0.2">
      <c r="A130">
        <v>129</v>
      </c>
      <c r="B130" t="s">
        <v>141</v>
      </c>
      <c r="C130" t="s">
        <v>513</v>
      </c>
      <c r="D130" t="str">
        <f>IF(ISBLANK(VLOOKUP(A130,'Fortune 500'!$A$2:$Q$501,4,FALSE)),"",VLOOKUP(A130,'Fortune 500'!$A$2:$Q$501,4,FALSE))</f>
        <v/>
      </c>
      <c r="E130" t="str">
        <f>IF(ISBLANK(VLOOKUP(A130,'Fortune 500'!$A$2:$Q$501,5,FALSE)),"",VLOOKUP(A130,'Fortune 500'!$A$2:$Q$501,5,FALSE))</f>
        <v/>
      </c>
      <c r="F130" t="str">
        <f>IF(ISBLANK(VLOOKUP(A130,'Fortune 500'!$A$2:$Q$501,6,FALSE)),"",VLOOKUP(A130,'Fortune 500'!$A$2:$Q$501,6,FALSE))</f>
        <v/>
      </c>
      <c r="G130" t="s">
        <v>1021</v>
      </c>
      <c r="H130" s="3" t="str">
        <f>IF(ISBLANK(VLOOKUP(A130,'Fortune 500'!$A$2:$Q$501,14,FALSE)),"",VLOOKUP(A130,'Fortune 500'!$A$2:$Q$501,14,FALSE))</f>
        <v/>
      </c>
    </row>
    <row r="131" spans="1:8" x14ac:dyDescent="0.2">
      <c r="A131">
        <v>130</v>
      </c>
      <c r="B131" t="s">
        <v>142</v>
      </c>
      <c r="C131" t="s">
        <v>513</v>
      </c>
      <c r="D131" t="str">
        <f>IF(ISBLANK(VLOOKUP(A131,'Fortune 500'!$A$2:$Q$501,4,FALSE)),"",VLOOKUP(A131,'Fortune 500'!$A$2:$Q$501,4,FALSE))</f>
        <v/>
      </c>
      <c r="E131" t="str">
        <f>IF(ISBLANK(VLOOKUP(A131,'Fortune 500'!$A$2:$Q$501,5,FALSE)),"",VLOOKUP(A131,'Fortune 500'!$A$2:$Q$501,5,FALSE))</f>
        <v>http://www.chs.net/serving-communities/serving-communitiesdiversity/</v>
      </c>
      <c r="F131" t="str">
        <f>IF(ISBLANK(VLOOKUP(A131,'Fortune 500'!$A$2:$Q$501,6,FALSE)),"",VLOOKUP(A131,'Fortune 500'!$A$2:$Q$501,6,FALSE))</f>
        <v/>
      </c>
      <c r="G131" t="s">
        <v>1021</v>
      </c>
      <c r="H131" s="3" t="str">
        <f>IF(ISBLANK(VLOOKUP(A131,'Fortune 500'!$A$2:$Q$501,14,FALSE)),"",VLOOKUP(A131,'Fortune 500'!$A$2:$Q$501,14,FALSE))</f>
        <v/>
      </c>
    </row>
    <row r="132" spans="1:8" x14ac:dyDescent="0.2">
      <c r="A132">
        <v>131</v>
      </c>
      <c r="B132" t="s">
        <v>143</v>
      </c>
      <c r="C132" t="s">
        <v>513</v>
      </c>
      <c r="D132" t="str">
        <f>IF(ISBLANK(VLOOKUP(A132,'Fortune 500'!$A$2:$Q$501,4,FALSE)),"",VLOOKUP(A132,'Fortune 500'!$A$2:$Q$501,4,FALSE))</f>
        <v/>
      </c>
      <c r="E132" t="str">
        <f>IF(ISBLANK(VLOOKUP(A132,'Fortune 500'!$A$2:$Q$501,5,FALSE)),"",VLOOKUP(A132,'Fortune 500'!$A$2:$Q$501,5,FALSE))</f>
        <v>https://www.starbucks.com/responsibility/community/diversity-and-inclusion</v>
      </c>
      <c r="F132" t="str">
        <f>IF(ISBLANK(VLOOKUP(A132,'Fortune 500'!$A$2:$Q$501,6,FALSE)),"",VLOOKUP(A132,'Fortune 500'!$A$2:$Q$501,6,FALSE))</f>
        <v/>
      </c>
      <c r="G132" t="s">
        <v>1021</v>
      </c>
      <c r="H132" s="3" t="str">
        <f>IF(ISBLANK(VLOOKUP(A132,'Fortune 500'!$A$2:$Q$501,14,FALSE)),"",VLOOKUP(A132,'Fortune 500'!$A$2:$Q$501,14,FALSE))</f>
        <v/>
      </c>
    </row>
    <row r="133" spans="1:8" x14ac:dyDescent="0.2">
      <c r="A133">
        <v>132</v>
      </c>
      <c r="B133" t="s">
        <v>144</v>
      </c>
      <c r="C133" t="s">
        <v>513</v>
      </c>
      <c r="D133" t="str">
        <f>IF(ISBLANK(VLOOKUP(A133,'Fortune 500'!$A$2:$Q$501,4,FALSE)),"",VLOOKUP(A133,'Fortune 500'!$A$2:$Q$501,4,FALSE))</f>
        <v/>
      </c>
      <c r="E133" t="str">
        <f>IF(ISBLANK(VLOOKUP(A133,'Fortune 500'!$A$2:$Q$501,5,FALSE)),"",VLOOKUP(A133,'Fortune 500'!$A$2:$Q$501,5,FALSE))</f>
        <v>https://www.lilly.com/who-we-are/diversity-inclusion</v>
      </c>
      <c r="F133" t="str">
        <f>IF(ISBLANK(VLOOKUP(A133,'Fortune 500'!$A$2:$Q$501,6,FALSE)),"",VLOOKUP(A133,'Fortune 500'!$A$2:$Q$501,6,FALSE))</f>
        <v/>
      </c>
      <c r="G133" t="s">
        <v>1021</v>
      </c>
      <c r="H133" s="3" t="str">
        <f>IF(ISBLANK(VLOOKUP(A133,'Fortune 500'!$A$2:$Q$501,14,FALSE)),"",VLOOKUP(A133,'Fortune 500'!$A$2:$Q$501,14,FALSE))</f>
        <v/>
      </c>
    </row>
    <row r="134" spans="1:8" x14ac:dyDescent="0.2">
      <c r="A134">
        <v>133</v>
      </c>
      <c r="B134" t="s">
        <v>145</v>
      </c>
      <c r="C134" t="s">
        <v>513</v>
      </c>
      <c r="D134" t="str">
        <f>IF(ISBLANK(VLOOKUP(A134,'Fortune 500'!$A$2:$Q$501,4,FALSE)),"",VLOOKUP(A134,'Fortune 500'!$A$2:$Q$501,4,FALSE))</f>
        <v/>
      </c>
      <c r="E134" t="str">
        <f>IF(ISBLANK(VLOOKUP(A134,'Fortune 500'!$A$2:$Q$501,5,FALSE)),"",VLOOKUP(A134,'Fortune 500'!$A$2:$Q$501,5,FALSE))</f>
        <v>http://www.internationalpaper.com/careers/diversity-inclusion</v>
      </c>
      <c r="F134" t="str">
        <f>IF(ISBLANK(VLOOKUP(A134,'Fortune 500'!$A$2:$Q$501,6,FALSE)),"",VLOOKUP(A134,'Fortune 500'!$A$2:$Q$501,6,FALSE))</f>
        <v/>
      </c>
      <c r="G134" t="s">
        <v>1021</v>
      </c>
      <c r="H134" s="3" t="str">
        <f>IF(ISBLANK(VLOOKUP(A134,'Fortune 500'!$A$2:$Q$501,14,FALSE)),"",VLOOKUP(A134,'Fortune 500'!$A$2:$Q$501,14,FALSE))</f>
        <v/>
      </c>
    </row>
    <row r="135" spans="1:8" x14ac:dyDescent="0.2">
      <c r="A135">
        <v>134</v>
      </c>
      <c r="B135" t="s">
        <v>146</v>
      </c>
      <c r="C135" t="s">
        <v>513</v>
      </c>
      <c r="D135" t="str">
        <f>IF(ISBLANK(VLOOKUP(A135,'Fortune 500'!$A$2:$Q$501,4,FALSE)),"",VLOOKUP(A135,'Fortune 500'!$A$2:$Q$501,4,FALSE))</f>
        <v/>
      </c>
      <c r="E135" t="str">
        <f>IF(ISBLANK(VLOOKUP(A135,'Fortune 500'!$A$2:$Q$501,5,FALSE)),"",VLOOKUP(A135,'Fortune 500'!$A$2:$Q$501,5,FALSE))</f>
        <v>https://www.tenethealth.com/careers/join-our-team</v>
      </c>
      <c r="F135" t="str">
        <f>IF(ISBLANK(VLOOKUP(A135,'Fortune 500'!$A$2:$Q$501,6,FALSE)),"",VLOOKUP(A135,'Fortune 500'!$A$2:$Q$501,6,FALSE))</f>
        <v/>
      </c>
      <c r="G135" t="s">
        <v>1021</v>
      </c>
      <c r="H135" s="3" t="str">
        <f>IF(ISBLANK(VLOOKUP(A135,'Fortune 500'!$A$2:$Q$501,14,FALSE)),"",VLOOKUP(A135,'Fortune 500'!$A$2:$Q$501,14,FALSE))</f>
        <v/>
      </c>
    </row>
    <row r="136" spans="1:8" x14ac:dyDescent="0.2">
      <c r="A136">
        <v>135</v>
      </c>
      <c r="B136" t="s">
        <v>147</v>
      </c>
      <c r="C136" t="s">
        <v>513</v>
      </c>
      <c r="D136" t="str">
        <f>IF(ISBLANK(VLOOKUP(A136,'Fortune 500'!$A$2:$Q$501,4,FALSE)),"",VLOOKUP(A136,'Fortune 500'!$A$2:$Q$501,4,FALSE))</f>
        <v/>
      </c>
      <c r="E136" t="str">
        <f>IF(ISBLANK(VLOOKUP(A136,'Fortune 500'!$A$2:$Q$501,5,FALSE)),"",VLOOKUP(A136,'Fortune 500'!$A$2:$Q$501,5,FALSE))</f>
        <v>http://www.abbott.com/careers/diversity-and-inclusion.html</v>
      </c>
      <c r="F136" t="str">
        <f>IF(ISBLANK(VLOOKUP(A136,'Fortune 500'!$A$2:$Q$501,6,FALSE)),"",VLOOKUP(A136,'Fortune 500'!$A$2:$Q$501,6,FALSE))</f>
        <v/>
      </c>
      <c r="G136" t="s">
        <v>1021</v>
      </c>
      <c r="H136" s="3" t="str">
        <f>IF(ISBLANK(VLOOKUP(A136,'Fortune 500'!$A$2:$Q$501,14,FALSE)),"",VLOOKUP(A136,'Fortune 500'!$A$2:$Q$501,14,FALSE))</f>
        <v/>
      </c>
    </row>
    <row r="137" spans="1:8" x14ac:dyDescent="0.2">
      <c r="A137">
        <v>136</v>
      </c>
      <c r="B137" t="s">
        <v>148</v>
      </c>
      <c r="C137" t="s">
        <v>513</v>
      </c>
      <c r="D137" t="str">
        <f>IF(ISBLANK(VLOOKUP(A137,'Fortune 500'!$A$2:$Q$501,4,FALSE)),"",VLOOKUP(A137,'Fortune 500'!$A$2:$Q$501,4,FALSE))</f>
        <v/>
      </c>
      <c r="E137" t="str">
        <f>IF(ISBLANK(VLOOKUP(A137,'Fortune 500'!$A$2:$Q$501,5,FALSE)),"",VLOOKUP(A137,'Fortune 500'!$A$2:$Q$501,5,FALSE))</f>
        <v/>
      </c>
      <c r="F137" t="str">
        <f>IF(ISBLANK(VLOOKUP(A137,'Fortune 500'!$A$2:$Q$501,6,FALSE)),"",VLOOKUP(A137,'Fortune 500'!$A$2:$Q$501,6,FALSE))</f>
        <v/>
      </c>
      <c r="G137" t="s">
        <v>1021</v>
      </c>
      <c r="H137" s="3" t="str">
        <f>IF(ISBLANK(VLOOKUP(A137,'Fortune 500'!$A$2:$Q$501,14,FALSE)),"",VLOOKUP(A137,'Fortune 500'!$A$2:$Q$501,14,FALSE))</f>
        <v/>
      </c>
    </row>
    <row r="138" spans="1:8" x14ac:dyDescent="0.2">
      <c r="A138">
        <v>137</v>
      </c>
      <c r="B138" t="s">
        <v>149</v>
      </c>
      <c r="C138" t="s">
        <v>513</v>
      </c>
      <c r="D138" t="str">
        <f>IF(ISBLANK(VLOOKUP(A138,'Fortune 500'!$A$2:$Q$501,4,FALSE)),"",VLOOKUP(A138,'Fortune 500'!$A$2:$Q$501,4,FALSE))</f>
        <v/>
      </c>
      <c r="E138" t="str">
        <f>IF(ISBLANK(VLOOKUP(A138,'Fortune 500'!$A$2:$Q$501,5,FALSE)),"",VLOOKUP(A138,'Fortune 500'!$A$2:$Q$501,5,FALSE))</f>
        <v>http://www.whirlpoolcorp.com/diversity-inclusion/</v>
      </c>
      <c r="F138" t="str">
        <f>IF(ISBLANK(VLOOKUP(A138,'Fortune 500'!$A$2:$Q$501,6,FALSE)),"",VLOOKUP(A138,'Fortune 500'!$A$2:$Q$501,6,FALSE))</f>
        <v/>
      </c>
      <c r="G138" t="s">
        <v>1021</v>
      </c>
      <c r="H138" s="3" t="str">
        <f>IF(ISBLANK(VLOOKUP(A138,'Fortune 500'!$A$2:$Q$501,14,FALSE)),"",VLOOKUP(A138,'Fortune 500'!$A$2:$Q$501,14,FALSE))</f>
        <v/>
      </c>
    </row>
    <row r="139" spans="1:8" x14ac:dyDescent="0.2">
      <c r="A139">
        <v>138</v>
      </c>
      <c r="B139" t="s">
        <v>150</v>
      </c>
      <c r="C139" t="s">
        <v>512</v>
      </c>
      <c r="D139" t="str">
        <f>IF(ISBLANK(VLOOKUP(A139,'Fortune 500'!$A$2:$Q$501,4,FALSE)),"",VLOOKUP(A139,'Fortune 500'!$A$2:$Q$501,4,FALSE))</f>
        <v>http://southwestonereport.com/2016/stories/a-snapshot-of-southwest-employees/</v>
      </c>
      <c r="E139" t="str">
        <f>IF(ISBLANK(VLOOKUP(A139,'Fortune 500'!$A$2:$Q$501,5,FALSE)),"",VLOOKUP(A139,'Fortune 500'!$A$2:$Q$501,5,FALSE))</f>
        <v>https://www.southwest.com/citizenship/</v>
      </c>
      <c r="F139">
        <f>IF(ISBLANK(VLOOKUP(A139,'Fortune 500'!$A$2:$Q$501,6,FALSE)),"",VLOOKUP(A139,'Fortune 500'!$A$2:$Q$501,6,FALSE))</f>
        <v>2016</v>
      </c>
      <c r="G139" t="s">
        <v>1021</v>
      </c>
      <c r="H139" s="3">
        <f>IF(ISBLANK(VLOOKUP(A139,'Fortune 500'!$A$2:$Q$501,14,FALSE)),"",VLOOKUP(A139,'Fortune 500'!$A$2:$Q$501,14,FALSE))</f>
        <v>0.43</v>
      </c>
    </row>
    <row r="140" spans="1:8" x14ac:dyDescent="0.2">
      <c r="A140">
        <v>139</v>
      </c>
      <c r="B140" t="s">
        <v>151</v>
      </c>
      <c r="C140" t="s">
        <v>513</v>
      </c>
      <c r="D140" t="str">
        <f>IF(ISBLANK(VLOOKUP(A140,'Fortune 500'!$A$2:$Q$501,4,FALSE)),"",VLOOKUP(A140,'Fortune 500'!$A$2:$Q$501,4,FALSE))</f>
        <v/>
      </c>
      <c r="E140" t="str">
        <f>IF(ISBLANK(VLOOKUP(A140,'Fortune 500'!$A$2:$Q$501,5,FALSE)),"",VLOOKUP(A140,'Fortune 500'!$A$2:$Q$501,5,FALSE))</f>
        <v>http://www.emerson.com/en-us/careers/diversity-and-inclusion</v>
      </c>
      <c r="F140" t="str">
        <f>IF(ISBLANK(VLOOKUP(A140,'Fortune 500'!$A$2:$Q$501,6,FALSE)),"",VLOOKUP(A140,'Fortune 500'!$A$2:$Q$501,6,FALSE))</f>
        <v/>
      </c>
      <c r="G140" t="s">
        <v>1021</v>
      </c>
      <c r="H140" s="3" t="str">
        <f>IF(ISBLANK(VLOOKUP(A140,'Fortune 500'!$A$2:$Q$501,14,FALSE)),"",VLOOKUP(A140,'Fortune 500'!$A$2:$Q$501,14,FALSE))</f>
        <v/>
      </c>
    </row>
    <row r="141" spans="1:8" x14ac:dyDescent="0.2">
      <c r="A141">
        <v>140</v>
      </c>
      <c r="B141" t="s">
        <v>152</v>
      </c>
      <c r="C141" t="s">
        <v>513</v>
      </c>
      <c r="D141" t="str">
        <f>IF(ISBLANK(VLOOKUP(A141,'Fortune 500'!$A$2:$Q$501,4,FALSE)),"",VLOOKUP(A141,'Fortune 500'!$A$2:$Q$501,4,FALSE))</f>
        <v/>
      </c>
      <c r="E141" t="str">
        <f>IF(ISBLANK(VLOOKUP(A141,'Fortune 500'!$A$2:$Q$501,5,FALSE)),"",VLOOKUP(A141,'Fortune 500'!$A$2:$Q$501,5,FALSE))</f>
        <v>http://www.staples.com/sbd/cre/marketing/about_us/diversity-inclusion.html</v>
      </c>
      <c r="F141" t="str">
        <f>IF(ISBLANK(VLOOKUP(A141,'Fortune 500'!$A$2:$Q$501,6,FALSE)),"",VLOOKUP(A141,'Fortune 500'!$A$2:$Q$501,6,FALSE))</f>
        <v/>
      </c>
      <c r="G141" t="s">
        <v>1021</v>
      </c>
      <c r="H141" s="3" t="str">
        <f>IF(ISBLANK(VLOOKUP(A141,'Fortune 500'!$A$2:$Q$501,14,FALSE)),"",VLOOKUP(A141,'Fortune 500'!$A$2:$Q$501,14,FALSE))</f>
        <v/>
      </c>
    </row>
    <row r="142" spans="1:8" x14ac:dyDescent="0.2">
      <c r="A142">
        <v>141</v>
      </c>
      <c r="B142" t="s">
        <v>153</v>
      </c>
      <c r="C142" t="s">
        <v>513</v>
      </c>
      <c r="D142" t="str">
        <f>IF(ISBLANK(VLOOKUP(A142,'Fortune 500'!$A$2:$Q$501,4,FALSE)),"",VLOOKUP(A142,'Fortune 500'!$A$2:$Q$501,4,FALSE))</f>
        <v/>
      </c>
      <c r="E142" t="str">
        <f>IF(ISBLANK(VLOOKUP(A142,'Fortune 500'!$A$2:$Q$501,5,FALSE)),"",VLOOKUP(A142,'Fortune 500'!$A$2:$Q$501,5,FALSE))</f>
        <v/>
      </c>
      <c r="F142" t="str">
        <f>IF(ISBLANK(VLOOKUP(A142,'Fortune 500'!$A$2:$Q$501,6,FALSE)),"",VLOOKUP(A142,'Fortune 500'!$A$2:$Q$501,6,FALSE))</f>
        <v/>
      </c>
      <c r="G142" t="s">
        <v>1021</v>
      </c>
      <c r="H142" s="3" t="str">
        <f>IF(ISBLANK(VLOOKUP(A142,'Fortune 500'!$A$2:$Q$501,14,FALSE)),"",VLOOKUP(A142,'Fortune 500'!$A$2:$Q$501,14,FALSE))</f>
        <v/>
      </c>
    </row>
    <row r="143" spans="1:8" x14ac:dyDescent="0.2">
      <c r="A143">
        <v>142</v>
      </c>
      <c r="B143" t="s">
        <v>154</v>
      </c>
      <c r="C143" t="s">
        <v>513</v>
      </c>
      <c r="D143" t="str">
        <f>IF(ISBLANK(VLOOKUP(A143,'Fortune 500'!$A$2:$Q$501,4,FALSE)),"",VLOOKUP(A143,'Fortune 500'!$A$2:$Q$501,4,FALSE))</f>
        <v/>
      </c>
      <c r="E143" t="str">
        <f>IF(ISBLANK(VLOOKUP(A143,'Fortune 500'!$A$2:$Q$501,5,FALSE)),"",VLOOKUP(A143,'Fortune 500'!$A$2:$Q$501,5,FALSE))</f>
        <v>https://www.gopenske.com/penske/diversity/</v>
      </c>
      <c r="F143" t="str">
        <f>IF(ISBLANK(VLOOKUP(A143,'Fortune 500'!$A$2:$Q$501,6,FALSE)),"",VLOOKUP(A143,'Fortune 500'!$A$2:$Q$501,6,FALSE))</f>
        <v/>
      </c>
      <c r="G143" t="s">
        <v>1021</v>
      </c>
      <c r="H143" s="3" t="str">
        <f>IF(ISBLANK(VLOOKUP(A143,'Fortune 500'!$A$2:$Q$501,14,FALSE)),"",VLOOKUP(A143,'Fortune 500'!$A$2:$Q$501,14,FALSE))</f>
        <v/>
      </c>
    </row>
    <row r="144" spans="1:8" x14ac:dyDescent="0.2">
      <c r="A144">
        <v>143</v>
      </c>
      <c r="B144" t="s">
        <v>155</v>
      </c>
      <c r="C144" t="s">
        <v>513</v>
      </c>
      <c r="D144" t="str">
        <f>IF(ISBLANK(VLOOKUP(A144,'Fortune 500'!$A$2:$Q$501,4,FALSE)),"",VLOOKUP(A144,'Fortune 500'!$A$2:$Q$501,4,FALSE))</f>
        <v/>
      </c>
      <c r="E144" t="str">
        <f>IF(ISBLANK(VLOOKUP(A144,'Fortune 500'!$A$2:$Q$501,5,FALSE)),"",VLOOKUP(A144,'Fortune 500'!$A$2:$Q$501,5,FALSE))</f>
        <v>http://www.up.com/aboutup/corporate_info/diversity/</v>
      </c>
      <c r="F144" t="str">
        <f>IF(ISBLANK(VLOOKUP(A144,'Fortune 500'!$A$2:$Q$501,6,FALSE)),"",VLOOKUP(A144,'Fortune 500'!$A$2:$Q$501,6,FALSE))</f>
        <v/>
      </c>
      <c r="G144" t="s">
        <v>1021</v>
      </c>
      <c r="H144" s="3" t="str">
        <f>IF(ISBLANK(VLOOKUP(A144,'Fortune 500'!$A$2:$Q$501,14,FALSE)),"",VLOOKUP(A144,'Fortune 500'!$A$2:$Q$501,14,FALSE))</f>
        <v/>
      </c>
    </row>
    <row r="145" spans="1:8" x14ac:dyDescent="0.2">
      <c r="A145">
        <v>144</v>
      </c>
      <c r="B145" t="s">
        <v>156</v>
      </c>
      <c r="C145" t="s">
        <v>513</v>
      </c>
      <c r="D145" t="str">
        <f>IF(ISBLANK(VLOOKUP(A145,'Fortune 500'!$A$2:$Q$501,4,FALSE)),"",VLOOKUP(A145,'Fortune 500'!$A$2:$Q$501,4,FALSE))</f>
        <v/>
      </c>
      <c r="E145" t="str">
        <f>IF(ISBLANK(VLOOKUP(A145,'Fortune 500'!$A$2:$Q$501,5,FALSE)),"",VLOOKUP(A145,'Fortune 500'!$A$2:$Q$501,5,FALSE))</f>
        <v>http://www.danaher.com/who-we-are/diversity-inclusion</v>
      </c>
      <c r="F145" t="str">
        <f>IF(ISBLANK(VLOOKUP(A145,'Fortune 500'!$A$2:$Q$501,6,FALSE)),"",VLOOKUP(A145,'Fortune 500'!$A$2:$Q$501,6,FALSE))</f>
        <v/>
      </c>
      <c r="G145" t="s">
        <v>1021</v>
      </c>
      <c r="H145" s="3" t="str">
        <f>IF(ISBLANK(VLOOKUP(A145,'Fortune 500'!$A$2:$Q$501,14,FALSE)),"",VLOOKUP(A145,'Fortune 500'!$A$2:$Q$501,14,FALSE))</f>
        <v/>
      </c>
    </row>
    <row r="146" spans="1:8" x14ac:dyDescent="0.2">
      <c r="A146">
        <v>145</v>
      </c>
      <c r="B146" t="s">
        <v>157</v>
      </c>
      <c r="C146" t="s">
        <v>513</v>
      </c>
      <c r="D146" t="str">
        <f>IF(ISBLANK(VLOOKUP(A146,'Fortune 500'!$A$2:$Q$501,4,FALSE)),"",VLOOKUP(A146,'Fortune 500'!$A$2:$Q$501,4,FALSE))</f>
        <v/>
      </c>
      <c r="E146" t="str">
        <f>IF(ISBLANK(VLOOKUP(A146,'Fortune 500'!$A$2:$Q$501,5,FALSE)),"",VLOOKUP(A146,'Fortune 500'!$A$2:$Q$501,5,FALSE))</f>
        <v>https://www.southerncompany.com/corporate-responsibility/social-responsibility/diversity.html</v>
      </c>
      <c r="F146" t="str">
        <f>IF(ISBLANK(VLOOKUP(A146,'Fortune 500'!$A$2:$Q$501,6,FALSE)),"",VLOOKUP(A146,'Fortune 500'!$A$2:$Q$501,6,FALSE))</f>
        <v/>
      </c>
      <c r="G146" t="s">
        <v>1021</v>
      </c>
      <c r="H146" s="3" t="str">
        <f>IF(ISBLANK(VLOOKUP(A146,'Fortune 500'!$A$2:$Q$501,14,FALSE)),"",VLOOKUP(A146,'Fortune 500'!$A$2:$Q$501,14,FALSE))</f>
        <v/>
      </c>
    </row>
    <row r="147" spans="1:8" x14ac:dyDescent="0.2">
      <c r="A147">
        <v>146</v>
      </c>
      <c r="B147" t="s">
        <v>158</v>
      </c>
      <c r="C147" t="s">
        <v>513</v>
      </c>
      <c r="D147" t="str">
        <f>IF(ISBLANK(VLOOKUP(A147,'Fortune 500'!$A$2:$Q$501,4,FALSE)),"",VLOOKUP(A147,'Fortune 500'!$A$2:$Q$501,4,FALSE))</f>
        <v/>
      </c>
      <c r="E147" t="str">
        <f>IF(ISBLANK(VLOOKUP(A147,'Fortune 500'!$A$2:$Q$501,5,FALSE)),"",VLOOKUP(A147,'Fortune 500'!$A$2:$Q$501,5,FALSE))</f>
        <v>http://www.manpowergroup.com/sustainability/policies-guidelines/diversity</v>
      </c>
      <c r="F147" t="str">
        <f>IF(ISBLANK(VLOOKUP(A147,'Fortune 500'!$A$2:$Q$501,6,FALSE)),"",VLOOKUP(A147,'Fortune 500'!$A$2:$Q$501,6,FALSE))</f>
        <v/>
      </c>
      <c r="G147" t="s">
        <v>1021</v>
      </c>
      <c r="H147" s="3" t="str">
        <f>IF(ISBLANK(VLOOKUP(A147,'Fortune 500'!$A$2:$Q$501,14,FALSE)),"",VLOOKUP(A147,'Fortune 500'!$A$2:$Q$501,14,FALSE))</f>
        <v/>
      </c>
    </row>
    <row r="148" spans="1:8" x14ac:dyDescent="0.2">
      <c r="A148">
        <v>147</v>
      </c>
      <c r="B148" t="s">
        <v>159</v>
      </c>
      <c r="C148" t="s">
        <v>512</v>
      </c>
      <c r="D148" t="str">
        <f>IF(ISBLANK(VLOOKUP(A148,'Fortune 500'!$A$2:$Q$501,4,FALSE)),"",VLOOKUP(A148,'Fortune 500'!$A$2:$Q$501,4,FALSE))</f>
        <v>https://www.bms.com/about-us/global-diversity-and-inclusion/workforce-statistics.html</v>
      </c>
      <c r="E148" t="str">
        <f>IF(ISBLANK(VLOOKUP(A148,'Fortune 500'!$A$2:$Q$501,5,FALSE)),"",VLOOKUP(A148,'Fortune 500'!$A$2:$Q$501,5,FALSE))</f>
        <v>https://www.bms.com/about-us/global-diversity-and-inclusion.html</v>
      </c>
      <c r="F148">
        <f>IF(ISBLANK(VLOOKUP(A148,'Fortune 500'!$A$2:$Q$501,6,FALSE)),"",VLOOKUP(A148,'Fortune 500'!$A$2:$Q$501,6,FALSE))</f>
        <v>2016</v>
      </c>
      <c r="G148" t="s">
        <v>1021</v>
      </c>
      <c r="H148" s="3">
        <f>IF(ISBLANK(VLOOKUP(A148,'Fortune 500'!$A$2:$Q$501,14,FALSE)),"",VLOOKUP(A148,'Fortune 500'!$A$2:$Q$501,14,FALSE))</f>
        <v>0.504</v>
      </c>
    </row>
    <row r="149" spans="1:8" x14ac:dyDescent="0.2">
      <c r="A149">
        <v>148</v>
      </c>
      <c r="B149" t="s">
        <v>160</v>
      </c>
      <c r="C149" t="s">
        <v>512</v>
      </c>
      <c r="D149" t="str">
        <f>IF(ISBLANK(VLOOKUP(A149,'Fortune 500'!$A$2:$Q$501,4,FALSE)),"",VLOOKUP(A149,'Fortune 500'!$A$2:$Q$501,4,FALSE))</f>
        <v>http://www.altria.com/Interactive/2016CRReport/files/assets/basic-html/page-37.html</v>
      </c>
      <c r="E149" t="str">
        <f>IF(ISBLANK(VLOOKUP(A149,'Fortune 500'!$A$2:$Q$501,5,FALSE)),"",VLOOKUP(A149,'Fortune 500'!$A$2:$Q$501,5,FALSE))</f>
        <v>http://www.altria.com/Careers/Why_Choose_Us/Diversity_Inclusion/Pages/default.aspx</v>
      </c>
      <c r="F149">
        <f>IF(ISBLANK(VLOOKUP(A149,'Fortune 500'!$A$2:$Q$501,6,FALSE)),"",VLOOKUP(A149,'Fortune 500'!$A$2:$Q$501,6,FALSE))</f>
        <v>2016</v>
      </c>
      <c r="G149" t="s">
        <v>1021</v>
      </c>
      <c r="H149" s="3">
        <f>IF(ISBLANK(VLOOKUP(A149,'Fortune 500'!$A$2:$Q$501,14,FALSE)),"",VLOOKUP(A149,'Fortune 500'!$A$2:$Q$501,14,FALSE))</f>
        <v>0.36</v>
      </c>
    </row>
    <row r="150" spans="1:8" x14ac:dyDescent="0.2">
      <c r="A150">
        <v>149</v>
      </c>
      <c r="B150" t="s">
        <v>161</v>
      </c>
      <c r="C150" t="s">
        <v>513</v>
      </c>
      <c r="D150" t="str">
        <f>IF(ISBLANK(VLOOKUP(A150,'Fortune 500'!$A$2:$Q$501,4,FALSE)),"",VLOOKUP(A150,'Fortune 500'!$A$2:$Q$501,4,FALSE))</f>
        <v/>
      </c>
      <c r="E150" t="str">
        <f>IF(ISBLANK(VLOOKUP(A150,'Fortune 500'!$A$2:$Q$501,5,FALSE)),"",VLOOKUP(A150,'Fortune 500'!$A$2:$Q$501,5,FALSE))</f>
        <v>http://www.fluor.com/sustainability/diversity_inclusion/pages/default.aspx</v>
      </c>
      <c r="F150" t="str">
        <f>IF(ISBLANK(VLOOKUP(A150,'Fortune 500'!$A$2:$Q$501,6,FALSE)),"",VLOOKUP(A150,'Fortune 500'!$A$2:$Q$501,6,FALSE))</f>
        <v/>
      </c>
      <c r="G150" t="s">
        <v>1021</v>
      </c>
      <c r="H150" s="3" t="str">
        <f>IF(ISBLANK(VLOOKUP(A150,'Fortune 500'!$A$2:$Q$501,14,FALSE)),"",VLOOKUP(A150,'Fortune 500'!$A$2:$Q$501,14,FALSE))</f>
        <v/>
      </c>
    </row>
    <row r="151" spans="1:8" x14ac:dyDescent="0.2">
      <c r="A151">
        <v>150</v>
      </c>
      <c r="B151" t="s">
        <v>162</v>
      </c>
      <c r="C151" t="s">
        <v>512</v>
      </c>
      <c r="D151" t="str">
        <f>IF(ISBLANK(VLOOKUP(A151,'Fortune 500'!$A$2:$Q$501,4,FALSE)),"",VLOOKUP(A151,'Fortune 500'!$A$2:$Q$501,4,FALSE))</f>
        <v>http://corporate.kohls.com/content/dam/kohlscorp/non-press-release-pdfs/2017/Kohls-2016-CSR-Report.pdf</v>
      </c>
      <c r="E151" t="str">
        <f>IF(ISBLANK(VLOOKUP(A151,'Fortune 500'!$A$2:$Q$501,5,FALSE)),"",VLOOKUP(A151,'Fortune 500'!$A$2:$Q$501,5,FALSE))</f>
        <v>http://kohlscareers.com/our-culture/</v>
      </c>
      <c r="F151">
        <f>IF(ISBLANK(VLOOKUP(A151,'Fortune 500'!$A$2:$Q$501,6,FALSE)),"",VLOOKUP(A151,'Fortune 500'!$A$2:$Q$501,6,FALSE))</f>
        <v>2016</v>
      </c>
      <c r="G151" t="s">
        <v>1021</v>
      </c>
      <c r="H151" s="3">
        <f>IF(ISBLANK(VLOOKUP(A151,'Fortune 500'!$A$2:$Q$501,14,FALSE)),"",VLOOKUP(A151,'Fortune 500'!$A$2:$Q$501,14,FALSE))</f>
        <v>0.78</v>
      </c>
    </row>
    <row r="152" spans="1:8" x14ac:dyDescent="0.2">
      <c r="A152">
        <v>151</v>
      </c>
      <c r="B152" t="s">
        <v>163</v>
      </c>
      <c r="C152" t="s">
        <v>513</v>
      </c>
      <c r="D152" t="str">
        <f>IF(ISBLANK(VLOOKUP(A152,'Fortune 500'!$A$2:$Q$501,4,FALSE)),"",VLOOKUP(A152,'Fortune 500'!$A$2:$Q$501,4,FALSE))</f>
        <v/>
      </c>
      <c r="E152" t="str">
        <f>IF(ISBLANK(VLOOKUP(A152,'Fortune 500'!$A$2:$Q$501,5,FALSE)),"",VLOOKUP(A152,'Fortune 500'!$A$2:$Q$501,5,FALSE))</f>
        <v>http://www.lear.com/Site/Careers/Workforce-Diversity.aspx</v>
      </c>
      <c r="F152" t="str">
        <f>IF(ISBLANK(VLOOKUP(A152,'Fortune 500'!$A$2:$Q$501,6,FALSE)),"",VLOOKUP(A152,'Fortune 500'!$A$2:$Q$501,6,FALSE))</f>
        <v/>
      </c>
      <c r="G152" t="s">
        <v>1021</v>
      </c>
      <c r="H152" s="3" t="str">
        <f>IF(ISBLANK(VLOOKUP(A152,'Fortune 500'!$A$2:$Q$501,14,FALSE)),"",VLOOKUP(A152,'Fortune 500'!$A$2:$Q$501,14,FALSE))</f>
        <v/>
      </c>
    </row>
    <row r="153" spans="1:8" x14ac:dyDescent="0.2">
      <c r="A153">
        <v>152</v>
      </c>
      <c r="B153" t="s">
        <v>164</v>
      </c>
      <c r="C153" t="s">
        <v>513</v>
      </c>
      <c r="D153" t="str">
        <f>IF(ISBLANK(VLOOKUP(A153,'Fortune 500'!$A$2:$Q$501,4,FALSE)),"",VLOOKUP(A153,'Fortune 500'!$A$2:$Q$501,4,FALSE))</f>
        <v/>
      </c>
      <c r="E153" t="str">
        <f>IF(ISBLANK(VLOOKUP(A153,'Fortune 500'!$A$2:$Q$501,5,FALSE)),"",VLOOKUP(A153,'Fortune 500'!$A$2:$Q$501,5,FALSE))</f>
        <v>http://careers.jabil.com/why-choose-jabil/diversity/</v>
      </c>
      <c r="F153" t="str">
        <f>IF(ISBLANK(VLOOKUP(A153,'Fortune 500'!$A$2:$Q$501,6,FALSE)),"",VLOOKUP(A153,'Fortune 500'!$A$2:$Q$501,6,FALSE))</f>
        <v/>
      </c>
      <c r="G153" t="s">
        <v>1021</v>
      </c>
      <c r="H153" s="3" t="str">
        <f>IF(ISBLANK(VLOOKUP(A153,'Fortune 500'!$A$2:$Q$501,14,FALSE)),"",VLOOKUP(A153,'Fortune 500'!$A$2:$Q$501,14,FALSE))</f>
        <v/>
      </c>
    </row>
    <row r="154" spans="1:8" x14ac:dyDescent="0.2">
      <c r="A154">
        <v>153</v>
      </c>
      <c r="B154" t="s">
        <v>165</v>
      </c>
      <c r="C154" t="s">
        <v>513</v>
      </c>
      <c r="D154" t="str">
        <f>IF(ISBLANK(VLOOKUP(A154,'Fortune 500'!$A$2:$Q$501,4,FALSE)),"",VLOOKUP(A154,'Fortune 500'!$A$2:$Q$501,4,FALSE))</f>
        <v/>
      </c>
      <c r="E154" t="str">
        <f>IF(ISBLANK(VLOOKUP(A154,'Fortune 500'!$A$2:$Q$501,5,FALSE)),"",VLOOKUP(A154,'Fortune 500'!$A$2:$Q$501,5,FALSE))</f>
        <v>https://www.thehartford.com/about-us/corporate-diversity</v>
      </c>
      <c r="F154" t="str">
        <f>IF(ISBLANK(VLOOKUP(A154,'Fortune 500'!$A$2:$Q$501,6,FALSE)),"",VLOOKUP(A154,'Fortune 500'!$A$2:$Q$501,6,FALSE))</f>
        <v/>
      </c>
      <c r="G154" t="s">
        <v>1021</v>
      </c>
      <c r="H154" s="3" t="str">
        <f>IF(ISBLANK(VLOOKUP(A154,'Fortune 500'!$A$2:$Q$501,14,FALSE)),"",VLOOKUP(A154,'Fortune 500'!$A$2:$Q$501,14,FALSE))</f>
        <v/>
      </c>
    </row>
    <row r="155" spans="1:8" x14ac:dyDescent="0.2">
      <c r="A155">
        <v>154</v>
      </c>
      <c r="B155" t="s">
        <v>166</v>
      </c>
      <c r="C155" t="s">
        <v>513</v>
      </c>
      <c r="D155" t="str">
        <f>IF(ISBLANK(VLOOKUP(A155,'Fortune 500'!$A$2:$Q$501,4,FALSE)),"",VLOOKUP(A155,'Fortune 500'!$A$2:$Q$501,4,FALSE))</f>
        <v/>
      </c>
      <c r="E155" t="str">
        <f>IF(ISBLANK(VLOOKUP(A155,'Fortune 500'!$A$2:$Q$501,5,FALSE)),"",VLOOKUP(A155,'Fortune 500'!$A$2:$Q$501,5,FALSE))</f>
        <v>http://corporate.thermofisher.com/en/careers/diversity-and-inclusion.html</v>
      </c>
      <c r="F155" t="str">
        <f>IF(ISBLANK(VLOOKUP(A155,'Fortune 500'!$A$2:$Q$501,6,FALSE)),"",VLOOKUP(A155,'Fortune 500'!$A$2:$Q$501,6,FALSE))</f>
        <v/>
      </c>
      <c r="G155" t="s">
        <v>1021</v>
      </c>
      <c r="H155" s="3" t="str">
        <f>IF(ISBLANK(VLOOKUP(A155,'Fortune 500'!$A$2:$Q$501,14,FALSE)),"",VLOOKUP(A155,'Fortune 500'!$A$2:$Q$501,14,FALSE))</f>
        <v/>
      </c>
    </row>
    <row r="156" spans="1:8" x14ac:dyDescent="0.2">
      <c r="A156">
        <v>155</v>
      </c>
      <c r="B156" t="s">
        <v>167</v>
      </c>
      <c r="C156" t="s">
        <v>512</v>
      </c>
      <c r="D156" t="str">
        <f>IF(ISBLANK(VLOOKUP(A156,'Fortune 500'!$A$2:$Q$501,4,FALSE)),"",VLOOKUP(A156,'Fortune 500'!$A$2:$Q$501,4,FALSE))</f>
        <v>http://www.kimberly-clark.com/sustainability/Content/PDF/GRI%20Report_FA.pdf</v>
      </c>
      <c r="E156" t="str">
        <f>IF(ISBLANK(VLOOKUP(A156,'Fortune 500'!$A$2:$Q$501,5,FALSE)),"",VLOOKUP(A156,'Fortune 500'!$A$2:$Q$501,5,FALSE))</f>
        <v>http://www.kimberly-clark.com/our-company/diversity.aspx</v>
      </c>
      <c r="F156">
        <f>IF(ISBLANK(VLOOKUP(A156,'Fortune 500'!$A$2:$Q$501,6,FALSE)),"",VLOOKUP(A156,'Fortune 500'!$A$2:$Q$501,6,FALSE))</f>
        <v>2015</v>
      </c>
      <c r="G156" t="s">
        <v>1021</v>
      </c>
      <c r="H156" s="3">
        <f>IF(ISBLANK(VLOOKUP(A156,'Fortune 500'!$A$2:$Q$501,14,FALSE)),"",VLOOKUP(A156,'Fortune 500'!$A$2:$Q$501,14,FALSE))</f>
        <v>0.32200000000000001</v>
      </c>
    </row>
    <row r="157" spans="1:8" x14ac:dyDescent="0.2">
      <c r="A157">
        <v>156</v>
      </c>
      <c r="B157" t="s">
        <v>168</v>
      </c>
      <c r="C157" t="s">
        <v>513</v>
      </c>
      <c r="D157" t="str">
        <f>IF(ISBLANK(VLOOKUP(A157,'Fortune 500'!$A$2:$Q$501,4,FALSE)),"",VLOOKUP(A157,'Fortune 500'!$A$2:$Q$501,4,FALSE))</f>
        <v/>
      </c>
      <c r="E157" t="str">
        <f>IF(ISBLANK(VLOOKUP(A157,'Fortune 500'!$A$2:$Q$501,5,FALSE)),"",VLOOKUP(A157,'Fortune 500'!$A$2:$Q$501,5,FALSE))</f>
        <v>http://www.molinahealthcare.com/members/common/en-US/abtmolina/compinfo/careers/Pages/why-work-here.aspx?CookieLess_s=http://www.molinahealthcare.com/members/Common%7CCommon&amp;CookieLess_v=en-us</v>
      </c>
      <c r="F157" t="str">
        <f>IF(ISBLANK(VLOOKUP(A157,'Fortune 500'!$A$2:$Q$501,6,FALSE)),"",VLOOKUP(A157,'Fortune 500'!$A$2:$Q$501,6,FALSE))</f>
        <v/>
      </c>
      <c r="G157" t="s">
        <v>1021</v>
      </c>
      <c r="H157" s="3" t="str">
        <f>IF(ISBLANK(VLOOKUP(A157,'Fortune 500'!$A$2:$Q$501,14,FALSE)),"",VLOOKUP(A157,'Fortune 500'!$A$2:$Q$501,14,FALSE))</f>
        <v/>
      </c>
    </row>
    <row r="158" spans="1:8" x14ac:dyDescent="0.2">
      <c r="A158">
        <v>157</v>
      </c>
      <c r="B158" t="s">
        <v>169</v>
      </c>
      <c r="C158" t="s">
        <v>512</v>
      </c>
      <c r="D158" t="str">
        <f>IF(ISBLANK(VLOOKUP(A158,'Fortune 500'!$A$2:$Q$501,4,FALSE)),"",VLOOKUP(A158,'Fortune 500'!$A$2:$Q$501,4,FALSE))</f>
        <v>http://www.pgecorp.com/corp_responsibility/reports/2016/PGE_CRSR_Employees.pdf</v>
      </c>
      <c r="E158" t="str">
        <f>IF(ISBLANK(VLOOKUP(A158,'Fortune 500'!$A$2:$Q$501,5,FALSE)),"",VLOOKUP(A158,'Fortune 500'!$A$2:$Q$501,5,FALSE))</f>
        <v>https://www.pge.com/en_US/about-pge/company-information/diversity-and-inclusion/diversity-and-inclusion.page</v>
      </c>
      <c r="F158">
        <f>IF(ISBLANK(VLOOKUP(A158,'Fortune 500'!$A$2:$Q$501,6,FALSE)),"",VLOOKUP(A158,'Fortune 500'!$A$2:$Q$501,6,FALSE))</f>
        <v>2016</v>
      </c>
      <c r="G158" t="s">
        <v>1021</v>
      </c>
      <c r="H158" s="3">
        <f>IF(ISBLANK(VLOOKUP(A158,'Fortune 500'!$A$2:$Q$501,14,FALSE)),"",VLOOKUP(A158,'Fortune 500'!$A$2:$Q$501,14,FALSE))</f>
        <v>0.28100000000000003</v>
      </c>
    </row>
    <row r="159" spans="1:8" x14ac:dyDescent="0.2">
      <c r="A159">
        <v>158</v>
      </c>
      <c r="B159" t="s">
        <v>170</v>
      </c>
      <c r="C159" t="s">
        <v>513</v>
      </c>
      <c r="D159" t="str">
        <f>IF(ISBLANK(VLOOKUP(A159,'Fortune 500'!$A$2:$Q$501,4,FALSE)),"",VLOOKUP(A159,'Fortune 500'!$A$2:$Q$501,4,FALSE))</f>
        <v/>
      </c>
      <c r="E159" t="str">
        <f>IF(ISBLANK(VLOOKUP(A159,'Fortune 500'!$A$2:$Q$501,5,FALSE)),"",VLOOKUP(A159,'Fortune 500'!$A$2:$Q$501,5,FALSE))</f>
        <v>http://supervalu.com/careers.html</v>
      </c>
      <c r="F159" t="str">
        <f>IF(ISBLANK(VLOOKUP(A159,'Fortune 500'!$A$2:$Q$501,6,FALSE)),"",VLOOKUP(A159,'Fortune 500'!$A$2:$Q$501,6,FALSE))</f>
        <v/>
      </c>
      <c r="G159" t="s">
        <v>1021</v>
      </c>
      <c r="H159" s="3" t="str">
        <f>IF(ISBLANK(VLOOKUP(A159,'Fortune 500'!$A$2:$Q$501,14,FALSE)),"",VLOOKUP(A159,'Fortune 500'!$A$2:$Q$501,14,FALSE))</f>
        <v/>
      </c>
    </row>
    <row r="160" spans="1:8" x14ac:dyDescent="0.2">
      <c r="A160">
        <v>159</v>
      </c>
      <c r="B160" t="s">
        <v>171</v>
      </c>
      <c r="C160" t="s">
        <v>513</v>
      </c>
      <c r="D160" t="str">
        <f>IF(ISBLANK(VLOOKUP(A160,'Fortune 500'!$A$2:$Q$501,4,FALSE)),"",VLOOKUP(A160,'Fortune 500'!$A$2:$Q$501,4,FALSE))</f>
        <v/>
      </c>
      <c r="E160" t="str">
        <f>IF(ISBLANK(VLOOKUP(A160,'Fortune 500'!$A$2:$Q$501,5,FALSE)),"",VLOOKUP(A160,'Fortune 500'!$A$2:$Q$501,5,FALSE))</f>
        <v>http://www.cummins.com/global-impact/diversity</v>
      </c>
      <c r="F160" t="str">
        <f>IF(ISBLANK(VLOOKUP(A160,'Fortune 500'!$A$2:$Q$501,6,FALSE)),"",VLOOKUP(A160,'Fortune 500'!$A$2:$Q$501,6,FALSE))</f>
        <v/>
      </c>
      <c r="G160" t="s">
        <v>1021</v>
      </c>
      <c r="H160" s="3" t="str">
        <f>IF(ISBLANK(VLOOKUP(A160,'Fortune 500'!$A$2:$Q$501,14,FALSE)),"",VLOOKUP(A160,'Fortune 500'!$A$2:$Q$501,14,FALSE))</f>
        <v/>
      </c>
    </row>
    <row r="161" spans="1:8" x14ac:dyDescent="0.2">
      <c r="A161">
        <v>160</v>
      </c>
      <c r="B161" t="s">
        <v>172</v>
      </c>
      <c r="C161" t="s">
        <v>513</v>
      </c>
      <c r="D161" t="str">
        <f>IF(ISBLANK(VLOOKUP(A161,'Fortune 500'!$A$2:$Q$501,4,FALSE)),"",VLOOKUP(A161,'Fortune 500'!$A$2:$Q$501,4,FALSE))</f>
        <v/>
      </c>
      <c r="E161" t="str">
        <f>IF(ISBLANK(VLOOKUP(A161,'Fortune 500'!$A$2:$Q$501,5,FALSE)),"",VLOOKUP(A161,'Fortune 500'!$A$2:$Q$501,5,FALSE))</f>
        <v>http://www.centurylink.com/aboutus/community/diversity/</v>
      </c>
      <c r="F161" t="str">
        <f>IF(ISBLANK(VLOOKUP(A161,'Fortune 500'!$A$2:$Q$501,6,FALSE)),"",VLOOKUP(A161,'Fortune 500'!$A$2:$Q$501,6,FALSE))</f>
        <v/>
      </c>
      <c r="G161" t="s">
        <v>1021</v>
      </c>
      <c r="H161" s="3" t="str">
        <f>IF(ISBLANK(VLOOKUP(A161,'Fortune 500'!$A$2:$Q$501,14,FALSE)),"",VLOOKUP(A161,'Fortune 500'!$A$2:$Q$501,14,FALSE))</f>
        <v/>
      </c>
    </row>
    <row r="162" spans="1:8" x14ac:dyDescent="0.2">
      <c r="A162">
        <v>161</v>
      </c>
      <c r="B162" t="s">
        <v>173</v>
      </c>
      <c r="C162" t="s">
        <v>513</v>
      </c>
      <c r="D162" t="str">
        <f>IF(ISBLANK(VLOOKUP(A162,'Fortune 500'!$A$2:$Q$501,4,FALSE)),"",VLOOKUP(A162,'Fortune 500'!$A$2:$Q$501,4,FALSE))</f>
        <v/>
      </c>
      <c r="E162" t="str">
        <f>IF(ISBLANK(VLOOKUP(A162,'Fortune 500'!$A$2:$Q$501,5,FALSE)),"",VLOOKUP(A162,'Fortune 500'!$A$2:$Q$501,5,FALSE))</f>
        <v>http://www.aecom.com/careers/diversity-inclusion/</v>
      </c>
      <c r="F162" t="str">
        <f>IF(ISBLANK(VLOOKUP(A162,'Fortune 500'!$A$2:$Q$501,6,FALSE)),"",VLOOKUP(A162,'Fortune 500'!$A$2:$Q$501,6,FALSE))</f>
        <v/>
      </c>
      <c r="G162" t="s">
        <v>1021</v>
      </c>
      <c r="H162" s="3" t="str">
        <f>IF(ISBLANK(VLOOKUP(A162,'Fortune 500'!$A$2:$Q$501,14,FALSE)),"",VLOOKUP(A162,'Fortune 500'!$A$2:$Q$501,14,FALSE))</f>
        <v/>
      </c>
    </row>
    <row r="163" spans="1:8" x14ac:dyDescent="0.2">
      <c r="A163">
        <v>162</v>
      </c>
      <c r="B163" t="s">
        <v>174</v>
      </c>
      <c r="C163" t="s">
        <v>512</v>
      </c>
      <c r="D163" t="str">
        <f>IF(ISBLANK(VLOOKUP(A163,'Fortune 500'!$A$2:$Q$501,4,FALSE)),"",VLOOKUP(A163,'Fortune 500'!$A$2:$Q$501,4,FALSE))</f>
        <v>https://www.xerox.com/corporate-citizenship/2016/workplace/diversity.html</v>
      </c>
      <c r="E163" t="str">
        <f>IF(ISBLANK(VLOOKUP(A163,'Fortune 500'!$A$2:$Q$501,5,FALSE)),"",VLOOKUP(A163,'Fortune 500'!$A$2:$Q$501,5,FALSE))</f>
        <v>https://www.xerox.com/corporate-citizenship-2015/workplace/diversity-and-inclusion.html</v>
      </c>
      <c r="F163">
        <f>IF(ISBLANK(VLOOKUP(A163,'Fortune 500'!$A$2:$Q$501,6,FALSE)),"",VLOOKUP(A163,'Fortune 500'!$A$2:$Q$501,6,FALSE))</f>
        <v>2016</v>
      </c>
      <c r="G163" t="s">
        <v>1021</v>
      </c>
      <c r="H163" s="3">
        <f>IF(ISBLANK(VLOOKUP(A163,'Fortune 500'!$A$2:$Q$501,14,FALSE)),"",VLOOKUP(A163,'Fortune 500'!$A$2:$Q$501,14,FALSE))</f>
        <v>0.51</v>
      </c>
    </row>
    <row r="164" spans="1:8" x14ac:dyDescent="0.2">
      <c r="A164">
        <v>163</v>
      </c>
      <c r="B164" t="s">
        <v>175</v>
      </c>
      <c r="C164" t="s">
        <v>513</v>
      </c>
      <c r="D164" t="str">
        <f>IF(ISBLANK(VLOOKUP(A164,'Fortune 500'!$A$2:$Q$501,4,FALSE)),"",VLOOKUP(A164,'Fortune 500'!$A$2:$Q$501,4,FALSE))</f>
        <v/>
      </c>
      <c r="E164" t="str">
        <f>IF(ISBLANK(VLOOKUP(A164,'Fortune 500'!$A$2:$Q$501,5,FALSE)),"",VLOOKUP(A164,'Fortune 500'!$A$2:$Q$501,5,FALSE))</f>
        <v>http://www.marriott.com/diversity/diversity-and-inclusion.mi</v>
      </c>
      <c r="F164" t="str">
        <f>IF(ISBLANK(VLOOKUP(A164,'Fortune 500'!$A$2:$Q$501,6,FALSE)),"",VLOOKUP(A164,'Fortune 500'!$A$2:$Q$501,6,FALSE))</f>
        <v/>
      </c>
      <c r="G164" t="s">
        <v>1021</v>
      </c>
      <c r="H164" s="3" t="str">
        <f>IF(ISBLANK(VLOOKUP(A164,'Fortune 500'!$A$2:$Q$501,14,FALSE)),"",VLOOKUP(A164,'Fortune 500'!$A$2:$Q$501,14,FALSE))</f>
        <v/>
      </c>
    </row>
    <row r="165" spans="1:8" x14ac:dyDescent="0.2">
      <c r="A165">
        <v>164</v>
      </c>
      <c r="B165" t="s">
        <v>176</v>
      </c>
      <c r="C165" t="s">
        <v>513</v>
      </c>
      <c r="D165" t="str">
        <f>IF(ISBLANK(VLOOKUP(A165,'Fortune 500'!$A$2:$Q$501,4,FALSE)),"",VLOOKUP(A165,'Fortune 500'!$A$2:$Q$501,4,FALSE))</f>
        <v/>
      </c>
      <c r="E165" t="str">
        <f>IF(ISBLANK(VLOOKUP(A165,'Fortune 500'!$A$2:$Q$501,5,FALSE)),"",VLOOKUP(A165,'Fortune 500'!$A$2:$Q$501,5,FALSE))</f>
        <v>https://jobs.paccar.com/content/Equal-Opportunity-Employer/?locale=en_US</v>
      </c>
      <c r="F165" t="str">
        <f>IF(ISBLANK(VLOOKUP(A165,'Fortune 500'!$A$2:$Q$501,6,FALSE)),"",VLOOKUP(A165,'Fortune 500'!$A$2:$Q$501,6,FALSE))</f>
        <v/>
      </c>
      <c r="G165" t="s">
        <v>1021</v>
      </c>
      <c r="H165" s="3" t="str">
        <f>IF(ISBLANK(VLOOKUP(A165,'Fortune 500'!$A$2:$Q$501,14,FALSE)),"",VLOOKUP(A165,'Fortune 500'!$A$2:$Q$501,14,FALSE))</f>
        <v/>
      </c>
    </row>
    <row r="166" spans="1:8" x14ac:dyDescent="0.2">
      <c r="A166">
        <v>165</v>
      </c>
      <c r="B166" t="s">
        <v>177</v>
      </c>
      <c r="C166" t="s">
        <v>513</v>
      </c>
      <c r="D166" t="str">
        <f>IF(ISBLANK(VLOOKUP(A166,'Fortune 500'!$A$2:$Q$501,4,FALSE)),"",VLOOKUP(A166,'Fortune 500'!$A$2:$Q$501,4,FALSE))</f>
        <v/>
      </c>
      <c r="E166" t="str">
        <f>IF(ISBLANK(VLOOKUP(A166,'Fortune 500'!$A$2:$Q$501,5,FALSE)),"",VLOOKUP(A166,'Fortune 500'!$A$2:$Q$501,5,FALSE))</f>
        <v>https://www.generalmills.com/Responsibility/diversity-and-inclusion</v>
      </c>
      <c r="F166" t="str">
        <f>IF(ISBLANK(VLOOKUP(A166,'Fortune 500'!$A$2:$Q$501,6,FALSE)),"",VLOOKUP(A166,'Fortune 500'!$A$2:$Q$501,6,FALSE))</f>
        <v/>
      </c>
      <c r="G166" t="s">
        <v>1021</v>
      </c>
      <c r="H166" s="3" t="str">
        <f>IF(ISBLANK(VLOOKUP(A166,'Fortune 500'!$A$2:$Q$501,14,FALSE)),"",VLOOKUP(A166,'Fortune 500'!$A$2:$Q$501,14,FALSE))</f>
        <v/>
      </c>
    </row>
    <row r="167" spans="1:8" x14ac:dyDescent="0.2">
      <c r="A167">
        <v>166</v>
      </c>
      <c r="B167" t="s">
        <v>178</v>
      </c>
      <c r="C167" t="s">
        <v>513</v>
      </c>
      <c r="D167" t="str">
        <f>IF(ISBLANK(VLOOKUP(A167,'Fortune 500'!$A$2:$Q$501,4,FALSE)),"",VLOOKUP(A167,'Fortune 500'!$A$2:$Q$501,4,FALSE))</f>
        <v/>
      </c>
      <c r="E167" t="str">
        <f>IF(ISBLANK(VLOOKUP(A167,'Fortune 500'!$A$2:$Q$501,5,FALSE)),"",VLOOKUP(A167,'Fortune 500'!$A$2:$Q$501,5,FALSE))</f>
        <v>https://www.pnc.com/en/about-pnc/corporate-responsibility/diversity-and-inclusion.html</v>
      </c>
      <c r="F167" t="str">
        <f>IF(ISBLANK(VLOOKUP(A167,'Fortune 500'!$A$2:$Q$501,6,FALSE)),"",VLOOKUP(A167,'Fortune 500'!$A$2:$Q$501,6,FALSE))</f>
        <v/>
      </c>
      <c r="G167" t="s">
        <v>1021</v>
      </c>
      <c r="H167" s="3" t="str">
        <f>IF(ISBLANK(VLOOKUP(A167,'Fortune 500'!$A$2:$Q$501,14,FALSE)),"",VLOOKUP(A167,'Fortune 500'!$A$2:$Q$501,14,FALSE))</f>
        <v/>
      </c>
    </row>
    <row r="168" spans="1:8" x14ac:dyDescent="0.2">
      <c r="A168">
        <v>167</v>
      </c>
      <c r="B168" t="s">
        <v>179</v>
      </c>
      <c r="C168" t="s">
        <v>512</v>
      </c>
      <c r="D168" t="str">
        <f>IF(ISBLANK(VLOOKUP(A168,'Fortune 500'!$A$2:$Q$501,4,FALSE)),"",VLOOKUP(A168,'Fortune 500'!$A$2:$Q$501,4,FALSE))</f>
        <v>http://www.aepsustainability.com/social/diversity/</v>
      </c>
      <c r="E168" t="str">
        <f>IF(ISBLANK(VLOOKUP(A168,'Fortune 500'!$A$2:$Q$501,5,FALSE)),"",VLOOKUP(A168,'Fortune 500'!$A$2:$Q$501,5,FALSE))</f>
        <v>https://www.aep.com/careers/diversity/</v>
      </c>
      <c r="F168">
        <f>IF(ISBLANK(VLOOKUP(A168,'Fortune 500'!$A$2:$Q$501,6,FALSE)),"",VLOOKUP(A168,'Fortune 500'!$A$2:$Q$501,6,FALSE))</f>
        <v>2016</v>
      </c>
      <c r="G168" t="s">
        <v>1021</v>
      </c>
      <c r="H168" s="3">
        <f>IF(ISBLANK(VLOOKUP(A168,'Fortune 500'!$A$2:$Q$501,14,FALSE)),"",VLOOKUP(A168,'Fortune 500'!$A$2:$Q$501,14,FALSE))</f>
        <v>0.18202361448505733</v>
      </c>
    </row>
    <row r="169" spans="1:8" x14ac:dyDescent="0.2">
      <c r="A169">
        <v>168</v>
      </c>
      <c r="B169" t="s">
        <v>180</v>
      </c>
      <c r="C169" t="s">
        <v>513</v>
      </c>
      <c r="D169" t="str">
        <f>IF(ISBLANK(VLOOKUP(A169,'Fortune 500'!$A$2:$Q$501,4,FALSE)),"",VLOOKUP(A169,'Fortune 500'!$A$2:$Q$501,4,FALSE))</f>
        <v/>
      </c>
      <c r="E169" t="str">
        <f>IF(ISBLANK(VLOOKUP(A169,'Fortune 500'!$A$2:$Q$501,5,FALSE)),"",VLOOKUP(A169,'Fortune 500'!$A$2:$Q$501,5,FALSE))</f>
        <v/>
      </c>
      <c r="F169" t="str">
        <f>IF(ISBLANK(VLOOKUP(A169,'Fortune 500'!$A$2:$Q$501,6,FALSE)),"",VLOOKUP(A169,'Fortune 500'!$A$2:$Q$501,6,FALSE))</f>
        <v/>
      </c>
      <c r="G169" t="s">
        <v>1021</v>
      </c>
      <c r="H169" s="3" t="str">
        <f>IF(ISBLANK(VLOOKUP(A169,'Fortune 500'!$A$2:$Q$501,14,FALSE)),"",VLOOKUP(A169,'Fortune 500'!$A$2:$Q$501,14,FALSE))</f>
        <v/>
      </c>
    </row>
    <row r="170" spans="1:8" x14ac:dyDescent="0.2">
      <c r="A170">
        <v>169</v>
      </c>
      <c r="B170" t="s">
        <v>181</v>
      </c>
      <c r="C170" t="s">
        <v>513</v>
      </c>
      <c r="D170" t="str">
        <f>IF(ISBLANK(VLOOKUP(A170,'Fortune 500'!$A$2:$Q$501,4,FALSE)),"",VLOOKUP(A170,'Fortune 500'!$A$2:$Q$501,4,FALSE))</f>
        <v/>
      </c>
      <c r="E170" t="str">
        <f>IF(ISBLANK(VLOOKUP(A170,'Fortune 500'!$A$2:$Q$501,5,FALSE)),"",VLOOKUP(A170,'Fortune 500'!$A$2:$Q$501,5,FALSE))</f>
        <v/>
      </c>
      <c r="F170" t="str">
        <f>IF(ISBLANK(VLOOKUP(A170,'Fortune 500'!$A$2:$Q$501,6,FALSE)),"",VLOOKUP(A170,'Fortune 500'!$A$2:$Q$501,6,FALSE))</f>
        <v/>
      </c>
      <c r="G170" t="s">
        <v>1021</v>
      </c>
      <c r="H170" s="3" t="str">
        <f>IF(ISBLANK(VLOOKUP(A170,'Fortune 500'!$A$2:$Q$501,14,FALSE)),"",VLOOKUP(A170,'Fortune 500'!$A$2:$Q$501,14,FALSE))</f>
        <v/>
      </c>
    </row>
    <row r="171" spans="1:8" x14ac:dyDescent="0.2">
      <c r="A171">
        <v>170</v>
      </c>
      <c r="B171" t="s">
        <v>182</v>
      </c>
      <c r="C171" t="s">
        <v>513</v>
      </c>
      <c r="D171" t="str">
        <f>IF(ISBLANK(VLOOKUP(A171,'Fortune 500'!$A$2:$Q$501,4,FALSE)),"",VLOOKUP(A171,'Fortune 500'!$A$2:$Q$501,4,FALSE))</f>
        <v/>
      </c>
      <c r="E171" t="str">
        <f>IF(ISBLANK(VLOOKUP(A171,'Fortune 500'!$A$2:$Q$501,5,FALSE)),"",VLOOKUP(A171,'Fortune 500'!$A$2:$Q$501,5,FALSE))</f>
        <v>http://www.nexteraenergy.com/crr/our-employees/diversity-inclusion.shtml</v>
      </c>
      <c r="F171" t="str">
        <f>IF(ISBLANK(VLOOKUP(A171,'Fortune 500'!$A$2:$Q$501,6,FALSE)),"",VLOOKUP(A171,'Fortune 500'!$A$2:$Q$501,6,FALSE))</f>
        <v/>
      </c>
      <c r="G171" t="s">
        <v>1021</v>
      </c>
      <c r="H171" s="3" t="str">
        <f>IF(ISBLANK(VLOOKUP(A171,'Fortune 500'!$A$2:$Q$501,14,FALSE)),"",VLOOKUP(A171,'Fortune 500'!$A$2:$Q$501,14,FALSE))</f>
        <v/>
      </c>
    </row>
    <row r="172" spans="1:8" x14ac:dyDescent="0.2">
      <c r="A172">
        <v>171</v>
      </c>
      <c r="B172" t="s">
        <v>183</v>
      </c>
      <c r="C172" t="s">
        <v>513</v>
      </c>
      <c r="D172" t="str">
        <f>IF(ISBLANK(VLOOKUP(A172,'Fortune 500'!$A$2:$Q$501,4,FALSE)),"",VLOOKUP(A172,'Fortune 500'!$A$2:$Q$501,4,FALSE))</f>
        <v/>
      </c>
      <c r="E172" t="str">
        <f>IF(ISBLANK(VLOOKUP(A172,'Fortune 500'!$A$2:$Q$501,5,FALSE)),"",VLOOKUP(A172,'Fortune 500'!$A$2:$Q$501,5,FALSE))</f>
        <v>http://www.pfgc.com/Careers.aspx</v>
      </c>
      <c r="F172" t="str">
        <f>IF(ISBLANK(VLOOKUP(A172,'Fortune 500'!$A$2:$Q$501,6,FALSE)),"",VLOOKUP(A172,'Fortune 500'!$A$2:$Q$501,6,FALSE))</f>
        <v/>
      </c>
      <c r="G172" t="s">
        <v>1021</v>
      </c>
      <c r="H172" s="3" t="str">
        <f>IF(ISBLANK(VLOOKUP(A172,'Fortune 500'!$A$2:$Q$501,14,FALSE)),"",VLOOKUP(A172,'Fortune 500'!$A$2:$Q$501,14,FALSE))</f>
        <v/>
      </c>
    </row>
    <row r="173" spans="1:8" x14ac:dyDescent="0.2">
      <c r="A173">
        <v>172</v>
      </c>
      <c r="B173" t="s">
        <v>184</v>
      </c>
      <c r="C173" t="s">
        <v>513</v>
      </c>
      <c r="D173" t="str">
        <f>IF(ISBLANK(VLOOKUP(A173,'Fortune 500'!$A$2:$Q$501,4,FALSE)),"",VLOOKUP(A173,'Fortune 500'!$A$2:$Q$501,4,FALSE))</f>
        <v/>
      </c>
      <c r="E173" t="str">
        <f>IF(ISBLANK(VLOOKUP(A173,'Fortune 500'!$A$2:$Q$501,5,FALSE)),"",VLOOKUP(A173,'Fortune 500'!$A$2:$Q$501,5,FALSE))</f>
        <v>http://www.pbfenergy.com/careers</v>
      </c>
      <c r="F173" t="str">
        <f>IF(ISBLANK(VLOOKUP(A173,'Fortune 500'!$A$2:$Q$501,6,FALSE)),"",VLOOKUP(A173,'Fortune 500'!$A$2:$Q$501,6,FALSE))</f>
        <v/>
      </c>
      <c r="G173" t="s">
        <v>1021</v>
      </c>
      <c r="H173" s="3" t="str">
        <f>IF(ISBLANK(VLOOKUP(A173,'Fortune 500'!$A$2:$Q$501,14,FALSE)),"",VLOOKUP(A173,'Fortune 500'!$A$2:$Q$501,14,FALSE))</f>
        <v/>
      </c>
    </row>
    <row r="174" spans="1:8" x14ac:dyDescent="0.2">
      <c r="A174">
        <v>173</v>
      </c>
      <c r="B174" t="s">
        <v>185</v>
      </c>
      <c r="C174" t="s">
        <v>513</v>
      </c>
      <c r="D174" t="str">
        <f>IF(ISBLANK(VLOOKUP(A174,'Fortune 500'!$A$2:$Q$501,4,FALSE)),"",VLOOKUP(A174,'Fortune 500'!$A$2:$Q$501,4,FALSE))</f>
        <v/>
      </c>
      <c r="E174" t="str">
        <f>IF(ISBLANK(VLOOKUP(A174,'Fortune 500'!$A$2:$Q$501,5,FALSE)),"",VLOOKUP(A174,'Fortune 500'!$A$2:$Q$501,5,FALSE))</f>
        <v>https://jobs.halliburton.com/content/diversity/</v>
      </c>
      <c r="F174" t="str">
        <f>IF(ISBLANK(VLOOKUP(A174,'Fortune 500'!$A$2:$Q$501,6,FALSE)),"",VLOOKUP(A174,'Fortune 500'!$A$2:$Q$501,6,FALSE))</f>
        <v/>
      </c>
      <c r="G174" t="s">
        <v>1021</v>
      </c>
      <c r="H174" s="3" t="str">
        <f>IF(ISBLANK(VLOOKUP(A174,'Fortune 500'!$A$2:$Q$501,14,FALSE)),"",VLOOKUP(A174,'Fortune 500'!$A$2:$Q$501,14,FALSE))</f>
        <v/>
      </c>
    </row>
    <row r="175" spans="1:8" x14ac:dyDescent="0.2">
      <c r="A175">
        <v>174</v>
      </c>
      <c r="B175" t="s">
        <v>186</v>
      </c>
      <c r="C175" t="s">
        <v>513</v>
      </c>
      <c r="D175" t="str">
        <f>IF(ISBLANK(VLOOKUP(A175,'Fortune 500'!$A$2:$Q$501,4,FALSE)),"",VLOOKUP(A175,'Fortune 500'!$A$2:$Q$501,4,FALSE))</f>
        <v/>
      </c>
      <c r="E175" t="str">
        <f>IF(ISBLANK(VLOOKUP(A175,'Fortune 500'!$A$2:$Q$501,5,FALSE)),"",VLOOKUP(A175,'Fortune 500'!$A$2:$Q$501,5,FALSE))</f>
        <v>https://jobs.carmax.com/about-carmax/our-diversity/</v>
      </c>
      <c r="F175" t="str">
        <f>IF(ISBLANK(VLOOKUP(A175,'Fortune 500'!$A$2:$Q$501,6,FALSE)),"",VLOOKUP(A175,'Fortune 500'!$A$2:$Q$501,6,FALSE))</f>
        <v/>
      </c>
      <c r="G175" t="s">
        <v>1021</v>
      </c>
      <c r="H175" s="3" t="str">
        <f>IF(ISBLANK(VLOOKUP(A175,'Fortune 500'!$A$2:$Q$501,14,FALSE)),"",VLOOKUP(A175,'Fortune 500'!$A$2:$Q$501,14,FALSE))</f>
        <v/>
      </c>
    </row>
    <row r="176" spans="1:8" x14ac:dyDescent="0.2">
      <c r="A176">
        <v>175</v>
      </c>
      <c r="B176" t="s">
        <v>187</v>
      </c>
      <c r="C176" t="s">
        <v>513</v>
      </c>
      <c r="D176" t="str">
        <f>IF(ISBLANK(VLOOKUP(A176,'Fortune 500'!$A$2:$Q$501,4,FALSE)),"",VLOOKUP(A176,'Fortune 500'!$A$2:$Q$501,4,FALSE))</f>
        <v/>
      </c>
      <c r="E176" t="str">
        <f>IF(ISBLANK(VLOOKUP(A176,'Fortune 500'!$A$2:$Q$501,5,FALSE)),"",VLOOKUP(A176,'Fortune 500'!$A$2:$Q$501,5,FALSE))</f>
        <v>http://www.fcx.com/sd/workforce/diversity.htm</v>
      </c>
      <c r="F176" t="str">
        <f>IF(ISBLANK(VLOOKUP(A176,'Fortune 500'!$A$2:$Q$501,6,FALSE)),"",VLOOKUP(A176,'Fortune 500'!$A$2:$Q$501,6,FALSE))</f>
        <v/>
      </c>
      <c r="G176" t="s">
        <v>1021</v>
      </c>
      <c r="H176" s="3" t="str">
        <f>IF(ISBLANK(VLOOKUP(A176,'Fortune 500'!$A$2:$Q$501,14,FALSE)),"",VLOOKUP(A176,'Fortune 500'!$A$2:$Q$501,14,FALSE))</f>
        <v/>
      </c>
    </row>
    <row r="177" spans="1:8" x14ac:dyDescent="0.2">
      <c r="A177">
        <v>176</v>
      </c>
      <c r="B177" t="s">
        <v>188</v>
      </c>
      <c r="C177" t="s">
        <v>513</v>
      </c>
      <c r="D177" t="str">
        <f>IF(ISBLANK(VLOOKUP(A177,'Fortune 500'!$A$2:$Q$501,4,FALSE)),"",VLOOKUP(A177,'Fortune 500'!$A$2:$Q$501,4,FALSE))</f>
        <v/>
      </c>
      <c r="E177" t="str">
        <f>IF(ISBLANK(VLOOKUP(A177,'Fortune 500'!$A$2:$Q$501,5,FALSE)),"",VLOOKUP(A177,'Fortune 500'!$A$2:$Q$501,5,FALSE))</f>
        <v>http://www.wholefoodsmarket.com/mission-values/core-values/declaration-interdependence</v>
      </c>
      <c r="F177" t="str">
        <f>IF(ISBLANK(VLOOKUP(A177,'Fortune 500'!$A$2:$Q$501,6,FALSE)),"",VLOOKUP(A177,'Fortune 500'!$A$2:$Q$501,6,FALSE))</f>
        <v/>
      </c>
      <c r="G177" t="s">
        <v>1021</v>
      </c>
      <c r="H177" s="3" t="str">
        <f>IF(ISBLANK(VLOOKUP(A177,'Fortune 500'!$A$2:$Q$501,14,FALSE)),"",VLOOKUP(A177,'Fortune 500'!$A$2:$Q$501,14,FALSE))</f>
        <v/>
      </c>
    </row>
    <row r="178" spans="1:8" x14ac:dyDescent="0.2">
      <c r="A178">
        <v>177</v>
      </c>
      <c r="B178" t="s">
        <v>189</v>
      </c>
      <c r="C178" t="s">
        <v>512</v>
      </c>
      <c r="D178" t="str">
        <f>IF(ISBLANK(VLOOKUP(A178,'Fortune 500'!$A$2:$Q$501,4,FALSE)),"",VLOOKUP(A178,'Fortune 500'!$A$2:$Q$501,4,FALSE))</f>
        <v>https://www.bnymellon.com/us/en/_locale-assets/pdf/csr/bny-mellon-2015-csr-performance-data-spreadsheet.pdf</v>
      </c>
      <c r="E178" t="str">
        <f>IF(ISBLANK(VLOOKUP(A178,'Fortune 500'!$A$2:$Q$501,5,FALSE)),"",VLOOKUP(A178,'Fortune 500'!$A$2:$Q$501,5,FALSE))</f>
        <v>https://www.bnymellon.com/us/en/who-we-are/diversity-inclusion/index.jsp</v>
      </c>
      <c r="F178">
        <f>IF(ISBLANK(VLOOKUP(A178,'Fortune 500'!$A$2:$Q$501,6,FALSE)),"",VLOOKUP(A178,'Fortune 500'!$A$2:$Q$501,6,FALSE))</f>
        <v>2016</v>
      </c>
      <c r="G178" t="s">
        <v>1021</v>
      </c>
      <c r="H178" s="3">
        <f>IF(ISBLANK(VLOOKUP(A178,'Fortune 500'!$A$2:$Q$501,14,FALSE)),"",VLOOKUP(A178,'Fortune 500'!$A$2:$Q$501,14,FALSE))</f>
        <v>0.42</v>
      </c>
    </row>
    <row r="179" spans="1:8" x14ac:dyDescent="0.2">
      <c r="A179">
        <v>178</v>
      </c>
      <c r="B179" t="s">
        <v>190</v>
      </c>
      <c r="C179" t="s">
        <v>513</v>
      </c>
      <c r="D179" t="str">
        <f>IF(ISBLANK(VLOOKUP(A179,'Fortune 500'!$A$2:$Q$501,4,FALSE)),"",VLOOKUP(A179,'Fortune 500'!$A$2:$Q$501,4,FALSE))</f>
        <v/>
      </c>
      <c r="E179" t="str">
        <f>IF(ISBLANK(VLOOKUP(A179,'Fortune 500'!$A$2:$Q$501,5,FALSE)),"",VLOOKUP(A179,'Fortune 500'!$A$2:$Q$501,5,FALSE))</f>
        <v>http://www.gapinc.com/content/gapinc/html/careers/lifeatgap/diversity.html</v>
      </c>
      <c r="F179" t="str">
        <f>IF(ISBLANK(VLOOKUP(A179,'Fortune 500'!$A$2:$Q$501,6,FALSE)),"",VLOOKUP(A179,'Fortune 500'!$A$2:$Q$501,6,FALSE))</f>
        <v/>
      </c>
      <c r="G179" t="s">
        <v>1021</v>
      </c>
      <c r="H179" s="3" t="str">
        <f>IF(ISBLANK(VLOOKUP(A179,'Fortune 500'!$A$2:$Q$501,14,FALSE)),"",VLOOKUP(A179,'Fortune 500'!$A$2:$Q$501,14,FALSE))</f>
        <v/>
      </c>
    </row>
    <row r="180" spans="1:8" x14ac:dyDescent="0.2">
      <c r="A180">
        <v>179</v>
      </c>
      <c r="B180" t="s">
        <v>191</v>
      </c>
      <c r="C180" t="s">
        <v>512</v>
      </c>
      <c r="D180" t="str">
        <f>IF(ISBLANK(VLOOKUP(A180,'Fortune 500'!$A$2:$Q$501,4,FALSE)),"",VLOOKUP(A180,'Fortune 500'!$A$2:$Q$501,4,FALSE))</f>
        <v>http://www.omnicomgroup.com/culture/diversity/</v>
      </c>
      <c r="E180" t="str">
        <f>IF(ISBLANK(VLOOKUP(A180,'Fortune 500'!$A$2:$Q$501,5,FALSE)),"",VLOOKUP(A180,'Fortune 500'!$A$2:$Q$501,5,FALSE))</f>
        <v>http://www.omnicomgroup.com/culture/diversity/</v>
      </c>
      <c r="F180">
        <f>IF(ISBLANK(VLOOKUP(A180,'Fortune 500'!$A$2:$Q$501,6,FALSE)),"",VLOOKUP(A180,'Fortune 500'!$A$2:$Q$501,6,FALSE))</f>
        <v>2016</v>
      </c>
      <c r="G180" t="s">
        <v>1021</v>
      </c>
      <c r="H180" s="3">
        <f>IF(ISBLANK(VLOOKUP(A180,'Fortune 500'!$A$2:$Q$501,14,FALSE)),"",VLOOKUP(A180,'Fortune 500'!$A$2:$Q$501,14,FALSE))</f>
        <v>0.55000000000000004</v>
      </c>
    </row>
    <row r="181" spans="1:8" x14ac:dyDescent="0.2">
      <c r="A181">
        <v>180</v>
      </c>
      <c r="B181" t="s">
        <v>192</v>
      </c>
      <c r="C181" t="s">
        <v>513</v>
      </c>
      <c r="D181" t="str">
        <f>IF(ISBLANK(VLOOKUP(A181,'Fortune 500'!$A$2:$Q$501,4,FALSE)),"",VLOOKUP(A181,'Fortune 500'!$A$2:$Q$501,4,FALSE))</f>
        <v/>
      </c>
      <c r="E181" t="str">
        <f>IF(ISBLANK(VLOOKUP(A181,'Fortune 500'!$A$2:$Q$501,5,FALSE)),"",VLOOKUP(A181,'Fortune 500'!$A$2:$Q$501,5,FALSE))</f>
        <v>http://jobs.genpt.com/why-choose-gpc/diversity-inclusion/</v>
      </c>
      <c r="F181" t="str">
        <f>IF(ISBLANK(VLOOKUP(A181,'Fortune 500'!$A$2:$Q$501,6,FALSE)),"",VLOOKUP(A181,'Fortune 500'!$A$2:$Q$501,6,FALSE))</f>
        <v/>
      </c>
      <c r="G181" t="s">
        <v>1021</v>
      </c>
      <c r="H181" s="3" t="str">
        <f>IF(ISBLANK(VLOOKUP(A181,'Fortune 500'!$A$2:$Q$501,14,FALSE)),"",VLOOKUP(A181,'Fortune 500'!$A$2:$Q$501,14,FALSE))</f>
        <v/>
      </c>
    </row>
    <row r="182" spans="1:8" x14ac:dyDescent="0.2">
      <c r="A182">
        <v>181</v>
      </c>
      <c r="B182" t="s">
        <v>193</v>
      </c>
      <c r="C182" t="s">
        <v>513</v>
      </c>
      <c r="D182" t="str">
        <f>IF(ISBLANK(VLOOKUP(A182,'Fortune 500'!$A$2:$Q$501,4,FALSE)),"",VLOOKUP(A182,'Fortune 500'!$A$2:$Q$501,4,FALSE))</f>
        <v/>
      </c>
      <c r="E182" t="str">
        <f>IF(ISBLANK(VLOOKUP(A182,'Fortune 500'!$A$2:$Q$501,5,FALSE)),"",VLOOKUP(A182,'Fortune 500'!$A$2:$Q$501,5,FALSE))</f>
        <v/>
      </c>
      <c r="F182" t="str">
        <f>IF(ISBLANK(VLOOKUP(A182,'Fortune 500'!$A$2:$Q$501,6,FALSE)),"",VLOOKUP(A182,'Fortune 500'!$A$2:$Q$501,6,FALSE))</f>
        <v/>
      </c>
      <c r="G182" t="s">
        <v>1021</v>
      </c>
      <c r="H182" s="3" t="str">
        <f>IF(ISBLANK(VLOOKUP(A182,'Fortune 500'!$A$2:$Q$501,14,FALSE)),"",VLOOKUP(A182,'Fortune 500'!$A$2:$Q$501,14,FALSE))</f>
        <v/>
      </c>
    </row>
    <row r="183" spans="1:8" x14ac:dyDescent="0.2">
      <c r="A183">
        <v>182</v>
      </c>
      <c r="B183" t="s">
        <v>194</v>
      </c>
      <c r="C183" t="s">
        <v>513</v>
      </c>
      <c r="D183" t="str">
        <f>IF(ISBLANK(VLOOKUP(A183,'Fortune 500'!$A$2:$Q$501,4,FALSE)),"",VLOOKUP(A183,'Fortune 500'!$A$2:$Q$501,4,FALSE))</f>
        <v/>
      </c>
      <c r="E183" t="str">
        <f>IF(ISBLANK(VLOOKUP(A183,'Fortune 500'!$A$2:$Q$501,5,FALSE)),"",VLOOKUP(A183,'Fortune 500'!$A$2:$Q$501,5,FALSE))</f>
        <v>https://www.colgatepalmolive.com/en/us/corp/core-values/our-policies/colgatepeople</v>
      </c>
      <c r="F183" t="str">
        <f>IF(ISBLANK(VLOOKUP(A183,'Fortune 500'!$A$2:$Q$501,6,FALSE)),"",VLOOKUP(A183,'Fortune 500'!$A$2:$Q$501,6,FALSE))</f>
        <v/>
      </c>
      <c r="G183" t="s">
        <v>1021</v>
      </c>
      <c r="H183" s="3" t="str">
        <f>IF(ISBLANK(VLOOKUP(A183,'Fortune 500'!$A$2:$Q$501,14,FALSE)),"",VLOOKUP(A183,'Fortune 500'!$A$2:$Q$501,14,FALSE))</f>
        <v/>
      </c>
    </row>
    <row r="184" spans="1:8" x14ac:dyDescent="0.2">
      <c r="A184">
        <v>183</v>
      </c>
      <c r="B184" t="s">
        <v>195</v>
      </c>
      <c r="C184" t="s">
        <v>513</v>
      </c>
      <c r="D184" t="str">
        <f>IF(ISBLANK(VLOOKUP(A184,'Fortune 500'!$A$2:$Q$501,4,FALSE)),"",VLOOKUP(A184,'Fortune 500'!$A$2:$Q$501,4,FALSE))</f>
        <v/>
      </c>
      <c r="E184" t="str">
        <f>IF(ISBLANK(VLOOKUP(A184,'Fortune 500'!$A$2:$Q$501,5,FALSE)),"",VLOOKUP(A184,'Fortune 500'!$A$2:$Q$501,5,FALSE))</f>
        <v>http://sustainability.ppg.com/People/Diversity-Inclusion.aspx</v>
      </c>
      <c r="F184" t="str">
        <f>IF(ISBLANK(VLOOKUP(A184,'Fortune 500'!$A$2:$Q$501,6,FALSE)),"",VLOOKUP(A184,'Fortune 500'!$A$2:$Q$501,6,FALSE))</f>
        <v/>
      </c>
      <c r="G184" t="s">
        <v>1021</v>
      </c>
      <c r="H184" s="3" t="str">
        <f>IF(ISBLANK(VLOOKUP(A184,'Fortune 500'!$A$2:$Q$501,14,FALSE)),"",VLOOKUP(A184,'Fortune 500'!$A$2:$Q$501,14,FALSE))</f>
        <v/>
      </c>
    </row>
    <row r="185" spans="1:8" x14ac:dyDescent="0.2">
      <c r="A185">
        <v>184</v>
      </c>
      <c r="B185" t="s">
        <v>196</v>
      </c>
      <c r="C185" t="s">
        <v>513</v>
      </c>
      <c r="D185" t="str">
        <f>IF(ISBLANK(VLOOKUP(A185,'Fortune 500'!$A$2:$Q$501,4,FALSE)),"",VLOOKUP(A185,'Fortune 500'!$A$2:$Q$501,4,FALSE))</f>
        <v/>
      </c>
      <c r="E185" t="str">
        <f>IF(ISBLANK(VLOOKUP(A185,'Fortune 500'!$A$2:$Q$501,5,FALSE)),"",VLOOKUP(A185,'Fortune 500'!$A$2:$Q$501,5,FALSE))</f>
        <v>https://corporate.goodyear.com/en-US/about/mission/diversity.html</v>
      </c>
      <c r="F185" t="str">
        <f>IF(ISBLANK(VLOOKUP(A185,'Fortune 500'!$A$2:$Q$501,6,FALSE)),"",VLOOKUP(A185,'Fortune 500'!$A$2:$Q$501,6,FALSE))</f>
        <v/>
      </c>
      <c r="G185" t="s">
        <v>1021</v>
      </c>
      <c r="H185" s="3" t="str">
        <f>IF(ISBLANK(VLOOKUP(A185,'Fortune 500'!$A$2:$Q$501,14,FALSE)),"",VLOOKUP(A185,'Fortune 500'!$A$2:$Q$501,14,FALSE))</f>
        <v/>
      </c>
    </row>
    <row r="186" spans="1:8" x14ac:dyDescent="0.2">
      <c r="A186">
        <v>185</v>
      </c>
      <c r="B186" t="s">
        <v>197</v>
      </c>
      <c r="C186" t="s">
        <v>513</v>
      </c>
      <c r="D186" t="str">
        <f>IF(ISBLANK(VLOOKUP(A186,'Fortune 500'!$A$2:$Q$501,4,FALSE)),"",VLOOKUP(A186,'Fortune 500'!$A$2:$Q$501,4,FALSE))</f>
        <v/>
      </c>
      <c r="E186" t="str">
        <f>IF(ISBLANK(VLOOKUP(A186,'Fortune 500'!$A$2:$Q$501,5,FALSE)),"",VLOOKUP(A186,'Fortune 500'!$A$2:$Q$501,5,FALSE))</f>
        <v>https://synchronycareers.com/life-at-synchrony/</v>
      </c>
      <c r="F186" t="str">
        <f>IF(ISBLANK(VLOOKUP(A186,'Fortune 500'!$A$2:$Q$501,6,FALSE)),"",VLOOKUP(A186,'Fortune 500'!$A$2:$Q$501,6,FALSE))</f>
        <v/>
      </c>
      <c r="G186" t="s">
        <v>1021</v>
      </c>
      <c r="H186" s="3" t="str">
        <f>IF(ISBLANK(VLOOKUP(A186,'Fortune 500'!$A$2:$Q$501,14,FALSE)),"",VLOOKUP(A186,'Fortune 500'!$A$2:$Q$501,14,FALSE))</f>
        <v/>
      </c>
    </row>
    <row r="187" spans="1:8" x14ac:dyDescent="0.2">
      <c r="A187">
        <v>186</v>
      </c>
      <c r="B187" t="s">
        <v>198</v>
      </c>
      <c r="C187" t="s">
        <v>513</v>
      </c>
      <c r="D187" t="str">
        <f>IF(ISBLANK(VLOOKUP(A187,'Fortune 500'!$A$2:$Q$501,4,FALSE)),"",VLOOKUP(A187,'Fortune 500'!$A$2:$Q$501,4,FALSE))</f>
        <v/>
      </c>
      <c r="E187" t="str">
        <f>IF(ISBLANK(VLOOKUP(A187,'Fortune 500'!$A$2:$Q$501,5,FALSE)),"",VLOOKUP(A187,'Fortune 500'!$A$2:$Q$501,5,FALSE))</f>
        <v>https://dishwomensnetwork.com/about</v>
      </c>
      <c r="F187" t="str">
        <f>IF(ISBLANK(VLOOKUP(A187,'Fortune 500'!$A$2:$Q$501,6,FALSE)),"",VLOOKUP(A187,'Fortune 500'!$A$2:$Q$501,6,FALSE))</f>
        <v/>
      </c>
      <c r="G187" t="s">
        <v>1021</v>
      </c>
      <c r="H187" s="3" t="str">
        <f>IF(ISBLANK(VLOOKUP(A187,'Fortune 500'!$A$2:$Q$501,14,FALSE)),"",VLOOKUP(A187,'Fortune 500'!$A$2:$Q$501,14,FALSE))</f>
        <v/>
      </c>
    </row>
    <row r="188" spans="1:8" x14ac:dyDescent="0.2">
      <c r="A188">
        <v>187</v>
      </c>
      <c r="B188" t="s">
        <v>199</v>
      </c>
      <c r="C188" t="s">
        <v>512</v>
      </c>
      <c r="D188" t="str">
        <f>IF(ISBLANK(VLOOKUP(A188,'Fortune 500'!$A$2:$Q$501,4,FALSE)),"",VLOOKUP(A188,'Fortune 500'!$A$2:$Q$501,4,FALSE))</f>
        <v>https://usa.visa.com/dam/VCOM/global/visa-everywhere/documents/2016-workforce-stats.pdf ; https://usa.visa.com/dam/VCOM/global/visa-everywhere/documents/2015-workforce-stats.pdf</v>
      </c>
      <c r="E188" t="str">
        <f>IF(ISBLANK(VLOOKUP(A188,'Fortune 500'!$A$2:$Q$501,5,FALSE)),"",VLOOKUP(A188,'Fortune 500'!$A$2:$Q$501,5,FALSE))</f>
        <v>https://usa.visa.com/about-visa/diversity-inclusion.html</v>
      </c>
      <c r="F188">
        <f>IF(ISBLANK(VLOOKUP(A188,'Fortune 500'!$A$2:$Q$501,6,FALSE)),"",VLOOKUP(A188,'Fortune 500'!$A$2:$Q$501,6,FALSE))</f>
        <v>2016</v>
      </c>
      <c r="G188" t="s">
        <v>1021</v>
      </c>
      <c r="H188" s="3">
        <f>IF(ISBLANK(VLOOKUP(A188,'Fortune 500'!$A$2:$Q$501,14,FALSE)),"",VLOOKUP(A188,'Fortune 500'!$A$2:$Q$501,14,FALSE))</f>
        <v>0.4</v>
      </c>
    </row>
    <row r="189" spans="1:8" x14ac:dyDescent="0.2">
      <c r="A189">
        <v>188</v>
      </c>
      <c r="B189" t="s">
        <v>200</v>
      </c>
      <c r="C189" t="s">
        <v>513</v>
      </c>
      <c r="D189" t="str">
        <f>IF(ISBLANK(VLOOKUP(A189,'Fortune 500'!$A$2:$Q$501,4,FALSE)),"",VLOOKUP(A189,'Fortune 500'!$A$2:$Q$501,4,FALSE))</f>
        <v/>
      </c>
      <c r="E189" t="str">
        <f>IF(ISBLANK(VLOOKUP(A189,'Fortune 500'!$A$2:$Q$501,5,FALSE)),"",VLOOKUP(A189,'Fortune 500'!$A$2:$Q$501,5,FALSE))</f>
        <v>http://shop.nordstrom.com/c/nordstrom-cares-diversity</v>
      </c>
      <c r="F189" t="str">
        <f>IF(ISBLANK(VLOOKUP(A189,'Fortune 500'!$A$2:$Q$501,6,FALSE)),"",VLOOKUP(A189,'Fortune 500'!$A$2:$Q$501,6,FALSE))</f>
        <v/>
      </c>
      <c r="G189" t="s">
        <v>1021</v>
      </c>
      <c r="H189" s="3" t="str">
        <f>IF(ISBLANK(VLOOKUP(A189,'Fortune 500'!$A$2:$Q$501,14,FALSE)),"",VLOOKUP(A189,'Fortune 500'!$A$2:$Q$501,14,FALSE))</f>
        <v/>
      </c>
    </row>
    <row r="190" spans="1:8" x14ac:dyDescent="0.2">
      <c r="A190">
        <v>189</v>
      </c>
      <c r="B190" t="s">
        <v>201</v>
      </c>
      <c r="C190" t="s">
        <v>513</v>
      </c>
      <c r="D190" t="str">
        <f>IF(ISBLANK(VLOOKUP(A190,'Fortune 500'!$A$2:$Q$501,4,FALSE)),"",VLOOKUP(A190,'Fortune 500'!$A$2:$Q$501,4,FALSE))</f>
        <v/>
      </c>
      <c r="E190" t="str">
        <f>IF(ISBLANK(VLOOKUP(A190,'Fortune 500'!$A$2:$Q$501,5,FALSE)),"",VLOOKUP(A190,'Fortune 500'!$A$2:$Q$501,5,FALSE))</f>
        <v>https://www.intlfcstone.com/About/</v>
      </c>
      <c r="F190" t="str">
        <f>IF(ISBLANK(VLOOKUP(A190,'Fortune 500'!$A$2:$Q$501,6,FALSE)),"",VLOOKUP(A190,'Fortune 500'!$A$2:$Q$501,6,FALSE))</f>
        <v/>
      </c>
      <c r="G190" t="s">
        <v>1021</v>
      </c>
      <c r="H190" s="3" t="str">
        <f>IF(ISBLANK(VLOOKUP(A190,'Fortune 500'!$A$2:$Q$501,14,FALSE)),"",VLOOKUP(A190,'Fortune 500'!$A$2:$Q$501,14,FALSE))</f>
        <v/>
      </c>
    </row>
    <row r="191" spans="1:8" x14ac:dyDescent="0.2">
      <c r="A191">
        <v>190</v>
      </c>
      <c r="B191" t="s">
        <v>202</v>
      </c>
      <c r="C191" t="s">
        <v>513</v>
      </c>
      <c r="D191" t="str">
        <f>IF(ISBLANK(VLOOKUP(A191,'Fortune 500'!$A$2:$Q$501,4,FALSE)),"",VLOOKUP(A191,'Fortune 500'!$A$2:$Q$501,4,FALSE))</f>
        <v/>
      </c>
      <c r="E191" t="str">
        <f>IF(ISBLANK(VLOOKUP(A191,'Fortune 500'!$A$2:$Q$501,5,FALSE)),"",VLOOKUP(A191,'Fortune 500'!$A$2:$Q$501,5,FALSE))</f>
        <v>https://www.westrock.com/en/company#diversity-and-inclusion</v>
      </c>
      <c r="F191" t="str">
        <f>IF(ISBLANK(VLOOKUP(A191,'Fortune 500'!$A$2:$Q$501,6,FALSE)),"",VLOOKUP(A191,'Fortune 500'!$A$2:$Q$501,6,FALSE))</f>
        <v/>
      </c>
      <c r="G191" t="s">
        <v>1021</v>
      </c>
      <c r="H191" s="3" t="str">
        <f>IF(ISBLANK(VLOOKUP(A191,'Fortune 500'!$A$2:$Q$501,14,FALSE)),"",VLOOKUP(A191,'Fortune 500'!$A$2:$Q$501,14,FALSE))</f>
        <v/>
      </c>
    </row>
    <row r="192" spans="1:8" x14ac:dyDescent="0.2">
      <c r="A192">
        <v>191</v>
      </c>
      <c r="B192" t="s">
        <v>203</v>
      </c>
      <c r="C192" t="s">
        <v>513</v>
      </c>
      <c r="D192" t="str">
        <f>IF(ISBLANK(VLOOKUP(A192,'Fortune 500'!$A$2:$Q$501,4,FALSE)),"",VLOOKUP(A192,'Fortune 500'!$A$2:$Q$501,4,FALSE))</f>
        <v/>
      </c>
      <c r="E192" t="str">
        <f>IF(ISBLANK(VLOOKUP(A192,'Fortune 500'!$A$2:$Q$501,5,FALSE)),"",VLOOKUP(A192,'Fortune 500'!$A$2:$Q$501,5,FALSE))</f>
        <v/>
      </c>
      <c r="F192" t="str">
        <f>IF(ISBLANK(VLOOKUP(A192,'Fortune 500'!$A$2:$Q$501,6,FALSE)),"",VLOOKUP(A192,'Fortune 500'!$A$2:$Q$501,6,FALSE))</f>
        <v/>
      </c>
      <c r="G192" t="s">
        <v>1021</v>
      </c>
      <c r="H192" s="3" t="str">
        <f>IF(ISBLANK(VLOOKUP(A192,'Fortune 500'!$A$2:$Q$501,14,FALSE)),"",VLOOKUP(A192,'Fortune 500'!$A$2:$Q$501,14,FALSE))</f>
        <v/>
      </c>
    </row>
    <row r="193" spans="1:8" x14ac:dyDescent="0.2">
      <c r="A193">
        <v>192</v>
      </c>
      <c r="B193" t="s">
        <v>204</v>
      </c>
      <c r="C193" t="s">
        <v>513</v>
      </c>
      <c r="D193" t="str">
        <f>IF(ISBLANK(VLOOKUP(A193,'Fortune 500'!$A$2:$Q$501,4,FALSE)),"",VLOOKUP(A193,'Fortune 500'!$A$2:$Q$501,4,FALSE))</f>
        <v/>
      </c>
      <c r="E193" t="str">
        <f>IF(ISBLANK(VLOOKUP(A193,'Fortune 500'!$A$2:$Q$501,5,FALSE)),"",VLOOKUP(A193,'Fortune 500'!$A$2:$Q$501,5,FALSE))</f>
        <v>http://careers.aramark.com/page/show/diversity-and-inclusion</v>
      </c>
      <c r="F193" t="str">
        <f>IF(ISBLANK(VLOOKUP(A193,'Fortune 500'!$A$2:$Q$501,6,FALSE)),"",VLOOKUP(A193,'Fortune 500'!$A$2:$Q$501,6,FALSE))</f>
        <v/>
      </c>
      <c r="G193" t="s">
        <v>1021</v>
      </c>
      <c r="H193" s="3" t="str">
        <f>IF(ISBLANK(VLOOKUP(A193,'Fortune 500'!$A$2:$Q$501,14,FALSE)),"",VLOOKUP(A193,'Fortune 500'!$A$2:$Q$501,14,FALSE))</f>
        <v/>
      </c>
    </row>
    <row r="194" spans="1:8" x14ac:dyDescent="0.2">
      <c r="A194">
        <v>193</v>
      </c>
      <c r="B194" t="s">
        <v>205</v>
      </c>
      <c r="C194" t="s">
        <v>513</v>
      </c>
      <c r="D194" t="str">
        <f>IF(ISBLANK(VLOOKUP(A194,'Fortune 500'!$A$2:$Q$501,4,FALSE)),"",VLOOKUP(A194,'Fortune 500'!$A$2:$Q$501,4,FALSE))</f>
        <v/>
      </c>
      <c r="E194" t="str">
        <f>IF(ISBLANK(VLOOKUP(A194,'Fortune 500'!$A$2:$Q$501,5,FALSE)),"",VLOOKUP(A194,'Fortune 500'!$A$2:$Q$501,5,FALSE))</f>
        <v>https://www.cbscorporation.com/diversity/</v>
      </c>
      <c r="F194" t="str">
        <f>IF(ISBLANK(VLOOKUP(A194,'Fortune 500'!$A$2:$Q$501,6,FALSE)),"",VLOOKUP(A194,'Fortune 500'!$A$2:$Q$501,6,FALSE))</f>
        <v/>
      </c>
      <c r="G194" t="s">
        <v>1021</v>
      </c>
      <c r="H194" s="3" t="str">
        <f>IF(ISBLANK(VLOOKUP(A194,'Fortune 500'!$A$2:$Q$501,14,FALSE)),"",VLOOKUP(A194,'Fortune 500'!$A$2:$Q$501,14,FALSE))</f>
        <v/>
      </c>
    </row>
    <row r="195" spans="1:8" x14ac:dyDescent="0.2">
      <c r="A195">
        <v>194</v>
      </c>
      <c r="B195" t="s">
        <v>206</v>
      </c>
      <c r="C195" t="s">
        <v>513</v>
      </c>
      <c r="D195" t="str">
        <f>IF(ISBLANK(VLOOKUP(A195,'Fortune 500'!$A$2:$Q$501,4,FALSE)),"",VLOOKUP(A195,'Fortune 500'!$A$2:$Q$501,4,FALSE))</f>
        <v/>
      </c>
      <c r="E195" t="str">
        <f>IF(ISBLANK(VLOOKUP(A195,'Fortune 500'!$A$2:$Q$501,5,FALSE)),"",VLOOKUP(A195,'Fortune 500'!$A$2:$Q$501,5,FALSE))</f>
        <v>http://www.aes.com/sustainability/our-people/default.aspx</v>
      </c>
      <c r="F195" t="str">
        <f>IF(ISBLANK(VLOOKUP(A195,'Fortune 500'!$A$2:$Q$501,6,FALSE)),"",VLOOKUP(A195,'Fortune 500'!$A$2:$Q$501,6,FALSE))</f>
        <v/>
      </c>
      <c r="G195" t="s">
        <v>1021</v>
      </c>
      <c r="H195" s="3" t="str">
        <f>IF(ISBLANK(VLOOKUP(A195,'Fortune 500'!$A$2:$Q$501,14,FALSE)),"",VLOOKUP(A195,'Fortune 500'!$A$2:$Q$501,14,FALSE))</f>
        <v/>
      </c>
    </row>
    <row r="196" spans="1:8" x14ac:dyDescent="0.2">
      <c r="A196">
        <v>195</v>
      </c>
      <c r="B196" t="s">
        <v>207</v>
      </c>
      <c r="C196" t="s">
        <v>513</v>
      </c>
      <c r="D196" t="str">
        <f>IF(ISBLANK(VLOOKUP(A196,'Fortune 500'!$A$2:$Q$501,4,FALSE)),"",VLOOKUP(A196,'Fortune 500'!$A$2:$Q$501,4,FALSE))</f>
        <v/>
      </c>
      <c r="E196" t="str">
        <f>IF(ISBLANK(VLOOKUP(A196,'Fortune 500'!$A$2:$Q$501,5,FALSE)),"",VLOOKUP(A196,'Fortune 500'!$A$2:$Q$501,5,FALSE))</f>
        <v>https://www.wellcare.com/en/New-York/Corporate/Our-Culture</v>
      </c>
      <c r="F196" t="str">
        <f>IF(ISBLANK(VLOOKUP(A196,'Fortune 500'!$A$2:$Q$501,6,FALSE)),"",VLOOKUP(A196,'Fortune 500'!$A$2:$Q$501,6,FALSE))</f>
        <v/>
      </c>
      <c r="G196" t="s">
        <v>1021</v>
      </c>
      <c r="H196" s="3" t="str">
        <f>IF(ISBLANK(VLOOKUP(A196,'Fortune 500'!$A$2:$Q$501,14,FALSE)),"",VLOOKUP(A196,'Fortune 500'!$A$2:$Q$501,14,FALSE))</f>
        <v/>
      </c>
    </row>
    <row r="197" spans="1:8" x14ac:dyDescent="0.2">
      <c r="A197">
        <v>196</v>
      </c>
      <c r="B197" t="s">
        <v>208</v>
      </c>
      <c r="C197" t="s">
        <v>513</v>
      </c>
      <c r="D197" t="str">
        <f>IF(ISBLANK(VLOOKUP(A197,'Fortune 500'!$A$2:$Q$501,4,FALSE)),"",VLOOKUP(A197,'Fortune 500'!$A$2:$Q$501,4,FALSE))</f>
        <v/>
      </c>
      <c r="E197" t="str">
        <f>IF(ISBLANK(VLOOKUP(A197,'Fortune 500'!$A$2:$Q$501,5,FALSE)),"",VLOOKUP(A197,'Fortune 500'!$A$2:$Q$501,5,FALSE))</f>
        <v>https://www.firstenergycorp.com/content/fecorp/careers/diversity_inclusion.html</v>
      </c>
      <c r="F197" t="str">
        <f>IF(ISBLANK(VLOOKUP(A197,'Fortune 500'!$A$2:$Q$501,6,FALSE)),"",VLOOKUP(A197,'Fortune 500'!$A$2:$Q$501,6,FALSE))</f>
        <v/>
      </c>
      <c r="G197" t="s">
        <v>1021</v>
      </c>
      <c r="H197" s="3" t="str">
        <f>IF(ISBLANK(VLOOKUP(A197,'Fortune 500'!$A$2:$Q$501,14,FALSE)),"",VLOOKUP(A197,'Fortune 500'!$A$2:$Q$501,14,FALSE))</f>
        <v/>
      </c>
    </row>
    <row r="198" spans="1:8" x14ac:dyDescent="0.2">
      <c r="A198">
        <v>197</v>
      </c>
      <c r="B198" t="s">
        <v>209</v>
      </c>
      <c r="C198" t="s">
        <v>512</v>
      </c>
      <c r="D198" t="str">
        <f>IF(ISBLANK(VLOOKUP(A198,'Fortune 500'!$A$2:$Q$501,4,FALSE)),"",VLOOKUP(A198,'Fortune 500'!$A$2:$Q$501,4,FALSE))</f>
        <v>http://www.conagrabrands.com/sites/g/files/qyyrlu371/files/2017-02/2016_ConAgra_Foods_Citizenship_Report_Updated_2.15.17.pdf</v>
      </c>
      <c r="E198" t="str">
        <f>IF(ISBLANK(VLOOKUP(A198,'Fortune 500'!$A$2:$Q$501,5,FALSE)),"",VLOOKUP(A198,'Fortune 500'!$A$2:$Q$501,5,FALSE))</f>
        <v>http://www.conagrabrands.com/careers/working-at-conagra-brands/diversity-and-inclusion</v>
      </c>
      <c r="F198">
        <f>IF(ISBLANK(VLOOKUP(A198,'Fortune 500'!$A$2:$Q$501,6,FALSE)),"",VLOOKUP(A198,'Fortune 500'!$A$2:$Q$501,6,FALSE))</f>
        <v>2016</v>
      </c>
      <c r="G198" t="s">
        <v>1021</v>
      </c>
      <c r="H198" s="3" t="str">
        <f>IF(ISBLANK(VLOOKUP(A198,'Fortune 500'!$A$2:$Q$501,14,FALSE)),"",VLOOKUP(A198,'Fortune 500'!$A$2:$Q$501,14,FALSE))</f>
        <v/>
      </c>
    </row>
    <row r="199" spans="1:8" x14ac:dyDescent="0.2">
      <c r="A199">
        <v>198</v>
      </c>
      <c r="B199" t="s">
        <v>210</v>
      </c>
      <c r="C199" t="s">
        <v>513</v>
      </c>
      <c r="D199" t="str">
        <f>IF(ISBLANK(VLOOKUP(A199,'Fortune 500'!$A$2:$Q$501,4,FALSE)),"",VLOOKUP(A199,'Fortune 500'!$A$2:$Q$501,4,FALSE))</f>
        <v/>
      </c>
      <c r="E199" t="str">
        <f>IF(ISBLANK(VLOOKUP(A199,'Fortune 500'!$A$2:$Q$501,5,FALSE)),"",VLOOKUP(A199,'Fortune 500'!$A$2:$Q$501,5,FALSE))</f>
        <v>https://www.synnexcorp.com/careers/diversity-inclusion/</v>
      </c>
      <c r="F199" t="str">
        <f>IF(ISBLANK(VLOOKUP(A199,'Fortune 500'!$A$2:$Q$501,6,FALSE)),"",VLOOKUP(A199,'Fortune 500'!$A$2:$Q$501,6,FALSE))</f>
        <v/>
      </c>
      <c r="G199" t="s">
        <v>1021</v>
      </c>
      <c r="H199" s="3" t="str">
        <f>IF(ISBLANK(VLOOKUP(A199,'Fortune 500'!$A$2:$Q$501,14,FALSE)),"",VLOOKUP(A199,'Fortune 500'!$A$2:$Q$501,14,FALSE))</f>
        <v/>
      </c>
    </row>
    <row r="200" spans="1:8" x14ac:dyDescent="0.2">
      <c r="A200">
        <v>199</v>
      </c>
      <c r="B200" t="s">
        <v>211</v>
      </c>
      <c r="C200" t="s">
        <v>513</v>
      </c>
      <c r="D200" t="str">
        <f>IF(ISBLANK(VLOOKUP(A200,'Fortune 500'!$A$2:$Q$501,4,FALSE)),"",VLOOKUP(A200,'Fortune 500'!$A$2:$Q$501,4,FALSE))</f>
        <v/>
      </c>
      <c r="E200" t="str">
        <f>IF(ISBLANK(VLOOKUP(A200,'Fortune 500'!$A$2:$Q$501,5,FALSE)),"",VLOOKUP(A200,'Fortune 500'!$A$2:$Q$501,5,FALSE))</f>
        <v>http://www.aboutcdw.com/diversity/</v>
      </c>
      <c r="F200" t="str">
        <f>IF(ISBLANK(VLOOKUP(A200,'Fortune 500'!$A$2:$Q$501,6,FALSE)),"",VLOOKUP(A200,'Fortune 500'!$A$2:$Q$501,6,FALSE))</f>
        <v/>
      </c>
      <c r="G200" t="s">
        <v>1021</v>
      </c>
      <c r="H200" s="3" t="str">
        <f>IF(ISBLANK(VLOOKUP(A200,'Fortune 500'!$A$2:$Q$501,14,FALSE)),"",VLOOKUP(A200,'Fortune 500'!$A$2:$Q$501,14,FALSE))</f>
        <v/>
      </c>
    </row>
    <row r="201" spans="1:8" x14ac:dyDescent="0.2">
      <c r="A201">
        <v>200</v>
      </c>
      <c r="B201" t="s">
        <v>212</v>
      </c>
      <c r="C201" t="s">
        <v>513</v>
      </c>
      <c r="D201" t="str">
        <f>IF(ISBLANK(VLOOKUP(A201,'Fortune 500'!$A$2:$Q$501,4,FALSE)),"",VLOOKUP(A201,'Fortune 500'!$A$2:$Q$501,4,FALSE))</f>
        <v/>
      </c>
      <c r="E201" t="str">
        <f>IF(ISBLANK(VLOOKUP(A201,'Fortune 500'!$A$2:$Q$501,5,FALSE)),"",VLOOKUP(A201,'Fortune 500'!$A$2:$Q$501,5,FALSE))</f>
        <v>http://www.textronsystems.com/who-we-are/supplier-info/diversity-programs</v>
      </c>
      <c r="F201" t="str">
        <f>IF(ISBLANK(VLOOKUP(A201,'Fortune 500'!$A$2:$Q$501,6,FALSE)),"",VLOOKUP(A201,'Fortune 500'!$A$2:$Q$501,6,FALSE))</f>
        <v/>
      </c>
      <c r="G201" t="s">
        <v>1021</v>
      </c>
      <c r="H201" s="3" t="str">
        <f>IF(ISBLANK(VLOOKUP(A201,'Fortune 500'!$A$2:$Q$501,14,FALSE)),"",VLOOKUP(A201,'Fortune 500'!$A$2:$Q$501,14,FALSE))</f>
        <v/>
      </c>
    </row>
    <row r="202" spans="1:8" x14ac:dyDescent="0.2">
      <c r="A202">
        <v>201</v>
      </c>
      <c r="B202" t="s">
        <v>213</v>
      </c>
      <c r="C202" t="s">
        <v>512</v>
      </c>
      <c r="D202" t="str">
        <f>IF(ISBLANK(VLOOKUP(A202,'Fortune 500'!$A$2:$Q$501,4,FALSE)),"",VLOOKUP(A202,'Fortune 500'!$A$2:$Q$501,4,FALSE))</f>
        <v>http://sustainability.wm.com/workplace/diversity.php#info1</v>
      </c>
      <c r="E202" t="str">
        <f>IF(ISBLANK(VLOOKUP(A202,'Fortune 500'!$A$2:$Q$501,5,FALSE)),"",VLOOKUP(A202,'Fortune 500'!$A$2:$Q$501,5,FALSE))</f>
        <v>http://www.wm.com/about/company-profile/diversity/index.jsp</v>
      </c>
      <c r="F202">
        <f>IF(ISBLANK(VLOOKUP(A202,'Fortune 500'!$A$2:$Q$501,6,FALSE)),"",VLOOKUP(A202,'Fortune 500'!$A$2:$Q$501,6,FALSE))</f>
        <v>2016</v>
      </c>
      <c r="G202" t="s">
        <v>1021</v>
      </c>
      <c r="H202" s="3">
        <f>IF(ISBLANK(VLOOKUP(A202,'Fortune 500'!$A$2:$Q$501,14,FALSE)),"",VLOOKUP(A202,'Fortune 500'!$A$2:$Q$501,14,FALSE))</f>
        <v>0.17</v>
      </c>
    </row>
    <row r="203" spans="1:8" x14ac:dyDescent="0.2">
      <c r="A203">
        <v>202</v>
      </c>
      <c r="B203" t="s">
        <v>214</v>
      </c>
      <c r="C203" t="s">
        <v>513</v>
      </c>
      <c r="D203" t="str">
        <f>IF(ISBLANK(VLOOKUP(A203,'Fortune 500'!$A$2:$Q$501,4,FALSE)),"",VLOOKUP(A203,'Fortune 500'!$A$2:$Q$501,4,FALSE))</f>
        <v/>
      </c>
      <c r="E203" t="str">
        <f>IF(ISBLANK(VLOOKUP(A203,'Fortune 500'!$A$2:$Q$501,5,FALSE)),"",VLOOKUP(A203,'Fortune 500'!$A$2:$Q$501,5,FALSE))</f>
        <v>http://www.itw.com/careers/diversity-inclusion/</v>
      </c>
      <c r="F203" t="str">
        <f>IF(ISBLANK(VLOOKUP(A203,'Fortune 500'!$A$2:$Q$501,6,FALSE)),"",VLOOKUP(A203,'Fortune 500'!$A$2:$Q$501,6,FALSE))</f>
        <v/>
      </c>
      <c r="G203" t="s">
        <v>1021</v>
      </c>
      <c r="H203" s="3" t="str">
        <f>IF(ISBLANK(VLOOKUP(A203,'Fortune 500'!$A$2:$Q$501,14,FALSE)),"",VLOOKUP(A203,'Fortune 500'!$A$2:$Q$501,14,FALSE))</f>
        <v/>
      </c>
    </row>
    <row r="204" spans="1:8" x14ac:dyDescent="0.2">
      <c r="A204">
        <v>203</v>
      </c>
      <c r="B204" t="s">
        <v>215</v>
      </c>
      <c r="C204" t="s">
        <v>513</v>
      </c>
      <c r="D204" t="str">
        <f>IF(ISBLANK(VLOOKUP(A204,'Fortune 500'!$A$2:$Q$501,4,FALSE)),"",VLOOKUP(A204,'Fortune 500'!$A$2:$Q$501,4,FALSE))</f>
        <v/>
      </c>
      <c r="E204" t="str">
        <f>IF(ISBLANK(VLOOKUP(A204,'Fortune 500'!$A$2:$Q$501,5,FALSE)),"",VLOOKUP(A204,'Fortune 500'!$A$2:$Q$501,5,FALSE))</f>
        <v>http://www.officedepot.com/a/companyinfo/companyfacts/diversitymissionstatement/</v>
      </c>
      <c r="F204" t="str">
        <f>IF(ISBLANK(VLOOKUP(A204,'Fortune 500'!$A$2:$Q$501,6,FALSE)),"",VLOOKUP(A204,'Fortune 500'!$A$2:$Q$501,6,FALSE))</f>
        <v/>
      </c>
      <c r="G204" t="s">
        <v>1021</v>
      </c>
      <c r="H204" s="3" t="str">
        <f>IF(ISBLANK(VLOOKUP(A204,'Fortune 500'!$A$2:$Q$501,14,FALSE)),"",VLOOKUP(A204,'Fortune 500'!$A$2:$Q$501,14,FALSE))</f>
        <v/>
      </c>
    </row>
    <row r="205" spans="1:8" x14ac:dyDescent="0.2">
      <c r="A205">
        <v>204</v>
      </c>
      <c r="B205" t="s">
        <v>216</v>
      </c>
      <c r="C205" t="s">
        <v>512</v>
      </c>
      <c r="D205" t="str">
        <f>IF(ISBLANK(VLOOKUP(A205,'Fortune 500'!$A$2:$Q$501,4,FALSE)),"",VLOOKUP(A205,'Fortune 500'!$A$2:$Q$501,4,FALSE))</f>
        <v>https://monsanto.com/app/uploads/2017/05/2016-sustainability-report-2.pdf</v>
      </c>
      <c r="E205" t="str">
        <f>IF(ISBLANK(VLOOKUP(A205,'Fortune 500'!$A$2:$Q$501,5,FALSE)),"",VLOOKUP(A205,'Fortune 500'!$A$2:$Q$501,5,FALSE))</f>
        <v>http://www.monsanto.com/careers/pages/diversity.aspx</v>
      </c>
      <c r="F205">
        <f>IF(ISBLANK(VLOOKUP(A205,'Fortune 500'!$A$2:$Q$501,6,FALSE)),"",VLOOKUP(A205,'Fortune 500'!$A$2:$Q$501,6,FALSE))</f>
        <v>2016</v>
      </c>
      <c r="G205" t="s">
        <v>1021</v>
      </c>
      <c r="H205" s="3" t="str">
        <f>IF(ISBLANK(VLOOKUP(A205,'Fortune 500'!$A$2:$Q$501,14,FALSE)),"",VLOOKUP(A205,'Fortune 500'!$A$2:$Q$501,14,FALSE))</f>
        <v/>
      </c>
    </row>
    <row r="206" spans="1:8" x14ac:dyDescent="0.2">
      <c r="A206">
        <v>205</v>
      </c>
      <c r="B206" t="s">
        <v>217</v>
      </c>
      <c r="C206" t="s">
        <v>513</v>
      </c>
      <c r="D206" t="str">
        <f>IF(ISBLANK(VLOOKUP(A206,'Fortune 500'!$A$2:$Q$501,4,FALSE)),"",VLOOKUP(A206,'Fortune 500'!$A$2:$Q$501,4,FALSE))</f>
        <v/>
      </c>
      <c r="E206" t="str">
        <f>IF(ISBLANK(VLOOKUP(A206,'Fortune 500'!$A$2:$Q$501,5,FALSE)),"",VLOOKUP(A206,'Fortune 500'!$A$2:$Q$501,5,FALSE))</f>
        <v>https://www.cognizant.com/company-overview/diversity-and-inclusion</v>
      </c>
      <c r="F206" t="str">
        <f>IF(ISBLANK(VLOOKUP(A206,'Fortune 500'!$A$2:$Q$501,6,FALSE)),"",VLOOKUP(A206,'Fortune 500'!$A$2:$Q$501,6,FALSE))</f>
        <v/>
      </c>
      <c r="G206" t="s">
        <v>1021</v>
      </c>
      <c r="H206" s="3" t="str">
        <f>IF(ISBLANK(VLOOKUP(A206,'Fortune 500'!$A$2:$Q$501,14,FALSE)),"",VLOOKUP(A206,'Fortune 500'!$A$2:$Q$501,14,FALSE))</f>
        <v/>
      </c>
    </row>
    <row r="207" spans="1:8" x14ac:dyDescent="0.2">
      <c r="A207">
        <v>206</v>
      </c>
      <c r="B207" t="s">
        <v>218</v>
      </c>
      <c r="C207" t="s">
        <v>513</v>
      </c>
      <c r="D207" t="str">
        <f>IF(ISBLANK(VLOOKUP(A207,'Fortune 500'!$A$2:$Q$501,4,FALSE)),"",VLOOKUP(A207,'Fortune 500'!$A$2:$Q$501,4,FALSE))</f>
        <v/>
      </c>
      <c r="E207" t="str">
        <f>IF(ISBLANK(VLOOKUP(A207,'Fortune 500'!$A$2:$Q$501,5,FALSE)),"",VLOOKUP(A207,'Fortune 500'!$A$2:$Q$501,5,FALSE))</f>
        <v>http://careers.ti.com/diversity-inclusion/</v>
      </c>
      <c r="F207" t="str">
        <f>IF(ISBLANK(VLOOKUP(A207,'Fortune 500'!$A$2:$Q$501,6,FALSE)),"",VLOOKUP(A207,'Fortune 500'!$A$2:$Q$501,6,FALSE))</f>
        <v/>
      </c>
      <c r="G207" t="s">
        <v>1021</v>
      </c>
      <c r="H207" s="3" t="str">
        <f>IF(ISBLANK(VLOOKUP(A207,'Fortune 500'!$A$2:$Q$501,14,FALSE)),"",VLOOKUP(A207,'Fortune 500'!$A$2:$Q$501,14,FALSE))</f>
        <v/>
      </c>
    </row>
    <row r="208" spans="1:8" x14ac:dyDescent="0.2">
      <c r="A208">
        <v>207</v>
      </c>
      <c r="B208" t="s">
        <v>219</v>
      </c>
      <c r="C208" t="s">
        <v>513</v>
      </c>
      <c r="D208" t="str">
        <f>IF(ISBLANK(VLOOKUP(A208,'Fortune 500'!$A$2:$Q$501,4,FALSE)),"",VLOOKUP(A208,'Fortune 500'!$A$2:$Q$501,4,FALSE))</f>
        <v/>
      </c>
      <c r="E208" t="str">
        <f>IF(ISBLANK(VLOOKUP(A208,'Fortune 500'!$A$2:$Q$501,5,FALSE)),"",VLOOKUP(A208,'Fortune 500'!$A$2:$Q$501,5,FALSE))</f>
        <v>https://www.lfg.com/public/aboutus/companyoverview/diversityinclusion</v>
      </c>
      <c r="F208" t="str">
        <f>IF(ISBLANK(VLOOKUP(A208,'Fortune 500'!$A$2:$Q$501,6,FALSE)),"",VLOOKUP(A208,'Fortune 500'!$A$2:$Q$501,6,FALSE))</f>
        <v/>
      </c>
      <c r="G208" t="s">
        <v>1021</v>
      </c>
      <c r="H208" s="3" t="str">
        <f>IF(ISBLANK(VLOOKUP(A208,'Fortune 500'!$A$2:$Q$501,14,FALSE)),"",VLOOKUP(A208,'Fortune 500'!$A$2:$Q$501,14,FALSE))</f>
        <v/>
      </c>
    </row>
    <row r="209" spans="1:8" x14ac:dyDescent="0.2">
      <c r="A209">
        <v>208</v>
      </c>
      <c r="B209" t="s">
        <v>220</v>
      </c>
      <c r="C209" t="s">
        <v>513</v>
      </c>
      <c r="D209" t="str">
        <f>IF(ISBLANK(VLOOKUP(A209,'Fortune 500'!$A$2:$Q$501,4,FALSE)),"",VLOOKUP(A209,'Fortune 500'!$A$2:$Q$501,4,FALSE))</f>
        <v/>
      </c>
      <c r="E209" t="str">
        <f>IF(ISBLANK(VLOOKUP(A209,'Fortune 500'!$A$2:$Q$501,5,FALSE)),"",VLOOKUP(A209,'Fortune 500'!$A$2:$Q$501,5,FALSE))</f>
        <v>https://jobs.newellbrands.com/working-at-newell</v>
      </c>
      <c r="F209" t="str">
        <f>IF(ISBLANK(VLOOKUP(A209,'Fortune 500'!$A$2:$Q$501,6,FALSE)),"",VLOOKUP(A209,'Fortune 500'!$A$2:$Q$501,6,FALSE))</f>
        <v/>
      </c>
      <c r="G209" t="s">
        <v>1021</v>
      </c>
      <c r="H209" s="3" t="str">
        <f>IF(ISBLANK(VLOOKUP(A209,'Fortune 500'!$A$2:$Q$501,14,FALSE)),"",VLOOKUP(A209,'Fortune 500'!$A$2:$Q$501,14,FALSE))</f>
        <v/>
      </c>
    </row>
    <row r="210" spans="1:8" x14ac:dyDescent="0.2">
      <c r="A210">
        <v>209</v>
      </c>
      <c r="B210" t="s">
        <v>221</v>
      </c>
      <c r="C210" t="s">
        <v>513</v>
      </c>
      <c r="D210" t="str">
        <f>IF(ISBLANK(VLOOKUP(A210,'Fortune 500'!$A$2:$Q$501,4,FALSE)),"",VLOOKUP(A210,'Fortune 500'!$A$2:$Q$501,4,FALSE))</f>
        <v/>
      </c>
      <c r="E210" t="str">
        <f>IF(ISBLANK(VLOOKUP(A210,'Fortune 500'!$A$2:$Q$501,5,FALSE)),"",VLOOKUP(A210,'Fortune 500'!$A$2:$Q$501,5,FALSE))</f>
        <v>https://www.landolakesinc.com/Careers</v>
      </c>
      <c r="F210" t="str">
        <f>IF(ISBLANK(VLOOKUP(A210,'Fortune 500'!$A$2:$Q$501,6,FALSE)),"",VLOOKUP(A210,'Fortune 500'!$A$2:$Q$501,6,FALSE))</f>
        <v/>
      </c>
      <c r="G210" t="s">
        <v>1021</v>
      </c>
      <c r="H210" s="3" t="str">
        <f>IF(ISBLANK(VLOOKUP(A210,'Fortune 500'!$A$2:$Q$501,14,FALSE)),"",VLOOKUP(A210,'Fortune 500'!$A$2:$Q$501,14,FALSE))</f>
        <v/>
      </c>
    </row>
    <row r="211" spans="1:8" x14ac:dyDescent="0.2">
      <c r="A211">
        <v>210</v>
      </c>
      <c r="B211" t="s">
        <v>222</v>
      </c>
      <c r="C211" t="s">
        <v>513</v>
      </c>
      <c r="D211" t="str">
        <f>IF(ISBLANK(VLOOKUP(A211,'Fortune 500'!$A$2:$Q$501,4,FALSE)),"",VLOOKUP(A211,'Fortune 500'!$A$2:$Q$501,4,FALSE))</f>
        <v/>
      </c>
      <c r="E211" t="str">
        <f>IF(ISBLANK(VLOOKUP(A211,'Fortune 500'!$A$2:$Q$501,5,FALSE)),"",VLOOKUP(A211,'Fortune 500'!$A$2:$Q$501,5,FALSE))</f>
        <v>https://www.marsh.com/us/about-marsh/diversity.html</v>
      </c>
      <c r="F211" t="str">
        <f>IF(ISBLANK(VLOOKUP(A211,'Fortune 500'!$A$2:$Q$501,6,FALSE)),"",VLOOKUP(A211,'Fortune 500'!$A$2:$Q$501,6,FALSE))</f>
        <v/>
      </c>
      <c r="G211" t="s">
        <v>1021</v>
      </c>
      <c r="H211" s="3" t="str">
        <f>IF(ISBLANK(VLOOKUP(A211,'Fortune 500'!$A$2:$Q$501,14,FALSE)),"",VLOOKUP(A211,'Fortune 500'!$A$2:$Q$501,14,FALSE))</f>
        <v/>
      </c>
    </row>
    <row r="212" spans="1:8" x14ac:dyDescent="0.2">
      <c r="A212">
        <v>211</v>
      </c>
      <c r="B212" t="s">
        <v>223</v>
      </c>
      <c r="C212" t="s">
        <v>513</v>
      </c>
      <c r="D212" t="str">
        <f>IF(ISBLANK(VLOOKUP(A212,'Fortune 500'!$A$2:$Q$501,4,FALSE)),"",VLOOKUP(A212,'Fortune 500'!$A$2:$Q$501,4,FALSE))</f>
        <v/>
      </c>
      <c r="E212" t="str">
        <f>IF(ISBLANK(VLOOKUP(A212,'Fortune 500'!$A$2:$Q$501,5,FALSE)),"",VLOOKUP(A212,'Fortune 500'!$A$2:$Q$501,5,FALSE))</f>
        <v>http://jobs.ecolab.com/working-here/diversity-inclusion/</v>
      </c>
      <c r="F212" t="str">
        <f>IF(ISBLANK(VLOOKUP(A212,'Fortune 500'!$A$2:$Q$501,6,FALSE)),"",VLOOKUP(A212,'Fortune 500'!$A$2:$Q$501,6,FALSE))</f>
        <v/>
      </c>
      <c r="G212" t="s">
        <v>1021</v>
      </c>
      <c r="H212" s="3" t="str">
        <f>IF(ISBLANK(VLOOKUP(A212,'Fortune 500'!$A$2:$Q$501,14,FALSE)),"",VLOOKUP(A212,'Fortune 500'!$A$2:$Q$501,14,FALSE))</f>
        <v/>
      </c>
    </row>
    <row r="213" spans="1:8" x14ac:dyDescent="0.2">
      <c r="A213">
        <v>212</v>
      </c>
      <c r="B213" t="s">
        <v>224</v>
      </c>
      <c r="C213" t="s">
        <v>513</v>
      </c>
      <c r="D213" t="str">
        <f>IF(ISBLANK(VLOOKUP(A213,'Fortune 500'!$A$2:$Q$501,4,FALSE)),"",VLOOKUP(A213,'Fortune 500'!$A$2:$Q$501,4,FALSE))</f>
        <v/>
      </c>
      <c r="E213" t="str">
        <f>IF(ISBLANK(VLOOKUP(A213,'Fortune 500'!$A$2:$Q$501,5,FALSE)),"",VLOOKUP(A213,'Fortune 500'!$A$2:$Q$501,5,FALSE))</f>
        <v/>
      </c>
      <c r="F213" t="str">
        <f>IF(ISBLANK(VLOOKUP(A213,'Fortune 500'!$A$2:$Q$501,6,FALSE)),"",VLOOKUP(A213,'Fortune 500'!$A$2:$Q$501,6,FALSE))</f>
        <v/>
      </c>
      <c r="G213" t="s">
        <v>1021</v>
      </c>
      <c r="H213" s="3" t="str">
        <f>IF(ISBLANK(VLOOKUP(A213,'Fortune 500'!$A$2:$Q$501,14,FALSE)),"",VLOOKUP(A213,'Fortune 500'!$A$2:$Q$501,14,FALSE))</f>
        <v/>
      </c>
    </row>
    <row r="214" spans="1:8" x14ac:dyDescent="0.2">
      <c r="A214">
        <v>213</v>
      </c>
      <c r="B214" t="s">
        <v>225</v>
      </c>
      <c r="C214" t="s">
        <v>513</v>
      </c>
      <c r="D214" t="str">
        <f>IF(ISBLANK(VLOOKUP(A214,'Fortune 500'!$A$2:$Q$501,4,FALSE)),"",VLOOKUP(A214,'Fortune 500'!$A$2:$Q$501,4,FALSE))</f>
        <v/>
      </c>
      <c r="E214" t="str">
        <f>IF(ISBLANK(VLOOKUP(A214,'Fortune 500'!$A$2:$Q$501,5,FALSE)),"",VLOOKUP(A214,'Fortune 500'!$A$2:$Q$501,5,FALSE))</f>
        <v>https://www.loews.com/loews-careers/</v>
      </c>
      <c r="F214" t="str">
        <f>IF(ISBLANK(VLOOKUP(A214,'Fortune 500'!$A$2:$Q$501,6,FALSE)),"",VLOOKUP(A214,'Fortune 500'!$A$2:$Q$501,6,FALSE))</f>
        <v/>
      </c>
      <c r="G214" t="s">
        <v>1021</v>
      </c>
      <c r="H214" s="3" t="str">
        <f>IF(ISBLANK(VLOOKUP(A214,'Fortune 500'!$A$2:$Q$501,14,FALSE)),"",VLOOKUP(A214,'Fortune 500'!$A$2:$Q$501,14,FALSE))</f>
        <v/>
      </c>
    </row>
    <row r="215" spans="1:8" x14ac:dyDescent="0.2">
      <c r="A215">
        <v>214</v>
      </c>
      <c r="B215" t="s">
        <v>226</v>
      </c>
      <c r="C215" t="s">
        <v>513</v>
      </c>
      <c r="D215" t="str">
        <f>IF(ISBLANK(VLOOKUP(A215,'Fortune 500'!$A$2:$Q$501,4,FALSE)),"",VLOOKUP(A215,'Fortune 500'!$A$2:$Q$501,4,FALSE))</f>
        <v/>
      </c>
      <c r="E215" t="str">
        <f>IF(ISBLANK(VLOOKUP(A215,'Fortune 500'!$A$2:$Q$501,5,FALSE)),"",VLOOKUP(A215,'Fortune 500'!$A$2:$Q$501,5,FALSE))</f>
        <v>http://diversity.cbre.com/</v>
      </c>
      <c r="F215" t="str">
        <f>IF(ISBLANK(VLOOKUP(A215,'Fortune 500'!$A$2:$Q$501,6,FALSE)),"",VLOOKUP(A215,'Fortune 500'!$A$2:$Q$501,6,FALSE))</f>
        <v/>
      </c>
      <c r="G215" t="s">
        <v>1021</v>
      </c>
      <c r="H215" s="3" t="str">
        <f>IF(ISBLANK(VLOOKUP(A215,'Fortune 500'!$A$2:$Q$501,14,FALSE)),"",VLOOKUP(A215,'Fortune 500'!$A$2:$Q$501,14,FALSE))</f>
        <v/>
      </c>
    </row>
    <row r="216" spans="1:8" x14ac:dyDescent="0.2">
      <c r="A216">
        <v>215</v>
      </c>
      <c r="B216" t="s">
        <v>227</v>
      </c>
      <c r="C216" t="s">
        <v>513</v>
      </c>
      <c r="D216" t="str">
        <f>IF(ISBLANK(VLOOKUP(A216,'Fortune 500'!$A$2:$Q$501,4,FALSE)),"",VLOOKUP(A216,'Fortune 500'!$A$2:$Q$501,4,FALSE))</f>
        <v/>
      </c>
      <c r="E216" t="str">
        <f>IF(ISBLANK(VLOOKUP(A216,'Fortune 500'!$A$2:$Q$501,5,FALSE)),"",VLOOKUP(A216,'Fortune 500'!$A$2:$Q$501,5,FALSE))</f>
        <v>https://www.kindermorgan.com/pages/work/careers</v>
      </c>
      <c r="F216" t="str">
        <f>IF(ISBLANK(VLOOKUP(A216,'Fortune 500'!$A$2:$Q$501,6,FALSE)),"",VLOOKUP(A216,'Fortune 500'!$A$2:$Q$501,6,FALSE))</f>
        <v/>
      </c>
      <c r="G216" t="s">
        <v>1021</v>
      </c>
      <c r="H216" s="3" t="str">
        <f>IF(ISBLANK(VLOOKUP(A216,'Fortune 500'!$A$2:$Q$501,14,FALSE)),"",VLOOKUP(A216,'Fortune 500'!$A$2:$Q$501,14,FALSE))</f>
        <v/>
      </c>
    </row>
    <row r="217" spans="1:8" x14ac:dyDescent="0.2">
      <c r="A217">
        <v>216</v>
      </c>
      <c r="B217" t="s">
        <v>228</v>
      </c>
      <c r="C217" t="s">
        <v>512</v>
      </c>
      <c r="D217" t="str">
        <f>IF(ISBLANK(VLOOKUP(A217,'Fortune 500'!$A$2:$Q$501,4,FALSE)),"",VLOOKUP(A217,'Fortune 500'!$A$2:$Q$501,4,FALSE))</f>
        <v>http://www.kelloggdiversityandinclusion.com/en_US/diversity-snapshot.html</v>
      </c>
      <c r="E217" t="str">
        <f>IF(ISBLANK(VLOOKUP(A217,'Fortune 500'!$A$2:$Q$501,5,FALSE)),"",VLOOKUP(A217,'Fortune 500'!$A$2:$Q$501,5,FALSE))</f>
        <v>http://www.kelloggcompany.com/en_US/about-diversity.html</v>
      </c>
      <c r="F217">
        <f>IF(ISBLANK(VLOOKUP(A217,'Fortune 500'!$A$2:$Q$501,6,FALSE)),"",VLOOKUP(A217,'Fortune 500'!$A$2:$Q$501,6,FALSE))</f>
        <v>2015</v>
      </c>
      <c r="G217" t="s">
        <v>1021</v>
      </c>
      <c r="H217" s="3">
        <f>IF(ISBLANK(VLOOKUP(A217,'Fortune 500'!$A$2:$Q$501,14,FALSE)),"",VLOOKUP(A217,'Fortune 500'!$A$2:$Q$501,14,FALSE))</f>
        <v>0.34</v>
      </c>
    </row>
    <row r="218" spans="1:8" x14ac:dyDescent="0.2">
      <c r="A218">
        <v>217</v>
      </c>
      <c r="B218" t="s">
        <v>229</v>
      </c>
      <c r="C218" t="s">
        <v>513</v>
      </c>
      <c r="D218" t="str">
        <f>IF(ISBLANK(VLOOKUP(A218,'Fortune 500'!$A$2:$Q$501,4,FALSE)),"",VLOOKUP(A218,'Fortune 500'!$A$2:$Q$501,4,FALSE))</f>
        <v/>
      </c>
      <c r="E218" t="str">
        <f>IF(ISBLANK(VLOOKUP(A218,'Fortune 500'!$A$2:$Q$501,5,FALSE)),"",VLOOKUP(A218,'Fortune 500'!$A$2:$Q$501,5,FALSE))</f>
        <v>https://www.wdc.com/about-wd/global-citizenship/employees.html</v>
      </c>
      <c r="F218" t="str">
        <f>IF(ISBLANK(VLOOKUP(A218,'Fortune 500'!$A$2:$Q$501,6,FALSE)),"",VLOOKUP(A218,'Fortune 500'!$A$2:$Q$501,6,FALSE))</f>
        <v/>
      </c>
      <c r="G218" t="s">
        <v>1021</v>
      </c>
      <c r="H218" s="3" t="str">
        <f>IF(ISBLANK(VLOOKUP(A218,'Fortune 500'!$A$2:$Q$501,14,FALSE)),"",VLOOKUP(A218,'Fortune 500'!$A$2:$Q$501,14,FALSE))</f>
        <v/>
      </c>
    </row>
    <row r="219" spans="1:8" x14ac:dyDescent="0.2">
      <c r="A219">
        <v>218</v>
      </c>
      <c r="B219" t="s">
        <v>230</v>
      </c>
      <c r="C219" t="s">
        <v>513</v>
      </c>
      <c r="D219" t="str">
        <f>IF(ISBLANK(VLOOKUP(A219,'Fortune 500'!$A$2:$Q$501,4,FALSE)),"",VLOOKUP(A219,'Fortune 500'!$A$2:$Q$501,4,FALSE))</f>
        <v/>
      </c>
      <c r="E219" t="str">
        <f>IF(ISBLANK(VLOOKUP(A219,'Fortune 500'!$A$2:$Q$501,5,FALSE)),"",VLOOKUP(A219,'Fortune 500'!$A$2:$Q$501,5,FALSE))</f>
        <v>https://www.guardianlife.com/about-guardian/corporate-social-responsibility</v>
      </c>
      <c r="F219" t="str">
        <f>IF(ISBLANK(VLOOKUP(A219,'Fortune 500'!$A$2:$Q$501,6,FALSE)),"",VLOOKUP(A219,'Fortune 500'!$A$2:$Q$501,6,FALSE))</f>
        <v/>
      </c>
      <c r="G219" t="s">
        <v>1021</v>
      </c>
      <c r="H219" s="3" t="str">
        <f>IF(ISBLANK(VLOOKUP(A219,'Fortune 500'!$A$2:$Q$501,14,FALSE)),"",VLOOKUP(A219,'Fortune 500'!$A$2:$Q$501,14,FALSE))</f>
        <v/>
      </c>
    </row>
    <row r="220" spans="1:8" x14ac:dyDescent="0.2">
      <c r="A220">
        <v>219</v>
      </c>
      <c r="B220" t="s">
        <v>231</v>
      </c>
      <c r="C220" t="s">
        <v>512</v>
      </c>
      <c r="D220" t="str">
        <f>IF(ISBLANK(VLOOKUP(A220,'Fortune 500'!$A$2:$Q$501,4,FALSE)),"",VLOOKUP(A220,'Fortune 500'!$A$2:$Q$501,4,FALSE))</f>
        <v>https://www.rossstores.com/media/51149/ross_csr_overview_2015.pdf</v>
      </c>
      <c r="E220" t="str">
        <f>IF(ISBLANK(VLOOKUP(A220,'Fortune 500'!$A$2:$Q$501,5,FALSE)),"",VLOOKUP(A220,'Fortune 500'!$A$2:$Q$501,5,FALSE))</f>
        <v>https://corp.rossstores.com/Responsibility/Empowering-Our-Associates/A-commitment-to-diversity</v>
      </c>
      <c r="F220">
        <f>IF(ISBLANK(VLOOKUP(A220,'Fortune 500'!$A$2:$Q$501,6,FALSE)),"",VLOOKUP(A220,'Fortune 500'!$A$2:$Q$501,6,FALSE))</f>
        <v>2015</v>
      </c>
      <c r="G220" t="s">
        <v>1021</v>
      </c>
      <c r="H220" s="3">
        <f>IF(ISBLANK(VLOOKUP(A220,'Fortune 500'!$A$2:$Q$501,14,FALSE)),"",VLOOKUP(A220,'Fortune 500'!$A$2:$Q$501,14,FALSE))</f>
        <v>0.77</v>
      </c>
    </row>
    <row r="221" spans="1:8" x14ac:dyDescent="0.2">
      <c r="A221">
        <v>220</v>
      </c>
      <c r="B221" t="s">
        <v>232</v>
      </c>
      <c r="C221" t="s">
        <v>513</v>
      </c>
      <c r="D221" t="str">
        <f>IF(ISBLANK(VLOOKUP(A221,'Fortune 500'!$A$2:$Q$501,4,FALSE)),"",VLOOKUP(A221,'Fortune 500'!$A$2:$Q$501,4,FALSE))</f>
        <v/>
      </c>
      <c r="E221" t="str">
        <f>IF(ISBLANK(VLOOKUP(A221,'Fortune 500'!$A$2:$Q$501,5,FALSE)),"",VLOOKUP(A221,'Fortune 500'!$A$2:$Q$501,5,FALSE))</f>
        <v>https://www.lb.com/responsibility/inclusion/overview</v>
      </c>
      <c r="F221" t="str">
        <f>IF(ISBLANK(VLOOKUP(A221,'Fortune 500'!$A$2:$Q$501,6,FALSE)),"",VLOOKUP(A221,'Fortune 500'!$A$2:$Q$501,6,FALSE))</f>
        <v/>
      </c>
      <c r="G221" t="s">
        <v>1021</v>
      </c>
      <c r="H221" s="3" t="str">
        <f>IF(ISBLANK(VLOOKUP(A221,'Fortune 500'!$A$2:$Q$501,14,FALSE)),"",VLOOKUP(A221,'Fortune 500'!$A$2:$Q$501,14,FALSE))</f>
        <v/>
      </c>
    </row>
    <row r="222" spans="1:8" x14ac:dyDescent="0.2">
      <c r="A222">
        <v>221</v>
      </c>
      <c r="B222" t="s">
        <v>233</v>
      </c>
      <c r="C222" t="s">
        <v>513</v>
      </c>
      <c r="D222" t="str">
        <f>IF(ISBLANK(VLOOKUP(A222,'Fortune 500'!$A$2:$Q$501,4,FALSE)),"",VLOOKUP(A222,'Fortune 500'!$A$2:$Q$501,4,FALSE))</f>
        <v/>
      </c>
      <c r="E222" t="str">
        <f>IF(ISBLANK(VLOOKUP(A222,'Fortune 500'!$A$2:$Q$501,5,FALSE)),"",VLOOKUP(A222,'Fortune 500'!$A$2:$Q$501,5,FALSE))</f>
        <v>http://jobs.jcp.com/</v>
      </c>
      <c r="F222" t="str">
        <f>IF(ISBLANK(VLOOKUP(A222,'Fortune 500'!$A$2:$Q$501,6,FALSE)),"",VLOOKUP(A222,'Fortune 500'!$A$2:$Q$501,6,FALSE))</f>
        <v/>
      </c>
      <c r="G222" t="s">
        <v>1021</v>
      </c>
      <c r="H222" s="3" t="str">
        <f>IF(ISBLANK(VLOOKUP(A222,'Fortune 500'!$A$2:$Q$501,14,FALSE)),"",VLOOKUP(A222,'Fortune 500'!$A$2:$Q$501,14,FALSE))</f>
        <v/>
      </c>
    </row>
    <row r="223" spans="1:8" x14ac:dyDescent="0.2">
      <c r="A223">
        <v>222</v>
      </c>
      <c r="B223" t="s">
        <v>234</v>
      </c>
      <c r="C223" t="s">
        <v>513</v>
      </c>
      <c r="D223" t="str">
        <f>IF(ISBLANK(VLOOKUP(A223,'Fortune 500'!$A$2:$Q$501,4,FALSE)),"",VLOOKUP(A223,'Fortune 500'!$A$2:$Q$501,4,FALSE))</f>
        <v/>
      </c>
      <c r="E223" t="str">
        <f>IF(ISBLANK(VLOOKUP(A223,'Fortune 500'!$A$2:$Q$501,5,FALSE)),"",VLOOKUP(A223,'Fortune 500'!$A$2:$Q$501,5,FALSE))</f>
        <v>https://www.farmers.com/careers/culture-diversity/</v>
      </c>
      <c r="F223" t="str">
        <f>IF(ISBLANK(VLOOKUP(A223,'Fortune 500'!$A$2:$Q$501,6,FALSE)),"",VLOOKUP(A223,'Fortune 500'!$A$2:$Q$501,6,FALSE))</f>
        <v/>
      </c>
      <c r="G223" t="s">
        <v>1021</v>
      </c>
      <c r="H223" s="3" t="str">
        <f>IF(ISBLANK(VLOOKUP(A223,'Fortune 500'!$A$2:$Q$501,14,FALSE)),"",VLOOKUP(A223,'Fortune 500'!$A$2:$Q$501,14,FALSE))</f>
        <v/>
      </c>
    </row>
    <row r="224" spans="1:8" x14ac:dyDescent="0.2">
      <c r="A224">
        <v>223</v>
      </c>
      <c r="B224" t="s">
        <v>235</v>
      </c>
      <c r="C224" t="s">
        <v>513</v>
      </c>
      <c r="D224" t="str">
        <f>IF(ISBLANK(VLOOKUP(A224,'Fortune 500'!$A$2:$Q$501,4,FALSE)),"",VLOOKUP(A224,'Fortune 500'!$A$2:$Q$501,4,FALSE))</f>
        <v/>
      </c>
      <c r="E224" t="str">
        <f>IF(ISBLANK(VLOOKUP(A224,'Fortune 500'!$A$2:$Q$501,5,FALSE)),"",VLOOKUP(A224,'Fortune 500'!$A$2:$Q$501,5,FALSE))</f>
        <v>http://www.reynoldsamerican.com/Home/Equal-Employment-Opportunity-and-Affirmative-Action-Employer/</v>
      </c>
      <c r="F224" t="str">
        <f>IF(ISBLANK(VLOOKUP(A224,'Fortune 500'!$A$2:$Q$501,6,FALSE)),"",VLOOKUP(A224,'Fortune 500'!$A$2:$Q$501,6,FALSE))</f>
        <v/>
      </c>
      <c r="G224" t="s">
        <v>1021</v>
      </c>
      <c r="H224" s="3" t="str">
        <f>IF(ISBLANK(VLOOKUP(A224,'Fortune 500'!$A$2:$Q$501,14,FALSE)),"",VLOOKUP(A224,'Fortune 500'!$A$2:$Q$501,14,FALSE))</f>
        <v/>
      </c>
    </row>
    <row r="225" spans="1:8" x14ac:dyDescent="0.2">
      <c r="A225">
        <v>224</v>
      </c>
      <c r="B225" t="s">
        <v>236</v>
      </c>
      <c r="C225" t="s">
        <v>513</v>
      </c>
      <c r="D225" t="str">
        <f>IF(ISBLANK(VLOOKUP(A225,'Fortune 500'!$A$2:$Q$501,4,FALSE)),"",VLOOKUP(A225,'Fortune 500'!$A$2:$Q$501,4,FALSE))</f>
        <v/>
      </c>
      <c r="E225" t="str">
        <f>IF(ISBLANK(VLOOKUP(A225,'Fortune 500'!$A$2:$Q$501,5,FALSE)),"",VLOOKUP(A225,'Fortune 500'!$A$2:$Q$501,5,FALSE))</f>
        <v>https://careers.vimn.com/working-with-us</v>
      </c>
      <c r="F225" t="str">
        <f>IF(ISBLANK(VLOOKUP(A225,'Fortune 500'!$A$2:$Q$501,6,FALSE)),"",VLOOKUP(A225,'Fortune 500'!$A$2:$Q$501,6,FALSE))</f>
        <v/>
      </c>
      <c r="G225" t="s">
        <v>1021</v>
      </c>
      <c r="H225" s="3" t="str">
        <f>IF(ISBLANK(VLOOKUP(A225,'Fortune 500'!$A$2:$Q$501,14,FALSE)),"",VLOOKUP(A225,'Fortune 500'!$A$2:$Q$501,14,FALSE))</f>
        <v/>
      </c>
    </row>
    <row r="226" spans="1:8" x14ac:dyDescent="0.2">
      <c r="A226">
        <v>225</v>
      </c>
      <c r="B226" t="s">
        <v>237</v>
      </c>
      <c r="C226" t="s">
        <v>513</v>
      </c>
      <c r="D226" t="str">
        <f>IF(ISBLANK(VLOOKUP(A226,'Fortune 500'!$A$2:$Q$501,4,FALSE)),"",VLOOKUP(A226,'Fortune 500'!$A$2:$Q$501,4,FALSE))</f>
        <v/>
      </c>
      <c r="E226" t="str">
        <f>IF(ISBLANK(VLOOKUP(A226,'Fortune 500'!$A$2:$Q$501,5,FALSE)),"",VLOOKUP(A226,'Fortune 500'!$A$2:$Q$501,5,FALSE))</f>
        <v>http://www.bd.com/us/careers/diversity/</v>
      </c>
      <c r="F226" t="str">
        <f>IF(ISBLANK(VLOOKUP(A226,'Fortune 500'!$A$2:$Q$501,6,FALSE)),"",VLOOKUP(A226,'Fortune 500'!$A$2:$Q$501,6,FALSE))</f>
        <v/>
      </c>
      <c r="G226" t="s">
        <v>1021</v>
      </c>
      <c r="H226" s="3" t="str">
        <f>IF(ISBLANK(VLOOKUP(A226,'Fortune 500'!$A$2:$Q$501,14,FALSE)),"",VLOOKUP(A226,'Fortune 500'!$A$2:$Q$501,14,FALSE))</f>
        <v/>
      </c>
    </row>
    <row r="227" spans="1:8" x14ac:dyDescent="0.2">
      <c r="A227">
        <v>226</v>
      </c>
      <c r="B227" t="s">
        <v>238</v>
      </c>
      <c r="C227" t="s">
        <v>513</v>
      </c>
      <c r="D227" t="str">
        <f>IF(ISBLANK(VLOOKUP(A227,'Fortune 500'!$A$2:$Q$501,4,FALSE)),"",VLOOKUP(A227,'Fortune 500'!$A$2:$Q$501,4,FALSE))</f>
        <v/>
      </c>
      <c r="E227" t="str">
        <f>IF(ISBLANK(VLOOKUP(A227,'Fortune 500'!$A$2:$Q$501,5,FALSE)),"",VLOOKUP(A227,'Fortune 500'!$A$2:$Q$501,5,FALSE))</f>
        <v>https://www.micron.com/about/our-commitment</v>
      </c>
      <c r="F227" t="str">
        <f>IF(ISBLANK(VLOOKUP(A227,'Fortune 500'!$A$2:$Q$501,6,FALSE)),"",VLOOKUP(A227,'Fortune 500'!$A$2:$Q$501,6,FALSE))</f>
        <v/>
      </c>
      <c r="G227" t="s">
        <v>1021</v>
      </c>
      <c r="H227" s="3" t="str">
        <f>IF(ISBLANK(VLOOKUP(A227,'Fortune 500'!$A$2:$Q$501,14,FALSE)),"",VLOOKUP(A227,'Fortune 500'!$A$2:$Q$501,14,FALSE))</f>
        <v/>
      </c>
    </row>
    <row r="228" spans="1:8" x14ac:dyDescent="0.2">
      <c r="A228">
        <v>227</v>
      </c>
      <c r="B228" t="s">
        <v>239</v>
      </c>
      <c r="C228" t="s">
        <v>513</v>
      </c>
      <c r="D228" t="str">
        <f>IF(ISBLANK(VLOOKUP(A228,'Fortune 500'!$A$2:$Q$501,4,FALSE)),"",VLOOKUP(A228,'Fortune 500'!$A$2:$Q$501,4,FALSE))</f>
        <v/>
      </c>
      <c r="E228" t="str">
        <f>IF(ISBLANK(VLOOKUP(A228,'Fortune 500'!$A$2:$Q$501,5,FALSE)),"",VLOOKUP(A228,'Fortune 500'!$A$2:$Q$501,5,FALSE))</f>
        <v>https://www.principal.com/about-us/corporate-citizenship/workplace/diversity-inclusion</v>
      </c>
      <c r="F228" t="str">
        <f>IF(ISBLANK(VLOOKUP(A228,'Fortune 500'!$A$2:$Q$501,6,FALSE)),"",VLOOKUP(A228,'Fortune 500'!$A$2:$Q$501,6,FALSE))</f>
        <v/>
      </c>
      <c r="G228" t="s">
        <v>1021</v>
      </c>
      <c r="H228" s="3" t="str">
        <f>IF(ISBLANK(VLOOKUP(A228,'Fortune 500'!$A$2:$Q$501,14,FALSE)),"",VLOOKUP(A228,'Fortune 500'!$A$2:$Q$501,14,FALSE))</f>
        <v/>
      </c>
    </row>
    <row r="229" spans="1:8" x14ac:dyDescent="0.2">
      <c r="A229">
        <v>228</v>
      </c>
      <c r="B229" t="s">
        <v>240</v>
      </c>
      <c r="C229" t="s">
        <v>513</v>
      </c>
      <c r="D229" t="str">
        <f>IF(ISBLANK(VLOOKUP(A229,'Fortune 500'!$A$2:$Q$501,4,FALSE)),"",VLOOKUP(A229,'Fortune 500'!$A$2:$Q$501,4,FALSE))</f>
        <v/>
      </c>
      <c r="E229" t="str">
        <f>IF(ISBLANK(VLOOKUP(A229,'Fortune 500'!$A$2:$Q$501,5,FALSE)),"",VLOOKUP(A229,'Fortune 500'!$A$2:$Q$501,5,FALSE))</f>
        <v>http://www.arconic.com/global/en/join-us/power-of-diversity-ERG.asp</v>
      </c>
      <c r="F229" t="str">
        <f>IF(ISBLANK(VLOOKUP(A229,'Fortune 500'!$A$2:$Q$501,6,FALSE)),"",VLOOKUP(A229,'Fortune 500'!$A$2:$Q$501,6,FALSE))</f>
        <v/>
      </c>
      <c r="G229" t="s">
        <v>1021</v>
      </c>
      <c r="H229" s="3" t="str">
        <f>IF(ISBLANK(VLOOKUP(A229,'Fortune 500'!$A$2:$Q$501,14,FALSE)),"",VLOOKUP(A229,'Fortune 500'!$A$2:$Q$501,14,FALSE))</f>
        <v/>
      </c>
    </row>
    <row r="230" spans="1:8" x14ac:dyDescent="0.2">
      <c r="A230">
        <v>229</v>
      </c>
      <c r="B230" t="s">
        <v>241</v>
      </c>
      <c r="C230" t="s">
        <v>513</v>
      </c>
      <c r="D230" t="str">
        <f>IF(ISBLANK(VLOOKUP(A230,'Fortune 500'!$A$2:$Q$501,4,FALSE)),"",VLOOKUP(A230,'Fortune 500'!$A$2:$Q$501,4,FALSE))</f>
        <v/>
      </c>
      <c r="E230" t="str">
        <f>IF(ISBLANK(VLOOKUP(A230,'Fortune 500'!$A$2:$Q$501,5,FALSE)),"",VLOOKUP(A230,'Fortune 500'!$A$2:$Q$501,5,FALSE))</f>
        <v>http://www.nrg.com/company/careers/workplace-diversity/</v>
      </c>
      <c r="F230" t="str">
        <f>IF(ISBLANK(VLOOKUP(A230,'Fortune 500'!$A$2:$Q$501,6,FALSE)),"",VLOOKUP(A230,'Fortune 500'!$A$2:$Q$501,6,FALSE))</f>
        <v/>
      </c>
      <c r="G230" t="s">
        <v>1021</v>
      </c>
      <c r="H230" s="3" t="str">
        <f>IF(ISBLANK(VLOOKUP(A230,'Fortune 500'!$A$2:$Q$501,14,FALSE)),"",VLOOKUP(A230,'Fortune 500'!$A$2:$Q$501,14,FALSE))</f>
        <v/>
      </c>
    </row>
    <row r="231" spans="1:8" x14ac:dyDescent="0.2">
      <c r="A231">
        <v>230</v>
      </c>
      <c r="B231" t="s">
        <v>242</v>
      </c>
      <c r="C231" t="s">
        <v>513</v>
      </c>
      <c r="D231" t="str">
        <f>IF(ISBLANK(VLOOKUP(A231,'Fortune 500'!$A$2:$Q$501,4,FALSE)),"",VLOOKUP(A231,'Fortune 500'!$A$2:$Q$501,4,FALSE))</f>
        <v/>
      </c>
      <c r="E231" t="str">
        <f>IF(ISBLANK(VLOOKUP(A231,'Fortune 500'!$A$2:$Q$501,5,FALSE)),"",VLOOKUP(A231,'Fortune 500'!$A$2:$Q$501,5,FALSE))</f>
        <v>http://www.vfc.com/one-vf/diversity-inclusion</v>
      </c>
      <c r="F231" t="str">
        <f>IF(ISBLANK(VLOOKUP(A231,'Fortune 500'!$A$2:$Q$501,6,FALSE)),"",VLOOKUP(A231,'Fortune 500'!$A$2:$Q$501,6,FALSE))</f>
        <v/>
      </c>
      <c r="G231" t="s">
        <v>1021</v>
      </c>
      <c r="H231" s="3" t="str">
        <f>IF(ISBLANK(VLOOKUP(A231,'Fortune 500'!$A$2:$Q$501,14,FALSE)),"",VLOOKUP(A231,'Fortune 500'!$A$2:$Q$501,14,FALSE))</f>
        <v/>
      </c>
    </row>
    <row r="232" spans="1:8" x14ac:dyDescent="0.2">
      <c r="A232">
        <v>231</v>
      </c>
      <c r="B232" t="s">
        <v>243</v>
      </c>
      <c r="C232" t="s">
        <v>513</v>
      </c>
      <c r="D232" t="str">
        <f>IF(ISBLANK(VLOOKUP(A232,'Fortune 500'!$A$2:$Q$501,4,FALSE)),"",VLOOKUP(A232,'Fortune 500'!$A$2:$Q$501,4,FALSE))</f>
        <v/>
      </c>
      <c r="E232" t="str">
        <f>IF(ISBLANK(VLOOKUP(A232,'Fortune 500'!$A$2:$Q$501,5,FALSE)),"",VLOOKUP(A232,'Fortune 500'!$A$2:$Q$501,5,FALSE))</f>
        <v/>
      </c>
      <c r="F232" t="str">
        <f>IF(ISBLANK(VLOOKUP(A232,'Fortune 500'!$A$2:$Q$501,6,FALSE)),"",VLOOKUP(A232,'Fortune 500'!$A$2:$Q$501,6,FALSE))</f>
        <v/>
      </c>
      <c r="G232" t="s">
        <v>1021</v>
      </c>
      <c r="H232" s="3" t="str">
        <f>IF(ISBLANK(VLOOKUP(A232,'Fortune 500'!$A$2:$Q$501,14,FALSE)),"",VLOOKUP(A232,'Fortune 500'!$A$2:$Q$501,14,FALSE))</f>
        <v/>
      </c>
    </row>
    <row r="233" spans="1:8" x14ac:dyDescent="0.2">
      <c r="A233">
        <v>232</v>
      </c>
      <c r="B233" t="s">
        <v>244</v>
      </c>
      <c r="C233" t="s">
        <v>513</v>
      </c>
      <c r="D233" t="str">
        <f>IF(ISBLANK(VLOOKUP(A233,'Fortune 500'!$A$2:$Q$501,4,FALSE)),"",VLOOKUP(A233,'Fortune 500'!$A$2:$Q$501,4,FALSE))</f>
        <v/>
      </c>
      <c r="E233" t="str">
        <f>IF(ISBLANK(VLOOKUP(A233,'Fortune 500'!$A$2:$Q$501,5,FALSE)),"",VLOOKUP(A233,'Fortune 500'!$A$2:$Q$501,5,FALSE))</f>
        <v/>
      </c>
      <c r="F233" t="str">
        <f>IF(ISBLANK(VLOOKUP(A233,'Fortune 500'!$A$2:$Q$501,6,FALSE)),"",VLOOKUP(A233,'Fortune 500'!$A$2:$Q$501,6,FALSE))</f>
        <v/>
      </c>
      <c r="G233" t="s">
        <v>1021</v>
      </c>
      <c r="H233" s="3" t="str">
        <f>IF(ISBLANK(VLOOKUP(A233,'Fortune 500'!$A$2:$Q$501,14,FALSE)),"",VLOOKUP(A233,'Fortune 500'!$A$2:$Q$501,14,FALSE))</f>
        <v/>
      </c>
    </row>
    <row r="234" spans="1:8" x14ac:dyDescent="0.2">
      <c r="A234">
        <v>233</v>
      </c>
      <c r="B234" t="s">
        <v>245</v>
      </c>
      <c r="C234" t="s">
        <v>513</v>
      </c>
      <c r="D234" t="str">
        <f>IF(ISBLANK(VLOOKUP(A234,'Fortune 500'!$A$2:$Q$501,4,FALSE)),"",VLOOKUP(A234,'Fortune 500'!$A$2:$Q$501,4,FALSE))</f>
        <v/>
      </c>
      <c r="E234" t="str">
        <f>IF(ISBLANK(VLOOKUP(A234,'Fortune 500'!$A$2:$Q$501,5,FALSE)),"",VLOOKUP(A234,'Fortune 500'!$A$2:$Q$501,5,FALSE))</f>
        <v>https://www.bedbathandbeyond.com/store/static/CareersEOD</v>
      </c>
      <c r="F234" t="str">
        <f>IF(ISBLANK(VLOOKUP(A234,'Fortune 500'!$A$2:$Q$501,6,FALSE)),"",VLOOKUP(A234,'Fortune 500'!$A$2:$Q$501,6,FALSE))</f>
        <v/>
      </c>
      <c r="G234" t="s">
        <v>1021</v>
      </c>
      <c r="H234" s="3" t="str">
        <f>IF(ISBLANK(VLOOKUP(A234,'Fortune 500'!$A$2:$Q$501,14,FALSE)),"",VLOOKUP(A234,'Fortune 500'!$A$2:$Q$501,14,FALSE))</f>
        <v/>
      </c>
    </row>
    <row r="235" spans="1:8" x14ac:dyDescent="0.2">
      <c r="A235">
        <v>234</v>
      </c>
      <c r="B235" t="s">
        <v>246</v>
      </c>
      <c r="C235" t="s">
        <v>512</v>
      </c>
      <c r="D235" t="str">
        <f>IF(ISBLANK(VLOOKUP(A235,'Fortune 500'!$A$2:$Q$501,4,FALSE)),"",VLOOKUP(A235,'Fortune 500'!$A$2:$Q$501,4,FALSE))</f>
        <v>https://www.coned.com/-/media/files/coned/documents/about-us/diversity/diversity-report-2016.pdf</v>
      </c>
      <c r="E235" t="str">
        <f>IF(ISBLANK(VLOOKUP(A235,'Fortune 500'!$A$2:$Q$501,5,FALSE)),"",VLOOKUP(A235,'Fortune 500'!$A$2:$Q$501,5,FALSE))</f>
        <v>https://www.coned.com/en/about-us/diversity</v>
      </c>
      <c r="F235">
        <f>IF(ISBLANK(VLOOKUP(A235,'Fortune 500'!$A$2:$Q$501,6,FALSE)),"",VLOOKUP(A235,'Fortune 500'!$A$2:$Q$501,6,FALSE))</f>
        <v>2016</v>
      </c>
      <c r="G235" t="s">
        <v>1021</v>
      </c>
      <c r="H235" s="3">
        <f>IF(ISBLANK(VLOOKUP(A235,'Fortune 500'!$A$2:$Q$501,14,FALSE)),"",VLOOKUP(A235,'Fortune 500'!$A$2:$Q$501,14,FALSE))</f>
        <v>0.20499999999999999</v>
      </c>
    </row>
    <row r="236" spans="1:8" x14ac:dyDescent="0.2">
      <c r="A236">
        <v>235</v>
      </c>
      <c r="B236" t="s">
        <v>247</v>
      </c>
      <c r="C236" t="s">
        <v>512</v>
      </c>
      <c r="D236" t="str">
        <f>IF(ISBLANK(VLOOKUP(A236,'Fortune 500'!$A$2:$Q$501,4,FALSE)),"",VLOOKUP(A236,'Fortune 500'!$A$2:$Q$501,4,FALSE))</f>
        <v>http://www.edison.com/content/dam/eix/documents/aboutus/citizenship/2015-eix-corporate-responsibility-report.pdf</v>
      </c>
      <c r="E236" t="str">
        <f>IF(ISBLANK(VLOOKUP(A236,'Fortune 500'!$A$2:$Q$501,5,FALSE)),"",VLOOKUP(A236,'Fortune 500'!$A$2:$Q$501,5,FALSE))</f>
        <v>http://www.edison.com/home/careers/diversity-inclusion.html</v>
      </c>
      <c r="F236">
        <f>IF(ISBLANK(VLOOKUP(A236,'Fortune 500'!$A$2:$Q$501,6,FALSE)),"",VLOOKUP(A236,'Fortune 500'!$A$2:$Q$501,6,FALSE))</f>
        <v>2016</v>
      </c>
      <c r="G236" t="s">
        <v>1021</v>
      </c>
      <c r="H236" s="3">
        <f>IF(ISBLANK(VLOOKUP(A236,'Fortune 500'!$A$2:$Q$501,14,FALSE)),"",VLOOKUP(A236,'Fortune 500'!$A$2:$Q$501,14,FALSE))</f>
        <v>0.3</v>
      </c>
    </row>
    <row r="237" spans="1:8" x14ac:dyDescent="0.2">
      <c r="A237">
        <v>236</v>
      </c>
      <c r="B237" t="s">
        <v>248</v>
      </c>
      <c r="C237" t="s">
        <v>513</v>
      </c>
      <c r="D237" t="str">
        <f>IF(ISBLANK(VLOOKUP(A237,'Fortune 500'!$A$2:$Q$501,4,FALSE)),"",VLOOKUP(A237,'Fortune 500'!$A$2:$Q$501,4,FALSE))</f>
        <v/>
      </c>
      <c r="E237" t="str">
        <f>IF(ISBLANK(VLOOKUP(A237,'Fortune 500'!$A$2:$Q$501,5,FALSE)),"",VLOOKUP(A237,'Fortune 500'!$A$2:$Q$501,5,FALSE))</f>
        <v>http://careers.sherwin-williams.com/careers/culture/diversity/</v>
      </c>
      <c r="F237" t="str">
        <f>IF(ISBLANK(VLOOKUP(A237,'Fortune 500'!$A$2:$Q$501,6,FALSE)),"",VLOOKUP(A237,'Fortune 500'!$A$2:$Q$501,6,FALSE))</f>
        <v/>
      </c>
      <c r="G237" t="s">
        <v>1021</v>
      </c>
      <c r="H237" s="3" t="str">
        <f>IF(ISBLANK(VLOOKUP(A237,'Fortune 500'!$A$2:$Q$501,14,FALSE)),"",VLOOKUP(A237,'Fortune 500'!$A$2:$Q$501,14,FALSE))</f>
        <v/>
      </c>
    </row>
    <row r="238" spans="1:8" x14ac:dyDescent="0.2">
      <c r="A238">
        <v>237</v>
      </c>
      <c r="B238" t="s">
        <v>249</v>
      </c>
      <c r="C238" t="s">
        <v>513</v>
      </c>
      <c r="D238" t="str">
        <f>IF(ISBLANK(VLOOKUP(A238,'Fortune 500'!$A$2:$Q$501,4,FALSE)),"",VLOOKUP(A238,'Fortune 500'!$A$2:$Q$501,4,FALSE))</f>
        <v/>
      </c>
      <c r="E238" t="str">
        <f>IF(ISBLANK(VLOOKUP(A238,'Fortune 500'!$A$2:$Q$501,5,FALSE)),"",VLOOKUP(A238,'Fortune 500'!$A$2:$Q$501,5,FALSE))</f>
        <v>http://www.nglenergypartners.com/careers/</v>
      </c>
      <c r="F238" t="str">
        <f>IF(ISBLANK(VLOOKUP(A238,'Fortune 500'!$A$2:$Q$501,6,FALSE)),"",VLOOKUP(A238,'Fortune 500'!$A$2:$Q$501,6,FALSE))</f>
        <v/>
      </c>
      <c r="G238" t="s">
        <v>1021</v>
      </c>
      <c r="H238" s="3" t="str">
        <f>IF(ISBLANK(VLOOKUP(A238,'Fortune 500'!$A$2:$Q$501,14,FALSE)),"",VLOOKUP(A238,'Fortune 500'!$A$2:$Q$501,14,FALSE))</f>
        <v/>
      </c>
    </row>
    <row r="239" spans="1:8" x14ac:dyDescent="0.2">
      <c r="A239">
        <v>238</v>
      </c>
      <c r="B239" t="s">
        <v>250</v>
      </c>
      <c r="C239" t="s">
        <v>512</v>
      </c>
      <c r="D239" t="str">
        <f>IF(ISBLANK(VLOOKUP(A239,'Fortune 500'!$A$2:$Q$501,4,FALSE)),"",VLOOKUP(A239,'Fortune 500'!$A$2:$Q$501,4,FALSE))</f>
        <v>http://www.domcitizenship.com/assets/pdf/Dominion_CR_Workplace_102016.pdf</v>
      </c>
      <c r="E239" t="str">
        <f>IF(ISBLANK(VLOOKUP(A239,'Fortune 500'!$A$2:$Q$501,5,FALSE)),"",VLOOKUP(A239,'Fortune 500'!$A$2:$Q$501,5,FALSE))</f>
        <v>https://www.dominionenergy.com/about-us/values-commitments/diversity</v>
      </c>
      <c r="F239">
        <f>IF(ISBLANK(VLOOKUP(A239,'Fortune 500'!$A$2:$Q$501,6,FALSE)),"",VLOOKUP(A239,'Fortune 500'!$A$2:$Q$501,6,FALSE))</f>
        <v>2016</v>
      </c>
      <c r="G239" t="s">
        <v>1021</v>
      </c>
      <c r="H239" s="3">
        <f>IF(ISBLANK(VLOOKUP(A239,'Fortune 500'!$A$2:$Q$501,14,FALSE)),"",VLOOKUP(A239,'Fortune 500'!$A$2:$Q$501,14,FALSE))</f>
        <v>0.20499999999999999</v>
      </c>
    </row>
    <row r="240" spans="1:8" x14ac:dyDescent="0.2">
      <c r="A240">
        <v>239</v>
      </c>
      <c r="B240" t="s">
        <v>251</v>
      </c>
      <c r="C240" t="s">
        <v>513</v>
      </c>
      <c r="D240" t="str">
        <f>IF(ISBLANK(VLOOKUP(A240,'Fortune 500'!$A$2:$Q$501,4,FALSE)),"",VLOOKUP(A240,'Fortune 500'!$A$2:$Q$501,4,FALSE))</f>
        <v/>
      </c>
      <c r="E240" t="str">
        <f>IF(ISBLANK(VLOOKUP(A240,'Fortune 500'!$A$2:$Q$501,5,FALSE)),"",VLOOKUP(A240,'Fortune 500'!$A$2:$Q$501,5,FALSE))</f>
        <v>https://www.joinameriprise.com/corporate/supportive-workplace/diversity/</v>
      </c>
      <c r="F240" t="str">
        <f>IF(ISBLANK(VLOOKUP(A240,'Fortune 500'!$A$2:$Q$501,6,FALSE)),"",VLOOKUP(A240,'Fortune 500'!$A$2:$Q$501,6,FALSE))</f>
        <v/>
      </c>
      <c r="G240" t="s">
        <v>1021</v>
      </c>
      <c r="H240" s="3" t="str">
        <f>IF(ISBLANK(VLOOKUP(A240,'Fortune 500'!$A$2:$Q$501,14,FALSE)),"",VLOOKUP(A240,'Fortune 500'!$A$2:$Q$501,14,FALSE))</f>
        <v/>
      </c>
    </row>
    <row r="241" spans="1:8" x14ac:dyDescent="0.2">
      <c r="A241">
        <v>240</v>
      </c>
      <c r="B241" t="s">
        <v>252</v>
      </c>
      <c r="C241" t="s">
        <v>513</v>
      </c>
      <c r="D241" t="str">
        <f>IF(ISBLANK(VLOOKUP(A241,'Fortune 500'!$A$2:$Q$501,4,FALSE)),"",VLOOKUP(A241,'Fortune 500'!$A$2:$Q$501,4,FALSE))</f>
        <v/>
      </c>
      <c r="E241" t="str">
        <f>IF(ISBLANK(VLOOKUP(A241,'Fortune 500'!$A$2:$Q$501,5,FALSE)),"",VLOOKUP(A241,'Fortune 500'!$A$2:$Q$501,5,FALSE))</f>
        <v>https://www.adp.com/who-we-are/corporate-social-responsibility/diversity-and-inclusion.aspx</v>
      </c>
      <c r="F241" t="str">
        <f>IF(ISBLANK(VLOOKUP(A241,'Fortune 500'!$A$2:$Q$501,6,FALSE)),"",VLOOKUP(A241,'Fortune 500'!$A$2:$Q$501,6,FALSE))</f>
        <v/>
      </c>
      <c r="G241" t="s">
        <v>1021</v>
      </c>
      <c r="H241" s="3" t="str">
        <f>IF(ISBLANK(VLOOKUP(A241,'Fortune 500'!$A$2:$Q$501,14,FALSE)),"",VLOOKUP(A241,'Fortune 500'!$A$2:$Q$501,14,FALSE))</f>
        <v/>
      </c>
    </row>
    <row r="242" spans="1:8" x14ac:dyDescent="0.2">
      <c r="A242">
        <v>241</v>
      </c>
      <c r="B242" t="s">
        <v>253</v>
      </c>
      <c r="C242" t="s">
        <v>513</v>
      </c>
      <c r="D242" t="str">
        <f>IF(ISBLANK(VLOOKUP(A242,'Fortune 500'!$A$2:$Q$501,4,FALSE)),"",VLOOKUP(A242,'Fortune 500'!$A$2:$Q$501,4,FALSE))</f>
        <v/>
      </c>
      <c r="E242" t="str">
        <f>IF(ISBLANK(VLOOKUP(A242,'Fortune 500'!$A$2:$Q$501,5,FALSE)),"",VLOOKUP(A242,'Fortune 500'!$A$2:$Q$501,5,FALSE))</f>
        <v>http://jobs.hilton.com/index.php?language=en&amp;cntry=united-states</v>
      </c>
      <c r="F242" t="str">
        <f>IF(ISBLANK(VLOOKUP(A242,'Fortune 500'!$A$2:$Q$501,6,FALSE)),"",VLOOKUP(A242,'Fortune 500'!$A$2:$Q$501,6,FALSE))</f>
        <v/>
      </c>
      <c r="G242" t="s">
        <v>1021</v>
      </c>
      <c r="H242" s="3" t="str">
        <f>IF(ISBLANK(VLOOKUP(A242,'Fortune 500'!$A$2:$Q$501,14,FALSE)),"",VLOOKUP(A242,'Fortune 500'!$A$2:$Q$501,14,FALSE))</f>
        <v/>
      </c>
    </row>
    <row r="243" spans="1:8" x14ac:dyDescent="0.2">
      <c r="A243">
        <v>242</v>
      </c>
      <c r="B243" t="s">
        <v>254</v>
      </c>
      <c r="C243" t="s">
        <v>513</v>
      </c>
      <c r="D243" t="str">
        <f>IF(ISBLANK(VLOOKUP(A243,'Fortune 500'!$A$2:$Q$501,4,FALSE)),"",VLOOKUP(A243,'Fortune 500'!$A$2:$Q$501,4,FALSE))</f>
        <v/>
      </c>
      <c r="E243" t="str">
        <f>IF(ISBLANK(VLOOKUP(A243,'Fortune 500'!$A$2:$Q$501,5,FALSE)),"",VLOOKUP(A243,'Fortune 500'!$A$2:$Q$501,5,FALSE))</f>
        <v>https://www.firstdata.com/en_us/about-first-data/corporate-citizenship/diversity-and-inclusion.html</v>
      </c>
      <c r="F243" t="str">
        <f>IF(ISBLANK(VLOOKUP(A243,'Fortune 500'!$A$2:$Q$501,6,FALSE)),"",VLOOKUP(A243,'Fortune 500'!$A$2:$Q$501,6,FALSE))</f>
        <v/>
      </c>
      <c r="G243" t="s">
        <v>1021</v>
      </c>
      <c r="H243" s="3" t="str">
        <f>IF(ISBLANK(VLOOKUP(A243,'Fortune 500'!$A$2:$Q$501,14,FALSE)),"",VLOOKUP(A243,'Fortune 500'!$A$2:$Q$501,14,FALSE))</f>
        <v/>
      </c>
    </row>
    <row r="244" spans="1:8" x14ac:dyDescent="0.2">
      <c r="A244">
        <v>243</v>
      </c>
      <c r="B244" t="s">
        <v>255</v>
      </c>
      <c r="C244" t="s">
        <v>513</v>
      </c>
      <c r="D244" t="str">
        <f>IF(ISBLANK(VLOOKUP(A244,'Fortune 500'!$A$2:$Q$501,4,FALSE)),"",VLOOKUP(A244,'Fortune 500'!$A$2:$Q$501,4,FALSE))</f>
        <v/>
      </c>
      <c r="E244" t="str">
        <f>IF(ISBLANK(VLOOKUP(A244,'Fortune 500'!$A$2:$Q$501,5,FALSE)),"",VLOOKUP(A244,'Fortune 500'!$A$2:$Q$501,5,FALSE))</f>
        <v>https://www.henryschein.com/us-en/Corporate/Diversity.aspx</v>
      </c>
      <c r="F244" t="str">
        <f>IF(ISBLANK(VLOOKUP(A244,'Fortune 500'!$A$2:$Q$501,6,FALSE)),"",VLOOKUP(A244,'Fortune 500'!$A$2:$Q$501,6,FALSE))</f>
        <v/>
      </c>
      <c r="G244" t="s">
        <v>1021</v>
      </c>
      <c r="H244" s="3" t="str">
        <f>IF(ISBLANK(VLOOKUP(A244,'Fortune 500'!$A$2:$Q$501,14,FALSE)),"",VLOOKUP(A244,'Fortune 500'!$A$2:$Q$501,14,FALSE))</f>
        <v/>
      </c>
    </row>
    <row r="245" spans="1:8" x14ac:dyDescent="0.2">
      <c r="A245">
        <v>244</v>
      </c>
      <c r="B245" t="s">
        <v>256</v>
      </c>
      <c r="C245" t="s">
        <v>513</v>
      </c>
      <c r="D245" t="str">
        <f>IF(ISBLANK(VLOOKUP(A245,'Fortune 500'!$A$2:$Q$501,4,FALSE)),"",VLOOKUP(A245,'Fortune 500'!$A$2:$Q$501,4,FALSE))</f>
        <v/>
      </c>
      <c r="E245" t="str">
        <f>IF(ISBLANK(VLOOKUP(A245,'Fortune 500'!$A$2:$Q$501,5,FALSE)),"",VLOOKUP(A245,'Fortune 500'!$A$2:$Q$501,5,FALSE))</f>
        <v>https://www.toysrusinc.com/careers/diversity</v>
      </c>
      <c r="F245" t="str">
        <f>IF(ISBLANK(VLOOKUP(A245,'Fortune 500'!$A$2:$Q$501,6,FALSE)),"",VLOOKUP(A245,'Fortune 500'!$A$2:$Q$501,6,FALSE))</f>
        <v/>
      </c>
      <c r="G245" t="s">
        <v>1021</v>
      </c>
      <c r="H245" s="3" t="str">
        <f>IF(ISBLANK(VLOOKUP(A245,'Fortune 500'!$A$2:$Q$501,14,FALSE)),"",VLOOKUP(A245,'Fortune 500'!$A$2:$Q$501,14,FALSE))</f>
        <v/>
      </c>
    </row>
    <row r="246" spans="1:8" x14ac:dyDescent="0.2">
      <c r="A246">
        <v>245</v>
      </c>
      <c r="B246" t="s">
        <v>257</v>
      </c>
      <c r="C246" t="s">
        <v>513</v>
      </c>
      <c r="D246" t="str">
        <f>IF(ISBLANK(VLOOKUP(A246,'Fortune 500'!$A$2:$Q$501,4,FALSE)),"",VLOOKUP(A246,'Fortune 500'!$A$2:$Q$501,4,FALSE))</f>
        <v/>
      </c>
      <c r="E246" t="str">
        <f>IF(ISBLANK(VLOOKUP(A246,'Fortune 500'!$A$2:$Q$501,5,FALSE)),"",VLOOKUP(A246,'Fortune 500'!$A$2:$Q$501,5,FALSE))</f>
        <v>https://www.bbt.com/about/careers/workplace-diversity.page</v>
      </c>
      <c r="F246" t="str">
        <f>IF(ISBLANK(VLOOKUP(A246,'Fortune 500'!$A$2:$Q$501,6,FALSE)),"",VLOOKUP(A246,'Fortune 500'!$A$2:$Q$501,6,FALSE))</f>
        <v/>
      </c>
      <c r="G246" t="s">
        <v>1021</v>
      </c>
      <c r="H246" s="3" t="str">
        <f>IF(ISBLANK(VLOOKUP(A246,'Fortune 500'!$A$2:$Q$501,14,FALSE)),"",VLOOKUP(A246,'Fortune 500'!$A$2:$Q$501,14,FALSE))</f>
        <v/>
      </c>
    </row>
    <row r="247" spans="1:8" x14ac:dyDescent="0.2">
      <c r="A247">
        <v>246</v>
      </c>
      <c r="B247" t="s">
        <v>258</v>
      </c>
      <c r="C247" t="s">
        <v>513</v>
      </c>
      <c r="D247" t="str">
        <f>IF(ISBLANK(VLOOKUP(A247,'Fortune 500'!$A$2:$Q$501,4,FALSE)),"",VLOOKUP(A247,'Fortune 500'!$A$2:$Q$501,4,FALSE))</f>
        <v/>
      </c>
      <c r="E247" t="str">
        <f>IF(ISBLANK(VLOOKUP(A247,'Fortune 500'!$A$2:$Q$501,5,FALSE)),"",VLOOKUP(A247,'Fortune 500'!$A$2:$Q$501,5,FALSE))</f>
        <v>http://www.rgare.com/careers/working-at-rga</v>
      </c>
      <c r="F247" t="str">
        <f>IF(ISBLANK(VLOOKUP(A247,'Fortune 500'!$A$2:$Q$501,6,FALSE)),"",VLOOKUP(A247,'Fortune 500'!$A$2:$Q$501,6,FALSE))</f>
        <v/>
      </c>
      <c r="G247" t="s">
        <v>1021</v>
      </c>
      <c r="H247" s="3" t="str">
        <f>IF(ISBLANK(VLOOKUP(A247,'Fortune 500'!$A$2:$Q$501,14,FALSE)),"",VLOOKUP(A247,'Fortune 500'!$A$2:$Q$501,14,FALSE))</f>
        <v/>
      </c>
    </row>
    <row r="248" spans="1:8" x14ac:dyDescent="0.2">
      <c r="A248">
        <v>247</v>
      </c>
      <c r="B248" t="s">
        <v>259</v>
      </c>
      <c r="C248" t="s">
        <v>513</v>
      </c>
      <c r="D248" t="str">
        <f>IF(ISBLANK(VLOOKUP(A248,'Fortune 500'!$A$2:$Q$501,4,FALSE)),"",VLOOKUP(A248,'Fortune 500'!$A$2:$Q$501,4,FALSE))</f>
        <v/>
      </c>
      <c r="E248" t="str">
        <f>IF(ISBLANK(VLOOKUP(A248,'Fortune 500'!$A$2:$Q$501,5,FALSE)),"",VLOOKUP(A248,'Fortune 500'!$A$2:$Q$501,5,FALSE))</f>
        <v>https://careers.core-mark.com/benefits</v>
      </c>
      <c r="F248" t="str">
        <f>IF(ISBLANK(VLOOKUP(A248,'Fortune 500'!$A$2:$Q$501,6,FALSE)),"",VLOOKUP(A248,'Fortune 500'!$A$2:$Q$501,6,FALSE))</f>
        <v/>
      </c>
      <c r="G248" t="s">
        <v>1021</v>
      </c>
      <c r="H248" s="3" t="str">
        <f>IF(ISBLANK(VLOOKUP(A248,'Fortune 500'!$A$2:$Q$501,14,FALSE)),"",VLOOKUP(A248,'Fortune 500'!$A$2:$Q$501,14,FALSE))</f>
        <v/>
      </c>
    </row>
    <row r="249" spans="1:8" x14ac:dyDescent="0.2">
      <c r="A249">
        <v>248</v>
      </c>
      <c r="B249" t="s">
        <v>260</v>
      </c>
      <c r="C249" t="s">
        <v>512</v>
      </c>
      <c r="D249" t="str">
        <f>IF(ISBLANK(VLOOKUP(A249,'Fortune 500'!$A$2:$Q$501,4,FALSE)),"",VLOOKUP(A249,'Fortune 500'!$A$2:$Q$501,4,FALSE))</f>
        <v>https://www.biogen.com/content/dam/corporate/en_us/pdfs/corporate-citizenship-report/2015/BiogenCCR2015.pdf</v>
      </c>
      <c r="E249" t="str">
        <f>IF(ISBLANK(VLOOKUP(A249,'Fortune 500'!$A$2:$Q$501,5,FALSE)),"",VLOOKUP(A249,'Fortune 500'!$A$2:$Q$501,5,FALSE))</f>
        <v>https://jobs.biogen.com/content/global-diversity/</v>
      </c>
      <c r="F249">
        <f>IF(ISBLANK(VLOOKUP(A249,'Fortune 500'!$A$2:$Q$501,6,FALSE)),"",VLOOKUP(A249,'Fortune 500'!$A$2:$Q$501,6,FALSE))</f>
        <v>2015</v>
      </c>
      <c r="G249" t="s">
        <v>1021</v>
      </c>
      <c r="H249" s="3">
        <f>IF(ISBLANK(VLOOKUP(A249,'Fortune 500'!$A$2:$Q$501,14,FALSE)),"",VLOOKUP(A249,'Fortune 500'!$A$2:$Q$501,14,FALSE))</f>
        <v>0.501</v>
      </c>
    </row>
    <row r="250" spans="1:8" x14ac:dyDescent="0.2">
      <c r="A250">
        <v>249</v>
      </c>
      <c r="B250" t="s">
        <v>261</v>
      </c>
      <c r="C250" t="s">
        <v>513</v>
      </c>
      <c r="D250" t="str">
        <f>IF(ISBLANK(VLOOKUP(A250,'Fortune 500'!$A$2:$Q$501,4,FALSE)),"",VLOOKUP(A250,'Fortune 500'!$A$2:$Q$501,4,FALSE))</f>
        <v/>
      </c>
      <c r="E250" t="str">
        <f>IF(ISBLANK(VLOOKUP(A250,'Fortune 500'!$A$2:$Q$501,5,FALSE)),"",VLOOKUP(A250,'Fortune 500'!$A$2:$Q$501,5,FALSE))</f>
        <v>http://www.sands.com/sands-cares/people.html</v>
      </c>
      <c r="F250" t="str">
        <f>IF(ISBLANK(VLOOKUP(A250,'Fortune 500'!$A$2:$Q$501,6,FALSE)),"",VLOOKUP(A250,'Fortune 500'!$A$2:$Q$501,6,FALSE))</f>
        <v/>
      </c>
      <c r="G250" t="s">
        <v>1021</v>
      </c>
      <c r="H250" s="3" t="str">
        <f>IF(ISBLANK(VLOOKUP(A250,'Fortune 500'!$A$2:$Q$501,14,FALSE)),"",VLOOKUP(A250,'Fortune 500'!$A$2:$Q$501,14,FALSE))</f>
        <v/>
      </c>
    </row>
    <row r="251" spans="1:8" x14ac:dyDescent="0.2">
      <c r="A251">
        <v>250</v>
      </c>
      <c r="B251" t="s">
        <v>262</v>
      </c>
      <c r="C251" t="s">
        <v>513</v>
      </c>
      <c r="D251" t="str">
        <f>IF(ISBLANK(VLOOKUP(A251,'Fortune 500'!$A$2:$Q$501,4,FALSE)),"",VLOOKUP(A251,'Fortune 500'!$A$2:$Q$501,4,FALSE))</f>
        <v/>
      </c>
      <c r="E251" t="str">
        <f>IF(ISBLANK(VLOOKUP(A251,'Fortune 500'!$A$2:$Q$501,5,FALSE)),"",VLOOKUP(A251,'Fortune 500'!$A$2:$Q$501,5,FALSE))</f>
        <v>http://www.stanleyblackanddecker.com/careers</v>
      </c>
      <c r="F251" t="str">
        <f>IF(ISBLANK(VLOOKUP(A251,'Fortune 500'!$A$2:$Q$501,6,FALSE)),"",VLOOKUP(A251,'Fortune 500'!$A$2:$Q$501,6,FALSE))</f>
        <v/>
      </c>
      <c r="G251" t="s">
        <v>1021</v>
      </c>
      <c r="H251" s="3" t="str">
        <f>IF(ISBLANK(VLOOKUP(A251,'Fortune 500'!$A$2:$Q$501,14,FALSE)),"",VLOOKUP(A251,'Fortune 500'!$A$2:$Q$501,14,FALSE))</f>
        <v/>
      </c>
    </row>
    <row r="252" spans="1:8" x14ac:dyDescent="0.2">
      <c r="A252">
        <v>251</v>
      </c>
      <c r="B252" t="s">
        <v>263</v>
      </c>
      <c r="C252" t="s">
        <v>513</v>
      </c>
      <c r="D252" t="str">
        <f>IF(ISBLANK(VLOOKUP(A252,'Fortune 500'!$A$2:$Q$501,4,FALSE)),"",VLOOKUP(A252,'Fortune 500'!$A$2:$Q$501,4,FALSE))</f>
        <v/>
      </c>
      <c r="E252" t="str">
        <f>IF(ISBLANK(VLOOKUP(A252,'Fortune 500'!$A$2:$Q$501,5,FALSE)),"",VLOOKUP(A252,'Fortune 500'!$A$2:$Q$501,5,FALSE))</f>
        <v>https://www.parker.com/portal/site/PARKER/menuitem.4a7ba99b3c73ae7cc39acea5427ad1ca/?vgnextoid=e318b4bdfa9a5310VgnVCM10000014a71dacRCRD&amp;vgnextchannel=a5f94bad565e4310VgnVCM10000014a71dacRCRD&amp;vgnextfmt=EN&amp;vgnextcat=Diversity+and+Inclusion&amp;relatorId=5519250696e44410VgnVCM100000200c1dac____</v>
      </c>
      <c r="F252" t="str">
        <f>IF(ISBLANK(VLOOKUP(A252,'Fortune 500'!$A$2:$Q$501,6,FALSE)),"",VLOOKUP(A252,'Fortune 500'!$A$2:$Q$501,6,FALSE))</f>
        <v/>
      </c>
      <c r="G252" t="s">
        <v>1021</v>
      </c>
      <c r="H252" s="3" t="str">
        <f>IF(ISBLANK(VLOOKUP(A252,'Fortune 500'!$A$2:$Q$501,14,FALSE)),"",VLOOKUP(A252,'Fortune 500'!$A$2:$Q$501,14,FALSE))</f>
        <v/>
      </c>
    </row>
    <row r="253" spans="1:8" x14ac:dyDescent="0.2">
      <c r="A253">
        <v>252</v>
      </c>
      <c r="B253" t="s">
        <v>264</v>
      </c>
      <c r="C253" t="s">
        <v>513</v>
      </c>
      <c r="D253" t="str">
        <f>IF(ISBLANK(VLOOKUP(A253,'Fortune 500'!$A$2:$Q$501,4,FALSE)),"",VLOOKUP(A253,'Fortune 500'!$A$2:$Q$501,4,FALSE))</f>
        <v/>
      </c>
      <c r="E253" t="str">
        <f>IF(ISBLANK(VLOOKUP(A253,'Fortune 500'!$A$2:$Q$501,5,FALSE)),"",VLOOKUP(A253,'Fortune 500'!$A$2:$Q$501,5,FALSE))</f>
        <v>https://careers.stryker.com/our-inclusive-culture</v>
      </c>
      <c r="F253" t="str">
        <f>IF(ISBLANK(VLOOKUP(A253,'Fortune 500'!$A$2:$Q$501,6,FALSE)),"",VLOOKUP(A253,'Fortune 500'!$A$2:$Q$501,6,FALSE))</f>
        <v/>
      </c>
      <c r="G253" t="s">
        <v>1021</v>
      </c>
      <c r="H253" s="3" t="str">
        <f>IF(ISBLANK(VLOOKUP(A253,'Fortune 500'!$A$2:$Q$501,14,FALSE)),"",VLOOKUP(A253,'Fortune 500'!$A$2:$Q$501,14,FALSE))</f>
        <v/>
      </c>
    </row>
    <row r="254" spans="1:8" x14ac:dyDescent="0.2">
      <c r="A254">
        <v>253</v>
      </c>
      <c r="B254" t="s">
        <v>1017</v>
      </c>
      <c r="C254" t="s">
        <v>512</v>
      </c>
      <c r="D254" t="str">
        <f>IF(ISBLANK(VLOOKUP(A254,'Fortune 500'!$A$2:$Q$501,4,FALSE)),"",VLOOKUP(A254,'Fortune 500'!$A$2:$Q$501,4,FALSE))</f>
        <v>https://www.elcompanies.com/~/media/Files/E/Estee-Lauder/resources-and-reports/reports/elc-ar-2016.pdf</v>
      </c>
      <c r="E254" t="str">
        <f>IF(ISBLANK(VLOOKUP(A254,'Fortune 500'!$A$2:$Q$501,5,FALSE)),"",VLOOKUP(A254,'Fortune 500'!$A$2:$Q$501,5,FALSE))</f>
        <v>https://www.elcompanies.com/talent/working-here/inclusion-and-diversity</v>
      </c>
      <c r="F254">
        <f>IF(ISBLANK(VLOOKUP(A254,'Fortune 500'!$A$2:$Q$501,6,FALSE)),"",VLOOKUP(A254,'Fortune 500'!$A$2:$Q$501,6,FALSE))</f>
        <v>2016</v>
      </c>
      <c r="G254" t="s">
        <v>1021</v>
      </c>
      <c r="H254" s="3">
        <f>IF(ISBLANK(VLOOKUP(A254,'Fortune 500'!$A$2:$Q$501,14,FALSE)),"",VLOOKUP(A254,'Fortune 500'!$A$2:$Q$501,14,FALSE))</f>
        <v>0.85</v>
      </c>
    </row>
    <row r="255" spans="1:8" x14ac:dyDescent="0.2">
      <c r="A255">
        <v>254</v>
      </c>
      <c r="B255" t="s">
        <v>265</v>
      </c>
      <c r="C255" t="s">
        <v>512</v>
      </c>
      <c r="D255" t="str">
        <f>IF(ISBLANK(VLOOKUP(A255,'Fortune 500'!$A$2:$Q$501,4,FALSE)),"",VLOOKUP(A255,'Fortune 500'!$A$2:$Q$501,4,FALSE))</f>
        <v>https://www.celgene.com/responsibility/corporate-performance-data/</v>
      </c>
      <c r="E255" t="str">
        <f>IF(ISBLANK(VLOOKUP(A255,'Fortune 500'!$A$2:$Q$501,5,FALSE)),"",VLOOKUP(A255,'Fortune 500'!$A$2:$Q$501,5,FALSE))</f>
        <v>https://www.celgene.com/about/diversity/</v>
      </c>
      <c r="F255">
        <f>IF(ISBLANK(VLOOKUP(A255,'Fortune 500'!$A$2:$Q$501,6,FALSE)),"",VLOOKUP(A255,'Fortune 500'!$A$2:$Q$501,6,FALSE))</f>
        <v>2016</v>
      </c>
      <c r="G255" t="s">
        <v>1021</v>
      </c>
      <c r="H255" s="3">
        <f>IF(ISBLANK(VLOOKUP(A255,'Fortune 500'!$A$2:$Q$501,14,FALSE)),"",VLOOKUP(A255,'Fortune 500'!$A$2:$Q$501,14,FALSE))</f>
        <v>0.53893557422969185</v>
      </c>
    </row>
    <row r="256" spans="1:8" x14ac:dyDescent="0.2">
      <c r="A256">
        <v>255</v>
      </c>
      <c r="B256" t="s">
        <v>266</v>
      </c>
      <c r="C256" t="s">
        <v>512</v>
      </c>
      <c r="D256" t="str">
        <f>IF(ISBLANK(VLOOKUP(A256,'Fortune 500'!$A$2:$Q$501,4,FALSE)),"",VLOOKUP(A256,'Fortune 500'!$A$2:$Q$501,4,FALSE))</f>
        <v>https://www.blackrock.com/corporate/en-at/careers/diversity-and-inclusion</v>
      </c>
      <c r="E256" t="str">
        <f>IF(ISBLANK(VLOOKUP(A256,'Fortune 500'!$A$2:$Q$501,5,FALSE)),"",VLOOKUP(A256,'Fortune 500'!$A$2:$Q$501,5,FALSE))</f>
        <v>https://www.blackrock.com/corporate/en-at/careers/diversity-and-inclusion</v>
      </c>
      <c r="F256">
        <f>IF(ISBLANK(VLOOKUP(A256,'Fortune 500'!$A$2:$Q$501,6,FALSE)),"",VLOOKUP(A256,'Fortune 500'!$A$2:$Q$501,6,FALSE))</f>
        <v>2016</v>
      </c>
      <c r="G256" t="s">
        <v>1021</v>
      </c>
      <c r="H256" s="3">
        <f>IF(ISBLANK(VLOOKUP(A256,'Fortune 500'!$A$2:$Q$501,14,FALSE)),"",VLOOKUP(A256,'Fortune 500'!$A$2:$Q$501,14,FALSE))</f>
        <v>0.39</v>
      </c>
    </row>
    <row r="257" spans="1:8" x14ac:dyDescent="0.2">
      <c r="A257">
        <v>256</v>
      </c>
      <c r="B257" t="s">
        <v>267</v>
      </c>
      <c r="C257" t="s">
        <v>512</v>
      </c>
      <c r="D257" t="str">
        <f>IF(ISBLANK(VLOOKUP(A257,'Fortune 500'!$A$2:$Q$501,4,FALSE)),"",VLOOKUP(A257,'Fortune 500'!$A$2:$Q$501,4,FALSE))</f>
        <v>https://www.xcelenergy.com/staticfiles/xe-responsive/Company/Corporate%20Responsibility%20Report/2016%20Corporate%20Responsibility%20Report.pdf</v>
      </c>
      <c r="E257" t="str">
        <f>IF(ISBLANK(VLOOKUP(A257,'Fortune 500'!$A$2:$Q$501,5,FALSE)),"",VLOOKUP(A257,'Fortune 500'!$A$2:$Q$501,5,FALSE))</f>
        <v>https://www.xcelenergy.com/staticfiles/xe/Corporate/CRR2013/workforce/diversity-inclusion.html</v>
      </c>
      <c r="F257">
        <f>IF(ISBLANK(VLOOKUP(A257,'Fortune 500'!$A$2:$Q$501,6,FALSE)),"",VLOOKUP(A257,'Fortune 500'!$A$2:$Q$501,6,FALSE))</f>
        <v>2016</v>
      </c>
      <c r="G257" t="s">
        <v>1021</v>
      </c>
      <c r="H257" s="3">
        <f>IF(ISBLANK(VLOOKUP(A257,'Fortune 500'!$A$2:$Q$501,14,FALSE)),"",VLOOKUP(A257,'Fortune 500'!$A$2:$Q$501,14,FALSE))</f>
        <v>0.21599999999999997</v>
      </c>
    </row>
    <row r="258" spans="1:8" x14ac:dyDescent="0.2">
      <c r="A258">
        <v>257</v>
      </c>
      <c r="B258" t="s">
        <v>268</v>
      </c>
      <c r="C258" t="s">
        <v>512</v>
      </c>
      <c r="D258" t="str">
        <f>IF(ISBLANK(VLOOKUP(A258,'Fortune 500'!$A$2:$Q$501,4,FALSE)),"",VLOOKUP(A258,'Fortune 500'!$A$2:$Q$501,4,FALSE))</f>
        <v>https://www.csx.com/index.cfm/investors/annual-materials/</v>
      </c>
      <c r="E258" t="str">
        <f>IF(ISBLANK(VLOOKUP(A258,'Fortune 500'!$A$2:$Q$501,5,FALSE)),"",VLOOKUP(A258,'Fortune 500'!$A$2:$Q$501,5,FALSE))</f>
        <v>https://www.csx.com/index.cfm/working-at-csx/learn-more-about-csx/diversity-inclusion-engagement/</v>
      </c>
      <c r="F258">
        <f>IF(ISBLANK(VLOOKUP(A258,'Fortune 500'!$A$2:$Q$501,6,FALSE)),"",VLOOKUP(A258,'Fortune 500'!$A$2:$Q$501,6,FALSE))</f>
        <v>2016</v>
      </c>
      <c r="G258" t="s">
        <v>1021</v>
      </c>
      <c r="H258" s="3">
        <f>IF(ISBLANK(VLOOKUP(A258,'Fortune 500'!$A$2:$Q$501,14,FALSE)),"",VLOOKUP(A258,'Fortune 500'!$A$2:$Q$501,14,FALSE))</f>
        <v>0.06</v>
      </c>
    </row>
    <row r="259" spans="1:8" x14ac:dyDescent="0.2">
      <c r="A259">
        <v>258</v>
      </c>
      <c r="B259" t="s">
        <v>269</v>
      </c>
      <c r="C259" t="s">
        <v>513</v>
      </c>
      <c r="D259" t="str">
        <f>IF(ISBLANK(VLOOKUP(A259,'Fortune 500'!$A$2:$Q$501,4,FALSE)),"",VLOOKUP(A259,'Fortune 500'!$A$2:$Q$501,4,FALSE))</f>
        <v/>
      </c>
      <c r="E259" t="str">
        <f>IF(ISBLANK(VLOOKUP(A259,'Fortune 500'!$A$2:$Q$501,5,FALSE)),"",VLOOKUP(A259,'Fortune 500'!$A$2:$Q$501,5,FALSE))</f>
        <v>http://www.unumgroup.com/Careers/WhyaCareeratUnum/</v>
      </c>
      <c r="F259" t="str">
        <f>IF(ISBLANK(VLOOKUP(A259,'Fortune 500'!$A$2:$Q$501,6,FALSE)),"",VLOOKUP(A259,'Fortune 500'!$A$2:$Q$501,6,FALSE))</f>
        <v/>
      </c>
      <c r="G259" t="s">
        <v>1021</v>
      </c>
      <c r="H259" s="3" t="str">
        <f>IF(ISBLANK(VLOOKUP(A259,'Fortune 500'!$A$2:$Q$501,14,FALSE)),"",VLOOKUP(A259,'Fortune 500'!$A$2:$Q$501,14,FALSE))</f>
        <v/>
      </c>
    </row>
    <row r="260" spans="1:8" x14ac:dyDescent="0.2">
      <c r="A260">
        <v>259</v>
      </c>
      <c r="B260" t="s">
        <v>270</v>
      </c>
      <c r="C260" t="s">
        <v>512</v>
      </c>
      <c r="D260" t="str">
        <f>IF(ISBLANK(VLOOKUP(A260,'Fortune 500'!$A$2:$Q$501,4,FALSE)),"",VLOOKUP(A260,'Fortune 500'!$A$2:$Q$501,4,FALSE))</f>
        <v>http://s1.q4cdn.com/838591571/files/doc_downloads/sustainability/Jacobs_2016_Sustainability_Report.pdf</v>
      </c>
      <c r="E260" t="str">
        <f>IF(ISBLANK(VLOOKUP(A260,'Fortune 500'!$A$2:$Q$501,5,FALSE)),"",VLOOKUP(A260,'Fortune 500'!$A$2:$Q$501,5,FALSE))</f>
        <v>http://www.jacobs.com/about</v>
      </c>
      <c r="F260">
        <f>IF(ISBLANK(VLOOKUP(A260,'Fortune 500'!$A$2:$Q$501,6,FALSE)),"",VLOOKUP(A260,'Fortune 500'!$A$2:$Q$501,6,FALSE))</f>
        <v>2016</v>
      </c>
      <c r="G260" t="s">
        <v>1021</v>
      </c>
      <c r="H260" s="3" t="str">
        <f>IF(ISBLANK(VLOOKUP(A260,'Fortune 500'!$A$2:$Q$501,14,FALSE)),"",VLOOKUP(A260,'Fortune 500'!$A$2:$Q$501,14,FALSE))</f>
        <v/>
      </c>
    </row>
    <row r="261" spans="1:8" x14ac:dyDescent="0.2">
      <c r="A261">
        <v>260</v>
      </c>
      <c r="B261" t="s">
        <v>271</v>
      </c>
      <c r="C261" t="s">
        <v>513</v>
      </c>
      <c r="D261" t="str">
        <f>IF(ISBLANK(VLOOKUP(A261,'Fortune 500'!$A$2:$Q$501,4,FALSE)),"",VLOOKUP(A261,'Fortune 500'!$A$2:$Q$501,4,FALSE))</f>
        <v/>
      </c>
      <c r="E261" t="str">
        <f>IF(ISBLANK(VLOOKUP(A261,'Fortune 500'!$A$2:$Q$501,5,FALSE)),"",VLOOKUP(A261,'Fortune 500'!$A$2:$Q$501,5,FALSE))</f>
        <v/>
      </c>
      <c r="F261" t="str">
        <f>IF(ISBLANK(VLOOKUP(A261,'Fortune 500'!$A$2:$Q$501,6,FALSE)),"",VLOOKUP(A261,'Fortune 500'!$A$2:$Q$501,6,FALSE))</f>
        <v/>
      </c>
      <c r="G261" t="s">
        <v>1021</v>
      </c>
      <c r="H261" s="3" t="str">
        <f>IF(ISBLANK(VLOOKUP(A261,'Fortune 500'!$A$2:$Q$501,14,FALSE)),"",VLOOKUP(A261,'Fortune 500'!$A$2:$Q$501,14,FALSE))</f>
        <v/>
      </c>
    </row>
    <row r="262" spans="1:8" x14ac:dyDescent="0.2">
      <c r="A262">
        <v>261</v>
      </c>
      <c r="B262" t="s">
        <v>272</v>
      </c>
      <c r="C262" t="s">
        <v>513</v>
      </c>
      <c r="D262" t="str">
        <f>IF(ISBLANK(VLOOKUP(A262,'Fortune 500'!$A$2:$Q$501,4,FALSE)),"",VLOOKUP(A262,'Fortune 500'!$A$2:$Q$501,4,FALSE))</f>
        <v/>
      </c>
      <c r="E262" t="str">
        <f>IF(ISBLANK(VLOOKUP(A262,'Fortune 500'!$A$2:$Q$501,5,FALSE)),"",VLOOKUP(A262,'Fortune 500'!$A$2:$Q$501,5,FALSE))</f>
        <v/>
      </c>
      <c r="F262" t="str">
        <f>IF(ISBLANK(VLOOKUP(A262,'Fortune 500'!$A$2:$Q$501,6,FALSE)),"",VLOOKUP(A262,'Fortune 500'!$A$2:$Q$501,6,FALSE))</f>
        <v/>
      </c>
      <c r="G262" t="s">
        <v>1021</v>
      </c>
      <c r="H262" s="3" t="str">
        <f>IF(ISBLANK(VLOOKUP(A262,'Fortune 500'!$A$2:$Q$501,14,FALSE)),"",VLOOKUP(A262,'Fortune 500'!$A$2:$Q$501,14,FALSE))</f>
        <v/>
      </c>
    </row>
    <row r="263" spans="1:8" x14ac:dyDescent="0.2">
      <c r="A263">
        <v>262</v>
      </c>
      <c r="B263" t="s">
        <v>273</v>
      </c>
      <c r="C263" t="s">
        <v>513</v>
      </c>
      <c r="D263" t="str">
        <f>IF(ISBLANK(VLOOKUP(A263,'Fortune 500'!$A$2:$Q$501,4,FALSE)),"",VLOOKUP(A263,'Fortune 500'!$A$2:$Q$501,4,FALSE))</f>
        <v/>
      </c>
      <c r="E263" t="str">
        <f>IF(ISBLANK(VLOOKUP(A263,'Fortune 500'!$A$2:$Q$501,5,FALSE)),"",VLOOKUP(A263,'Fortune 500'!$A$2:$Q$501,5,FALSE))</f>
        <v/>
      </c>
      <c r="F263" t="str">
        <f>IF(ISBLANK(VLOOKUP(A263,'Fortune 500'!$A$2:$Q$501,6,FALSE)),"",VLOOKUP(A263,'Fortune 500'!$A$2:$Q$501,6,FALSE))</f>
        <v/>
      </c>
      <c r="G263" t="s">
        <v>1021</v>
      </c>
      <c r="H263" s="3" t="str">
        <f>IF(ISBLANK(VLOOKUP(A263,'Fortune 500'!$A$2:$Q$501,14,FALSE)),"",VLOOKUP(A263,'Fortune 500'!$A$2:$Q$501,14,FALSE))</f>
        <v/>
      </c>
    </row>
    <row r="264" spans="1:8" x14ac:dyDescent="0.2">
      <c r="A264">
        <v>263</v>
      </c>
      <c r="B264" t="s">
        <v>274</v>
      </c>
      <c r="C264" t="s">
        <v>512</v>
      </c>
      <c r="D264" t="str">
        <f>IF(ISBLANK(VLOOKUP(A264,'Fortune 500'!$A$2:$Q$501,4,FALSE)),"",VLOOKUP(A264,'Fortune 500'!$A$2:$Q$501,4,FALSE))</f>
        <v>http://www.entergy.com/content/sustainability/performance_data_table.pdf</v>
      </c>
      <c r="E264" t="str">
        <f>IF(ISBLANK(VLOOKUP(A264,'Fortune 500'!$A$2:$Q$501,5,FALSE)),"",VLOOKUP(A264,'Fortune 500'!$A$2:$Q$501,5,FALSE))</f>
        <v>http://www.entergy.com/about_entergy/diversity_and_inclusion.aspx</v>
      </c>
      <c r="F264">
        <f>IF(ISBLANK(VLOOKUP(A264,'Fortune 500'!$A$2:$Q$501,6,FALSE)),"",VLOOKUP(A264,'Fortune 500'!$A$2:$Q$501,6,FALSE))</f>
        <v>2016</v>
      </c>
      <c r="G264" t="s">
        <v>1021</v>
      </c>
      <c r="H264" s="3">
        <f>IF(ISBLANK(VLOOKUP(A264,'Fortune 500'!$A$2:$Q$501,14,FALSE)),"",VLOOKUP(A264,'Fortune 500'!$A$2:$Q$501,14,FALSE))</f>
        <v>0.2</v>
      </c>
    </row>
    <row r="265" spans="1:8" x14ac:dyDescent="0.2">
      <c r="A265">
        <v>264</v>
      </c>
      <c r="B265" t="s">
        <v>275</v>
      </c>
      <c r="C265" t="s">
        <v>512</v>
      </c>
      <c r="D265" t="str">
        <f>IF(ISBLANK(VLOOKUP(A265,'Fortune 500'!$A$2:$Q$501,4,FALSE)),"",VLOOKUP(A265,'Fortune 500'!$A$2:$Q$501,4,FALSE))</f>
        <v>https://www.paypal.com/stories/us/building-an-inclusive-and-diverse-workforce-at-paypal</v>
      </c>
      <c r="E265" t="str">
        <f>IF(ISBLANK(VLOOKUP(A265,'Fortune 500'!$A$2:$Q$501,5,FALSE)),"",VLOOKUP(A265,'Fortune 500'!$A$2:$Q$501,5,FALSE))</f>
        <v>https://www.paypal.com/us/webapps/mpp/jobs/culture</v>
      </c>
      <c r="F265">
        <f>IF(ISBLANK(VLOOKUP(A265,'Fortune 500'!$A$2:$Q$501,6,FALSE)),"",VLOOKUP(A265,'Fortune 500'!$A$2:$Q$501,6,FALSE))</f>
        <v>2016</v>
      </c>
      <c r="G265" t="s">
        <v>1021</v>
      </c>
      <c r="H265" s="3">
        <f>IF(ISBLANK(VLOOKUP(A265,'Fortune 500'!$A$2:$Q$501,14,FALSE)),"",VLOOKUP(A265,'Fortune 500'!$A$2:$Q$501,14,FALSE))</f>
        <v>0.44</v>
      </c>
    </row>
    <row r="266" spans="1:8" x14ac:dyDescent="0.2">
      <c r="A266">
        <v>265</v>
      </c>
      <c r="B266" t="s">
        <v>276</v>
      </c>
      <c r="C266" t="s">
        <v>513</v>
      </c>
      <c r="D266" t="str">
        <f>IF(ISBLANK(VLOOKUP(A266,'Fortune 500'!$A$2:$Q$501,4,FALSE)),"",VLOOKUP(A266,'Fortune 500'!$A$2:$Q$501,4,FALSE))</f>
        <v/>
      </c>
      <c r="E266" t="str">
        <f>IF(ISBLANK(VLOOKUP(A266,'Fortune 500'!$A$2:$Q$501,5,FALSE)),"",VLOOKUP(A266,'Fortune 500'!$A$2:$Q$501,5,FALSE))</f>
        <v>http://www.appliedmaterials.com/company/careers/diversity</v>
      </c>
      <c r="F266" t="str">
        <f>IF(ISBLANK(VLOOKUP(A266,'Fortune 500'!$A$2:$Q$501,6,FALSE)),"",VLOOKUP(A266,'Fortune 500'!$A$2:$Q$501,6,FALSE))</f>
        <v/>
      </c>
      <c r="G266" t="s">
        <v>1021</v>
      </c>
      <c r="H266" s="3" t="str">
        <f>IF(ISBLANK(VLOOKUP(A266,'Fortune 500'!$A$2:$Q$501,14,FALSE)),"",VLOOKUP(A266,'Fortune 500'!$A$2:$Q$501,14,FALSE))</f>
        <v/>
      </c>
    </row>
    <row r="267" spans="1:8" x14ac:dyDescent="0.2">
      <c r="A267">
        <v>266</v>
      </c>
      <c r="B267" t="s">
        <v>277</v>
      </c>
      <c r="C267" t="s">
        <v>512</v>
      </c>
      <c r="D267" t="str">
        <f>IF(ISBLANK(VLOOKUP(A267,'Fortune 500'!$A$2:$Q$501,4,FALSE)),"",VLOOKUP(A267,'Fortune 500'!$A$2:$Q$501,4,FALSE))</f>
        <v>http://corporate.voya.com/corporate-responsibility/empowering-our-people/diversity-inclusion/workforce-diversity</v>
      </c>
      <c r="E267" t="str">
        <f>IF(ISBLANK(VLOOKUP(A267,'Fortune 500'!$A$2:$Q$501,5,FALSE)),"",VLOOKUP(A267,'Fortune 500'!$A$2:$Q$501,5,FALSE))</f>
        <v>http://corporate.voya.com/corporate-responsibility/empowering-our-people/diversity-inclusion</v>
      </c>
      <c r="F267">
        <f>IF(ISBLANK(VLOOKUP(A267,'Fortune 500'!$A$2:$Q$501,6,FALSE)),"",VLOOKUP(A267,'Fortune 500'!$A$2:$Q$501,6,FALSE))</f>
        <v>2016</v>
      </c>
      <c r="G267" t="s">
        <v>1021</v>
      </c>
      <c r="H267" s="3">
        <f>IF(ISBLANK(VLOOKUP(A267,'Fortune 500'!$A$2:$Q$501,14,FALSE)),"",VLOOKUP(A267,'Fortune 500'!$A$2:$Q$501,14,FALSE))</f>
        <v>0.5</v>
      </c>
    </row>
    <row r="268" spans="1:8" x14ac:dyDescent="0.2">
      <c r="A268">
        <v>267</v>
      </c>
      <c r="B268" t="s">
        <v>278</v>
      </c>
      <c r="C268" t="s">
        <v>512</v>
      </c>
      <c r="D268" t="str">
        <f>IF(ISBLANK(VLOOKUP(A268,'Fortune 500'!$A$2:$Q$501,4,FALSE)),"",VLOOKUP(A268,'Fortune 500'!$A$2:$Q$501,4,FALSE))</f>
        <v>https://www.mastercard.us/en-us/about-mastercard/who-we-are/diversity-inclusion.html</v>
      </c>
      <c r="E268" t="str">
        <f>IF(ISBLANK(VLOOKUP(A268,'Fortune 500'!$A$2:$Q$501,5,FALSE)),"",VLOOKUP(A268,'Fortune 500'!$A$2:$Q$501,5,FALSE))</f>
        <v>https://www.mastercard.us/en-us/about-mastercard/who-we-are/diversity-inclusion.html</v>
      </c>
      <c r="F268">
        <f>IF(ISBLANK(VLOOKUP(A268,'Fortune 500'!$A$2:$Q$501,6,FALSE)),"",VLOOKUP(A268,'Fortune 500'!$A$2:$Q$501,6,FALSE))</f>
        <v>2017</v>
      </c>
      <c r="G268" t="s">
        <v>1021</v>
      </c>
      <c r="H268" s="3">
        <f>IF(ISBLANK(VLOOKUP(A268,'Fortune 500'!$A$2:$Q$501,14,FALSE)),"",VLOOKUP(A268,'Fortune 500'!$A$2:$Q$501,14,FALSE))</f>
        <v>0.4</v>
      </c>
    </row>
    <row r="269" spans="1:8" x14ac:dyDescent="0.2">
      <c r="A269">
        <v>268</v>
      </c>
      <c r="B269" t="s">
        <v>279</v>
      </c>
      <c r="C269" t="s">
        <v>513</v>
      </c>
      <c r="D269" t="str">
        <f>IF(ISBLANK(VLOOKUP(A269,'Fortune 500'!$A$2:$Q$501,4,FALSE)),"",VLOOKUP(A269,'Fortune 500'!$A$2:$Q$501,4,FALSE))</f>
        <v/>
      </c>
      <c r="E269" t="str">
        <f>IF(ISBLANK(VLOOKUP(A269,'Fortune 500'!$A$2:$Q$501,5,FALSE)),"",VLOOKUP(A269,'Fortune 500'!$A$2:$Q$501,5,FALSE))</f>
        <v/>
      </c>
      <c r="F269" t="str">
        <f>IF(ISBLANK(VLOOKUP(A269,'Fortune 500'!$A$2:$Q$501,6,FALSE)),"",VLOOKUP(A269,'Fortune 500'!$A$2:$Q$501,6,FALSE))</f>
        <v/>
      </c>
      <c r="G269" t="s">
        <v>1021</v>
      </c>
      <c r="H269" s="3" t="str">
        <f>IF(ISBLANK(VLOOKUP(A269,'Fortune 500'!$A$2:$Q$501,14,FALSE)),"",VLOOKUP(A269,'Fortune 500'!$A$2:$Q$501,14,FALSE))</f>
        <v/>
      </c>
    </row>
    <row r="270" spans="1:8" x14ac:dyDescent="0.2">
      <c r="A270">
        <v>269</v>
      </c>
      <c r="B270" t="s">
        <v>280</v>
      </c>
      <c r="C270" t="s">
        <v>513</v>
      </c>
      <c r="D270" t="str">
        <f>IF(ISBLANK(VLOOKUP(A270,'Fortune 500'!$A$2:$Q$501,4,FALSE)),"",VLOOKUP(A270,'Fortune 500'!$A$2:$Q$501,4,FALSE))</f>
        <v/>
      </c>
      <c r="E270" t="str">
        <f>IF(ISBLANK(VLOOKUP(A270,'Fortune 500'!$A$2:$Q$501,5,FALSE)),"",VLOOKUP(A270,'Fortune 500'!$A$2:$Q$501,5,FALSE))</f>
        <v>http://libertyinteractive.com/corporate-citizenship/our-people.html</v>
      </c>
      <c r="F270" t="str">
        <f>IF(ISBLANK(VLOOKUP(A270,'Fortune 500'!$A$2:$Q$501,6,FALSE)),"",VLOOKUP(A270,'Fortune 500'!$A$2:$Q$501,6,FALSE))</f>
        <v/>
      </c>
      <c r="G270" t="s">
        <v>1021</v>
      </c>
      <c r="H270" s="3" t="str">
        <f>IF(ISBLANK(VLOOKUP(A270,'Fortune 500'!$A$2:$Q$501,14,FALSE)),"",VLOOKUP(A270,'Fortune 500'!$A$2:$Q$501,14,FALSE))</f>
        <v/>
      </c>
    </row>
    <row r="271" spans="1:8" x14ac:dyDescent="0.2">
      <c r="A271">
        <v>270</v>
      </c>
      <c r="B271" t="s">
        <v>281</v>
      </c>
      <c r="C271" t="s">
        <v>513</v>
      </c>
      <c r="D271" t="str">
        <f>IF(ISBLANK(VLOOKUP(A271,'Fortune 500'!$A$2:$Q$501,4,FALSE)),"",VLOOKUP(A271,'Fortune 500'!$A$2:$Q$501,4,FALSE))</f>
        <v/>
      </c>
      <c r="E271" t="str">
        <f>IF(ISBLANK(VLOOKUP(A271,'Fortune 500'!$A$2:$Q$501,5,FALSE)),"",VLOOKUP(A271,'Fortune 500'!$A$2:$Q$501,5,FALSE))</f>
        <v>http://www.autozoneinc.com/careers/diversity.html</v>
      </c>
      <c r="F271" t="str">
        <f>IF(ISBLANK(VLOOKUP(A271,'Fortune 500'!$A$2:$Q$501,6,FALSE)),"",VLOOKUP(A271,'Fortune 500'!$A$2:$Q$501,6,FALSE))</f>
        <v/>
      </c>
      <c r="G271" t="s">
        <v>1021</v>
      </c>
      <c r="H271" s="3" t="str">
        <f>IF(ISBLANK(VLOOKUP(A271,'Fortune 500'!$A$2:$Q$501,14,FALSE)),"",VLOOKUP(A271,'Fortune 500'!$A$2:$Q$501,14,FALSE))</f>
        <v/>
      </c>
    </row>
    <row r="272" spans="1:8" x14ac:dyDescent="0.2">
      <c r="A272">
        <v>271</v>
      </c>
      <c r="B272" t="s">
        <v>282</v>
      </c>
      <c r="C272" t="s">
        <v>512</v>
      </c>
      <c r="D272" t="str">
        <f>IF(ISBLANK(VLOOKUP(A272,'Fortune 500'!$A$2:$Q$501,4,FALSE)),"",VLOOKUP(A272,'Fortune 500'!$A$2:$Q$501,4,FALSE))</f>
        <v>http://www.statestreet.com/content/dam/statestreet/documents/values/StateStreet_2016_CorporateResponsiblityReport.pdf</v>
      </c>
      <c r="E272" t="str">
        <f>IF(ISBLANK(VLOOKUP(A272,'Fortune 500'!$A$2:$Q$501,5,FALSE)),"",VLOOKUP(A272,'Fortune 500'!$A$2:$Q$501,5,FALSE))</f>
        <v>http://www.statestreet.com/about/careers/global-inclusion.html</v>
      </c>
      <c r="F272">
        <f>IF(ISBLANK(VLOOKUP(A272,'Fortune 500'!$A$2:$Q$501,6,FALSE)),"",VLOOKUP(A272,'Fortune 500'!$A$2:$Q$501,6,FALSE))</f>
        <v>2016</v>
      </c>
      <c r="G272" t="s">
        <v>1021</v>
      </c>
      <c r="H272" s="3">
        <f>IF(ISBLANK(VLOOKUP(A272,'Fortune 500'!$A$2:$Q$501,14,FALSE)),"",VLOOKUP(A272,'Fortune 500'!$A$2:$Q$501,14,FALSE))</f>
        <v>0.46</v>
      </c>
    </row>
    <row r="273" spans="1:8" x14ac:dyDescent="0.2">
      <c r="A273">
        <v>272</v>
      </c>
      <c r="B273" t="s">
        <v>283</v>
      </c>
      <c r="C273" t="s">
        <v>513</v>
      </c>
      <c r="D273" t="str">
        <f>IF(ISBLANK(VLOOKUP(A273,'Fortune 500'!$A$2:$Q$501,4,FALSE)),"",VLOOKUP(A273,'Fortune 500'!$A$2:$Q$501,4,FALSE))</f>
        <v/>
      </c>
      <c r="E273" t="str">
        <f>IF(ISBLANK(VLOOKUP(A273,'Fortune 500'!$A$2:$Q$501,5,FALSE)),"",VLOOKUP(A273,'Fortune 500'!$A$2:$Q$501,5,FALSE))</f>
        <v>https://www.newlook.dteenergy.com/wps/wcm/connect/dte-web/dte-pages/careers/why-dte-energy/diversity-and-inclusion</v>
      </c>
      <c r="F273" t="str">
        <f>IF(ISBLANK(VLOOKUP(A273,'Fortune 500'!$A$2:$Q$501,6,FALSE)),"",VLOOKUP(A273,'Fortune 500'!$A$2:$Q$501,6,FALSE))</f>
        <v/>
      </c>
      <c r="G273" t="s">
        <v>1021</v>
      </c>
      <c r="H273" s="3" t="str">
        <f>IF(ISBLANK(VLOOKUP(A273,'Fortune 500'!$A$2:$Q$501,14,FALSE)),"",VLOOKUP(A273,'Fortune 500'!$A$2:$Q$501,14,FALSE))</f>
        <v/>
      </c>
    </row>
    <row r="274" spans="1:8" x14ac:dyDescent="0.2">
      <c r="A274">
        <v>273</v>
      </c>
      <c r="B274" t="s">
        <v>284</v>
      </c>
      <c r="C274" t="s">
        <v>513</v>
      </c>
      <c r="D274" t="str">
        <f>IF(ISBLANK(VLOOKUP(A274,'Fortune 500'!$A$2:$Q$501,4,FALSE)),"",VLOOKUP(A274,'Fortune 500'!$A$2:$Q$501,4,FALSE))</f>
        <v/>
      </c>
      <c r="E274" t="str">
        <f>IF(ISBLANK(VLOOKUP(A274,'Fortune 500'!$A$2:$Q$501,5,FALSE)),"",VLOOKUP(A274,'Fortune 500'!$A$2:$Q$501,5,FALSE))</f>
        <v>https://www.l3t.com/careers/diversity-inclusion</v>
      </c>
      <c r="F274" t="str">
        <f>IF(ISBLANK(VLOOKUP(A274,'Fortune 500'!$A$2:$Q$501,6,FALSE)),"",VLOOKUP(A274,'Fortune 500'!$A$2:$Q$501,6,FALSE))</f>
        <v/>
      </c>
      <c r="G274" t="s">
        <v>1021</v>
      </c>
      <c r="H274" s="3" t="str">
        <f>IF(ISBLANK(VLOOKUP(A274,'Fortune 500'!$A$2:$Q$501,14,FALSE)),"",VLOOKUP(A274,'Fortune 500'!$A$2:$Q$501,14,FALSE))</f>
        <v/>
      </c>
    </row>
    <row r="275" spans="1:8" x14ac:dyDescent="0.2">
      <c r="A275">
        <v>274</v>
      </c>
      <c r="B275" t="s">
        <v>285</v>
      </c>
      <c r="C275" t="s">
        <v>512</v>
      </c>
      <c r="D275" t="str">
        <f>IF(ISBLANK(VLOOKUP(A275,'Fortune 500'!$A$2:$Q$501,4,FALSE)),"",VLOOKUP(A275,'Fortune 500'!$A$2:$Q$501,4,FALSE))</f>
        <v>http://s2.q4cdn.com/255514451/files/doc_presentations/Citizenship-Report-Final.pdf</v>
      </c>
      <c r="E275" t="str">
        <f>IF(ISBLANK(VLOOKUP(A275,'Fortune 500'!$A$2:$Q$501,5,FALSE)),"",VLOOKUP(A275,'Fortune 500'!$A$2:$Q$501,5,FALSE))</f>
        <v>https://hollyfrontiercorp.jobs.net/en-US/page/EEO</v>
      </c>
      <c r="F275">
        <f>IF(ISBLANK(VLOOKUP(A275,'Fortune 500'!$A$2:$Q$501,6,FALSE)),"",VLOOKUP(A275,'Fortune 500'!$A$2:$Q$501,6,FALSE))</f>
        <v>2016</v>
      </c>
      <c r="G275" t="s">
        <v>1021</v>
      </c>
      <c r="H275" s="3">
        <f>IF(ISBLANK(VLOOKUP(A275,'Fortune 500'!$A$2:$Q$501,14,FALSE)),"",VLOOKUP(A275,'Fortune 500'!$A$2:$Q$501,14,FALSE))</f>
        <v>0.16</v>
      </c>
    </row>
    <row r="276" spans="1:8" x14ac:dyDescent="0.2">
      <c r="A276">
        <v>275</v>
      </c>
      <c r="B276" t="s">
        <v>286</v>
      </c>
      <c r="C276" t="s">
        <v>513</v>
      </c>
      <c r="D276" t="str">
        <f>IF(ISBLANK(VLOOKUP(A276,'Fortune 500'!$A$2:$Q$501,4,FALSE)),"",VLOOKUP(A276,'Fortune 500'!$A$2:$Q$501,4,FALSE))</f>
        <v/>
      </c>
      <c r="E276" t="str">
        <f>IF(ISBLANK(VLOOKUP(A276,'Fortune 500'!$A$2:$Q$501,5,FALSE)),"",VLOOKUP(A276,'Fortune 500'!$A$2:$Q$501,5,FALSE))</f>
        <v>http://www.praxair.com/our-company/our-people/diversity</v>
      </c>
      <c r="F276" t="str">
        <f>IF(ISBLANK(VLOOKUP(A276,'Fortune 500'!$A$2:$Q$501,6,FALSE)),"",VLOOKUP(A276,'Fortune 500'!$A$2:$Q$501,6,FALSE))</f>
        <v/>
      </c>
      <c r="G276" t="s">
        <v>1021</v>
      </c>
      <c r="H276" s="3" t="str">
        <f>IF(ISBLANK(VLOOKUP(A276,'Fortune 500'!$A$2:$Q$501,14,FALSE)),"",VLOOKUP(A276,'Fortune 500'!$A$2:$Q$501,14,FALSE))</f>
        <v/>
      </c>
    </row>
    <row r="277" spans="1:8" x14ac:dyDescent="0.2">
      <c r="A277">
        <v>276</v>
      </c>
      <c r="B277" t="s">
        <v>287</v>
      </c>
      <c r="C277" t="s">
        <v>513</v>
      </c>
      <c r="D277" t="str">
        <f>IF(ISBLANK(VLOOKUP(A277,'Fortune 500'!$A$2:$Q$501,4,FALSE)),"",VLOOKUP(A277,'Fortune 500'!$A$2:$Q$501,4,FALSE))</f>
        <v/>
      </c>
      <c r="E277" t="str">
        <f>IF(ISBLANK(VLOOKUP(A277,'Fortune 500'!$A$2:$Q$501,5,FALSE)),"",VLOOKUP(A277,'Fortune 500'!$A$2:$Q$501,5,FALSE))</f>
        <v>http://www.uhsinc.com/careers/equal-opportunity-employer/</v>
      </c>
      <c r="F277" t="str">
        <f>IF(ISBLANK(VLOOKUP(A277,'Fortune 500'!$A$2:$Q$501,6,FALSE)),"",VLOOKUP(A277,'Fortune 500'!$A$2:$Q$501,6,FALSE))</f>
        <v/>
      </c>
      <c r="G277" t="s">
        <v>1021</v>
      </c>
      <c r="H277" s="3" t="str">
        <f>IF(ISBLANK(VLOOKUP(A277,'Fortune 500'!$A$2:$Q$501,14,FALSE)),"",VLOOKUP(A277,'Fortune 500'!$A$2:$Q$501,14,FALSE))</f>
        <v/>
      </c>
    </row>
    <row r="278" spans="1:8" x14ac:dyDescent="0.2">
      <c r="A278">
        <v>277</v>
      </c>
      <c r="B278" t="s">
        <v>288</v>
      </c>
      <c r="C278" t="s">
        <v>513</v>
      </c>
      <c r="D278" t="str">
        <f>IF(ISBLANK(VLOOKUP(A278,'Fortune 500'!$A$2:$Q$501,4,FALSE)),"",VLOOKUP(A278,'Fortune 500'!$A$2:$Q$501,4,FALSE))</f>
        <v/>
      </c>
      <c r="E278" t="str">
        <f>IF(ISBLANK(VLOOKUP(A278,'Fortune 500'!$A$2:$Q$501,5,FALSE)),"",VLOOKUP(A278,'Fortune 500'!$A$2:$Q$501,5,FALSE))</f>
        <v>http://www.mydiscovercareer.com/life-at-discover/</v>
      </c>
      <c r="F278" t="str">
        <f>IF(ISBLANK(VLOOKUP(A278,'Fortune 500'!$A$2:$Q$501,6,FALSE)),"",VLOOKUP(A278,'Fortune 500'!$A$2:$Q$501,6,FALSE))</f>
        <v/>
      </c>
      <c r="G278" t="s">
        <v>1021</v>
      </c>
      <c r="H278" s="3" t="str">
        <f>IF(ISBLANK(VLOOKUP(A278,'Fortune 500'!$A$2:$Q$501,14,FALSE)),"",VLOOKUP(A278,'Fortune 500'!$A$2:$Q$501,14,FALSE))</f>
        <v/>
      </c>
    </row>
    <row r="279" spans="1:8" x14ac:dyDescent="0.2">
      <c r="A279">
        <v>278</v>
      </c>
      <c r="B279" t="s">
        <v>289</v>
      </c>
      <c r="C279" t="s">
        <v>512</v>
      </c>
      <c r="D279" t="str">
        <f>IF(ISBLANK(VLOOKUP(A279,'Fortune 500'!$A$2:$Q$501,4,FALSE)),"",VLOOKUP(A279,'Fortune 500'!$A$2:$Q$501,4,FALSE))</f>
        <v>http://www.oxy.com/SocialResponsibility/Our-Workforce/Pages/Diversity-and-Equal%20Opportunity.aspx</v>
      </c>
      <c r="E279" t="str">
        <f>IF(ISBLANK(VLOOKUP(A279,'Fortune 500'!$A$2:$Q$501,5,FALSE)),"",VLOOKUP(A279,'Fortune 500'!$A$2:$Q$501,5,FALSE))</f>
        <v/>
      </c>
      <c r="F279">
        <f>IF(ISBLANK(VLOOKUP(A279,'Fortune 500'!$A$2:$Q$501,6,FALSE)),"",VLOOKUP(A279,'Fortune 500'!$A$2:$Q$501,6,FALSE))</f>
        <v>2015</v>
      </c>
      <c r="G279" t="s">
        <v>1021</v>
      </c>
      <c r="H279" s="3">
        <f>IF(ISBLANK(VLOOKUP(A279,'Fortune 500'!$A$2:$Q$501,14,FALSE)),"",VLOOKUP(A279,'Fortune 500'!$A$2:$Q$501,14,FALSE))</f>
        <v>0.21</v>
      </c>
    </row>
    <row r="280" spans="1:8" x14ac:dyDescent="0.2">
      <c r="A280">
        <v>279</v>
      </c>
      <c r="B280" t="s">
        <v>290</v>
      </c>
      <c r="C280" t="s">
        <v>513</v>
      </c>
      <c r="D280" t="str">
        <f>IF(ISBLANK(VLOOKUP(A280,'Fortune 500'!$A$2:$Q$501,4,FALSE)),"",VLOOKUP(A280,'Fortune 500'!$A$2:$Q$501,4,FALSE))</f>
        <v/>
      </c>
      <c r="E280" t="str">
        <f>IF(ISBLANK(VLOOKUP(A280,'Fortune 500'!$A$2:$Q$501,5,FALSE)),"",VLOOKUP(A280,'Fortune 500'!$A$2:$Q$501,5,FALSE))</f>
        <v>https://www.ussteel.com/work/diversity-inclusion</v>
      </c>
      <c r="F280" t="str">
        <f>IF(ISBLANK(VLOOKUP(A280,'Fortune 500'!$A$2:$Q$501,6,FALSE)),"",VLOOKUP(A280,'Fortune 500'!$A$2:$Q$501,6,FALSE))</f>
        <v/>
      </c>
      <c r="G280" t="s">
        <v>1021</v>
      </c>
      <c r="H280" s="3" t="str">
        <f>IF(ISBLANK(VLOOKUP(A280,'Fortune 500'!$A$2:$Q$501,14,FALSE)),"",VLOOKUP(A280,'Fortune 500'!$A$2:$Q$501,14,FALSE))</f>
        <v/>
      </c>
    </row>
    <row r="281" spans="1:8" x14ac:dyDescent="0.2">
      <c r="A281">
        <v>280</v>
      </c>
      <c r="B281" t="s">
        <v>291</v>
      </c>
      <c r="C281" t="s">
        <v>512</v>
      </c>
      <c r="D281" t="str">
        <f>IF(ISBLANK(VLOOKUP(A281,'Fortune 500'!$A$2:$Q$501,4,FALSE)),"",VLOOKUP(A281,'Fortune 500'!$A$2:$Q$501,4,FALSE))</f>
        <v>http://responsibility.sempra.com/our-stakeholders/employees/</v>
      </c>
      <c r="E281" t="str">
        <f>IF(ISBLANK(VLOOKUP(A281,'Fortune 500'!$A$2:$Q$501,5,FALSE)),"",VLOOKUP(A281,'Fortune 500'!$A$2:$Q$501,5,FALSE))</f>
        <v>http://www.sempra.com/about/diversity/diversity-overview/</v>
      </c>
      <c r="F281">
        <f>IF(ISBLANK(VLOOKUP(A281,'Fortune 500'!$A$2:$Q$501,6,FALSE)),"",VLOOKUP(A281,'Fortune 500'!$A$2:$Q$501,6,FALSE))</f>
        <v>2016</v>
      </c>
      <c r="G281" t="s">
        <v>1021</v>
      </c>
      <c r="H281" s="3">
        <f>IF(ISBLANK(VLOOKUP(A281,'Fortune 500'!$A$2:$Q$501,14,FALSE)),"",VLOOKUP(A281,'Fortune 500'!$A$2:$Q$501,14,FALSE))</f>
        <v>0.28999999999999998</v>
      </c>
    </row>
    <row r="282" spans="1:8" x14ac:dyDescent="0.2">
      <c r="A282">
        <v>281</v>
      </c>
      <c r="B282" t="s">
        <v>292</v>
      </c>
      <c r="C282" t="s">
        <v>512</v>
      </c>
      <c r="D282" t="str">
        <f>IF(ISBLANK(VLOOKUP(A282,'Fortune 500'!$A$2:$Q$501,4,FALSE)),"",VLOOKUP(A282,'Fortune 500'!$A$2:$Q$501,4,FALSE))</f>
        <v>http://www.baxter.com/assets/downloads/2017/Baxter_2016_CorporateResponsibility_Report.pdf</v>
      </c>
      <c r="E282" t="str">
        <f>IF(ISBLANK(VLOOKUP(A282,'Fortune 500'!$A$2:$Q$501,5,FALSE)),"",VLOOKUP(A282,'Fortune 500'!$A$2:$Q$501,5,FALSE))</f>
        <v>http://www.baxter.com/careers/working-at-baxter/workplace-diversity-inclusion.page</v>
      </c>
      <c r="F282">
        <f>IF(ISBLANK(VLOOKUP(A282,'Fortune 500'!$A$2:$Q$501,6,FALSE)),"",VLOOKUP(A282,'Fortune 500'!$A$2:$Q$501,6,FALSE))</f>
        <v>2016</v>
      </c>
      <c r="G282" t="s">
        <v>1021</v>
      </c>
      <c r="H282" s="3">
        <f>IF(ISBLANK(VLOOKUP(A282,'Fortune 500'!$A$2:$Q$501,14,FALSE)),"",VLOOKUP(A282,'Fortune 500'!$A$2:$Q$501,14,FALSE))</f>
        <v>0.49299999999999999</v>
      </c>
    </row>
    <row r="283" spans="1:8" x14ac:dyDescent="0.2">
      <c r="A283">
        <v>282</v>
      </c>
      <c r="B283" t="s">
        <v>293</v>
      </c>
      <c r="C283" t="s">
        <v>513</v>
      </c>
      <c r="D283" t="str">
        <f>IF(ISBLANK(VLOOKUP(A283,'Fortune 500'!$A$2:$Q$501,4,FALSE)),"",VLOOKUP(A283,'Fortune 500'!$A$2:$Q$501,4,FALSE))</f>
        <v/>
      </c>
      <c r="E283" t="str">
        <f>IF(ISBLANK(VLOOKUP(A283,'Fortune 500'!$A$2:$Q$501,5,FALSE)),"",VLOOKUP(A283,'Fortune 500'!$A$2:$Q$501,5,FALSE))</f>
        <v>http://www.experiencedone.com/diversity/vision.php</v>
      </c>
      <c r="F283" t="str">
        <f>IF(ISBLANK(VLOOKUP(A283,'Fortune 500'!$A$2:$Q$501,6,FALSE)),"",VLOOKUP(A283,'Fortune 500'!$A$2:$Q$501,6,FALSE))</f>
        <v/>
      </c>
      <c r="G283" t="s">
        <v>1021</v>
      </c>
      <c r="H283" s="3" t="str">
        <f>IF(ISBLANK(VLOOKUP(A283,'Fortune 500'!$A$2:$Q$501,14,FALSE)),"",VLOOKUP(A283,'Fortune 500'!$A$2:$Q$501,14,FALSE))</f>
        <v/>
      </c>
    </row>
    <row r="284" spans="1:8" x14ac:dyDescent="0.2">
      <c r="A284">
        <v>283</v>
      </c>
      <c r="B284" t="s">
        <v>294</v>
      </c>
      <c r="C284" t="s">
        <v>513</v>
      </c>
      <c r="D284" t="str">
        <f>IF(ISBLANK(VLOOKUP(A284,'Fortune 500'!$A$2:$Q$501,4,FALSE)),"",VLOOKUP(A284,'Fortune 500'!$A$2:$Q$501,4,FALSE))</f>
        <v/>
      </c>
      <c r="E284" t="str">
        <f>IF(ISBLANK(VLOOKUP(A284,'Fortune 500'!$A$2:$Q$501,5,FALSE)),"",VLOOKUP(A284,'Fortune 500'!$A$2:$Q$501,5,FALSE))</f>
        <v>https://www.autoliv.com/Sustainability/Pages/Commit-To-Our-Employees.aspx</v>
      </c>
      <c r="F284" t="str">
        <f>IF(ISBLANK(VLOOKUP(A284,'Fortune 500'!$A$2:$Q$501,6,FALSE)),"",VLOOKUP(A284,'Fortune 500'!$A$2:$Q$501,6,FALSE))</f>
        <v/>
      </c>
      <c r="G284" t="s">
        <v>1021</v>
      </c>
      <c r="H284" s="3" t="str">
        <f>IF(ISBLANK(VLOOKUP(A284,'Fortune 500'!$A$2:$Q$501,14,FALSE)),"",VLOOKUP(A284,'Fortune 500'!$A$2:$Q$501,14,FALSE))</f>
        <v/>
      </c>
    </row>
    <row r="285" spans="1:8" x14ac:dyDescent="0.2">
      <c r="A285">
        <v>284</v>
      </c>
      <c r="B285" t="s">
        <v>295</v>
      </c>
      <c r="C285" t="s">
        <v>513</v>
      </c>
      <c r="D285" t="str">
        <f>IF(ISBLANK(VLOOKUP(A285,'Fortune 500'!$A$2:$Q$501,4,FALSE)),"",VLOOKUP(A285,'Fortune 500'!$A$2:$Q$501,4,FALSE))</f>
        <v/>
      </c>
      <c r="E285" t="str">
        <f>IF(ISBLANK(VLOOKUP(A285,'Fortune 500'!$A$2:$Q$501,5,FALSE)),"",VLOOKUP(A285,'Fortune 500'!$A$2:$Q$501,5,FALSE))</f>
        <v>http://www.nscorp.com/content/nscorp/en/work-at-ns/learn-more-about-norfolk-southern/diversity.html</v>
      </c>
      <c r="F285" t="str">
        <f>IF(ISBLANK(VLOOKUP(A285,'Fortune 500'!$A$2:$Q$501,6,FALSE)),"",VLOOKUP(A285,'Fortune 500'!$A$2:$Q$501,6,FALSE))</f>
        <v/>
      </c>
      <c r="G285" t="s">
        <v>1021</v>
      </c>
      <c r="H285" s="3" t="str">
        <f>IF(ISBLANK(VLOOKUP(A285,'Fortune 500'!$A$2:$Q$501,14,FALSE)),"",VLOOKUP(A285,'Fortune 500'!$A$2:$Q$501,14,FALSE))</f>
        <v/>
      </c>
    </row>
    <row r="286" spans="1:8" x14ac:dyDescent="0.2">
      <c r="A286">
        <v>285</v>
      </c>
      <c r="B286" t="s">
        <v>296</v>
      </c>
      <c r="C286" t="s">
        <v>513</v>
      </c>
      <c r="D286" t="str">
        <f>IF(ISBLANK(VLOOKUP(A286,'Fortune 500'!$A$2:$Q$501,4,FALSE)),"",VLOOKUP(A286,'Fortune 500'!$A$2:$Q$501,4,FALSE))</f>
        <v/>
      </c>
      <c r="E286" t="str">
        <f>IF(ISBLANK(VLOOKUP(A286,'Fortune 500'!$A$2:$Q$501,5,FALSE)),"",VLOOKUP(A286,'Fortune 500'!$A$2:$Q$501,5,FALSE))</f>
        <v>https://www.bakerhughes.com/professionals/working-at-baker-hughes/diversity</v>
      </c>
      <c r="F286" t="str">
        <f>IF(ISBLANK(VLOOKUP(A286,'Fortune 500'!$A$2:$Q$501,6,FALSE)),"",VLOOKUP(A286,'Fortune 500'!$A$2:$Q$501,6,FALSE))</f>
        <v/>
      </c>
      <c r="G286" t="s">
        <v>1021</v>
      </c>
      <c r="H286" s="3" t="str">
        <f>IF(ISBLANK(VLOOKUP(A286,'Fortune 500'!$A$2:$Q$501,14,FALSE)),"",VLOOKUP(A286,'Fortune 500'!$A$2:$Q$501,14,FALSE))</f>
        <v/>
      </c>
    </row>
    <row r="287" spans="1:8" x14ac:dyDescent="0.2">
      <c r="A287">
        <v>286</v>
      </c>
      <c r="B287" t="s">
        <v>297</v>
      </c>
      <c r="C287" t="s">
        <v>513</v>
      </c>
      <c r="D287" t="str">
        <f>IF(ISBLANK(VLOOKUP(A287,'Fortune 500'!$A$2:$Q$501,4,FALSE)),"",VLOOKUP(A287,'Fortune 500'!$A$2:$Q$501,4,FALSE))</f>
        <v/>
      </c>
      <c r="E287" t="str">
        <f>IF(ISBLANK(VLOOKUP(A287,'Fortune 500'!$A$2:$Q$501,5,FALSE)),"",VLOOKUP(A287,'Fortune 500'!$A$2:$Q$501,5,FALSE))</f>
        <v>https://www.ally.com/about/careers/</v>
      </c>
      <c r="F287" t="str">
        <f>IF(ISBLANK(VLOOKUP(A287,'Fortune 500'!$A$2:$Q$501,6,FALSE)),"",VLOOKUP(A287,'Fortune 500'!$A$2:$Q$501,6,FALSE))</f>
        <v/>
      </c>
      <c r="G287" t="s">
        <v>1021</v>
      </c>
      <c r="H287" s="3" t="str">
        <f>IF(ISBLANK(VLOOKUP(A287,'Fortune 500'!$A$2:$Q$501,14,FALSE)),"",VLOOKUP(A287,'Fortune 500'!$A$2:$Q$501,14,FALSE))</f>
        <v/>
      </c>
    </row>
    <row r="288" spans="1:8" x14ac:dyDescent="0.2">
      <c r="A288">
        <v>287</v>
      </c>
      <c r="B288" t="s">
        <v>298</v>
      </c>
      <c r="C288" t="s">
        <v>513</v>
      </c>
      <c r="D288" t="str">
        <f>IF(ISBLANK(VLOOKUP(A288,'Fortune 500'!$A$2:$Q$501,4,FALSE)),"",VLOOKUP(A288,'Fortune 500'!$A$2:$Q$501,4,FALSE))</f>
        <v/>
      </c>
      <c r="E288" t="str">
        <f>IF(ISBLANK(VLOOKUP(A288,'Fortune 500'!$A$2:$Q$501,5,FALSE)),"",VLOOKUP(A288,'Fortune 500'!$A$2:$Q$501,5,FALSE))</f>
        <v/>
      </c>
      <c r="F288" t="str">
        <f>IF(ISBLANK(VLOOKUP(A288,'Fortune 500'!$A$2:$Q$501,6,FALSE)),"",VLOOKUP(A288,'Fortune 500'!$A$2:$Q$501,6,FALSE))</f>
        <v/>
      </c>
      <c r="G288" t="s">
        <v>1021</v>
      </c>
      <c r="H288" s="3" t="str">
        <f>IF(ISBLANK(VLOOKUP(A288,'Fortune 500'!$A$2:$Q$501,14,FALSE)),"",VLOOKUP(A288,'Fortune 500'!$A$2:$Q$501,14,FALSE))</f>
        <v/>
      </c>
    </row>
    <row r="289" spans="1:8" x14ac:dyDescent="0.2">
      <c r="A289">
        <v>288</v>
      </c>
      <c r="B289" t="s">
        <v>299</v>
      </c>
      <c r="C289" t="s">
        <v>513</v>
      </c>
      <c r="D289" t="str">
        <f>IF(ISBLANK(VLOOKUP(A289,'Fortune 500'!$A$2:$Q$501,4,FALSE)),"",VLOOKUP(A289,'Fortune 500'!$A$2:$Q$501,4,FALSE))</f>
        <v/>
      </c>
      <c r="E289" t="str">
        <f>IF(ISBLANK(VLOOKUP(A289,'Fortune 500'!$A$2:$Q$501,5,FALSE)),"",VLOOKUP(A289,'Fortune 500'!$A$2:$Q$501,5,FALSE))</f>
        <v>http://www.owens-minor.com/life-at-om/diversity-inclusion</v>
      </c>
      <c r="F289" t="str">
        <f>IF(ISBLANK(VLOOKUP(A289,'Fortune 500'!$A$2:$Q$501,6,FALSE)),"",VLOOKUP(A289,'Fortune 500'!$A$2:$Q$501,6,FALSE))</f>
        <v/>
      </c>
      <c r="G289" t="s">
        <v>1021</v>
      </c>
      <c r="H289" s="3" t="str">
        <f>IF(ISBLANK(VLOOKUP(A289,'Fortune 500'!$A$2:$Q$501,14,FALSE)),"",VLOOKUP(A289,'Fortune 500'!$A$2:$Q$501,14,FALSE))</f>
        <v/>
      </c>
    </row>
    <row r="290" spans="1:8" x14ac:dyDescent="0.2">
      <c r="A290">
        <v>289</v>
      </c>
      <c r="B290" t="s">
        <v>300</v>
      </c>
      <c r="C290" t="s">
        <v>513</v>
      </c>
      <c r="D290" t="str">
        <f>IF(ISBLANK(VLOOKUP(A290,'Fortune 500'!$A$2:$Q$501,4,FALSE)),"",VLOOKUP(A290,'Fortune 500'!$A$2:$Q$501,4,FALSE))</f>
        <v/>
      </c>
      <c r="E290" t="str">
        <f>IF(ISBLANK(VLOOKUP(A290,'Fortune 500'!$A$2:$Q$501,5,FALSE)),"",VLOOKUP(A290,'Fortune 500'!$A$2:$Q$501,5,FALSE))</f>
        <v>http://www.huntsman.com/corporate/a/Careers/Our%20Culture/Diversity%20and%20Equal%20Opportunity</v>
      </c>
      <c r="F290" t="str">
        <f>IF(ISBLANK(VLOOKUP(A290,'Fortune 500'!$A$2:$Q$501,6,FALSE)),"",VLOOKUP(A290,'Fortune 500'!$A$2:$Q$501,6,FALSE))</f>
        <v/>
      </c>
      <c r="G290" t="s">
        <v>1021</v>
      </c>
      <c r="H290" s="3" t="str">
        <f>IF(ISBLANK(VLOOKUP(A290,'Fortune 500'!$A$2:$Q$501,14,FALSE)),"",VLOOKUP(A290,'Fortune 500'!$A$2:$Q$501,14,FALSE))</f>
        <v/>
      </c>
    </row>
    <row r="291" spans="1:8" x14ac:dyDescent="0.2">
      <c r="A291">
        <v>290</v>
      </c>
      <c r="B291" t="s">
        <v>301</v>
      </c>
      <c r="C291" t="s">
        <v>513</v>
      </c>
      <c r="D291" t="str">
        <f>IF(ISBLANK(VLOOKUP(A291,'Fortune 500'!$A$2:$Q$501,4,FALSE)),"",VLOOKUP(A291,'Fortune 500'!$A$2:$Q$501,4,FALSE))</f>
        <v/>
      </c>
      <c r="E291" t="str">
        <f>IF(ISBLANK(VLOOKUP(A291,'Fortune 500'!$A$2:$Q$501,5,FALSE)),"",VLOOKUP(A291,'Fortune 500'!$A$2:$Q$501,5,FALSE))</f>
        <v>https://jobs.labcorp.com/why-labcorp</v>
      </c>
      <c r="F291" t="str">
        <f>IF(ISBLANK(VLOOKUP(A291,'Fortune 500'!$A$2:$Q$501,6,FALSE)),"",VLOOKUP(A291,'Fortune 500'!$A$2:$Q$501,6,FALSE))</f>
        <v/>
      </c>
      <c r="G291" t="s">
        <v>1021</v>
      </c>
      <c r="H291" s="3" t="str">
        <f>IF(ISBLANK(VLOOKUP(A291,'Fortune 500'!$A$2:$Q$501,14,FALSE)),"",VLOOKUP(A291,'Fortune 500'!$A$2:$Q$501,14,FALSE))</f>
        <v/>
      </c>
    </row>
    <row r="292" spans="1:8" x14ac:dyDescent="0.2">
      <c r="A292">
        <v>291</v>
      </c>
      <c r="B292" t="s">
        <v>302</v>
      </c>
      <c r="C292" t="s">
        <v>513</v>
      </c>
      <c r="D292" t="str">
        <f>IF(ISBLANK(VLOOKUP(A292,'Fortune 500'!$A$2:$Q$501,4,FALSE)),"",VLOOKUP(A292,'Fortune 500'!$A$2:$Q$501,4,FALSE))</f>
        <v/>
      </c>
      <c r="E292" t="str">
        <f>IF(ISBLANK(VLOOKUP(A292,'Fortune 500'!$A$2:$Q$501,5,FALSE)),"",VLOOKUP(A292,'Fortune 500'!$A$2:$Q$501,5,FALSE))</f>
        <v>https://jobs.murphyusa.com/about-us/</v>
      </c>
      <c r="F292" t="str">
        <f>IF(ISBLANK(VLOOKUP(A292,'Fortune 500'!$A$2:$Q$501,6,FALSE)),"",VLOOKUP(A292,'Fortune 500'!$A$2:$Q$501,6,FALSE))</f>
        <v/>
      </c>
      <c r="G292" t="s">
        <v>1021</v>
      </c>
      <c r="H292" s="3" t="str">
        <f>IF(ISBLANK(VLOOKUP(A292,'Fortune 500'!$A$2:$Q$501,14,FALSE)),"",VLOOKUP(A292,'Fortune 500'!$A$2:$Q$501,14,FALSE))</f>
        <v/>
      </c>
    </row>
    <row r="293" spans="1:8" x14ac:dyDescent="0.2">
      <c r="A293">
        <v>292</v>
      </c>
      <c r="B293" t="s">
        <v>303</v>
      </c>
      <c r="C293" t="s">
        <v>513</v>
      </c>
      <c r="D293" t="str">
        <f>IF(ISBLANK(VLOOKUP(A293,'Fortune 500'!$A$2:$Q$501,4,FALSE)),"",VLOOKUP(A293,'Fortune 500'!$A$2:$Q$501,4,FALSE))</f>
        <v/>
      </c>
      <c r="E293" t="str">
        <f>IF(ISBLANK(VLOOKUP(A293,'Fortune 500'!$A$2:$Q$501,5,FALSE)),"",VLOOKUP(A293,'Fortune 500'!$A$2:$Q$501,5,FALSE))</f>
        <v/>
      </c>
      <c r="F293" t="str">
        <f>IF(ISBLANK(VLOOKUP(A293,'Fortune 500'!$A$2:$Q$501,6,FALSE)),"",VLOOKUP(A293,'Fortune 500'!$A$2:$Q$501,6,FALSE))</f>
        <v/>
      </c>
      <c r="G293" t="s">
        <v>1021</v>
      </c>
      <c r="H293" s="3" t="str">
        <f>IF(ISBLANK(VLOOKUP(A293,'Fortune 500'!$A$2:$Q$501,14,FALSE)),"",VLOOKUP(A293,'Fortune 500'!$A$2:$Q$501,14,FALSE))</f>
        <v/>
      </c>
    </row>
    <row r="294" spans="1:8" x14ac:dyDescent="0.2">
      <c r="A294">
        <v>293</v>
      </c>
      <c r="B294" t="s">
        <v>304</v>
      </c>
      <c r="C294" t="s">
        <v>513</v>
      </c>
      <c r="D294" t="str">
        <f>IF(ISBLANK(VLOOKUP(A294,'Fortune 500'!$A$2:$Q$501,4,FALSE)),"",VLOOKUP(A294,'Fortune 500'!$A$2:$Q$501,4,FALSE))</f>
        <v/>
      </c>
      <c r="E294" t="str">
        <f>IF(ISBLANK(VLOOKUP(A294,'Fortune 500'!$A$2:$Q$501,5,FALSE)),"",VLOOKUP(A294,'Fortune 500'!$A$2:$Q$501,5,FALSE))</f>
        <v>https://jobs.fidelity.com/our-culture/diversity.html</v>
      </c>
      <c r="F294" t="str">
        <f>IF(ISBLANK(VLOOKUP(A294,'Fortune 500'!$A$2:$Q$501,6,FALSE)),"",VLOOKUP(A294,'Fortune 500'!$A$2:$Q$501,6,FALSE))</f>
        <v/>
      </c>
      <c r="G294" t="s">
        <v>1021</v>
      </c>
      <c r="H294" s="3" t="str">
        <f>IF(ISBLANK(VLOOKUP(A294,'Fortune 500'!$A$2:$Q$501,14,FALSE)),"",VLOOKUP(A294,'Fortune 500'!$A$2:$Q$501,14,FALSE))</f>
        <v/>
      </c>
    </row>
    <row r="295" spans="1:8" x14ac:dyDescent="0.2">
      <c r="A295">
        <v>294</v>
      </c>
      <c r="B295" t="s">
        <v>305</v>
      </c>
      <c r="C295" t="s">
        <v>513</v>
      </c>
      <c r="D295" t="str">
        <f>IF(ISBLANK(VLOOKUP(A295,'Fortune 500'!$A$2:$Q$501,4,FALSE)),"",VLOOKUP(A295,'Fortune 500'!$A$2:$Q$501,4,FALSE))</f>
        <v/>
      </c>
      <c r="E295" t="str">
        <f>IF(ISBLANK(VLOOKUP(A295,'Fortune 500'!$A$2:$Q$501,5,FALSE)),"",VLOOKUP(A295,'Fortune 500'!$A$2:$Q$501,5,FALSE))</f>
        <v>http://www.airproducts.com/Company/about-us/diversity-and-inclusion.aspx</v>
      </c>
      <c r="F295" t="str">
        <f>IF(ISBLANK(VLOOKUP(A295,'Fortune 500'!$A$2:$Q$501,6,FALSE)),"",VLOOKUP(A295,'Fortune 500'!$A$2:$Q$501,6,FALSE))</f>
        <v/>
      </c>
      <c r="G295" t="s">
        <v>1021</v>
      </c>
      <c r="H295" s="3" t="str">
        <f>IF(ISBLANK(VLOOKUP(A295,'Fortune 500'!$A$2:$Q$501,14,FALSE)),"",VLOOKUP(A295,'Fortune 500'!$A$2:$Q$501,14,FALSE))</f>
        <v/>
      </c>
    </row>
    <row r="296" spans="1:8" x14ac:dyDescent="0.2">
      <c r="A296">
        <v>295</v>
      </c>
      <c r="B296" t="s">
        <v>306</v>
      </c>
      <c r="C296" t="s">
        <v>512</v>
      </c>
      <c r="D296" t="str">
        <f>IF(ISBLANK(VLOOKUP(A296,'Fortune 500'!$A$2:$Q$501,4,FALSE)),"",VLOOKUP(A296,'Fortune 500'!$A$2:$Q$501,4,FALSE))</f>
        <v>https://csr.hormelfoods.com/wp-content/uploads/Hormel-Foods-2016-CR-Report.pdf</v>
      </c>
      <c r="E296" t="str">
        <f>IF(ISBLANK(VLOOKUP(A296,'Fortune 500'!$A$2:$Q$501,5,FALSE)),"",VLOOKUP(A296,'Fortune 500'!$A$2:$Q$501,5,FALSE))</f>
        <v>https://www.hormelfoods.com/Careers/MissionCulture/Diversity.aspx</v>
      </c>
      <c r="F296">
        <f>IF(ISBLANK(VLOOKUP(A296,'Fortune 500'!$A$2:$Q$501,6,FALSE)),"",VLOOKUP(A296,'Fortune 500'!$A$2:$Q$501,6,FALSE))</f>
        <v>2016</v>
      </c>
      <c r="G296" t="s">
        <v>1021</v>
      </c>
      <c r="H296" s="3">
        <f>IF(ISBLANK(VLOOKUP(A296,'Fortune 500'!$A$2:$Q$501,14,FALSE)),"",VLOOKUP(A296,'Fortune 500'!$A$2:$Q$501,14,FALSE))</f>
        <v>0.35</v>
      </c>
    </row>
    <row r="297" spans="1:8" x14ac:dyDescent="0.2">
      <c r="A297">
        <v>296</v>
      </c>
      <c r="B297" t="s">
        <v>307</v>
      </c>
      <c r="C297" t="s">
        <v>513</v>
      </c>
      <c r="D297" t="str">
        <f>IF(ISBLANK(VLOOKUP(A297,'Fortune 500'!$A$2:$Q$501,4,FALSE)),"",VLOOKUP(A297,'Fortune 500'!$A$2:$Q$501,4,FALSE))</f>
        <v/>
      </c>
      <c r="E297" t="str">
        <f>IF(ISBLANK(VLOOKUP(A297,'Fortune 500'!$A$2:$Q$501,5,FALSE)),"",VLOOKUP(A297,'Fortune 500'!$A$2:$Q$501,5,FALSE))</f>
        <v>http://hertz.jobs/diversity-inclusion/</v>
      </c>
      <c r="F297" t="str">
        <f>IF(ISBLANK(VLOOKUP(A297,'Fortune 500'!$A$2:$Q$501,6,FALSE)),"",VLOOKUP(A297,'Fortune 500'!$A$2:$Q$501,6,FALSE))</f>
        <v/>
      </c>
      <c r="G297" t="s">
        <v>1021</v>
      </c>
      <c r="H297" s="3" t="str">
        <f>IF(ISBLANK(VLOOKUP(A297,'Fortune 500'!$A$2:$Q$501,14,FALSE)),"",VLOOKUP(A297,'Fortune 500'!$A$2:$Q$501,14,FALSE))</f>
        <v/>
      </c>
    </row>
    <row r="298" spans="1:8" x14ac:dyDescent="0.2">
      <c r="A298">
        <v>297</v>
      </c>
      <c r="B298" t="s">
        <v>308</v>
      </c>
      <c r="C298" t="s">
        <v>512</v>
      </c>
      <c r="D298" t="str">
        <f>IF(ISBLANK(VLOOKUP(A298,'Fortune 500'!$A$2:$Q$501,4,FALSE)),"",VLOOKUP(A298,'Fortune 500'!$A$2:$Q$501,4,FALSE))</f>
        <v>https://www.mgmresorts.com/content/dam/MGM/corporate/csr/annual-report/mgm-resorts-csr-annual-report-2016.pdf</v>
      </c>
      <c r="E298" t="str">
        <f>IF(ISBLANK(VLOOKUP(A298,'Fortune 500'!$A$2:$Q$501,5,FALSE)),"",VLOOKUP(A298,'Fortune 500'!$A$2:$Q$501,5,FALSE))</f>
        <v>https://www.mgmresorts.com/csr/diversity/</v>
      </c>
      <c r="F298">
        <f>IF(ISBLANK(VLOOKUP(A298,'Fortune 500'!$A$2:$Q$501,6,FALSE)),"",VLOOKUP(A298,'Fortune 500'!$A$2:$Q$501,6,FALSE))</f>
        <v>2016</v>
      </c>
      <c r="G298" t="s">
        <v>1021</v>
      </c>
      <c r="H298" s="3">
        <f>IF(ISBLANK(VLOOKUP(A298,'Fortune 500'!$A$2:$Q$501,14,FALSE)),"",VLOOKUP(A298,'Fortune 500'!$A$2:$Q$501,14,FALSE))</f>
        <v>0.51100000000000001</v>
      </c>
    </row>
    <row r="299" spans="1:8" x14ac:dyDescent="0.2">
      <c r="A299">
        <v>298</v>
      </c>
      <c r="B299" t="s">
        <v>309</v>
      </c>
      <c r="C299" t="s">
        <v>512</v>
      </c>
      <c r="D299" t="str">
        <f>IF(ISBLANK(VLOOKUP(A299,'Fortune 500'!$A$2:$Q$501,4,FALSE)),"",VLOOKUP(A299,'Fortune 500'!$A$2:$Q$501,4,FALSE))</f>
        <v>https://www.corning.com/media/worldwide/global/documents/2016_Diversity_and_Inclusion_Annual_Report.pdf</v>
      </c>
      <c r="E299" t="str">
        <f>IF(ISBLANK(VLOOKUP(A299,'Fortune 500'!$A$2:$Q$501,5,FALSE)),"",VLOOKUP(A299,'Fortune 500'!$A$2:$Q$501,5,FALSE))</f>
        <v>https://www.corning.com/in/en/sustainability/people/diversity.html</v>
      </c>
      <c r="F299">
        <f>IF(ISBLANK(VLOOKUP(A299,'Fortune 500'!$A$2:$Q$501,6,FALSE)),"",VLOOKUP(A299,'Fortune 500'!$A$2:$Q$501,6,FALSE))</f>
        <v>2016</v>
      </c>
      <c r="G299" t="s">
        <v>1021</v>
      </c>
      <c r="H299" s="3" t="str">
        <f>IF(ISBLANK(VLOOKUP(A299,'Fortune 500'!$A$2:$Q$501,14,FALSE)),"",VLOOKUP(A299,'Fortune 500'!$A$2:$Q$501,14,FALSE))</f>
        <v/>
      </c>
    </row>
    <row r="300" spans="1:8" x14ac:dyDescent="0.2">
      <c r="A300">
        <v>299</v>
      </c>
      <c r="B300" t="s">
        <v>310</v>
      </c>
      <c r="C300" t="s">
        <v>513</v>
      </c>
      <c r="D300" t="str">
        <f>IF(ISBLANK(VLOOKUP(A300,'Fortune 500'!$A$2:$Q$501,4,FALSE)),"",VLOOKUP(A300,'Fortune 500'!$A$2:$Q$501,4,FALSE))</f>
        <v/>
      </c>
      <c r="E300" t="str">
        <f>IF(ISBLANK(VLOOKUP(A300,'Fortune 500'!$A$2:$Q$501,5,FALSE)),"",VLOOKUP(A300,'Fortune 500'!$A$2:$Q$501,5,FALSE))</f>
        <v>http://republicservices.jobs/</v>
      </c>
      <c r="F300" t="str">
        <f>IF(ISBLANK(VLOOKUP(A300,'Fortune 500'!$A$2:$Q$501,6,FALSE)),"",VLOOKUP(A300,'Fortune 500'!$A$2:$Q$501,6,FALSE))</f>
        <v/>
      </c>
      <c r="G300" t="s">
        <v>1021</v>
      </c>
      <c r="H300" s="3" t="str">
        <f>IF(ISBLANK(VLOOKUP(A300,'Fortune 500'!$A$2:$Q$501,14,FALSE)),"",VLOOKUP(A300,'Fortune 500'!$A$2:$Q$501,14,FALSE))</f>
        <v/>
      </c>
    </row>
    <row r="301" spans="1:8" x14ac:dyDescent="0.2">
      <c r="A301">
        <v>300</v>
      </c>
      <c r="B301" t="s">
        <v>311</v>
      </c>
      <c r="C301" t="s">
        <v>513</v>
      </c>
      <c r="D301" t="str">
        <f>IF(ISBLANK(VLOOKUP(A301,'Fortune 500'!$A$2:$Q$501,4,FALSE)),"",VLOOKUP(A301,'Fortune 500'!$A$2:$Q$501,4,FALSE))</f>
        <v/>
      </c>
      <c r="E301" t="str">
        <f>IF(ISBLANK(VLOOKUP(A301,'Fortune 500'!$A$2:$Q$501,5,FALSE)),"",VLOOKUP(A301,'Fortune 500'!$A$2:$Q$501,5,FALSE))</f>
        <v>https://www.alcoa.com/global/en/who-we-are/values/default.asp</v>
      </c>
      <c r="F301" t="str">
        <f>IF(ISBLANK(VLOOKUP(A301,'Fortune 500'!$A$2:$Q$501,6,FALSE)),"",VLOOKUP(A301,'Fortune 500'!$A$2:$Q$501,6,FALSE))</f>
        <v/>
      </c>
      <c r="G301" t="s">
        <v>1021</v>
      </c>
      <c r="H301" s="3" t="str">
        <f>IF(ISBLANK(VLOOKUP(A301,'Fortune 500'!$A$2:$Q$501,14,FALSE)),"",VLOOKUP(A301,'Fortune 500'!$A$2:$Q$501,14,FALSE))</f>
        <v/>
      </c>
    </row>
    <row r="302" spans="1:8" x14ac:dyDescent="0.2">
      <c r="A302">
        <v>301</v>
      </c>
      <c r="B302" t="s">
        <v>312</v>
      </c>
      <c r="C302" t="s">
        <v>513</v>
      </c>
      <c r="D302" t="str">
        <f>IF(ISBLANK(VLOOKUP(A302,'Fortune 500'!$A$2:$Q$501,4,FALSE)),"",VLOOKUP(A302,'Fortune 500'!$A$2:$Q$501,4,FALSE))</f>
        <v/>
      </c>
      <c r="E302" t="str">
        <f>IF(ISBLANK(VLOOKUP(A302,'Fortune 500'!$A$2:$Q$501,5,FALSE)),"",VLOOKUP(A302,'Fortune 500'!$A$2:$Q$501,5,FALSE))</f>
        <v/>
      </c>
      <c r="F302" t="str">
        <f>IF(ISBLANK(VLOOKUP(A302,'Fortune 500'!$A$2:$Q$501,6,FALSE)),"",VLOOKUP(A302,'Fortune 500'!$A$2:$Q$501,6,FALSE))</f>
        <v/>
      </c>
      <c r="G302" t="s">
        <v>1021</v>
      </c>
      <c r="H302" s="3" t="str">
        <f>IF(ISBLANK(VLOOKUP(A302,'Fortune 500'!$A$2:$Q$501,14,FALSE)),"",VLOOKUP(A302,'Fortune 500'!$A$2:$Q$501,14,FALSE))</f>
        <v/>
      </c>
    </row>
    <row r="303" spans="1:8" x14ac:dyDescent="0.2">
      <c r="A303">
        <v>302</v>
      </c>
      <c r="B303" t="s">
        <v>313</v>
      </c>
      <c r="C303" t="s">
        <v>513</v>
      </c>
      <c r="D303" t="str">
        <f>IF(ISBLANK(VLOOKUP(A303,'Fortune 500'!$A$2:$Q$501,4,FALSE)),"",VLOOKUP(A303,'Fortune 500'!$A$2:$Q$501,4,FALSE))</f>
        <v/>
      </c>
      <c r="E303" t="str">
        <f>IF(ISBLANK(VLOOKUP(A303,'Fortune 500'!$A$2:$Q$501,5,FALSE)),"",VLOOKUP(A303,'Fortune 500'!$A$2:$Q$501,5,FALSE))</f>
        <v>http://www.pacificlife.com/career_center/diversity.html</v>
      </c>
      <c r="F303" t="str">
        <f>IF(ISBLANK(VLOOKUP(A303,'Fortune 500'!$A$2:$Q$501,6,FALSE)),"",VLOOKUP(A303,'Fortune 500'!$A$2:$Q$501,6,FALSE))</f>
        <v/>
      </c>
      <c r="G303" t="s">
        <v>1021</v>
      </c>
      <c r="H303" s="3" t="str">
        <f>IF(ISBLANK(VLOOKUP(A303,'Fortune 500'!$A$2:$Q$501,14,FALSE)),"",VLOOKUP(A303,'Fortune 500'!$A$2:$Q$501,14,FALSE))</f>
        <v/>
      </c>
    </row>
    <row r="304" spans="1:8" x14ac:dyDescent="0.2">
      <c r="A304">
        <v>303</v>
      </c>
      <c r="B304" t="s">
        <v>314</v>
      </c>
      <c r="C304" t="s">
        <v>513</v>
      </c>
      <c r="D304" t="str">
        <f>IF(ISBLANK(VLOOKUP(A304,'Fortune 500'!$A$2:$Q$501,4,FALSE)),"",VLOOKUP(A304,'Fortune 500'!$A$2:$Q$501,4,FALSE))</f>
        <v/>
      </c>
      <c r="E304" t="str">
        <f>IF(ISBLANK(VLOOKUP(A304,'Fortune 500'!$A$2:$Q$501,5,FALSE)),"",VLOOKUP(A304,'Fortune 500'!$A$2:$Q$501,5,FALSE))</f>
        <v>https://www.suntrust.com/about-us/community-commitment/diversity</v>
      </c>
      <c r="F304" t="str">
        <f>IF(ISBLANK(VLOOKUP(A304,'Fortune 500'!$A$2:$Q$501,6,FALSE)),"",VLOOKUP(A304,'Fortune 500'!$A$2:$Q$501,6,FALSE))</f>
        <v/>
      </c>
      <c r="G304" t="s">
        <v>1021</v>
      </c>
      <c r="H304" s="3" t="str">
        <f>IF(ISBLANK(VLOOKUP(A304,'Fortune 500'!$A$2:$Q$501,14,FALSE)),"",VLOOKUP(A304,'Fortune 500'!$A$2:$Q$501,14,FALSE))</f>
        <v/>
      </c>
    </row>
    <row r="305" spans="1:8" x14ac:dyDescent="0.2">
      <c r="A305">
        <v>304</v>
      </c>
      <c r="B305" t="s">
        <v>315</v>
      </c>
      <c r="C305" t="s">
        <v>513</v>
      </c>
      <c r="D305" t="str">
        <f>IF(ISBLANK(VLOOKUP(A305,'Fortune 500'!$A$2:$Q$501,4,FALSE)),"",VLOOKUP(A305,'Fortune 500'!$A$2:$Q$501,4,FALSE))</f>
        <v/>
      </c>
      <c r="E305" t="str">
        <f>IF(ISBLANK(VLOOKUP(A305,'Fortune 500'!$A$2:$Q$501,5,FALSE)),"",VLOOKUP(A305,'Fortune 500'!$A$2:$Q$501,5,FALSE))</f>
        <v/>
      </c>
      <c r="F305" t="str">
        <f>IF(ISBLANK(VLOOKUP(A305,'Fortune 500'!$A$2:$Q$501,6,FALSE)),"",VLOOKUP(A305,'Fortune 500'!$A$2:$Q$501,6,FALSE))</f>
        <v/>
      </c>
      <c r="G305" t="s">
        <v>1021</v>
      </c>
      <c r="H305" s="3" t="str">
        <f>IF(ISBLANK(VLOOKUP(A305,'Fortune 500'!$A$2:$Q$501,14,FALSE)),"",VLOOKUP(A305,'Fortune 500'!$A$2:$Q$501,14,FALSE))</f>
        <v/>
      </c>
    </row>
    <row r="306" spans="1:8" x14ac:dyDescent="0.2">
      <c r="A306">
        <v>305</v>
      </c>
      <c r="B306" t="s">
        <v>316</v>
      </c>
      <c r="C306" t="s">
        <v>513</v>
      </c>
      <c r="D306" t="str">
        <f>IF(ISBLANK(VLOOKUP(A306,'Fortune 500'!$A$2:$Q$501,4,FALSE)),"",VLOOKUP(A306,'Fortune 500'!$A$2:$Q$501,4,FALSE))</f>
        <v/>
      </c>
      <c r="E306" t="str">
        <f>IF(ISBLANK(VLOOKUP(A306,'Fortune 500'!$A$2:$Q$501,5,FALSE)),"",VLOOKUP(A306,'Fortune 500'!$A$2:$Q$501,5,FALSE))</f>
        <v/>
      </c>
      <c r="F306" t="str">
        <f>IF(ISBLANK(VLOOKUP(A306,'Fortune 500'!$A$2:$Q$501,6,FALSE)),"",VLOOKUP(A306,'Fortune 500'!$A$2:$Q$501,6,FALSE))</f>
        <v/>
      </c>
      <c r="G306" t="s">
        <v>1021</v>
      </c>
      <c r="H306" s="3" t="str">
        <f>IF(ISBLANK(VLOOKUP(A306,'Fortune 500'!$A$2:$Q$501,14,FALSE)),"",VLOOKUP(A306,'Fortune 500'!$A$2:$Q$501,14,FALSE))</f>
        <v/>
      </c>
    </row>
    <row r="307" spans="1:8" x14ac:dyDescent="0.2">
      <c r="A307">
        <v>306</v>
      </c>
      <c r="B307" t="s">
        <v>317</v>
      </c>
      <c r="C307" t="s">
        <v>513</v>
      </c>
      <c r="D307" t="str">
        <f>IF(ISBLANK(VLOOKUP(A307,'Fortune 500'!$A$2:$Q$501,4,FALSE)),"",VLOOKUP(A307,'Fortune 500'!$A$2:$Q$501,4,FALSE))</f>
        <v/>
      </c>
      <c r="E307" t="str">
        <f>IF(ISBLANK(VLOOKUP(A307,'Fortune 500'!$A$2:$Q$501,5,FALSE)),"",VLOOKUP(A307,'Fortune 500'!$A$2:$Q$501,5,FALSE))</f>
        <v/>
      </c>
      <c r="F307" t="str">
        <f>IF(ISBLANK(VLOOKUP(A307,'Fortune 500'!$A$2:$Q$501,6,FALSE)),"",VLOOKUP(A307,'Fortune 500'!$A$2:$Q$501,6,FALSE))</f>
        <v/>
      </c>
      <c r="G307" t="s">
        <v>1021</v>
      </c>
      <c r="H307" s="3" t="str">
        <f>IF(ISBLANK(VLOOKUP(A307,'Fortune 500'!$A$2:$Q$501,14,FALSE)),"",VLOOKUP(A307,'Fortune 500'!$A$2:$Q$501,14,FALSE))</f>
        <v/>
      </c>
    </row>
    <row r="308" spans="1:8" x14ac:dyDescent="0.2">
      <c r="A308">
        <v>306</v>
      </c>
      <c r="B308" t="s">
        <v>318</v>
      </c>
      <c r="C308" t="s">
        <v>513</v>
      </c>
      <c r="D308" t="str">
        <f>IF(ISBLANK(VLOOKUP(A308,'Fortune 500'!$A$2:$Q$501,4,FALSE)),"",VLOOKUP(A308,'Fortune 500'!$A$2:$Q$501,4,FALSE))</f>
        <v/>
      </c>
      <c r="E308" t="str">
        <f>IF(ISBLANK(VLOOKUP(A308,'Fortune 500'!$A$2:$Q$501,5,FALSE)),"",VLOOKUP(A308,'Fortune 500'!$A$2:$Q$501,5,FALSE))</f>
        <v/>
      </c>
      <c r="F308" t="str">
        <f>IF(ISBLANK(VLOOKUP(A308,'Fortune 500'!$A$2:$Q$501,6,FALSE)),"",VLOOKUP(A308,'Fortune 500'!$A$2:$Q$501,6,FALSE))</f>
        <v/>
      </c>
      <c r="G308" t="s">
        <v>1021</v>
      </c>
      <c r="H308" s="3" t="str">
        <f>IF(ISBLANK(VLOOKUP(A308,'Fortune 500'!$A$2:$Q$501,14,FALSE)),"",VLOOKUP(A308,'Fortune 500'!$A$2:$Q$501,14,FALSE))</f>
        <v/>
      </c>
    </row>
    <row r="309" spans="1:8" x14ac:dyDescent="0.2">
      <c r="A309">
        <v>306</v>
      </c>
      <c r="B309" t="s">
        <v>319</v>
      </c>
      <c r="C309" t="s">
        <v>513</v>
      </c>
      <c r="D309" t="str">
        <f>IF(ISBLANK(VLOOKUP(A309,'Fortune 500'!$A$2:$Q$501,4,FALSE)),"",VLOOKUP(A309,'Fortune 500'!$A$2:$Q$501,4,FALSE))</f>
        <v/>
      </c>
      <c r="E309" t="str">
        <f>IF(ISBLANK(VLOOKUP(A309,'Fortune 500'!$A$2:$Q$501,5,FALSE)),"",VLOOKUP(A309,'Fortune 500'!$A$2:$Q$501,5,FALSE))</f>
        <v/>
      </c>
      <c r="F309" t="str">
        <f>IF(ISBLANK(VLOOKUP(A309,'Fortune 500'!$A$2:$Q$501,6,FALSE)),"",VLOOKUP(A309,'Fortune 500'!$A$2:$Q$501,6,FALSE))</f>
        <v/>
      </c>
      <c r="G309" t="s">
        <v>1021</v>
      </c>
      <c r="H309" s="3" t="str">
        <f>IF(ISBLANK(VLOOKUP(A309,'Fortune 500'!$A$2:$Q$501,14,FALSE)),"",VLOOKUP(A309,'Fortune 500'!$A$2:$Q$501,14,FALSE))</f>
        <v/>
      </c>
    </row>
    <row r="310" spans="1:8" x14ac:dyDescent="0.2">
      <c r="A310">
        <v>309</v>
      </c>
      <c r="B310" t="s">
        <v>320</v>
      </c>
      <c r="C310" t="s">
        <v>513</v>
      </c>
      <c r="D310" t="str">
        <f>IF(ISBLANK(VLOOKUP(A310,'Fortune 500'!$A$2:$Q$501,4,FALSE)),"",VLOOKUP(A310,'Fortune 500'!$A$2:$Q$501,4,FALSE))</f>
        <v/>
      </c>
      <c r="E310" t="str">
        <f>IF(ISBLANK(VLOOKUP(A310,'Fortune 500'!$A$2:$Q$501,5,FALSE)),"",VLOOKUP(A310,'Fortune 500'!$A$2:$Q$501,5,FALSE))</f>
        <v>http://www.eastman.com/Company/About_Eastman/Pages/Diversity-Inclusion.aspx</v>
      </c>
      <c r="F310" t="str">
        <f>IF(ISBLANK(VLOOKUP(A310,'Fortune 500'!$A$2:$Q$501,6,FALSE)),"",VLOOKUP(A310,'Fortune 500'!$A$2:$Q$501,6,FALSE))</f>
        <v/>
      </c>
      <c r="G310" t="s">
        <v>1021</v>
      </c>
      <c r="H310" s="3" t="str">
        <f>IF(ISBLANK(VLOOKUP(A310,'Fortune 500'!$A$2:$Q$501,14,FALSE)),"",VLOOKUP(A310,'Fortune 500'!$A$2:$Q$501,14,FALSE))</f>
        <v/>
      </c>
    </row>
    <row r="311" spans="1:8" x14ac:dyDescent="0.2">
      <c r="A311">
        <v>310</v>
      </c>
      <c r="B311" t="s">
        <v>321</v>
      </c>
      <c r="C311" t="s">
        <v>514</v>
      </c>
      <c r="D311" t="str">
        <f>IF(ISBLANK(VLOOKUP(A311,'Fortune 500'!$A$2:$Q$501,4,FALSE)),"",VLOOKUP(A311,'Fortune 500'!$A$2:$Q$501,4,FALSE))</f>
        <v>https://static.ebayinc.com/assets/Uploads/Documents/eBay-2016-EEO-1-Report.pdf</v>
      </c>
      <c r="E311" t="str">
        <f>IF(ISBLANK(VLOOKUP(A311,'Fortune 500'!$A$2:$Q$501,5,FALSE)),"",VLOOKUP(A311,'Fortune 500'!$A$2:$Q$501,5,FALSE))</f>
        <v>https://www.ebayinc.com/our-company/diversity-inclusion/</v>
      </c>
      <c r="F311">
        <f>IF(ISBLANK(VLOOKUP(A311,'Fortune 500'!$A$2:$Q$501,6,FALSE)),"",VLOOKUP(A311,'Fortune 500'!$A$2:$Q$501,6,FALSE))</f>
        <v>2016</v>
      </c>
      <c r="G311" t="s">
        <v>1021</v>
      </c>
      <c r="H311" s="3">
        <f>IF(ISBLANK(VLOOKUP(A311,'Fortune 500'!$A$2:$Q$501,14,FALSE)),"",VLOOKUP(A311,'Fortune 500'!$A$2:$Q$501,14,FALSE))</f>
        <v>0.35894720919679324</v>
      </c>
    </row>
    <row r="312" spans="1:8" x14ac:dyDescent="0.2">
      <c r="A312">
        <v>311</v>
      </c>
      <c r="B312" t="s">
        <v>322</v>
      </c>
      <c r="C312" t="s">
        <v>513</v>
      </c>
      <c r="D312" t="str">
        <f>IF(ISBLANK(VLOOKUP(A312,'Fortune 500'!$A$2:$Q$501,4,FALSE)),"",VLOOKUP(A312,'Fortune 500'!$A$2:$Q$501,4,FALSE))</f>
        <v/>
      </c>
      <c r="E312" t="str">
        <f>IF(ISBLANK(VLOOKUP(A312,'Fortune 500'!$A$2:$Q$501,5,FALSE)),"",VLOOKUP(A312,'Fortune 500'!$A$2:$Q$501,5,FALSE))</f>
        <v/>
      </c>
      <c r="F312" t="str">
        <f>IF(ISBLANK(VLOOKUP(A312,'Fortune 500'!$A$2:$Q$501,6,FALSE)),"",VLOOKUP(A312,'Fortune 500'!$A$2:$Q$501,6,FALSE))</f>
        <v/>
      </c>
      <c r="G312" t="s">
        <v>1021</v>
      </c>
      <c r="H312" s="3" t="str">
        <f>IF(ISBLANK(VLOOKUP(A312,'Fortune 500'!$A$2:$Q$501,14,FALSE)),"",VLOOKUP(A312,'Fortune 500'!$A$2:$Q$501,14,FALSE))</f>
        <v/>
      </c>
    </row>
    <row r="313" spans="1:8" x14ac:dyDescent="0.2">
      <c r="A313">
        <v>312</v>
      </c>
      <c r="B313" t="s">
        <v>323</v>
      </c>
      <c r="C313" t="s">
        <v>513</v>
      </c>
      <c r="D313" t="str">
        <f>IF(ISBLANK(VLOOKUP(A313,'Fortune 500'!$A$2:$Q$501,4,FALSE)),"",VLOOKUP(A313,'Fortune 500'!$A$2:$Q$501,4,FALSE))</f>
        <v/>
      </c>
      <c r="E313" t="str">
        <f>IF(ISBLANK(VLOOKUP(A313,'Fortune 500'!$A$2:$Q$501,5,FALSE)),"",VLOOKUP(A313,'Fortune 500'!$A$2:$Q$501,5,FALSE))</f>
        <v/>
      </c>
      <c r="F313" t="str">
        <f>IF(ISBLANK(VLOOKUP(A313,'Fortune 500'!$A$2:$Q$501,6,FALSE)),"",VLOOKUP(A313,'Fortune 500'!$A$2:$Q$501,6,FALSE))</f>
        <v/>
      </c>
      <c r="G313" t="s">
        <v>1021</v>
      </c>
      <c r="H313" s="3" t="str">
        <f>IF(ISBLANK(VLOOKUP(A313,'Fortune 500'!$A$2:$Q$501,14,FALSE)),"",VLOOKUP(A313,'Fortune 500'!$A$2:$Q$501,14,FALSE))</f>
        <v/>
      </c>
    </row>
    <row r="314" spans="1:8" x14ac:dyDescent="0.2">
      <c r="A314">
        <v>313</v>
      </c>
      <c r="B314" t="s">
        <v>324</v>
      </c>
      <c r="C314" t="s">
        <v>513</v>
      </c>
      <c r="D314" t="str">
        <f>IF(ISBLANK(VLOOKUP(A314,'Fortune 500'!$A$2:$Q$501,4,FALSE)),"",VLOOKUP(A314,'Fortune 500'!$A$2:$Q$501,4,FALSE))</f>
        <v/>
      </c>
      <c r="E314" t="str">
        <f>IF(ISBLANK(VLOOKUP(A314,'Fortune 500'!$A$2:$Q$501,5,FALSE)),"",VLOOKUP(A314,'Fortune 500'!$A$2:$Q$501,5,FALSE))</f>
        <v>https://frontier.com/corporate/careers/culture</v>
      </c>
      <c r="F314" t="str">
        <f>IF(ISBLANK(VLOOKUP(A314,'Fortune 500'!$A$2:$Q$501,6,FALSE)),"",VLOOKUP(A314,'Fortune 500'!$A$2:$Q$501,6,FALSE))</f>
        <v/>
      </c>
      <c r="G314" t="s">
        <v>1021</v>
      </c>
      <c r="H314" s="3" t="str">
        <f>IF(ISBLANK(VLOOKUP(A314,'Fortune 500'!$A$2:$Q$501,14,FALSE)),"",VLOOKUP(A314,'Fortune 500'!$A$2:$Q$501,14,FALSE))</f>
        <v/>
      </c>
    </row>
    <row r="315" spans="1:8" x14ac:dyDescent="0.2">
      <c r="A315">
        <v>314</v>
      </c>
      <c r="B315" t="s">
        <v>325</v>
      </c>
      <c r="C315" t="s">
        <v>512</v>
      </c>
      <c r="D315" t="str">
        <f>IF(ISBLANK(VLOOKUP(A315,'Fortune 500'!$A$2:$Q$501,4,FALSE)),"",VLOOKUP(A315,'Fortune 500'!$A$2:$Q$501,4,FALSE))</f>
        <v>https://jobs.netflix.com/diversity</v>
      </c>
      <c r="E315" t="str">
        <f>IF(ISBLANK(VLOOKUP(A315,'Fortune 500'!$A$2:$Q$501,5,FALSE)),"",VLOOKUP(A315,'Fortune 500'!$A$2:$Q$501,5,FALSE))</f>
        <v>https://jobs.netflix.com/diversity</v>
      </c>
      <c r="F315">
        <f>IF(ISBLANK(VLOOKUP(A315,'Fortune 500'!$A$2:$Q$501,6,FALSE)),"",VLOOKUP(A315,'Fortune 500'!$A$2:$Q$501,6,FALSE))</f>
        <v>2017</v>
      </c>
      <c r="G315" t="s">
        <v>1021</v>
      </c>
      <c r="H315" s="3">
        <f>IF(ISBLANK(VLOOKUP(A315,'Fortune 500'!$A$2:$Q$501,14,FALSE)),"",VLOOKUP(A315,'Fortune 500'!$A$2:$Q$501,14,FALSE))</f>
        <v>0.41</v>
      </c>
    </row>
    <row r="316" spans="1:8" x14ac:dyDescent="0.2">
      <c r="A316">
        <v>315</v>
      </c>
      <c r="B316" t="s">
        <v>326</v>
      </c>
      <c r="C316" t="s">
        <v>513</v>
      </c>
      <c r="D316" t="str">
        <f>IF(ISBLANK(VLOOKUP(A316,'Fortune 500'!$A$2:$Q$501,4,FALSE)),"",VLOOKUP(A316,'Fortune 500'!$A$2:$Q$501,4,FALSE))</f>
        <v/>
      </c>
      <c r="E316" t="str">
        <f>IF(ISBLANK(VLOOKUP(A316,'Fortune 500'!$A$2:$Q$501,5,FALSE)),"",VLOOKUP(A316,'Fortune 500'!$A$2:$Q$501,5,FALSE))</f>
        <v>https://www.amfam.com/about/careers/why-american-family/diversity</v>
      </c>
      <c r="F316" t="str">
        <f>IF(ISBLANK(VLOOKUP(A316,'Fortune 500'!$A$2:$Q$501,6,FALSE)),"",VLOOKUP(A316,'Fortune 500'!$A$2:$Q$501,6,FALSE))</f>
        <v/>
      </c>
      <c r="G316" t="s">
        <v>1021</v>
      </c>
      <c r="H316" s="3" t="str">
        <f>IF(ISBLANK(VLOOKUP(A316,'Fortune 500'!$A$2:$Q$501,14,FALSE)),"",VLOOKUP(A316,'Fortune 500'!$A$2:$Q$501,14,FALSE))</f>
        <v/>
      </c>
    </row>
    <row r="317" spans="1:8" x14ac:dyDescent="0.2">
      <c r="A317">
        <v>316</v>
      </c>
      <c r="B317" t="s">
        <v>327</v>
      </c>
      <c r="C317" t="s">
        <v>513</v>
      </c>
      <c r="D317" t="str">
        <f>IF(ISBLANK(VLOOKUP(A317,'Fortune 500'!$A$2:$Q$501,4,FALSE)),"",VLOOKUP(A317,'Fortune 500'!$A$2:$Q$501,4,FALSE))</f>
        <v/>
      </c>
      <c r="E317" t="str">
        <f>IF(ISBLANK(VLOOKUP(A317,'Fortune 500'!$A$2:$Q$501,5,FALSE)),"",VLOOKUP(A317,'Fortune 500'!$A$2:$Q$501,5,FALSE))</f>
        <v/>
      </c>
      <c r="F317" t="str">
        <f>IF(ISBLANK(VLOOKUP(A317,'Fortune 500'!$A$2:$Q$501,6,FALSE)),"",VLOOKUP(A317,'Fortune 500'!$A$2:$Q$501,6,FALSE))</f>
        <v/>
      </c>
      <c r="G317" t="s">
        <v>1021</v>
      </c>
      <c r="H317" s="3" t="str">
        <f>IF(ISBLANK(VLOOKUP(A317,'Fortune 500'!$A$2:$Q$501,14,FALSE)),"",VLOOKUP(A317,'Fortune 500'!$A$2:$Q$501,14,FALSE))</f>
        <v/>
      </c>
    </row>
    <row r="318" spans="1:8" x14ac:dyDescent="0.2">
      <c r="A318">
        <v>317</v>
      </c>
      <c r="B318" t="s">
        <v>328</v>
      </c>
      <c r="C318" t="s">
        <v>513</v>
      </c>
      <c r="D318" t="str">
        <f>IF(ISBLANK(VLOOKUP(A318,'Fortune 500'!$A$2:$Q$501,4,FALSE)),"",VLOOKUP(A318,'Fortune 500'!$A$2:$Q$501,4,FALSE))</f>
        <v/>
      </c>
      <c r="E318" t="str">
        <f>IF(ISBLANK(VLOOKUP(A318,'Fortune 500'!$A$2:$Q$501,5,FALSE)),"",VLOOKUP(A318,'Fortune 500'!$A$2:$Q$501,5,FALSE))</f>
        <v>http://www.lifeatexpedia.com/life-at-expedia/</v>
      </c>
      <c r="F318" t="str">
        <f>IF(ISBLANK(VLOOKUP(A318,'Fortune 500'!$A$2:$Q$501,6,FALSE)),"",VLOOKUP(A318,'Fortune 500'!$A$2:$Q$501,6,FALSE))</f>
        <v/>
      </c>
      <c r="G318" t="s">
        <v>1021</v>
      </c>
      <c r="H318" s="3" t="str">
        <f>IF(ISBLANK(VLOOKUP(A318,'Fortune 500'!$A$2:$Q$501,14,FALSE)),"",VLOOKUP(A318,'Fortune 500'!$A$2:$Q$501,14,FALSE))</f>
        <v/>
      </c>
    </row>
    <row r="319" spans="1:8" x14ac:dyDescent="0.2">
      <c r="A319">
        <v>318</v>
      </c>
      <c r="B319" t="s">
        <v>329</v>
      </c>
      <c r="C319" t="s">
        <v>513</v>
      </c>
      <c r="D319" t="str">
        <f>IF(ISBLANK(VLOOKUP(A319,'Fortune 500'!$A$2:$Q$501,4,FALSE)),"",VLOOKUP(A319,'Fortune 500'!$A$2:$Q$501,4,FALSE))</f>
        <v/>
      </c>
      <c r="E319" t="str">
        <f>IF(ISBLANK(VLOOKUP(A319,'Fortune 500'!$A$2:$Q$501,5,FALSE)),"",VLOOKUP(A319,'Fortune 500'!$A$2:$Q$501,5,FALSE))</f>
        <v/>
      </c>
      <c r="F319" t="str">
        <f>IF(ISBLANK(VLOOKUP(A319,'Fortune 500'!$A$2:$Q$501,6,FALSE)),"",VLOOKUP(A319,'Fortune 500'!$A$2:$Q$501,6,FALSE))</f>
        <v/>
      </c>
      <c r="G319" t="s">
        <v>1021</v>
      </c>
      <c r="H319" s="3" t="str">
        <f>IF(ISBLANK(VLOOKUP(A319,'Fortune 500'!$A$2:$Q$501,14,FALSE)),"",VLOOKUP(A319,'Fortune 500'!$A$2:$Q$501,14,FALSE))</f>
        <v/>
      </c>
    </row>
    <row r="320" spans="1:8" x14ac:dyDescent="0.2">
      <c r="A320">
        <v>319</v>
      </c>
      <c r="B320" t="s">
        <v>330</v>
      </c>
      <c r="C320" t="s">
        <v>513</v>
      </c>
      <c r="D320" t="str">
        <f>IF(ISBLANK(VLOOKUP(A320,'Fortune 500'!$A$2:$Q$501,4,FALSE)),"",VLOOKUP(A320,'Fortune 500'!$A$2:$Q$501,4,FALSE))</f>
        <v/>
      </c>
      <c r="E320" t="str">
        <f>IF(ISBLANK(VLOOKUP(A320,'Fortune 500'!$A$2:$Q$501,5,FALSE)),"",VLOOKUP(A320,'Fortune 500'!$A$2:$Q$501,5,FALSE))</f>
        <v>http://www.avisbudgetgroup.com/company-information/diversity-and-inclusion/</v>
      </c>
      <c r="F320" t="str">
        <f>IF(ISBLANK(VLOOKUP(A320,'Fortune 500'!$A$2:$Q$501,6,FALSE)),"",VLOOKUP(A320,'Fortune 500'!$A$2:$Q$501,6,FALSE))</f>
        <v/>
      </c>
      <c r="G320" t="s">
        <v>1021</v>
      </c>
      <c r="H320" s="3" t="str">
        <f>IF(ISBLANK(VLOOKUP(A320,'Fortune 500'!$A$2:$Q$501,14,FALSE)),"",VLOOKUP(A320,'Fortune 500'!$A$2:$Q$501,14,FALSE))</f>
        <v/>
      </c>
    </row>
    <row r="321" spans="1:8" x14ac:dyDescent="0.2">
      <c r="A321">
        <v>320</v>
      </c>
      <c r="B321" t="s">
        <v>331</v>
      </c>
      <c r="C321" t="s">
        <v>513</v>
      </c>
      <c r="D321" t="str">
        <f>IF(ISBLANK(VLOOKUP(A321,'Fortune 500'!$A$2:$Q$501,4,FALSE)),"",VLOOKUP(A321,'Fortune 500'!$A$2:$Q$501,4,FALSE))</f>
        <v/>
      </c>
      <c r="E321" t="str">
        <f>IF(ISBLANK(VLOOKUP(A321,'Fortune 500'!$A$2:$Q$501,5,FALSE)),"",VLOOKUP(A321,'Fortune 500'!$A$2:$Q$501,5,FALSE))</f>
        <v>http://www.rsac.com/index.php/page/view/our-values</v>
      </c>
      <c r="F321" t="str">
        <f>IF(ISBLANK(VLOOKUP(A321,'Fortune 500'!$A$2:$Q$501,6,FALSE)),"",VLOOKUP(A321,'Fortune 500'!$A$2:$Q$501,6,FALSE))</f>
        <v/>
      </c>
      <c r="G321" t="s">
        <v>1021</v>
      </c>
      <c r="H321" s="3" t="str">
        <f>IF(ISBLANK(VLOOKUP(A321,'Fortune 500'!$A$2:$Q$501,14,FALSE)),"",VLOOKUP(A321,'Fortune 500'!$A$2:$Q$501,14,FALSE))</f>
        <v/>
      </c>
    </row>
    <row r="322" spans="1:8" x14ac:dyDescent="0.2">
      <c r="A322">
        <v>321</v>
      </c>
      <c r="B322" t="s">
        <v>332</v>
      </c>
      <c r="C322" t="s">
        <v>513</v>
      </c>
      <c r="D322" t="str">
        <f>IF(ISBLANK(VLOOKUP(A322,'Fortune 500'!$A$2:$Q$501,4,FALSE)),"",VLOOKUP(A322,'Fortune 500'!$A$2:$Q$501,4,FALSE))</f>
        <v/>
      </c>
      <c r="E322" t="str">
        <f>IF(ISBLANK(VLOOKUP(A322,'Fortune 500'!$A$2:$Q$501,5,FALSE)),"",VLOOKUP(A322,'Fortune 500'!$A$2:$Q$501,5,FALSE))</f>
        <v/>
      </c>
      <c r="F322" t="str">
        <f>IF(ISBLANK(VLOOKUP(A322,'Fortune 500'!$A$2:$Q$501,6,FALSE)),"",VLOOKUP(A322,'Fortune 500'!$A$2:$Q$501,6,FALSE))</f>
        <v/>
      </c>
      <c r="G322" t="s">
        <v>1021</v>
      </c>
      <c r="H322" s="3" t="str">
        <f>IF(ISBLANK(VLOOKUP(A322,'Fortune 500'!$A$2:$Q$501,14,FALSE)),"",VLOOKUP(A322,'Fortune 500'!$A$2:$Q$501,14,FALSE))</f>
        <v/>
      </c>
    </row>
    <row r="323" spans="1:8" x14ac:dyDescent="0.2">
      <c r="A323">
        <v>322</v>
      </c>
      <c r="B323" t="s">
        <v>333</v>
      </c>
      <c r="C323" t="s">
        <v>513</v>
      </c>
      <c r="D323" t="str">
        <f>IF(ISBLANK(VLOOKUP(A323,'Fortune 500'!$A$2:$Q$501,4,FALSE)),"",VLOOKUP(A323,'Fortune 500'!$A$2:$Q$501,4,FALSE))</f>
        <v/>
      </c>
      <c r="E323" t="str">
        <f>IF(ISBLANK(VLOOKUP(A323,'Fortune 500'!$A$2:$Q$501,5,FALSE)),"",VLOOKUP(A323,'Fortune 500'!$A$2:$Q$501,5,FALSE))</f>
        <v>http://www.tenneco.com/overview/corporate_responsibility/our_people/</v>
      </c>
      <c r="F323" t="str">
        <f>IF(ISBLANK(VLOOKUP(A323,'Fortune 500'!$A$2:$Q$501,6,FALSE)),"",VLOOKUP(A323,'Fortune 500'!$A$2:$Q$501,6,FALSE))</f>
        <v/>
      </c>
      <c r="G323" t="s">
        <v>1021</v>
      </c>
      <c r="H323" s="3" t="str">
        <f>IF(ISBLANK(VLOOKUP(A323,'Fortune 500'!$A$2:$Q$501,14,FALSE)),"",VLOOKUP(A323,'Fortune 500'!$A$2:$Q$501,14,FALSE))</f>
        <v/>
      </c>
    </row>
    <row r="324" spans="1:8" x14ac:dyDescent="0.2">
      <c r="A324">
        <v>323</v>
      </c>
      <c r="B324" t="s">
        <v>334</v>
      </c>
      <c r="C324" t="s">
        <v>513</v>
      </c>
      <c r="D324" t="str">
        <f>IF(ISBLANK(VLOOKUP(A324,'Fortune 500'!$A$2:$Q$501,4,FALSE)),"",VLOOKUP(A324,'Fortune 500'!$A$2:$Q$501,4,FALSE))</f>
        <v/>
      </c>
      <c r="E324" t="str">
        <f>IF(ISBLANK(VLOOKUP(A324,'Fortune 500'!$A$2:$Q$501,5,FALSE)),"",VLOOKUP(A324,'Fortune 500'!$A$2:$Q$501,5,FALSE))</f>
        <v>https://corporate.oreillyauto.com/onlineapplication/careerpage</v>
      </c>
      <c r="F324" t="str">
        <f>IF(ISBLANK(VLOOKUP(A324,'Fortune 500'!$A$2:$Q$501,6,FALSE)),"",VLOOKUP(A324,'Fortune 500'!$A$2:$Q$501,6,FALSE))</f>
        <v/>
      </c>
      <c r="G324" t="s">
        <v>1021</v>
      </c>
      <c r="H324" s="3" t="str">
        <f>IF(ISBLANK(VLOOKUP(A324,'Fortune 500'!$A$2:$Q$501,14,FALSE)),"",VLOOKUP(A324,'Fortune 500'!$A$2:$Q$501,14,FALSE))</f>
        <v/>
      </c>
    </row>
    <row r="325" spans="1:8" x14ac:dyDescent="0.2">
      <c r="A325">
        <v>324</v>
      </c>
      <c r="B325" t="s">
        <v>335</v>
      </c>
      <c r="C325" t="s">
        <v>513</v>
      </c>
      <c r="D325" t="str">
        <f>IF(ISBLANK(VLOOKUP(A325,'Fortune 500'!$A$2:$Q$501,4,FALSE)),"",VLOOKUP(A325,'Fortune 500'!$A$2:$Q$501,4,FALSE))</f>
        <v/>
      </c>
      <c r="E325" t="str">
        <f>IF(ISBLANK(VLOOKUP(A325,'Fortune 500'!$A$2:$Q$501,5,FALSE)),"",VLOOKUP(A325,'Fortune 500'!$A$2:$Q$501,5,FALSE))</f>
        <v>http://www.kiewit.com/business-with-us/dbe-opportunities/</v>
      </c>
      <c r="F325" t="str">
        <f>IF(ISBLANK(VLOOKUP(A325,'Fortune 500'!$A$2:$Q$501,6,FALSE)),"",VLOOKUP(A325,'Fortune 500'!$A$2:$Q$501,6,FALSE))</f>
        <v/>
      </c>
      <c r="G325" t="s">
        <v>1021</v>
      </c>
      <c r="H325" s="3" t="str">
        <f>IF(ISBLANK(VLOOKUP(A325,'Fortune 500'!$A$2:$Q$501,14,FALSE)),"",VLOOKUP(A325,'Fortune 500'!$A$2:$Q$501,14,FALSE))</f>
        <v/>
      </c>
    </row>
    <row r="326" spans="1:8" x14ac:dyDescent="0.2">
      <c r="A326">
        <v>325</v>
      </c>
      <c r="B326" t="s">
        <v>336</v>
      </c>
      <c r="C326" t="s">
        <v>513</v>
      </c>
      <c r="D326" t="str">
        <f>IF(ISBLANK(VLOOKUP(A326,'Fortune 500'!$A$2:$Q$501,4,FALSE)),"",VLOOKUP(A326,'Fortune 500'!$A$2:$Q$501,4,FALSE))</f>
        <v/>
      </c>
      <c r="E326" t="str">
        <f>IF(ISBLANK(VLOOKUP(A326,'Fortune 500'!$A$2:$Q$501,5,FALSE)),"",VLOOKUP(A326,'Fortune 500'!$A$2:$Q$501,5,FALSE))</f>
        <v>https://unfijobs.silkroad.com/</v>
      </c>
      <c r="F326" t="str">
        <f>IF(ISBLANK(VLOOKUP(A326,'Fortune 500'!$A$2:$Q$501,6,FALSE)),"",VLOOKUP(A326,'Fortune 500'!$A$2:$Q$501,6,FALSE))</f>
        <v/>
      </c>
      <c r="G326" t="s">
        <v>1021</v>
      </c>
      <c r="H326" s="3" t="str">
        <f>IF(ISBLANK(VLOOKUP(A326,'Fortune 500'!$A$2:$Q$501,14,FALSE)),"",VLOOKUP(A326,'Fortune 500'!$A$2:$Q$501,14,FALSE))</f>
        <v/>
      </c>
    </row>
    <row r="327" spans="1:8" x14ac:dyDescent="0.2">
      <c r="A327">
        <v>326</v>
      </c>
      <c r="B327" t="s">
        <v>337</v>
      </c>
      <c r="C327" t="s">
        <v>512</v>
      </c>
      <c r="D327" t="str">
        <f>IF(ISBLANK(VLOOKUP(A327,'Fortune 500'!$A$2:$Q$501,4,FALSE)),"",VLOOKUP(A327,'Fortune 500'!$A$2:$Q$501,4,FALSE))</f>
        <v>https://www.salesforce.com/company/equality/</v>
      </c>
      <c r="E327" t="str">
        <f>IF(ISBLANK(VLOOKUP(A327,'Fortune 500'!$A$2:$Q$501,5,FALSE)),"",VLOOKUP(A327,'Fortune 500'!$A$2:$Q$501,5,FALSE))</f>
        <v>https://www.salesforce.com/company/equality/</v>
      </c>
      <c r="F327">
        <f>IF(ISBLANK(VLOOKUP(A327,'Fortune 500'!$A$2:$Q$501,6,FALSE)),"",VLOOKUP(A327,'Fortune 500'!$A$2:$Q$501,6,FALSE))</f>
        <v>2016</v>
      </c>
      <c r="G327" t="s">
        <v>1021</v>
      </c>
      <c r="H327" s="3">
        <f>IF(ISBLANK(VLOOKUP(A327,'Fortune 500'!$A$2:$Q$501,14,FALSE)),"",VLOOKUP(A327,'Fortune 500'!$A$2:$Q$501,14,FALSE))</f>
        <v>0.30099999999999999</v>
      </c>
    </row>
    <row r="328" spans="1:8" x14ac:dyDescent="0.2">
      <c r="A328">
        <v>327</v>
      </c>
      <c r="B328" t="s">
        <v>338</v>
      </c>
      <c r="C328" t="s">
        <v>513</v>
      </c>
      <c r="D328" t="str">
        <f>IF(ISBLANK(VLOOKUP(A328,'Fortune 500'!$A$2:$Q$501,4,FALSE)),"",VLOOKUP(A328,'Fortune 500'!$A$2:$Q$501,4,FALSE))</f>
        <v/>
      </c>
      <c r="E328" t="str">
        <f>IF(ISBLANK(VLOOKUP(A328,'Fortune 500'!$A$2:$Q$501,5,FALSE)),"",VLOOKUP(A328,'Fortune 500'!$A$2:$Q$501,5,FALSE))</f>
        <v>http://www.bostonscientific.com/en-US/careers/working-here/diversity-and-inclusion.html</v>
      </c>
      <c r="F328" t="str">
        <f>IF(ISBLANK(VLOOKUP(A328,'Fortune 500'!$A$2:$Q$501,6,FALSE)),"",VLOOKUP(A328,'Fortune 500'!$A$2:$Q$501,6,FALSE))</f>
        <v/>
      </c>
      <c r="G328" t="s">
        <v>1021</v>
      </c>
      <c r="H328" s="3" t="str">
        <f>IF(ISBLANK(VLOOKUP(A328,'Fortune 500'!$A$2:$Q$501,14,FALSE)),"",VLOOKUP(A328,'Fortune 500'!$A$2:$Q$501,14,FALSE))</f>
        <v/>
      </c>
    </row>
    <row r="329" spans="1:8" x14ac:dyDescent="0.2">
      <c r="A329">
        <v>328</v>
      </c>
      <c r="B329" t="s">
        <v>339</v>
      </c>
      <c r="C329" t="s">
        <v>513</v>
      </c>
      <c r="D329" t="str">
        <f>IF(ISBLANK(VLOOKUP(A329,'Fortune 500'!$A$2:$Q$501,4,FALSE)),"",VLOOKUP(A329,'Fortune 500'!$A$2:$Q$501,4,FALSE))</f>
        <v/>
      </c>
      <c r="E329" t="str">
        <f>IF(ISBLANK(VLOOKUP(A329,'Fortune 500'!$A$2:$Q$501,5,FALSE)),"",VLOOKUP(A329,'Fortune 500'!$A$2:$Q$501,5,FALSE))</f>
        <v>http://sustainabilityreport.newmont.com/2014/our-people/people-workplace.php</v>
      </c>
      <c r="F329" t="str">
        <f>IF(ISBLANK(VLOOKUP(A329,'Fortune 500'!$A$2:$Q$501,6,FALSE)),"",VLOOKUP(A329,'Fortune 500'!$A$2:$Q$501,6,FALSE))</f>
        <v/>
      </c>
      <c r="G329" t="s">
        <v>1021</v>
      </c>
      <c r="H329" s="3" t="str">
        <f>IF(ISBLANK(VLOOKUP(A329,'Fortune 500'!$A$2:$Q$501,14,FALSE)),"",VLOOKUP(A329,'Fortune 500'!$A$2:$Q$501,14,FALSE))</f>
        <v/>
      </c>
    </row>
    <row r="330" spans="1:8" x14ac:dyDescent="0.2">
      <c r="A330">
        <v>329</v>
      </c>
      <c r="B330" t="s">
        <v>340</v>
      </c>
      <c r="C330" t="s">
        <v>513</v>
      </c>
      <c r="D330" t="str">
        <f>IF(ISBLANK(VLOOKUP(A330,'Fortune 500'!$A$2:$Q$501,4,FALSE)),"",VLOOKUP(A330,'Fortune 500'!$A$2:$Q$501,4,FALSE))</f>
        <v/>
      </c>
      <c r="E330" t="str">
        <f>IF(ISBLANK(VLOOKUP(A330,'Fortune 500'!$A$2:$Q$501,5,FALSE)),"",VLOOKUP(A330,'Fortune 500'!$A$2:$Q$501,5,FALSE))</f>
        <v>https://www.genworth.com/about-us/social-responsibility/workplace/diversity.html</v>
      </c>
      <c r="F330" t="str">
        <f>IF(ISBLANK(VLOOKUP(A330,'Fortune 500'!$A$2:$Q$501,6,FALSE)),"",VLOOKUP(A330,'Fortune 500'!$A$2:$Q$501,6,FALSE))</f>
        <v/>
      </c>
      <c r="G330" t="s">
        <v>1021</v>
      </c>
      <c r="H330" s="3" t="str">
        <f>IF(ISBLANK(VLOOKUP(A330,'Fortune 500'!$A$2:$Q$501,14,FALSE)),"",VLOOKUP(A330,'Fortune 500'!$A$2:$Q$501,14,FALSE))</f>
        <v/>
      </c>
    </row>
    <row r="331" spans="1:8" x14ac:dyDescent="0.2">
      <c r="A331">
        <v>330</v>
      </c>
      <c r="B331" t="s">
        <v>341</v>
      </c>
      <c r="C331" t="s">
        <v>513</v>
      </c>
      <c r="D331" t="str">
        <f>IF(ISBLANK(VLOOKUP(A331,'Fortune 500'!$A$2:$Q$501,4,FALSE)),"",VLOOKUP(A331,'Fortune 500'!$A$2:$Q$501,4,FALSE))</f>
        <v/>
      </c>
      <c r="E331" t="str">
        <f>IF(ISBLANK(VLOOKUP(A331,'Fortune 500'!$A$2:$Q$501,5,FALSE)),"",VLOOKUP(A331,'Fortune 500'!$A$2:$Q$501,5,FALSE))</f>
        <v>http://lnejobs.com/we-celebrate-diversity-inclusion</v>
      </c>
      <c r="F331" t="str">
        <f>IF(ISBLANK(VLOOKUP(A331,'Fortune 500'!$A$2:$Q$501,6,FALSE)),"",VLOOKUP(A331,'Fortune 500'!$A$2:$Q$501,6,FALSE))</f>
        <v/>
      </c>
      <c r="G331" t="s">
        <v>1021</v>
      </c>
      <c r="H331" s="3" t="str">
        <f>IF(ISBLANK(VLOOKUP(A331,'Fortune 500'!$A$2:$Q$501,14,FALSE)),"",VLOOKUP(A331,'Fortune 500'!$A$2:$Q$501,14,FALSE))</f>
        <v/>
      </c>
    </row>
    <row r="332" spans="1:8" x14ac:dyDescent="0.2">
      <c r="A332">
        <v>331</v>
      </c>
      <c r="B332" t="s">
        <v>342</v>
      </c>
      <c r="C332" t="s">
        <v>513</v>
      </c>
      <c r="D332" t="str">
        <f>IF(ISBLANK(VLOOKUP(A332,'Fortune 500'!$A$2:$Q$501,4,FALSE)),"",VLOOKUP(A332,'Fortune 500'!$A$2:$Q$501,4,FALSE))</f>
        <v/>
      </c>
      <c r="E332" t="str">
        <f>IF(ISBLANK(VLOOKUP(A332,'Fortune 500'!$A$2:$Q$501,5,FALSE)),"",VLOOKUP(A332,'Fortune 500'!$A$2:$Q$501,5,FALSE))</f>
        <v/>
      </c>
      <c r="F332" t="str">
        <f>IF(ISBLANK(VLOOKUP(A332,'Fortune 500'!$A$2:$Q$501,6,FALSE)),"",VLOOKUP(A332,'Fortune 500'!$A$2:$Q$501,6,FALSE))</f>
        <v/>
      </c>
      <c r="G332" t="s">
        <v>1021</v>
      </c>
      <c r="H332" s="3" t="str">
        <f>IF(ISBLANK(VLOOKUP(A332,'Fortune 500'!$A$2:$Q$501,14,FALSE)),"",VLOOKUP(A332,'Fortune 500'!$A$2:$Q$501,14,FALSE))</f>
        <v/>
      </c>
    </row>
    <row r="333" spans="1:8" x14ac:dyDescent="0.2">
      <c r="A333">
        <v>332</v>
      </c>
      <c r="B333" t="s">
        <v>343</v>
      </c>
      <c r="C333" t="s">
        <v>513</v>
      </c>
      <c r="D333" t="str">
        <f>IF(ISBLANK(VLOOKUP(A333,'Fortune 500'!$A$2:$Q$501,4,FALSE)),"",VLOOKUP(A333,'Fortune 500'!$A$2:$Q$501,4,FALSE))</f>
        <v/>
      </c>
      <c r="E333" t="str">
        <f>IF(ISBLANK(VLOOKUP(A333,'Fortune 500'!$A$2:$Q$501,5,FALSE)),"",VLOOKUP(A333,'Fortune 500'!$A$2:$Q$501,5,FALSE))</f>
        <v>http://newscorp.com/corporate-governance/corporate-diversity-statement/</v>
      </c>
      <c r="F333" t="str">
        <f>IF(ISBLANK(VLOOKUP(A333,'Fortune 500'!$A$2:$Q$501,6,FALSE)),"",VLOOKUP(A333,'Fortune 500'!$A$2:$Q$501,6,FALSE))</f>
        <v/>
      </c>
      <c r="G333" t="s">
        <v>1021</v>
      </c>
      <c r="H333" s="3" t="str">
        <f>IF(ISBLANK(VLOOKUP(A333,'Fortune 500'!$A$2:$Q$501,14,FALSE)),"",VLOOKUP(A333,'Fortune 500'!$A$2:$Q$501,14,FALSE))</f>
        <v/>
      </c>
    </row>
    <row r="334" spans="1:8" x14ac:dyDescent="0.2">
      <c r="A334">
        <v>333</v>
      </c>
      <c r="B334" t="s">
        <v>344</v>
      </c>
      <c r="C334" t="s">
        <v>513</v>
      </c>
      <c r="D334" t="str">
        <f>IF(ISBLANK(VLOOKUP(A334,'Fortune 500'!$A$2:$Q$501,4,FALSE)),"",VLOOKUP(A334,'Fortune 500'!$A$2:$Q$501,4,FALSE))</f>
        <v/>
      </c>
      <c r="E334" t="str">
        <f>IF(ISBLANK(VLOOKUP(A334,'Fortune 500'!$A$2:$Q$501,5,FALSE)),"",VLOOKUP(A334,'Fortune 500'!$A$2:$Q$501,5,FALSE))</f>
        <v>http://jobs.crowncork.com/diversity</v>
      </c>
      <c r="F334" t="str">
        <f>IF(ISBLANK(VLOOKUP(A334,'Fortune 500'!$A$2:$Q$501,6,FALSE)),"",VLOOKUP(A334,'Fortune 500'!$A$2:$Q$501,6,FALSE))</f>
        <v/>
      </c>
      <c r="G334" t="s">
        <v>1021</v>
      </c>
      <c r="H334" s="3" t="str">
        <f>IF(ISBLANK(VLOOKUP(A334,'Fortune 500'!$A$2:$Q$501,14,FALSE)),"",VLOOKUP(A334,'Fortune 500'!$A$2:$Q$501,14,FALSE))</f>
        <v/>
      </c>
    </row>
    <row r="335" spans="1:8" x14ac:dyDescent="0.2">
      <c r="A335">
        <v>334</v>
      </c>
      <c r="B335" t="s">
        <v>345</v>
      </c>
      <c r="C335" t="s">
        <v>513</v>
      </c>
      <c r="D335" t="str">
        <f>IF(ISBLANK(VLOOKUP(A335,'Fortune 500'!$A$2:$Q$501,4,FALSE)),"",VLOOKUP(A335,'Fortune 500'!$A$2:$Q$501,4,FALSE))</f>
        <v/>
      </c>
      <c r="E335" t="str">
        <f>IF(ISBLANK(VLOOKUP(A335,'Fortune 500'!$A$2:$Q$501,5,FALSE)),"",VLOOKUP(A335,'Fortune 500'!$A$2:$Q$501,5,FALSE))</f>
        <v/>
      </c>
      <c r="F335" t="str">
        <f>IF(ISBLANK(VLOOKUP(A335,'Fortune 500'!$A$2:$Q$501,6,FALSE)),"",VLOOKUP(A335,'Fortune 500'!$A$2:$Q$501,6,FALSE))</f>
        <v/>
      </c>
      <c r="G335" t="s">
        <v>1021</v>
      </c>
      <c r="H335" s="3" t="str">
        <f>IF(ISBLANK(VLOOKUP(A335,'Fortune 500'!$A$2:$Q$501,14,FALSE)),"",VLOOKUP(A335,'Fortune 500'!$A$2:$Q$501,14,FALSE))</f>
        <v/>
      </c>
    </row>
    <row r="336" spans="1:8" x14ac:dyDescent="0.2">
      <c r="A336">
        <v>335</v>
      </c>
      <c r="B336" t="s">
        <v>346</v>
      </c>
      <c r="C336" t="s">
        <v>512</v>
      </c>
      <c r="D336" t="str">
        <f>IF(ISBLANK(VLOOKUP(A336,'Fortune 500'!$A$2:$Q$501,4,FALSE)),"",VLOOKUP(A336,'Fortune 500'!$A$2:$Q$501,4,FALSE))</f>
        <v>https://www.pvh.com/~/media/PVH/Files/PVH%202016%20Corporate%20Responsibility%20Report.ashx</v>
      </c>
      <c r="E336" t="str">
        <f>IF(ISBLANK(VLOOKUP(A336,'Fortune 500'!$A$2:$Q$501,5,FALSE)),"",VLOOKUP(A336,'Fortune 500'!$A$2:$Q$501,5,FALSE))</f>
        <v>http://pvh.com/responsibility/empowering-people/Inclusion%20and%20Diversity</v>
      </c>
      <c r="F336">
        <f>IF(ISBLANK(VLOOKUP(A336,'Fortune 500'!$A$2:$Q$501,6,FALSE)),"",VLOOKUP(A336,'Fortune 500'!$A$2:$Q$501,6,FALSE))</f>
        <v>2016</v>
      </c>
      <c r="G336" t="s">
        <v>1021</v>
      </c>
      <c r="H336" s="3">
        <f>IF(ISBLANK(VLOOKUP(A336,'Fortune 500'!$A$2:$Q$501,14,FALSE)),"",VLOOKUP(A336,'Fortune 500'!$A$2:$Q$501,14,FALSE))</f>
        <v>0.63</v>
      </c>
    </row>
    <row r="337" spans="1:8" x14ac:dyDescent="0.2">
      <c r="A337">
        <v>336</v>
      </c>
      <c r="B337" t="s">
        <v>347</v>
      </c>
      <c r="C337" t="s">
        <v>513</v>
      </c>
      <c r="D337" t="str">
        <f>IF(ISBLANK(VLOOKUP(A337,'Fortune 500'!$A$2:$Q$501,4,FALSE)),"",VLOOKUP(A337,'Fortune 500'!$A$2:$Q$501,4,FALSE))</f>
        <v/>
      </c>
      <c r="E337" t="str">
        <f>IF(ISBLANK(VLOOKUP(A337,'Fortune 500'!$A$2:$Q$501,5,FALSE)),"",VLOOKUP(A337,'Fortune 500'!$A$2:$Q$501,5,FALSE))</f>
        <v>http://www.level3.com/en/careers/diversity-inclusion/</v>
      </c>
      <c r="F337" t="str">
        <f>IF(ISBLANK(VLOOKUP(A337,'Fortune 500'!$A$2:$Q$501,6,FALSE)),"",VLOOKUP(A337,'Fortune 500'!$A$2:$Q$501,6,FALSE))</f>
        <v/>
      </c>
      <c r="G337" t="s">
        <v>1021</v>
      </c>
      <c r="H337" s="3" t="str">
        <f>IF(ISBLANK(VLOOKUP(A337,'Fortune 500'!$A$2:$Q$501,14,FALSE)),"",VLOOKUP(A337,'Fortune 500'!$A$2:$Q$501,14,FALSE))</f>
        <v/>
      </c>
    </row>
    <row r="338" spans="1:8" x14ac:dyDescent="0.2">
      <c r="A338">
        <v>337</v>
      </c>
      <c r="B338" t="s">
        <v>348</v>
      </c>
      <c r="C338" t="s">
        <v>513</v>
      </c>
      <c r="D338" t="str">
        <f>IF(ISBLANK(VLOOKUP(A338,'Fortune 500'!$A$2:$Q$501,4,FALSE)),"",VLOOKUP(A338,'Fortune 500'!$A$2:$Q$501,4,FALSE))</f>
        <v/>
      </c>
      <c r="E338" t="str">
        <f>IF(ISBLANK(VLOOKUP(A338,'Fortune 500'!$A$2:$Q$501,5,FALSE)),"",VLOOKUP(A338,'Fortune 500'!$A$2:$Q$501,5,FALSE))</f>
        <v>https://www.navistar.com/navistar/careers/diversity</v>
      </c>
      <c r="F338" t="str">
        <f>IF(ISBLANK(VLOOKUP(A338,'Fortune 500'!$A$2:$Q$501,6,FALSE)),"",VLOOKUP(A338,'Fortune 500'!$A$2:$Q$501,6,FALSE))</f>
        <v/>
      </c>
      <c r="G338" t="s">
        <v>1021</v>
      </c>
      <c r="H338" s="3" t="str">
        <f>IF(ISBLANK(VLOOKUP(A338,'Fortune 500'!$A$2:$Q$501,14,FALSE)),"",VLOOKUP(A338,'Fortune 500'!$A$2:$Q$501,14,FALSE))</f>
        <v/>
      </c>
    </row>
    <row r="339" spans="1:8" x14ac:dyDescent="0.2">
      <c r="A339">
        <v>338</v>
      </c>
      <c r="B339" t="s">
        <v>349</v>
      </c>
      <c r="C339" t="s">
        <v>513</v>
      </c>
      <c r="D339" t="str">
        <f>IF(ISBLANK(VLOOKUP(A339,'Fortune 500'!$A$2:$Q$501,4,FALSE)),"",VLOOKUP(A339,'Fortune 500'!$A$2:$Q$501,4,FALSE))</f>
        <v/>
      </c>
      <c r="E339" t="str">
        <f>IF(ISBLANK(VLOOKUP(A339,'Fortune 500'!$A$2:$Q$501,5,FALSE)),"",VLOOKUP(A339,'Fortune 500'!$A$2:$Q$501,5,FALSE))</f>
        <v>http://www.univar.com/About/Careers.aspx</v>
      </c>
      <c r="F339" t="str">
        <f>IF(ISBLANK(VLOOKUP(A339,'Fortune 500'!$A$2:$Q$501,6,FALSE)),"",VLOOKUP(A339,'Fortune 500'!$A$2:$Q$501,6,FALSE))</f>
        <v/>
      </c>
      <c r="G339" t="s">
        <v>1021</v>
      </c>
      <c r="H339" s="3" t="str">
        <f>IF(ISBLANK(VLOOKUP(A339,'Fortune 500'!$A$2:$Q$501,14,FALSE)),"",VLOOKUP(A339,'Fortune 500'!$A$2:$Q$501,14,FALSE))</f>
        <v/>
      </c>
    </row>
    <row r="340" spans="1:8" x14ac:dyDescent="0.2">
      <c r="A340">
        <v>339</v>
      </c>
      <c r="B340" t="s">
        <v>350</v>
      </c>
      <c r="C340" t="s">
        <v>513</v>
      </c>
      <c r="D340" t="str">
        <f>IF(ISBLANK(VLOOKUP(A340,'Fortune 500'!$A$2:$Q$501,4,FALSE)),"",VLOOKUP(A340,'Fortune 500'!$A$2:$Q$501,4,FALSE))</f>
        <v/>
      </c>
      <c r="E340" t="str">
        <f>IF(ISBLANK(VLOOKUP(A340,'Fortune 500'!$A$2:$Q$501,5,FALSE)),"",VLOOKUP(A340,'Fortune 500'!$A$2:$Q$501,5,FALSE))</f>
        <v>http://careers.campbellsoupcompany.com/who-we-are/#tab-id-4</v>
      </c>
      <c r="F340" t="str">
        <f>IF(ISBLANK(VLOOKUP(A340,'Fortune 500'!$A$2:$Q$501,6,FALSE)),"",VLOOKUP(A340,'Fortune 500'!$A$2:$Q$501,6,FALSE))</f>
        <v/>
      </c>
      <c r="G340" t="s">
        <v>1021</v>
      </c>
      <c r="H340" s="3" t="str">
        <f>IF(ISBLANK(VLOOKUP(A340,'Fortune 500'!$A$2:$Q$501,14,FALSE)),"",VLOOKUP(A340,'Fortune 500'!$A$2:$Q$501,14,FALSE))</f>
        <v/>
      </c>
    </row>
    <row r="341" spans="1:8" x14ac:dyDescent="0.2">
      <c r="A341">
        <v>340</v>
      </c>
      <c r="B341" t="s">
        <v>351</v>
      </c>
      <c r="C341" t="s">
        <v>513</v>
      </c>
      <c r="D341" t="str">
        <f>IF(ISBLANK(VLOOKUP(A341,'Fortune 500'!$A$2:$Q$501,4,FALSE)),"",VLOOKUP(A341,'Fortune 500'!$A$2:$Q$501,4,FALSE))</f>
        <v/>
      </c>
      <c r="E341" t="str">
        <f>IF(ISBLANK(VLOOKUP(A341,'Fortune 500'!$A$2:$Q$501,5,FALSE)),"",VLOOKUP(A341,'Fortune 500'!$A$2:$Q$501,5,FALSE))</f>
        <v/>
      </c>
      <c r="F341" t="str">
        <f>IF(ISBLANK(VLOOKUP(A341,'Fortune 500'!$A$2:$Q$501,6,FALSE)),"",VLOOKUP(A341,'Fortune 500'!$A$2:$Q$501,6,FALSE))</f>
        <v/>
      </c>
      <c r="G341" t="s">
        <v>1021</v>
      </c>
      <c r="H341" s="3" t="str">
        <f>IF(ISBLANK(VLOOKUP(A341,'Fortune 500'!$A$2:$Q$501,14,FALSE)),"",VLOOKUP(A341,'Fortune 500'!$A$2:$Q$501,14,FALSE))</f>
        <v/>
      </c>
    </row>
    <row r="342" spans="1:8" x14ac:dyDescent="0.2">
      <c r="A342">
        <v>341</v>
      </c>
      <c r="B342" t="s">
        <v>352</v>
      </c>
      <c r="C342" t="s">
        <v>512</v>
      </c>
      <c r="D342" t="str">
        <f>IF(ISBLANK(VLOOKUP(A342,'Fortune 500'!$A$2:$Q$501,4,FALSE)),"",VLOOKUP(A342,'Fortune 500'!$A$2:$Q$501,4,FALSE))</f>
        <v>http://www.weyerhaeuser.com/sustainability/employees/diversity-and-inclusion/</v>
      </c>
      <c r="E342" t="str">
        <f>IF(ISBLANK(VLOOKUP(A342,'Fortune 500'!$A$2:$Q$501,5,FALSE)),"",VLOOKUP(A342,'Fortune 500'!$A$2:$Q$501,5,FALSE))</f>
        <v>http://www.weyerhaeuser.com/sustainability/employees/diversity-and-inclusion/</v>
      </c>
      <c r="F342">
        <f>IF(ISBLANK(VLOOKUP(A342,'Fortune 500'!$A$2:$Q$501,6,FALSE)),"",VLOOKUP(A342,'Fortune 500'!$A$2:$Q$501,6,FALSE))</f>
        <v>2016</v>
      </c>
      <c r="G342" t="s">
        <v>1021</v>
      </c>
      <c r="H342" s="3">
        <f>IF(ISBLANK(VLOOKUP(A342,'Fortune 500'!$A$2:$Q$501,14,FALSE)),"",VLOOKUP(A342,'Fortune 500'!$A$2:$Q$501,14,FALSE))</f>
        <v>0.17</v>
      </c>
    </row>
    <row r="343" spans="1:8" x14ac:dyDescent="0.2">
      <c r="A343">
        <v>342</v>
      </c>
      <c r="B343" t="s">
        <v>353</v>
      </c>
      <c r="C343" t="s">
        <v>513</v>
      </c>
      <c r="D343" t="str">
        <f>IF(ISBLANK(VLOOKUP(A343,'Fortune 500'!$A$2:$Q$501,4,FALSE)),"",VLOOKUP(A343,'Fortune 500'!$A$2:$Q$501,4,FALSE))</f>
        <v/>
      </c>
      <c r="E343" t="str">
        <f>IF(ISBLANK(VLOOKUP(A343,'Fortune 500'!$A$2:$Q$501,5,FALSE)),"",VLOOKUP(A343,'Fortune 500'!$A$2:$Q$501,5,FALSE))</f>
        <v>http://www.mutualofomahabank.com/careers/diversity-inclusion</v>
      </c>
      <c r="F343" t="str">
        <f>IF(ISBLANK(VLOOKUP(A343,'Fortune 500'!$A$2:$Q$501,6,FALSE)),"",VLOOKUP(A343,'Fortune 500'!$A$2:$Q$501,6,FALSE))</f>
        <v/>
      </c>
      <c r="G343" t="s">
        <v>1021</v>
      </c>
      <c r="H343" s="3" t="str">
        <f>IF(ISBLANK(VLOOKUP(A343,'Fortune 500'!$A$2:$Q$501,14,FALSE)),"",VLOOKUP(A343,'Fortune 500'!$A$2:$Q$501,14,FALSE))</f>
        <v/>
      </c>
    </row>
    <row r="344" spans="1:8" x14ac:dyDescent="0.2">
      <c r="A344">
        <v>343</v>
      </c>
      <c r="B344" t="s">
        <v>354</v>
      </c>
      <c r="C344" t="s">
        <v>513</v>
      </c>
      <c r="D344" t="str">
        <f>IF(ISBLANK(VLOOKUP(A344,'Fortune 500'!$A$2:$Q$501,4,FALSE)),"",VLOOKUP(A344,'Fortune 500'!$A$2:$Q$501,4,FALSE))</f>
        <v/>
      </c>
      <c r="E344" t="str">
        <f>IF(ISBLANK(VLOOKUP(A344,'Fortune 500'!$A$2:$Q$501,5,FALSE)),"",VLOOKUP(A344,'Fortune 500'!$A$2:$Q$501,5,FALSE))</f>
        <v>http://www.chk.com/responsibility/our-culture/diversity</v>
      </c>
      <c r="F344" t="str">
        <f>IF(ISBLANK(VLOOKUP(A344,'Fortune 500'!$A$2:$Q$501,6,FALSE)),"",VLOOKUP(A344,'Fortune 500'!$A$2:$Q$501,6,FALSE))</f>
        <v/>
      </c>
      <c r="G344" t="s">
        <v>1021</v>
      </c>
      <c r="H344" s="3" t="str">
        <f>IF(ISBLANK(VLOOKUP(A344,'Fortune 500'!$A$2:$Q$501,14,FALSE)),"",VLOOKUP(A344,'Fortune 500'!$A$2:$Q$501,14,FALSE))</f>
        <v/>
      </c>
    </row>
    <row r="345" spans="1:8" x14ac:dyDescent="0.2">
      <c r="A345">
        <v>344</v>
      </c>
      <c r="B345" t="s">
        <v>355</v>
      </c>
      <c r="C345" t="s">
        <v>513</v>
      </c>
      <c r="D345" t="str">
        <f>IF(ISBLANK(VLOOKUP(A345,'Fortune 500'!$A$2:$Q$501,4,FALSE)),"",VLOOKUP(A345,'Fortune 500'!$A$2:$Q$501,4,FALSE))</f>
        <v/>
      </c>
      <c r="E345" t="str">
        <f>IF(ISBLANK(VLOOKUP(A345,'Fortune 500'!$A$2:$Q$501,5,FALSE)),"",VLOOKUP(A345,'Fortune 500'!$A$2:$Q$501,5,FALSE))</f>
        <v>http://www.anadarko.com/Careers/Diversity-and-Veterans/</v>
      </c>
      <c r="F345" t="str">
        <f>IF(ISBLANK(VLOOKUP(A345,'Fortune 500'!$A$2:$Q$501,6,FALSE)),"",VLOOKUP(A345,'Fortune 500'!$A$2:$Q$501,6,FALSE))</f>
        <v/>
      </c>
      <c r="G345" t="s">
        <v>1021</v>
      </c>
      <c r="H345" s="3" t="str">
        <f>IF(ISBLANK(VLOOKUP(A345,'Fortune 500'!$A$2:$Q$501,14,FALSE)),"",VLOOKUP(A345,'Fortune 500'!$A$2:$Q$501,14,FALSE))</f>
        <v/>
      </c>
    </row>
    <row r="346" spans="1:8" x14ac:dyDescent="0.2">
      <c r="A346">
        <v>345</v>
      </c>
      <c r="B346" t="s">
        <v>356</v>
      </c>
      <c r="C346" t="s">
        <v>512</v>
      </c>
      <c r="D346" t="str">
        <f>IF(ISBLANK(VLOOKUP(A346,'Fortune 500'!$A$2:$Q$501,4,FALSE)),"",VLOOKUP(A346,'Fortune 500'!$A$2:$Q$501,4,FALSE))</f>
        <v>http://www.interpublic.com/diversity/results</v>
      </c>
      <c r="E346" t="str">
        <f>IF(ISBLANK(VLOOKUP(A346,'Fortune 500'!$A$2:$Q$501,5,FALSE)),"",VLOOKUP(A346,'Fortune 500'!$A$2:$Q$501,5,FALSE))</f>
        <v>https://www.interpublic.com/diversity</v>
      </c>
      <c r="F346">
        <f>IF(ISBLANK(VLOOKUP(A346,'Fortune 500'!$A$2:$Q$501,6,FALSE)),"",VLOOKUP(A346,'Fortune 500'!$A$2:$Q$501,6,FALSE))</f>
        <v>2015</v>
      </c>
      <c r="G346" t="s">
        <v>1021</v>
      </c>
      <c r="H346" s="3" t="str">
        <f>IF(ISBLANK(VLOOKUP(A346,'Fortune 500'!$A$2:$Q$501,14,FALSE)),"",VLOOKUP(A346,'Fortune 500'!$A$2:$Q$501,14,FALSE))</f>
        <v/>
      </c>
    </row>
    <row r="347" spans="1:8" x14ac:dyDescent="0.2">
      <c r="A347">
        <v>346</v>
      </c>
      <c r="B347" t="s">
        <v>357</v>
      </c>
      <c r="C347" t="s">
        <v>513</v>
      </c>
      <c r="D347" t="str">
        <f>IF(ISBLANK(VLOOKUP(A347,'Fortune 500'!$A$2:$Q$501,4,FALSE)),"",VLOOKUP(A347,'Fortune 500'!$A$2:$Q$501,4,FALSE))</f>
        <v/>
      </c>
      <c r="E347" t="str">
        <f>IF(ISBLANK(VLOOKUP(A347,'Fortune 500'!$A$2:$Q$501,5,FALSE)),"",VLOOKUP(A347,'Fortune 500'!$A$2:$Q$501,5,FALSE))</f>
        <v>http://www.jmsmucker.com/smuckers-careers/work-environment</v>
      </c>
      <c r="F347" t="str">
        <f>IF(ISBLANK(VLOOKUP(A347,'Fortune 500'!$A$2:$Q$501,6,FALSE)),"",VLOOKUP(A347,'Fortune 500'!$A$2:$Q$501,6,FALSE))</f>
        <v/>
      </c>
      <c r="G347" t="s">
        <v>1021</v>
      </c>
      <c r="H347" s="3" t="str">
        <f>IF(ISBLANK(VLOOKUP(A347,'Fortune 500'!$A$2:$Q$501,14,FALSE)),"",VLOOKUP(A347,'Fortune 500'!$A$2:$Q$501,14,FALSE))</f>
        <v/>
      </c>
    </row>
    <row r="348" spans="1:8" x14ac:dyDescent="0.2">
      <c r="A348">
        <v>347</v>
      </c>
      <c r="B348" t="s">
        <v>358</v>
      </c>
      <c r="C348" t="s">
        <v>513</v>
      </c>
      <c r="D348" t="str">
        <f>IF(ISBLANK(VLOOKUP(A348,'Fortune 500'!$A$2:$Q$501,4,FALSE)),"",VLOOKUP(A348,'Fortune 500'!$A$2:$Q$501,4,FALSE))</f>
        <v/>
      </c>
      <c r="E348" t="str">
        <f>IF(ISBLANK(VLOOKUP(A348,'Fortune 500'!$A$2:$Q$501,5,FALSE)),"",VLOOKUP(A348,'Fortune 500'!$A$2:$Q$501,5,FALSE))</f>
        <v/>
      </c>
      <c r="F348" t="str">
        <f>IF(ISBLANK(VLOOKUP(A348,'Fortune 500'!$A$2:$Q$501,6,FALSE)),"",VLOOKUP(A348,'Fortune 500'!$A$2:$Q$501,6,FALSE))</f>
        <v/>
      </c>
      <c r="G348" t="s">
        <v>1021</v>
      </c>
      <c r="H348" s="3" t="str">
        <f>IF(ISBLANK(VLOOKUP(A348,'Fortune 500'!$A$2:$Q$501,14,FALSE)),"",VLOOKUP(A348,'Fortune 500'!$A$2:$Q$501,14,FALSE))</f>
        <v/>
      </c>
    </row>
    <row r="349" spans="1:8" x14ac:dyDescent="0.2">
      <c r="A349">
        <v>348</v>
      </c>
      <c r="B349" t="s">
        <v>359</v>
      </c>
      <c r="C349" t="s">
        <v>512</v>
      </c>
      <c r="D349" t="str">
        <f>IF(ISBLANK(VLOOKUP(A349,'Fortune 500'!$A$2:$Q$501,4,FALSE)),"",VLOOKUP(A349,'Fortune 500'!$A$2:$Q$501,4,FALSE))</f>
        <v>http://fortune.com/best-workplaces-for-diversity/foot-locker-38/</v>
      </c>
      <c r="E349" t="str">
        <f>IF(ISBLANK(VLOOKUP(A349,'Fortune 500'!$A$2:$Q$501,5,FALSE)),"",VLOOKUP(A349,'Fortune 500'!$A$2:$Q$501,5,FALSE))</f>
        <v/>
      </c>
      <c r="F349">
        <f>IF(ISBLANK(VLOOKUP(A349,'Fortune 500'!$A$2:$Q$501,6,FALSE)),"",VLOOKUP(A349,'Fortune 500'!$A$2:$Q$501,6,FALSE))</f>
        <v>2016</v>
      </c>
      <c r="G349" t="s">
        <v>1021</v>
      </c>
      <c r="H349" s="3" t="str">
        <f>IF(ISBLANK(VLOOKUP(A349,'Fortune 500'!$A$2:$Q$501,14,FALSE)),"",VLOOKUP(A349,'Fortune 500'!$A$2:$Q$501,14,FALSE))</f>
        <v/>
      </c>
    </row>
    <row r="350" spans="1:8" x14ac:dyDescent="0.2">
      <c r="A350">
        <v>349</v>
      </c>
      <c r="B350" t="s">
        <v>360</v>
      </c>
      <c r="C350" t="s">
        <v>513</v>
      </c>
      <c r="D350" t="str">
        <f>IF(ISBLANK(VLOOKUP(A350,'Fortune 500'!$A$2:$Q$501,4,FALSE)),"",VLOOKUP(A350,'Fortune 500'!$A$2:$Q$501,4,FALSE))</f>
        <v/>
      </c>
      <c r="E350" t="str">
        <f>IF(ISBLANK(VLOOKUP(A350,'Fortune 500'!$A$2:$Q$501,5,FALSE)),"",VLOOKUP(A350,'Fortune 500'!$A$2:$Q$501,5,FALSE))</f>
        <v/>
      </c>
      <c r="F350" t="str">
        <f>IF(ISBLANK(VLOOKUP(A350,'Fortune 500'!$A$2:$Q$501,6,FALSE)),"",VLOOKUP(A350,'Fortune 500'!$A$2:$Q$501,6,FALSE))</f>
        <v/>
      </c>
      <c r="G350" t="s">
        <v>1021</v>
      </c>
      <c r="H350" s="3" t="str">
        <f>IF(ISBLANK(VLOOKUP(A350,'Fortune 500'!$A$2:$Q$501,14,FALSE)),"",VLOOKUP(A350,'Fortune 500'!$A$2:$Q$501,14,FALSE))</f>
        <v/>
      </c>
    </row>
    <row r="351" spans="1:8" x14ac:dyDescent="0.2">
      <c r="A351">
        <v>350</v>
      </c>
      <c r="B351" t="s">
        <v>361</v>
      </c>
      <c r="C351" t="s">
        <v>512</v>
      </c>
      <c r="D351" t="str">
        <f>IF(ISBLANK(VLOOKUP(A351,'Fortune 500'!$A$2:$Q$501,4,FALSE)),"",VLOOKUP(A351,'Fortune 500'!$A$2:$Q$501,4,FALSE))</f>
        <v>https://www.spartannash.com/corp-responsibility/corporate-responsibility-report/</v>
      </c>
      <c r="E351" t="str">
        <f>IF(ISBLANK(VLOOKUP(A351,'Fortune 500'!$A$2:$Q$501,5,FALSE)),"",VLOOKUP(A351,'Fortune 500'!$A$2:$Q$501,5,FALSE))</f>
        <v>https://www.spartannash.com/corp-responsibility/corporate-responsibility-report/</v>
      </c>
      <c r="F351">
        <f>IF(ISBLANK(VLOOKUP(A351,'Fortune 500'!$A$2:$Q$501,6,FALSE)),"",VLOOKUP(A351,'Fortune 500'!$A$2:$Q$501,6,FALSE))</f>
        <v>2016</v>
      </c>
      <c r="G351" t="s">
        <v>1021</v>
      </c>
      <c r="H351" s="3">
        <f>IF(ISBLANK(VLOOKUP(A351,'Fortune 500'!$A$2:$Q$501,14,FALSE)),"",VLOOKUP(A351,'Fortune 500'!$A$2:$Q$501,14,FALSE))</f>
        <v>0.47</v>
      </c>
    </row>
    <row r="352" spans="1:8" x14ac:dyDescent="0.2">
      <c r="A352">
        <v>351</v>
      </c>
      <c r="B352" t="s">
        <v>362</v>
      </c>
      <c r="C352" t="s">
        <v>513</v>
      </c>
      <c r="D352" t="str">
        <f>IF(ISBLANK(VLOOKUP(A352,'Fortune 500'!$A$2:$Q$501,4,FALSE)),"",VLOOKUP(A352,'Fortune 500'!$A$2:$Q$501,4,FALSE))</f>
        <v/>
      </c>
      <c r="E352" t="str">
        <f>IF(ISBLANK(VLOOKUP(A352,'Fortune 500'!$A$2:$Q$501,5,FALSE)),"",VLOOKUP(A352,'Fortune 500'!$A$2:$Q$501,5,FALSE))</f>
        <v>http://responsibility.deanfoods.com/social-responsibility/diversity/</v>
      </c>
      <c r="F352" t="str">
        <f>IF(ISBLANK(VLOOKUP(A352,'Fortune 500'!$A$2:$Q$501,6,FALSE)),"",VLOOKUP(A352,'Fortune 500'!$A$2:$Q$501,6,FALSE))</f>
        <v/>
      </c>
      <c r="G352" t="s">
        <v>1021</v>
      </c>
      <c r="H352" s="3" t="str">
        <f>IF(ISBLANK(VLOOKUP(A352,'Fortune 500'!$A$2:$Q$501,14,FALSE)),"",VLOOKUP(A352,'Fortune 500'!$A$2:$Q$501,14,FALSE))</f>
        <v/>
      </c>
    </row>
    <row r="353" spans="1:8" x14ac:dyDescent="0.2">
      <c r="A353">
        <v>352</v>
      </c>
      <c r="B353" t="s">
        <v>363</v>
      </c>
      <c r="C353" t="s">
        <v>513</v>
      </c>
      <c r="D353" t="str">
        <f>IF(ISBLANK(VLOOKUP(A353,'Fortune 500'!$A$2:$Q$501,4,FALSE)),"",VLOOKUP(A353,'Fortune 500'!$A$2:$Q$501,4,FALSE))</f>
        <v/>
      </c>
      <c r="E353" t="str">
        <f>IF(ISBLANK(VLOOKUP(A353,'Fortune 500'!$A$2:$Q$501,5,FALSE)),"",VLOOKUP(A353,'Fortune 500'!$A$2:$Q$501,5,FALSE))</f>
        <v>http://www.zimmer.com/corporate/about-zimmer/about-us.html</v>
      </c>
      <c r="F353" t="str">
        <f>IF(ISBLANK(VLOOKUP(A353,'Fortune 500'!$A$2:$Q$501,6,FALSE)),"",VLOOKUP(A353,'Fortune 500'!$A$2:$Q$501,6,FALSE))</f>
        <v/>
      </c>
      <c r="G353" t="s">
        <v>1021</v>
      </c>
      <c r="H353" s="3" t="str">
        <f>IF(ISBLANK(VLOOKUP(A353,'Fortune 500'!$A$2:$Q$501,14,FALSE)),"",VLOOKUP(A353,'Fortune 500'!$A$2:$Q$501,14,FALSE))</f>
        <v/>
      </c>
    </row>
    <row r="354" spans="1:8" x14ac:dyDescent="0.2">
      <c r="A354">
        <v>353</v>
      </c>
      <c r="B354" t="s">
        <v>364</v>
      </c>
      <c r="C354" t="s">
        <v>513</v>
      </c>
      <c r="D354" t="str">
        <f>IF(ISBLANK(VLOOKUP(A354,'Fortune 500'!$A$2:$Q$501,4,FALSE)),"",VLOOKUP(A354,'Fortune 500'!$A$2:$Q$501,4,FALSE))</f>
        <v/>
      </c>
      <c r="E354" t="str">
        <f>IF(ISBLANK(VLOOKUP(A354,'Fortune 500'!$A$2:$Q$501,5,FALSE)),"",VLOOKUP(A354,'Fortune 500'!$A$2:$Q$501,5,FALSE))</f>
        <v/>
      </c>
      <c r="F354" t="str">
        <f>IF(ISBLANK(VLOOKUP(A354,'Fortune 500'!$A$2:$Q$501,6,FALSE)),"",VLOOKUP(A354,'Fortune 500'!$A$2:$Q$501,6,FALSE))</f>
        <v/>
      </c>
      <c r="G354" t="s">
        <v>1021</v>
      </c>
      <c r="H354" s="3" t="str">
        <f>IF(ISBLANK(VLOOKUP(A354,'Fortune 500'!$A$2:$Q$501,14,FALSE)),"",VLOOKUP(A354,'Fortune 500'!$A$2:$Q$501,14,FALSE))</f>
        <v/>
      </c>
    </row>
    <row r="355" spans="1:8" x14ac:dyDescent="0.2">
      <c r="A355">
        <v>354</v>
      </c>
      <c r="B355" t="s">
        <v>365</v>
      </c>
      <c r="C355" t="s">
        <v>513</v>
      </c>
      <c r="D355" t="str">
        <f>IF(ISBLANK(VLOOKUP(A355,'Fortune 500'!$A$2:$Q$501,4,FALSE)),"",VLOOKUP(A355,'Fortune 500'!$A$2:$Q$501,4,FALSE))</f>
        <v/>
      </c>
      <c r="E355" t="str">
        <f>IF(ISBLANK(VLOOKUP(A355,'Fortune 500'!$A$2:$Q$501,5,FALSE)),"",VLOOKUP(A355,'Fortune 500'!$A$2:$Q$501,5,FALSE))</f>
        <v/>
      </c>
      <c r="F355" t="str">
        <f>IF(ISBLANK(VLOOKUP(A355,'Fortune 500'!$A$2:$Q$501,6,FALSE)),"",VLOOKUP(A355,'Fortune 500'!$A$2:$Q$501,6,FALSE))</f>
        <v/>
      </c>
      <c r="G355" t="s">
        <v>1021</v>
      </c>
      <c r="H355" s="3" t="str">
        <f>IF(ISBLANK(VLOOKUP(A355,'Fortune 500'!$A$2:$Q$501,14,FALSE)),"",VLOOKUP(A355,'Fortune 500'!$A$2:$Q$501,14,FALSE))</f>
        <v/>
      </c>
    </row>
    <row r="356" spans="1:8" x14ac:dyDescent="0.2">
      <c r="A356">
        <v>355</v>
      </c>
      <c r="B356" t="s">
        <v>366</v>
      </c>
      <c r="C356" t="s">
        <v>513</v>
      </c>
      <c r="D356" t="str">
        <f>IF(ISBLANK(VLOOKUP(A356,'Fortune 500'!$A$2:$Q$501,4,FALSE)),"",VLOOKUP(A356,'Fortune 500'!$A$2:$Q$501,4,FALSE))</f>
        <v/>
      </c>
      <c r="E356" t="str">
        <f>IF(ISBLANK(VLOOKUP(A356,'Fortune 500'!$A$2:$Q$501,5,FALSE)),"",VLOOKUP(A356,'Fortune 500'!$A$2:$Q$501,5,FALSE))</f>
        <v/>
      </c>
      <c r="F356" t="str">
        <f>IF(ISBLANK(VLOOKUP(A356,'Fortune 500'!$A$2:$Q$501,6,FALSE)),"",VLOOKUP(A356,'Fortune 500'!$A$2:$Q$501,6,FALSE))</f>
        <v/>
      </c>
      <c r="G356" t="s">
        <v>1021</v>
      </c>
      <c r="H356" s="3" t="str">
        <f>IF(ISBLANK(VLOOKUP(A356,'Fortune 500'!$A$2:$Q$501,14,FALSE)),"",VLOOKUP(A356,'Fortune 500'!$A$2:$Q$501,14,FALSE))</f>
        <v/>
      </c>
    </row>
    <row r="357" spans="1:8" x14ac:dyDescent="0.2">
      <c r="A357">
        <v>356</v>
      </c>
      <c r="B357" t="s">
        <v>367</v>
      </c>
      <c r="C357" t="s">
        <v>513</v>
      </c>
      <c r="D357" t="str">
        <f>IF(ISBLANK(VLOOKUP(A357,'Fortune 500'!$A$2:$Q$501,4,FALSE)),"",VLOOKUP(A357,'Fortune 500'!$A$2:$Q$501,4,FALSE))</f>
        <v/>
      </c>
      <c r="E357" t="str">
        <f>IF(ISBLANK(VLOOKUP(A357,'Fortune 500'!$A$2:$Q$501,5,FALSE)),"",VLOOKUP(A357,'Fortune 500'!$A$2:$Q$501,5,FALSE))</f>
        <v>http://www.eogresources.com/responsibility/employees.html</v>
      </c>
      <c r="F357" t="str">
        <f>IF(ISBLANK(VLOOKUP(A357,'Fortune 500'!$A$2:$Q$501,6,FALSE)),"",VLOOKUP(A357,'Fortune 500'!$A$2:$Q$501,6,FALSE))</f>
        <v/>
      </c>
      <c r="G357" t="s">
        <v>1021</v>
      </c>
      <c r="H357" s="3" t="str">
        <f>IF(ISBLANK(VLOOKUP(A357,'Fortune 500'!$A$2:$Q$501,14,FALSE)),"",VLOOKUP(A357,'Fortune 500'!$A$2:$Q$501,14,FALSE))</f>
        <v/>
      </c>
    </row>
    <row r="358" spans="1:8" x14ac:dyDescent="0.2">
      <c r="A358">
        <v>357</v>
      </c>
      <c r="B358" t="s">
        <v>368</v>
      </c>
      <c r="C358" t="s">
        <v>513</v>
      </c>
      <c r="D358" t="str">
        <f>IF(ISBLANK(VLOOKUP(A358,'Fortune 500'!$A$2:$Q$501,4,FALSE)),"",VLOOKUP(A358,'Fortune 500'!$A$2:$Q$501,4,FALSE))</f>
        <v/>
      </c>
      <c r="E358" t="str">
        <f>IF(ISBLANK(VLOOKUP(A358,'Fortune 500'!$A$2:$Q$501,5,FALSE)),"",VLOOKUP(A358,'Fortune 500'!$A$2:$Q$501,5,FALSE))</f>
        <v>https://www.aboutschwab.com/work-at-schwab/diversity</v>
      </c>
      <c r="F358" t="str">
        <f>IF(ISBLANK(VLOOKUP(A358,'Fortune 500'!$A$2:$Q$501,6,FALSE)),"",VLOOKUP(A358,'Fortune 500'!$A$2:$Q$501,6,FALSE))</f>
        <v/>
      </c>
      <c r="G358" t="s">
        <v>1021</v>
      </c>
      <c r="H358" s="3" t="str">
        <f>IF(ISBLANK(VLOOKUP(A358,'Fortune 500'!$A$2:$Q$501,14,FALSE)),"",VLOOKUP(A358,'Fortune 500'!$A$2:$Q$501,14,FALSE))</f>
        <v/>
      </c>
    </row>
    <row r="359" spans="1:8" x14ac:dyDescent="0.2">
      <c r="A359">
        <v>358</v>
      </c>
      <c r="B359" t="s">
        <v>369</v>
      </c>
      <c r="C359" t="s">
        <v>513</v>
      </c>
      <c r="D359" t="str">
        <f>IF(ISBLANK(VLOOKUP(A359,'Fortune 500'!$A$2:$Q$501,4,FALSE)),"",VLOOKUP(A359,'Fortune 500'!$A$2:$Q$501,4,FALSE))</f>
        <v/>
      </c>
      <c r="E359" t="str">
        <f>IF(ISBLANK(VLOOKUP(A359,'Fortune 500'!$A$2:$Q$501,5,FALSE)),"",VLOOKUP(A359,'Fortune 500'!$A$2:$Q$501,5,FALSE))</f>
        <v>https://www.eversource.com/responsible_energy/our-people/Diversity-and-Inclusion.html</v>
      </c>
      <c r="F359" t="str">
        <f>IF(ISBLANK(VLOOKUP(A359,'Fortune 500'!$A$2:$Q$501,6,FALSE)),"",VLOOKUP(A359,'Fortune 500'!$A$2:$Q$501,6,FALSE))</f>
        <v/>
      </c>
      <c r="G359" t="s">
        <v>1021</v>
      </c>
      <c r="H359" s="3" t="str">
        <f>IF(ISBLANK(VLOOKUP(A359,'Fortune 500'!$A$2:$Q$501,14,FALSE)),"",VLOOKUP(A359,'Fortune 500'!$A$2:$Q$501,14,FALSE))</f>
        <v/>
      </c>
    </row>
    <row r="360" spans="1:8" x14ac:dyDescent="0.2">
      <c r="A360">
        <v>359</v>
      </c>
      <c r="B360" t="s">
        <v>370</v>
      </c>
      <c r="C360" t="s">
        <v>513</v>
      </c>
      <c r="D360" t="str">
        <f>IF(ISBLANK(VLOOKUP(A360,'Fortune 500'!$A$2:$Q$501,4,FALSE)),"",VLOOKUP(A360,'Fortune 500'!$A$2:$Q$501,4,FALSE))</f>
        <v/>
      </c>
      <c r="E360" t="str">
        <f>IF(ISBLANK(VLOOKUP(A360,'Fortune 500'!$A$2:$Q$501,5,FALSE)),"",VLOOKUP(A360,'Fortune 500'!$A$2:$Q$501,5,FALSE))</f>
        <v>https://www.anixter.com/en_us/about-us/careers.html</v>
      </c>
      <c r="F360" t="str">
        <f>IF(ISBLANK(VLOOKUP(A360,'Fortune 500'!$A$2:$Q$501,6,FALSE)),"",VLOOKUP(A360,'Fortune 500'!$A$2:$Q$501,6,FALSE))</f>
        <v/>
      </c>
      <c r="G360" t="s">
        <v>1021</v>
      </c>
      <c r="H360" s="3" t="str">
        <f>IF(ISBLANK(VLOOKUP(A360,'Fortune 500'!$A$2:$Q$501,14,FALSE)),"",VLOOKUP(A360,'Fortune 500'!$A$2:$Q$501,14,FALSE))</f>
        <v/>
      </c>
    </row>
    <row r="361" spans="1:8" x14ac:dyDescent="0.2">
      <c r="A361">
        <v>360</v>
      </c>
      <c r="B361" t="s">
        <v>371</v>
      </c>
      <c r="C361" t="s">
        <v>513</v>
      </c>
      <c r="D361" t="str">
        <f>IF(ISBLANK(VLOOKUP(A361,'Fortune 500'!$A$2:$Q$501,4,FALSE)),"",VLOOKUP(A361,'Fortune 500'!$A$2:$Q$501,4,FALSE))</f>
        <v/>
      </c>
      <c r="E361" t="str">
        <f>IF(ISBLANK(VLOOKUP(A361,'Fortune 500'!$A$2:$Q$501,5,FALSE)),"",VLOOKUP(A361,'Fortune 500'!$A$2:$Q$501,5,FALSE))</f>
        <v>http://www.emcorgroup.com/careers/culture</v>
      </c>
      <c r="F361" t="str">
        <f>IF(ISBLANK(VLOOKUP(A361,'Fortune 500'!$A$2:$Q$501,6,FALSE)),"",VLOOKUP(A361,'Fortune 500'!$A$2:$Q$501,6,FALSE))</f>
        <v/>
      </c>
      <c r="G361" t="s">
        <v>1021</v>
      </c>
      <c r="H361" s="3" t="str">
        <f>IF(ISBLANK(VLOOKUP(A361,'Fortune 500'!$A$2:$Q$501,14,FALSE)),"",VLOOKUP(A361,'Fortune 500'!$A$2:$Q$501,14,FALSE))</f>
        <v/>
      </c>
    </row>
    <row r="362" spans="1:8" x14ac:dyDescent="0.2">
      <c r="A362">
        <v>361</v>
      </c>
      <c r="B362" t="s">
        <v>372</v>
      </c>
      <c r="C362" t="s">
        <v>513</v>
      </c>
      <c r="D362" t="str">
        <f>IF(ISBLANK(VLOOKUP(A362,'Fortune 500'!$A$2:$Q$501,4,FALSE)),"",VLOOKUP(A362,'Fortune 500'!$A$2:$Q$501,4,FALSE))</f>
        <v/>
      </c>
      <c r="E362" t="str">
        <f>IF(ISBLANK(VLOOKUP(A362,'Fortune 500'!$A$2:$Q$501,5,FALSE)),"",VLOOKUP(A362,'Fortune 500'!$A$2:$Q$501,5,FALSE))</f>
        <v>http://www.assurantcorp.com/about/corporateresponsibility/diversity.html</v>
      </c>
      <c r="F362" t="str">
        <f>IF(ISBLANK(VLOOKUP(A362,'Fortune 500'!$A$2:$Q$501,6,FALSE)),"",VLOOKUP(A362,'Fortune 500'!$A$2:$Q$501,6,FALSE))</f>
        <v/>
      </c>
      <c r="G362" t="s">
        <v>1021</v>
      </c>
      <c r="H362" s="3" t="str">
        <f>IF(ISBLANK(VLOOKUP(A362,'Fortune 500'!$A$2:$Q$501,14,FALSE)),"",VLOOKUP(A362,'Fortune 500'!$A$2:$Q$501,14,FALSE))</f>
        <v/>
      </c>
    </row>
    <row r="363" spans="1:8" x14ac:dyDescent="0.2">
      <c r="A363">
        <v>362</v>
      </c>
      <c r="B363" t="s">
        <v>373</v>
      </c>
      <c r="C363" t="s">
        <v>513</v>
      </c>
      <c r="D363" t="str">
        <f>IF(ISBLANK(VLOOKUP(A363,'Fortune 500'!$A$2:$Q$501,4,FALSE)),"",VLOOKUP(A363,'Fortune 500'!$A$2:$Q$501,4,FALSE))</f>
        <v/>
      </c>
      <c r="E363" t="str">
        <f>IF(ISBLANK(VLOOKUP(A363,'Fortune 500'!$A$2:$Q$501,5,FALSE)),"",VLOOKUP(A363,'Fortune 500'!$A$2:$Q$501,5,FALSE))</f>
        <v>http://www.centerpointenergy.com/en-us/corporate/careers/diversity</v>
      </c>
      <c r="F363" t="str">
        <f>IF(ISBLANK(VLOOKUP(A363,'Fortune 500'!$A$2:$Q$501,6,FALSE)),"",VLOOKUP(A363,'Fortune 500'!$A$2:$Q$501,6,FALSE))</f>
        <v/>
      </c>
      <c r="G363" t="s">
        <v>1021</v>
      </c>
      <c r="H363" s="3" t="str">
        <f>IF(ISBLANK(VLOOKUP(A363,'Fortune 500'!$A$2:$Q$501,14,FALSE)),"",VLOOKUP(A363,'Fortune 500'!$A$2:$Q$501,14,FALSE))</f>
        <v/>
      </c>
    </row>
    <row r="364" spans="1:8" x14ac:dyDescent="0.2">
      <c r="A364">
        <v>363</v>
      </c>
      <c r="B364" t="s">
        <v>374</v>
      </c>
      <c r="C364" t="s">
        <v>513</v>
      </c>
      <c r="D364" t="str">
        <f>IF(ISBLANK(VLOOKUP(A364,'Fortune 500'!$A$2:$Q$501,4,FALSE)),"",VLOOKUP(A364,'Fortune 500'!$A$2:$Q$501,4,FALSE))</f>
        <v/>
      </c>
      <c r="E364" t="str">
        <f>IF(ISBLANK(VLOOKUP(A364,'Fortune 500'!$A$2:$Q$501,5,FALSE)),"",VLOOKUP(A364,'Fortune 500'!$A$2:$Q$501,5,FALSE))</f>
        <v>https://www.harris.com/corporate-responsibility/culture</v>
      </c>
      <c r="F364" t="str">
        <f>IF(ISBLANK(VLOOKUP(A364,'Fortune 500'!$A$2:$Q$501,6,FALSE)),"",VLOOKUP(A364,'Fortune 500'!$A$2:$Q$501,6,FALSE))</f>
        <v/>
      </c>
      <c r="G364" t="s">
        <v>1021</v>
      </c>
      <c r="H364" s="3" t="str">
        <f>IF(ISBLANK(VLOOKUP(A364,'Fortune 500'!$A$2:$Q$501,14,FALSE)),"",VLOOKUP(A364,'Fortune 500'!$A$2:$Q$501,14,FALSE))</f>
        <v/>
      </c>
    </row>
    <row r="365" spans="1:8" x14ac:dyDescent="0.2">
      <c r="A365">
        <v>364</v>
      </c>
      <c r="B365" t="s">
        <v>375</v>
      </c>
      <c r="C365" t="s">
        <v>513</v>
      </c>
      <c r="D365" t="str">
        <f>IF(ISBLANK(VLOOKUP(A365,'Fortune 500'!$A$2:$Q$501,4,FALSE)),"",VLOOKUP(A365,'Fortune 500'!$A$2:$Q$501,4,FALSE))</f>
        <v/>
      </c>
      <c r="E365" t="str">
        <f>IF(ISBLANK(VLOOKUP(A365,'Fortune 500'!$A$2:$Q$501,5,FALSE)),"",VLOOKUP(A365,'Fortune 500'!$A$2:$Q$501,5,FALSE))</f>
        <v>http://www.hdsupply.com/about/SocialResponsibility.asp</v>
      </c>
      <c r="F365" t="str">
        <f>IF(ISBLANK(VLOOKUP(A365,'Fortune 500'!$A$2:$Q$501,6,FALSE)),"",VLOOKUP(A365,'Fortune 500'!$A$2:$Q$501,6,FALSE))</f>
        <v/>
      </c>
      <c r="G365" t="s">
        <v>1021</v>
      </c>
      <c r="H365" s="3" t="str">
        <f>IF(ISBLANK(VLOOKUP(A365,'Fortune 500'!$A$2:$Q$501,14,FALSE)),"",VLOOKUP(A365,'Fortune 500'!$A$2:$Q$501,14,FALSE))</f>
        <v/>
      </c>
    </row>
    <row r="366" spans="1:8" x14ac:dyDescent="0.2">
      <c r="A366">
        <v>365</v>
      </c>
      <c r="B366" t="s">
        <v>376</v>
      </c>
      <c r="C366" t="s">
        <v>512</v>
      </c>
      <c r="D366" t="str">
        <f>IF(ISBLANK(VLOOKUP(A366,'Fortune 500'!$A$2:$Q$501,4,FALSE)),"",VLOOKUP(A366,'Fortune 500'!$A$2:$Q$501,4,FALSE))</f>
        <v>http://pplsustainability.com/wp-content/uploads/2017/05/PPL-Corporation-2016-Sustainability-Report.pdf</v>
      </c>
      <c r="E366" t="str">
        <f>IF(ISBLANK(VLOOKUP(A366,'Fortune 500'!$A$2:$Q$501,5,FALSE)),"",VLOOKUP(A366,'Fortune 500'!$A$2:$Q$501,5,FALSE))</f>
        <v>https://www.pplweb.com/careers/our-culture/</v>
      </c>
      <c r="F366">
        <f>IF(ISBLANK(VLOOKUP(A366,'Fortune 500'!$A$2:$Q$501,6,FALSE)),"",VLOOKUP(A366,'Fortune 500'!$A$2:$Q$501,6,FALSE))</f>
        <v>2016</v>
      </c>
      <c r="G366" t="s">
        <v>1021</v>
      </c>
      <c r="H366" s="3">
        <f>IF(ISBLANK(VLOOKUP(A366,'Fortune 500'!$A$2:$Q$501,14,FALSE)),"",VLOOKUP(A366,'Fortune 500'!$A$2:$Q$501,14,FALSE))</f>
        <v>0.21099999999999999</v>
      </c>
    </row>
    <row r="367" spans="1:8" x14ac:dyDescent="0.2">
      <c r="A367">
        <v>366</v>
      </c>
      <c r="B367" t="s">
        <v>377</v>
      </c>
      <c r="C367" t="s">
        <v>513</v>
      </c>
      <c r="D367" t="str">
        <f>IF(ISBLANK(VLOOKUP(A367,'Fortune 500'!$A$2:$Q$501,4,FALSE)),"",VLOOKUP(A367,'Fortune 500'!$A$2:$Q$501,4,FALSE))</f>
        <v/>
      </c>
      <c r="E367" t="str">
        <f>IF(ISBLANK(VLOOKUP(A367,'Fortune 500'!$A$2:$Q$501,5,FALSE)),"",VLOOKUP(A367,'Fortune 500'!$A$2:$Q$501,5,FALSE))</f>
        <v>http://www.questdiagnostics.com/home/about/careers/why-quest/commitment/diversity.html</v>
      </c>
      <c r="F367" t="str">
        <f>IF(ISBLANK(VLOOKUP(A367,'Fortune 500'!$A$2:$Q$501,6,FALSE)),"",VLOOKUP(A367,'Fortune 500'!$A$2:$Q$501,6,FALSE))</f>
        <v/>
      </c>
      <c r="G367" t="s">
        <v>1021</v>
      </c>
      <c r="H367" s="3" t="str">
        <f>IF(ISBLANK(VLOOKUP(A367,'Fortune 500'!$A$2:$Q$501,14,FALSE)),"",VLOOKUP(A367,'Fortune 500'!$A$2:$Q$501,14,FALSE))</f>
        <v/>
      </c>
    </row>
    <row r="368" spans="1:8" x14ac:dyDescent="0.2">
      <c r="A368">
        <v>367</v>
      </c>
      <c r="B368" t="s">
        <v>378</v>
      </c>
      <c r="C368" t="s">
        <v>513</v>
      </c>
      <c r="D368" t="str">
        <f>IF(ISBLANK(VLOOKUP(A368,'Fortune 500'!$A$2:$Q$501,4,FALSE)),"",VLOOKUP(A368,'Fortune 500'!$A$2:$Q$501,4,FALSE))</f>
        <v/>
      </c>
      <c r="E368" t="str">
        <f>IF(ISBLANK(VLOOKUP(A368,'Fortune 500'!$A$2:$Q$501,5,FALSE)),"",VLOOKUP(A368,'Fortune 500'!$A$2:$Q$501,5,FALSE))</f>
        <v>http://co.williams.com/careers/diversity-inclusion-and-employee-relations/</v>
      </c>
      <c r="F368" t="str">
        <f>IF(ISBLANK(VLOOKUP(A368,'Fortune 500'!$A$2:$Q$501,6,FALSE)),"",VLOOKUP(A368,'Fortune 500'!$A$2:$Q$501,6,FALSE))</f>
        <v/>
      </c>
      <c r="G368" t="s">
        <v>1021</v>
      </c>
      <c r="H368" s="3" t="str">
        <f>IF(ISBLANK(VLOOKUP(A368,'Fortune 500'!$A$2:$Q$501,14,FALSE)),"",VLOOKUP(A368,'Fortune 500'!$A$2:$Q$501,14,FALSE))</f>
        <v/>
      </c>
    </row>
    <row r="369" spans="1:8" x14ac:dyDescent="0.2">
      <c r="A369">
        <v>368</v>
      </c>
      <c r="B369" t="s">
        <v>379</v>
      </c>
      <c r="C369" t="s">
        <v>513</v>
      </c>
      <c r="D369" t="str">
        <f>IF(ISBLANK(VLOOKUP(A369,'Fortune 500'!$A$2:$Q$501,4,FALSE)),"",VLOOKUP(A369,'Fortune 500'!$A$2:$Q$501,4,FALSE))</f>
        <v/>
      </c>
      <c r="E369" t="str">
        <f>IF(ISBLANK(VLOOKUP(A369,'Fortune 500'!$A$2:$Q$501,5,FALSE)),"",VLOOKUP(A369,'Fortune 500'!$A$2:$Q$501,5,FALSE))</f>
        <v>https://www.wecenergygroup.com/careers/career_diversity.htm</v>
      </c>
      <c r="F369" t="str">
        <f>IF(ISBLANK(VLOOKUP(A369,'Fortune 500'!$A$2:$Q$501,6,FALSE)),"",VLOOKUP(A369,'Fortune 500'!$A$2:$Q$501,6,FALSE))</f>
        <v/>
      </c>
      <c r="G369" t="s">
        <v>1021</v>
      </c>
      <c r="H369" s="3" t="str">
        <f>IF(ISBLANK(VLOOKUP(A369,'Fortune 500'!$A$2:$Q$501,14,FALSE)),"",VLOOKUP(A369,'Fortune 500'!$A$2:$Q$501,14,FALSE))</f>
        <v/>
      </c>
    </row>
    <row r="370" spans="1:8" x14ac:dyDescent="0.2">
      <c r="A370">
        <v>369</v>
      </c>
      <c r="B370" t="s">
        <v>380</v>
      </c>
      <c r="C370" t="s">
        <v>512</v>
      </c>
      <c r="D370" t="str">
        <f>IF(ISBLANK(VLOOKUP(A370,'Fortune 500'!$A$2:$Q$501,4,FALSE)),"",VLOOKUP(A370,'Fortune 500'!$A$2:$Q$501,4,FALSE))</f>
        <v>https://www.thehersheycompany.com/content/dam/corporate-us/documents/csr-reports/2016-hershey-csr-report-detail.pdf</v>
      </c>
      <c r="E370" t="str">
        <f>IF(ISBLANK(VLOOKUP(A370,'Fortune 500'!$A$2:$Q$501,5,FALSE)),"",VLOOKUP(A370,'Fortune 500'!$A$2:$Q$501,5,FALSE))</f>
        <v>http://www.hersheypa.com/about-hershey/corporate/diversity-inclusion.php</v>
      </c>
      <c r="F370">
        <f>IF(ISBLANK(VLOOKUP(A370,'Fortune 500'!$A$2:$Q$501,6,FALSE)),"",VLOOKUP(A370,'Fortune 500'!$A$2:$Q$501,6,FALSE))</f>
        <v>2016</v>
      </c>
      <c r="G370" t="s">
        <v>1021</v>
      </c>
      <c r="H370" s="3">
        <f>IF(ISBLANK(VLOOKUP(A370,'Fortune 500'!$A$2:$Q$501,14,FALSE)),"",VLOOKUP(A370,'Fortune 500'!$A$2:$Q$501,14,FALSE))</f>
        <v>0.499</v>
      </c>
    </row>
    <row r="371" spans="1:8" x14ac:dyDescent="0.2">
      <c r="A371">
        <v>370</v>
      </c>
      <c r="B371" t="s">
        <v>381</v>
      </c>
      <c r="C371" t="s">
        <v>513</v>
      </c>
      <c r="D371" t="str">
        <f>IF(ISBLANK(VLOOKUP(A371,'Fortune 500'!$A$2:$Q$501,4,FALSE)),"",VLOOKUP(A371,'Fortune 500'!$A$2:$Q$501,4,FALSE))</f>
        <v/>
      </c>
      <c r="E371" t="str">
        <f>IF(ISBLANK(VLOOKUP(A371,'Fortune 500'!$A$2:$Q$501,5,FALSE)),"",VLOOKUP(A371,'Fortune 500'!$A$2:$Q$501,5,FALSE))</f>
        <v>https://careers.agcocorp.com/content/Diversity-and-Inclusion/?locale=en_US</v>
      </c>
      <c r="F371" t="str">
        <f>IF(ISBLANK(VLOOKUP(A371,'Fortune 500'!$A$2:$Q$501,6,FALSE)),"",VLOOKUP(A371,'Fortune 500'!$A$2:$Q$501,6,FALSE))</f>
        <v/>
      </c>
      <c r="G371" t="s">
        <v>1021</v>
      </c>
      <c r="H371" s="3" t="str">
        <f>IF(ISBLANK(VLOOKUP(A371,'Fortune 500'!$A$2:$Q$501,14,FALSE)),"",VLOOKUP(A371,'Fortune 500'!$A$2:$Q$501,14,FALSE))</f>
        <v/>
      </c>
    </row>
    <row r="372" spans="1:8" x14ac:dyDescent="0.2">
      <c r="A372">
        <v>371</v>
      </c>
      <c r="B372" t="s">
        <v>382</v>
      </c>
      <c r="C372" t="s">
        <v>512</v>
      </c>
      <c r="D372" t="str">
        <f>IF(ISBLANK(VLOOKUP(A372,'Fortune 500'!$A$2:$Q$501,4,FALSE)),"",VLOOKUP(A372,'Fortune 500'!$A$2:$Q$501,4,FALSE))</f>
        <v>http://phx.corporate-ir.net/External.File?item=UGFyZW50SUQ9MzQ5MDA5fENoaWxkSUQ9LTF8VHlwZT0z&amp;t=1&amp;cb=636064187068617001</v>
      </c>
      <c r="E372" t="str">
        <f>IF(ISBLANK(VLOOKUP(A372,'Fortune 500'!$A$2:$Q$501,5,FALSE)),"",VLOOKUP(A372,'Fortune 500'!$A$2:$Q$501,5,FALSE))</f>
        <v>http://press.ralphlauren.com/citizenreport/en-us/</v>
      </c>
      <c r="F372">
        <f>IF(ISBLANK(VLOOKUP(A372,'Fortune 500'!$A$2:$Q$501,6,FALSE)),"",VLOOKUP(A372,'Fortune 500'!$A$2:$Q$501,6,FALSE))</f>
        <v>2016</v>
      </c>
      <c r="G372" t="s">
        <v>1021</v>
      </c>
      <c r="H372" s="3">
        <f>IF(ISBLANK(VLOOKUP(A372,'Fortune 500'!$A$2:$Q$501,14,FALSE)),"",VLOOKUP(A372,'Fortune 500'!$A$2:$Q$501,14,FALSE))</f>
        <v>0.57999999999999996</v>
      </c>
    </row>
    <row r="373" spans="1:8" x14ac:dyDescent="0.2">
      <c r="A373">
        <v>372</v>
      </c>
      <c r="B373" t="s">
        <v>383</v>
      </c>
      <c r="C373" t="s">
        <v>513</v>
      </c>
      <c r="D373" t="str">
        <f>IF(ISBLANK(VLOOKUP(A373,'Fortune 500'!$A$2:$Q$501,4,FALSE)),"",VLOOKUP(A373,'Fortune 500'!$A$2:$Q$501,4,FALSE))</f>
        <v/>
      </c>
      <c r="E373" t="str">
        <f>IF(ISBLANK(VLOOKUP(A373,'Fortune 500'!$A$2:$Q$501,5,FALSE)),"",VLOOKUP(A373,'Fortune 500'!$A$2:$Q$501,5,FALSE))</f>
        <v>http://masco.com/careers/agreement/</v>
      </c>
      <c r="F373" t="str">
        <f>IF(ISBLANK(VLOOKUP(A373,'Fortune 500'!$A$2:$Q$501,6,FALSE)),"",VLOOKUP(A373,'Fortune 500'!$A$2:$Q$501,6,FALSE))</f>
        <v/>
      </c>
      <c r="G373" t="s">
        <v>1021</v>
      </c>
      <c r="H373" s="3" t="str">
        <f>IF(ISBLANK(VLOOKUP(A373,'Fortune 500'!$A$2:$Q$501,14,FALSE)),"",VLOOKUP(A373,'Fortune 500'!$A$2:$Q$501,14,FALSE))</f>
        <v/>
      </c>
    </row>
    <row r="374" spans="1:8" x14ac:dyDescent="0.2">
      <c r="A374">
        <v>373</v>
      </c>
      <c r="B374" t="s">
        <v>384</v>
      </c>
      <c r="C374" t="s">
        <v>513</v>
      </c>
      <c r="D374" t="str">
        <f>IF(ISBLANK(VLOOKUP(A374,'Fortune 500'!$A$2:$Q$501,4,FALSE)),"",VLOOKUP(A374,'Fortune 500'!$A$2:$Q$501,4,FALSE))</f>
        <v/>
      </c>
      <c r="E374" t="str">
        <f>IF(ISBLANK(VLOOKUP(A374,'Fortune 500'!$A$2:$Q$501,5,FALSE)),"",VLOOKUP(A374,'Fortune 500'!$A$2:$Q$501,5,FALSE))</f>
        <v>https://www.wesco.com/careers/</v>
      </c>
      <c r="F374" t="str">
        <f>IF(ISBLANK(VLOOKUP(A374,'Fortune 500'!$A$2:$Q$501,6,FALSE)),"",VLOOKUP(A374,'Fortune 500'!$A$2:$Q$501,6,FALSE))</f>
        <v/>
      </c>
      <c r="G374" t="s">
        <v>1021</v>
      </c>
      <c r="H374" s="3" t="str">
        <f>IF(ISBLANK(VLOOKUP(A374,'Fortune 500'!$A$2:$Q$501,14,FALSE)),"",VLOOKUP(A374,'Fortune 500'!$A$2:$Q$501,14,FALSE))</f>
        <v/>
      </c>
    </row>
    <row r="375" spans="1:8" x14ac:dyDescent="0.2">
      <c r="A375">
        <v>374</v>
      </c>
      <c r="B375" t="s">
        <v>385</v>
      </c>
      <c r="C375" t="s">
        <v>513</v>
      </c>
      <c r="D375" t="str">
        <f>IF(ISBLANK(VLOOKUP(A375,'Fortune 500'!$A$2:$Q$501,4,FALSE)),"",VLOOKUP(A375,'Fortune 500'!$A$2:$Q$501,4,FALSE))</f>
        <v/>
      </c>
      <c r="E375" t="str">
        <f>IF(ISBLANK(VLOOKUP(A375,'Fortune 500'!$A$2:$Q$501,5,FALSE)),"",VLOOKUP(A375,'Fortune 500'!$A$2:$Q$501,5,FALSE))</f>
        <v/>
      </c>
      <c r="F375" t="str">
        <f>IF(ISBLANK(VLOOKUP(A375,'Fortune 500'!$A$2:$Q$501,6,FALSE)),"",VLOOKUP(A375,'Fortune 500'!$A$2:$Q$501,6,FALSE))</f>
        <v/>
      </c>
      <c r="G375" t="s">
        <v>1021</v>
      </c>
      <c r="H375" s="3" t="str">
        <f>IF(ISBLANK(VLOOKUP(A375,'Fortune 500'!$A$2:$Q$501,14,FALSE)),"",VLOOKUP(A375,'Fortune 500'!$A$2:$Q$501,14,FALSE))</f>
        <v/>
      </c>
    </row>
    <row r="376" spans="1:8" x14ac:dyDescent="0.2">
      <c r="A376">
        <v>375</v>
      </c>
      <c r="B376" t="s">
        <v>386</v>
      </c>
      <c r="C376" t="s">
        <v>513</v>
      </c>
      <c r="D376" t="str">
        <f>IF(ISBLANK(VLOOKUP(A376,'Fortune 500'!$A$2:$Q$501,4,FALSE)),"",VLOOKUP(A376,'Fortune 500'!$A$2:$Q$501,4,FALSE))</f>
        <v/>
      </c>
      <c r="E376" t="str">
        <f>IF(ISBLANK(VLOOKUP(A376,'Fortune 500'!$A$2:$Q$501,5,FALSE)),"",VLOOKUP(A376,'Fortune 500'!$A$2:$Q$501,5,FALSE))</f>
        <v>https://www.nov.com/About_NOV/Sustainability/How_We_Operate/Employees.aspx</v>
      </c>
      <c r="F376" t="str">
        <f>IF(ISBLANK(VLOOKUP(A376,'Fortune 500'!$A$2:$Q$501,6,FALSE)),"",VLOOKUP(A376,'Fortune 500'!$A$2:$Q$501,6,FALSE))</f>
        <v/>
      </c>
      <c r="G376" t="s">
        <v>1021</v>
      </c>
      <c r="H376" s="3" t="str">
        <f>IF(ISBLANK(VLOOKUP(A376,'Fortune 500'!$A$2:$Q$501,14,FALSE)),"",VLOOKUP(A376,'Fortune 500'!$A$2:$Q$501,14,FALSE))</f>
        <v/>
      </c>
    </row>
    <row r="377" spans="1:8" x14ac:dyDescent="0.2">
      <c r="A377">
        <v>376</v>
      </c>
      <c r="B377" t="s">
        <v>387</v>
      </c>
      <c r="C377" t="s">
        <v>513</v>
      </c>
      <c r="D377" t="str">
        <f>IF(ISBLANK(VLOOKUP(A377,'Fortune 500'!$A$2:$Q$501,4,FALSE)),"",VLOOKUP(A377,'Fortune 500'!$A$2:$Q$501,4,FALSE))</f>
        <v/>
      </c>
      <c r="E377" t="str">
        <f>IF(ISBLANK(VLOOKUP(A377,'Fortune 500'!$A$2:$Q$501,5,FALSE)),"",VLOOKUP(A377,'Fortune 500'!$A$2:$Q$501,5,FALSE))</f>
        <v>https://www.kindredhealthcare.com/resources/blog-kindred-continuum/tag/diversity</v>
      </c>
      <c r="F377" t="str">
        <f>IF(ISBLANK(VLOOKUP(A377,'Fortune 500'!$A$2:$Q$501,6,FALSE)),"",VLOOKUP(A377,'Fortune 500'!$A$2:$Q$501,6,FALSE))</f>
        <v/>
      </c>
      <c r="G377" t="s">
        <v>1021</v>
      </c>
      <c r="H377" s="3" t="str">
        <f>IF(ISBLANK(VLOOKUP(A377,'Fortune 500'!$A$2:$Q$501,14,FALSE)),"",VLOOKUP(A377,'Fortune 500'!$A$2:$Q$501,14,FALSE))</f>
        <v/>
      </c>
    </row>
    <row r="378" spans="1:8" x14ac:dyDescent="0.2">
      <c r="A378">
        <v>377</v>
      </c>
      <c r="B378" t="s">
        <v>388</v>
      </c>
      <c r="C378" t="s">
        <v>513</v>
      </c>
      <c r="D378" t="str">
        <f>IF(ISBLANK(VLOOKUP(A378,'Fortune 500'!$A$2:$Q$501,4,FALSE)),"",VLOOKUP(A378,'Fortune 500'!$A$2:$Q$501,4,FALSE))</f>
        <v/>
      </c>
      <c r="E378" t="str">
        <f>IF(ISBLANK(VLOOKUP(A378,'Fortune 500'!$A$2:$Q$501,5,FALSE)),"",VLOOKUP(A378,'Fortune 500'!$A$2:$Q$501,5,FALSE))</f>
        <v>http://www.mosaicco.com/documents/Commitment_to_Inclusion.pdf</v>
      </c>
      <c r="F378" t="str">
        <f>IF(ISBLANK(VLOOKUP(A378,'Fortune 500'!$A$2:$Q$501,6,FALSE)),"",VLOOKUP(A378,'Fortune 500'!$A$2:$Q$501,6,FALSE))</f>
        <v/>
      </c>
      <c r="G378" t="s">
        <v>1021</v>
      </c>
      <c r="H378" s="3" t="str">
        <f>IF(ISBLANK(VLOOKUP(A378,'Fortune 500'!$A$2:$Q$501,14,FALSE)),"",VLOOKUP(A378,'Fortune 500'!$A$2:$Q$501,14,FALSE))</f>
        <v/>
      </c>
    </row>
    <row r="379" spans="1:8" x14ac:dyDescent="0.2">
      <c r="A379">
        <v>378</v>
      </c>
      <c r="B379" t="s">
        <v>389</v>
      </c>
      <c r="C379" t="s">
        <v>512</v>
      </c>
      <c r="D379" t="str">
        <f>IF(ISBLANK(VLOOKUP(A379,'Fortune 500'!$A$2:$Q$501,4,FALSE)),"",VLOOKUP(A379,'Fortune 500'!$A$2:$Q$501,4,FALSE))</f>
        <v>https://www.alliancedata.com/content/uploads/7355_AllianceData_CSR_FINAL.pdf</v>
      </c>
      <c r="E379" t="str">
        <f>IF(ISBLANK(VLOOKUP(A379,'Fortune 500'!$A$2:$Q$501,5,FALSE)),"",VLOOKUP(A379,'Fortune 500'!$A$2:$Q$501,5,FALSE))</f>
        <v>https://www.alliancedata.com/employment-information/</v>
      </c>
      <c r="F379">
        <f>IF(ISBLANK(VLOOKUP(A379,'Fortune 500'!$A$2:$Q$501,6,FALSE)),"",VLOOKUP(A379,'Fortune 500'!$A$2:$Q$501,6,FALSE))</f>
        <v>2016</v>
      </c>
      <c r="G379" t="s">
        <v>1021</v>
      </c>
      <c r="H379" s="3">
        <f>IF(ISBLANK(VLOOKUP(A379,'Fortune 500'!$A$2:$Q$501,14,FALSE)),"",VLOOKUP(A379,'Fortune 500'!$A$2:$Q$501,14,FALSE))</f>
        <v>0.55000000000000004</v>
      </c>
    </row>
    <row r="380" spans="1:8" x14ac:dyDescent="0.2">
      <c r="A380">
        <v>379</v>
      </c>
      <c r="B380" t="s">
        <v>390</v>
      </c>
      <c r="C380" t="s">
        <v>513</v>
      </c>
      <c r="D380" t="str">
        <f>IF(ISBLANK(VLOOKUP(A380,'Fortune 500'!$A$2:$Q$501,4,FALSE)),"",VLOOKUP(A380,'Fortune 500'!$A$2:$Q$501,4,FALSE))</f>
        <v/>
      </c>
      <c r="E380" t="str">
        <f>IF(ISBLANK(VLOOKUP(A380,'Fortune 500'!$A$2:$Q$501,5,FALSE)),"",VLOOKUP(A380,'Fortune 500'!$A$2:$Q$501,5,FALSE))</f>
        <v>https://www.dxc.technology/about_us/ahp/97733-diversity_and_inclusion#tabs-1</v>
      </c>
      <c r="F380" t="str">
        <f>IF(ISBLANK(VLOOKUP(A380,'Fortune 500'!$A$2:$Q$501,6,FALSE)),"",VLOOKUP(A380,'Fortune 500'!$A$2:$Q$501,6,FALSE))</f>
        <v/>
      </c>
      <c r="G380" t="s">
        <v>1021</v>
      </c>
      <c r="H380" s="3" t="str">
        <f>IF(ISBLANK(VLOOKUP(A380,'Fortune 500'!$A$2:$Q$501,14,FALSE)),"",VLOOKUP(A380,'Fortune 500'!$A$2:$Q$501,14,FALSE))</f>
        <v/>
      </c>
    </row>
    <row r="381" spans="1:8" x14ac:dyDescent="0.2">
      <c r="A381">
        <v>380</v>
      </c>
      <c r="B381" t="s">
        <v>391</v>
      </c>
      <c r="C381" t="s">
        <v>513</v>
      </c>
      <c r="D381" t="str">
        <f>IF(ISBLANK(VLOOKUP(A381,'Fortune 500'!$A$2:$Q$501,4,FALSE)),"",VLOOKUP(A381,'Fortune 500'!$A$2:$Q$501,4,FALSE))</f>
        <v/>
      </c>
      <c r="E381" t="str">
        <f>IF(ISBLANK(VLOOKUP(A381,'Fortune 500'!$A$2:$Q$501,5,FALSE)),"",VLOOKUP(A381,'Fortune 500'!$A$2:$Q$501,5,FALSE))</f>
        <v>http://www.huntingtoningalls.com/employees/diversity/</v>
      </c>
      <c r="F381" t="str">
        <f>IF(ISBLANK(VLOOKUP(A381,'Fortune 500'!$A$2:$Q$501,6,FALSE)),"",VLOOKUP(A381,'Fortune 500'!$A$2:$Q$501,6,FALSE))</f>
        <v/>
      </c>
      <c r="G381" t="s">
        <v>1021</v>
      </c>
      <c r="H381" s="3" t="str">
        <f>IF(ISBLANK(VLOOKUP(A381,'Fortune 500'!$A$2:$Q$501,14,FALSE)),"",VLOOKUP(A381,'Fortune 500'!$A$2:$Q$501,14,FALSE))</f>
        <v/>
      </c>
    </row>
    <row r="382" spans="1:8" x14ac:dyDescent="0.2">
      <c r="A382">
        <v>381</v>
      </c>
      <c r="B382" t="s">
        <v>392</v>
      </c>
      <c r="C382" t="s">
        <v>512</v>
      </c>
      <c r="D382" t="str">
        <f>IF(ISBLANK(VLOOKUP(A382,'Fortune 500'!$A$2:$Q$501,4,FALSE)),"",VLOOKUP(A382,'Fortune 500'!$A$2:$Q$501,4,FALSE))</f>
        <v>https://www.leidos.com/about/corporate-responsibility/people/employee-demographics-and-statistics</v>
      </c>
      <c r="E382" t="str">
        <f>IF(ISBLANK(VLOOKUP(A382,'Fortune 500'!$A$2:$Q$501,5,FALSE)),"",VLOOKUP(A382,'Fortune 500'!$A$2:$Q$501,5,FALSE))</f>
        <v>https://www.leidos.com/about/corporate-responsibility/people/diversity-and-inclusion</v>
      </c>
      <c r="F382">
        <f>IF(ISBLANK(VLOOKUP(A382,'Fortune 500'!$A$2:$Q$501,6,FALSE)),"",VLOOKUP(A382,'Fortune 500'!$A$2:$Q$501,6,FALSE))</f>
        <v>2015</v>
      </c>
      <c r="G382" t="s">
        <v>1021</v>
      </c>
      <c r="H382" s="3">
        <f>IF(ISBLANK(VLOOKUP(A382,'Fortune 500'!$A$2:$Q$501,14,FALSE)),"",VLOOKUP(A382,'Fortune 500'!$A$2:$Q$501,14,FALSE))</f>
        <v>0.35</v>
      </c>
    </row>
    <row r="383" spans="1:8" x14ac:dyDescent="0.2">
      <c r="A383">
        <v>382</v>
      </c>
      <c r="B383" t="s">
        <v>393</v>
      </c>
      <c r="C383" t="s">
        <v>513</v>
      </c>
      <c r="D383" t="str">
        <f>IF(ISBLANK(VLOOKUP(A383,'Fortune 500'!$A$2:$Q$501,4,FALSE)),"",VLOOKUP(A383,'Fortune 500'!$A$2:$Q$501,4,FALSE))</f>
        <v/>
      </c>
      <c r="E383" t="str">
        <f>IF(ISBLANK(VLOOKUP(A383,'Fortune 500'!$A$2:$Q$501,5,FALSE)),"",VLOOKUP(A383,'Fortune 500'!$A$2:$Q$501,5,FALSE))</f>
        <v>https://www.erieinsurance.com/careers/diversity</v>
      </c>
      <c r="F383" t="str">
        <f>IF(ISBLANK(VLOOKUP(A383,'Fortune 500'!$A$2:$Q$501,6,FALSE)),"",VLOOKUP(A383,'Fortune 500'!$A$2:$Q$501,6,FALSE))</f>
        <v/>
      </c>
      <c r="G383" t="s">
        <v>1021</v>
      </c>
      <c r="H383" s="3" t="str">
        <f>IF(ISBLANK(VLOOKUP(A383,'Fortune 500'!$A$2:$Q$501,14,FALSE)),"",VLOOKUP(A383,'Fortune 500'!$A$2:$Q$501,14,FALSE))</f>
        <v/>
      </c>
    </row>
    <row r="384" spans="1:8" x14ac:dyDescent="0.2">
      <c r="A384">
        <v>383</v>
      </c>
      <c r="B384" t="s">
        <v>394</v>
      </c>
      <c r="C384" t="s">
        <v>513</v>
      </c>
      <c r="D384" t="str">
        <f>IF(ISBLANK(VLOOKUP(A384,'Fortune 500'!$A$2:$Q$501,4,FALSE)),"",VLOOKUP(A384,'Fortune 500'!$A$2:$Q$501,4,FALSE))</f>
        <v/>
      </c>
      <c r="E384" t="str">
        <f>IF(ISBLANK(VLOOKUP(A384,'Fortune 500'!$A$2:$Q$501,5,FALSE)),"",VLOOKUP(A384,'Fortune 500'!$A$2:$Q$501,5,FALSE))</f>
        <v/>
      </c>
      <c r="F384" t="str">
        <f>IF(ISBLANK(VLOOKUP(A384,'Fortune 500'!$A$2:$Q$501,6,FALSE)),"",VLOOKUP(A384,'Fortune 500'!$A$2:$Q$501,6,FALSE))</f>
        <v/>
      </c>
      <c r="G384" t="s">
        <v>1021</v>
      </c>
      <c r="H384" s="3" t="str">
        <f>IF(ISBLANK(VLOOKUP(A384,'Fortune 500'!$A$2:$Q$501,14,FALSE)),"",VLOOKUP(A384,'Fortune 500'!$A$2:$Q$501,14,FALSE))</f>
        <v/>
      </c>
    </row>
    <row r="385" spans="1:8" x14ac:dyDescent="0.2">
      <c r="A385">
        <v>384</v>
      </c>
      <c r="B385" t="s">
        <v>395</v>
      </c>
      <c r="C385" t="s">
        <v>513</v>
      </c>
      <c r="D385" t="str">
        <f>IF(ISBLANK(VLOOKUP(A385,'Fortune 500'!$A$2:$Q$501,4,FALSE)),"",VLOOKUP(A385,'Fortune 500'!$A$2:$Q$501,4,FALSE))</f>
        <v/>
      </c>
      <c r="E385" t="str">
        <f>IF(ISBLANK(VLOOKUP(A385,'Fortune 500'!$A$2:$Q$501,5,FALSE)),"",VLOOKUP(A385,'Fortune 500'!$A$2:$Q$501,5,FALSE))</f>
        <v/>
      </c>
      <c r="F385" t="str">
        <f>IF(ISBLANK(VLOOKUP(A385,'Fortune 500'!$A$2:$Q$501,6,FALSE)),"",VLOOKUP(A385,'Fortune 500'!$A$2:$Q$501,6,FALSE))</f>
        <v/>
      </c>
      <c r="G385" t="s">
        <v>1021</v>
      </c>
      <c r="H385" s="3" t="str">
        <f>IF(ISBLANK(VLOOKUP(A385,'Fortune 500'!$A$2:$Q$501,14,FALSE)),"",VLOOKUP(A385,'Fortune 500'!$A$2:$Q$501,14,FALSE))</f>
        <v/>
      </c>
    </row>
    <row r="386" spans="1:8" x14ac:dyDescent="0.2">
      <c r="A386">
        <v>385</v>
      </c>
      <c r="B386" t="s">
        <v>396</v>
      </c>
      <c r="C386" t="s">
        <v>513</v>
      </c>
      <c r="D386" t="str">
        <f>IF(ISBLANK(VLOOKUP(A386,'Fortune 500'!$A$2:$Q$501,4,FALSE)),"",VLOOKUP(A386,'Fortune 500'!$A$2:$Q$501,4,FALSE))</f>
        <v/>
      </c>
      <c r="E386" t="str">
        <f>IF(ISBLANK(VLOOKUP(A386,'Fortune 500'!$A$2:$Q$501,5,FALSE)),"",VLOOKUP(A386,'Fortune 500'!$A$2:$Q$501,5,FALSE))</f>
        <v>https://www.darden.com/downloads/Inclusion%20And%20Diversity.pdf</v>
      </c>
      <c r="F386" t="str">
        <f>IF(ISBLANK(VLOOKUP(A386,'Fortune 500'!$A$2:$Q$501,6,FALSE)),"",VLOOKUP(A386,'Fortune 500'!$A$2:$Q$501,6,FALSE))</f>
        <v/>
      </c>
      <c r="G386" t="s">
        <v>1021</v>
      </c>
      <c r="H386" s="3" t="str">
        <f>IF(ISBLANK(VLOOKUP(A386,'Fortune 500'!$A$2:$Q$501,14,FALSE)),"",VLOOKUP(A386,'Fortune 500'!$A$2:$Q$501,14,FALSE))</f>
        <v/>
      </c>
    </row>
    <row r="387" spans="1:8" x14ac:dyDescent="0.2">
      <c r="A387">
        <v>386</v>
      </c>
      <c r="B387" t="s">
        <v>397</v>
      </c>
      <c r="C387" t="s">
        <v>512</v>
      </c>
      <c r="D387" t="str">
        <f>IF(ISBLANK(VLOOKUP(A387,'Fortune 500'!$A$2:$Q$501,4,FALSE)),"",VLOOKUP(A387,'Fortune 500'!$A$2:$Q$501,4,FALSE))</f>
        <v>http://sustainability.harman.com/</v>
      </c>
      <c r="E387" t="str">
        <f>IF(ISBLANK(VLOOKUP(A387,'Fortune 500'!$A$2:$Q$501,5,FALSE)),"",VLOOKUP(A387,'Fortune 500'!$A$2:$Q$501,5,FALSE))</f>
        <v>https://www.harman.com/careers</v>
      </c>
      <c r="F387">
        <f>IF(ISBLANK(VLOOKUP(A387,'Fortune 500'!$A$2:$Q$501,6,FALSE)),"",VLOOKUP(A387,'Fortune 500'!$A$2:$Q$501,6,FALSE))</f>
        <v>2016</v>
      </c>
      <c r="G387" t="s">
        <v>1021</v>
      </c>
      <c r="H387" s="3">
        <f>IF(ISBLANK(VLOOKUP(A387,'Fortune 500'!$A$2:$Q$501,14,FALSE)),"",VLOOKUP(A387,'Fortune 500'!$A$2:$Q$501,14,FALSE))</f>
        <v>0.33400000000000002</v>
      </c>
    </row>
    <row r="388" spans="1:8" x14ac:dyDescent="0.2">
      <c r="A388">
        <v>387</v>
      </c>
      <c r="B388" t="s">
        <v>398</v>
      </c>
      <c r="C388" t="s">
        <v>512</v>
      </c>
      <c r="D388" t="str">
        <f>IF(ISBLANK(VLOOKUP(A388,'Fortune 500'!$A$2:$Q$501,4,FALSE)),"",VLOOKUP(A388,'Fortune 500'!$A$2:$Q$501,4,FALSE))</f>
        <v>http://images.nvidia.com/content/crr/2017/sustainability/pdf/2017-NVIDIA-Sustainability-Report-Final.pdf</v>
      </c>
      <c r="E388" t="str">
        <f>IF(ISBLANK(VLOOKUP(A388,'Fortune 500'!$A$2:$Q$501,5,FALSE)),"",VLOOKUP(A388,'Fortune 500'!$A$2:$Q$501,5,FALSE))</f>
        <v>http://www.nvidia.com/object/fy15-diversity.html</v>
      </c>
      <c r="F388">
        <f>IF(ISBLANK(VLOOKUP(A388,'Fortune 500'!$A$2:$Q$501,6,FALSE)),"",VLOOKUP(A388,'Fortune 500'!$A$2:$Q$501,6,FALSE))</f>
        <v>2017</v>
      </c>
      <c r="G388" t="s">
        <v>1021</v>
      </c>
      <c r="H388" s="3">
        <f>IF(ISBLANK(VLOOKUP(A388,'Fortune 500'!$A$2:$Q$501,14,FALSE)),"",VLOOKUP(A388,'Fortune 500'!$A$2:$Q$501,14,FALSE))</f>
        <v>0.184</v>
      </c>
    </row>
    <row r="389" spans="1:8" x14ac:dyDescent="0.2">
      <c r="A389">
        <v>388</v>
      </c>
      <c r="B389" t="s">
        <v>399</v>
      </c>
      <c r="C389" t="s">
        <v>513</v>
      </c>
      <c r="D389" t="str">
        <f>IF(ISBLANK(VLOOKUP(A389,'Fortune 500'!$A$2:$Q$501,4,FALSE)),"",VLOOKUP(A389,'Fortune 500'!$A$2:$Q$501,4,FALSE))</f>
        <v/>
      </c>
      <c r="E389" t="str">
        <f>IF(ISBLANK(VLOOKUP(A389,'Fortune 500'!$A$2:$Q$501,5,FALSE)),"",VLOOKUP(A389,'Fortune 500'!$A$2:$Q$501,5,FALSE))</f>
        <v>https://www.rrdonnelley.com/about/diversity-inclusion/</v>
      </c>
      <c r="F389" t="str">
        <f>IF(ISBLANK(VLOOKUP(A389,'Fortune 500'!$A$2:$Q$501,6,FALSE)),"",VLOOKUP(A389,'Fortune 500'!$A$2:$Q$501,6,FALSE))</f>
        <v/>
      </c>
      <c r="G389" t="s">
        <v>1021</v>
      </c>
      <c r="H389" s="3" t="str">
        <f>IF(ISBLANK(VLOOKUP(A389,'Fortune 500'!$A$2:$Q$501,14,FALSE)),"",VLOOKUP(A389,'Fortune 500'!$A$2:$Q$501,14,FALSE))</f>
        <v/>
      </c>
    </row>
    <row r="390" spans="1:8" x14ac:dyDescent="0.2">
      <c r="A390">
        <v>389</v>
      </c>
      <c r="B390" t="s">
        <v>400</v>
      </c>
      <c r="C390" t="s">
        <v>513</v>
      </c>
      <c r="D390" t="str">
        <f>IF(ISBLANK(VLOOKUP(A390,'Fortune 500'!$A$2:$Q$501,4,FALSE)),"",VLOOKUP(A390,'Fortune 500'!$A$2:$Q$501,4,FALSE))</f>
        <v/>
      </c>
      <c r="E390" t="str">
        <f>IF(ISBLANK(VLOOKUP(A390,'Fortune 500'!$A$2:$Q$501,5,FALSE)),"",VLOOKUP(A390,'Fortune 500'!$A$2:$Q$501,5,FALSE))</f>
        <v>https://www.53.com/about/diversity-at-fifth-third/</v>
      </c>
      <c r="F390" t="str">
        <f>IF(ISBLANK(VLOOKUP(A390,'Fortune 500'!$A$2:$Q$501,6,FALSE)),"",VLOOKUP(A390,'Fortune 500'!$A$2:$Q$501,6,FALSE))</f>
        <v/>
      </c>
      <c r="G390" t="s">
        <v>1021</v>
      </c>
      <c r="H390" s="3" t="str">
        <f>IF(ISBLANK(VLOOKUP(A390,'Fortune 500'!$A$2:$Q$501,14,FALSE)),"",VLOOKUP(A390,'Fortune 500'!$A$2:$Q$501,14,FALSE))</f>
        <v/>
      </c>
    </row>
    <row r="391" spans="1:8" x14ac:dyDescent="0.2">
      <c r="A391">
        <v>390</v>
      </c>
      <c r="B391" t="s">
        <v>401</v>
      </c>
      <c r="C391" t="s">
        <v>513</v>
      </c>
      <c r="D391" t="str">
        <f>IF(ISBLANK(VLOOKUP(A391,'Fortune 500'!$A$2:$Q$501,4,FALSE)),"",VLOOKUP(A391,'Fortune 500'!$A$2:$Q$501,4,FALSE))</f>
        <v/>
      </c>
      <c r="E391" t="str">
        <f>IF(ISBLANK(VLOOKUP(A391,'Fortune 500'!$A$2:$Q$501,5,FALSE)),"",VLOOKUP(A391,'Fortune 500'!$A$2:$Q$501,5,FALSE))</f>
        <v>https://www.quintilesims.com/careers</v>
      </c>
      <c r="F391" t="str">
        <f>IF(ISBLANK(VLOOKUP(A391,'Fortune 500'!$A$2:$Q$501,6,FALSE)),"",VLOOKUP(A391,'Fortune 500'!$A$2:$Q$501,6,FALSE))</f>
        <v/>
      </c>
      <c r="G391" t="s">
        <v>1021</v>
      </c>
      <c r="H391" s="3" t="str">
        <f>IF(ISBLANK(VLOOKUP(A391,'Fortune 500'!$A$2:$Q$501,14,FALSE)),"",VLOOKUP(A391,'Fortune 500'!$A$2:$Q$501,14,FALSE))</f>
        <v/>
      </c>
    </row>
    <row r="392" spans="1:8" x14ac:dyDescent="0.2">
      <c r="A392">
        <v>391</v>
      </c>
      <c r="B392" t="s">
        <v>402</v>
      </c>
      <c r="C392" t="s">
        <v>514</v>
      </c>
      <c r="D392" t="str">
        <f>IF(ISBLANK(VLOOKUP(A392,'Fortune 500'!$A$2:$Q$501,4,FALSE)),"",VLOOKUP(A392,'Fortune 500'!$A$2:$Q$501,4,FALSE))</f>
        <v>https://www.jll.com/Documents/EEO-1.2014_2016.pdf</v>
      </c>
      <c r="E392" t="str">
        <f>IF(ISBLANK(VLOOKUP(A392,'Fortune 500'!$A$2:$Q$501,5,FALSE)),"",VLOOKUP(A392,'Fortune 500'!$A$2:$Q$501,5,FALSE))</f>
        <v>http://www.us.jll.com/united-states/en-us/careers/diversity-and-inclusion</v>
      </c>
      <c r="F392">
        <f>IF(ISBLANK(VLOOKUP(A392,'Fortune 500'!$A$2:$Q$501,6,FALSE)),"",VLOOKUP(A392,'Fortune 500'!$A$2:$Q$501,6,FALSE))</f>
        <v>2016</v>
      </c>
      <c r="G392" t="s">
        <v>1021</v>
      </c>
      <c r="H392" s="3">
        <f>IF(ISBLANK(VLOOKUP(A392,'Fortune 500'!$A$2:$Q$501,14,FALSE)),"",VLOOKUP(A392,'Fortune 500'!$A$2:$Q$501,14,FALSE))</f>
        <v>0.33158797508350635</v>
      </c>
    </row>
    <row r="393" spans="1:8" x14ac:dyDescent="0.2">
      <c r="A393">
        <v>392</v>
      </c>
      <c r="B393" t="s">
        <v>403</v>
      </c>
      <c r="C393" t="s">
        <v>513</v>
      </c>
      <c r="D393" t="str">
        <f>IF(ISBLANK(VLOOKUP(A393,'Fortune 500'!$A$2:$Q$501,4,FALSE)),"",VLOOKUP(A393,'Fortune 500'!$A$2:$Q$501,4,FALSE))</f>
        <v/>
      </c>
      <c r="E393" t="str">
        <f>IF(ISBLANK(VLOOKUP(A393,'Fortune 500'!$A$2:$Q$501,5,FALSE)),"",VLOOKUP(A393,'Fortune 500'!$A$2:$Q$501,5,FALSE))</f>
        <v>http://www.dovercorporation.com/File%20Library/pdf/dover-code-of-business-conduct-and-ethics.pdf</v>
      </c>
      <c r="F393" t="str">
        <f>IF(ISBLANK(VLOOKUP(A393,'Fortune 500'!$A$2:$Q$501,6,FALSE)),"",VLOOKUP(A393,'Fortune 500'!$A$2:$Q$501,6,FALSE))</f>
        <v/>
      </c>
      <c r="G393" t="s">
        <v>1021</v>
      </c>
      <c r="H393" s="3" t="str">
        <f>IF(ISBLANK(VLOOKUP(A393,'Fortune 500'!$A$2:$Q$501,14,FALSE)),"",VLOOKUP(A393,'Fortune 500'!$A$2:$Q$501,14,FALSE))</f>
        <v/>
      </c>
    </row>
    <row r="394" spans="1:8" x14ac:dyDescent="0.2">
      <c r="A394">
        <v>393</v>
      </c>
      <c r="B394" t="s">
        <v>404</v>
      </c>
      <c r="C394" t="s">
        <v>513</v>
      </c>
      <c r="D394" t="str">
        <f>IF(ISBLANK(VLOOKUP(A394,'Fortune 500'!$A$2:$Q$501,4,FALSE)),"",VLOOKUP(A394,'Fortune 500'!$A$2:$Q$501,4,FALSE))</f>
        <v/>
      </c>
      <c r="E394" t="str">
        <f>IF(ISBLANK(VLOOKUP(A394,'Fortune 500'!$A$2:$Q$501,5,FALSE)),"",VLOOKUP(A394,'Fortune 500'!$A$2:$Q$501,5,FALSE))</f>
        <v>http://www.spiritaero.com/about-spirit/commitments/global-diversity/</v>
      </c>
      <c r="F394" t="str">
        <f>IF(ISBLANK(VLOOKUP(A394,'Fortune 500'!$A$2:$Q$501,6,FALSE)),"",VLOOKUP(A394,'Fortune 500'!$A$2:$Q$501,6,FALSE))</f>
        <v/>
      </c>
      <c r="G394" t="s">
        <v>1021</v>
      </c>
      <c r="H394" s="3" t="str">
        <f>IF(ISBLANK(VLOOKUP(A394,'Fortune 500'!$A$2:$Q$501,14,FALSE)),"",VLOOKUP(A394,'Fortune 500'!$A$2:$Q$501,14,FALSE))</f>
        <v/>
      </c>
    </row>
    <row r="395" spans="1:8" x14ac:dyDescent="0.2">
      <c r="A395">
        <v>394</v>
      </c>
      <c r="B395" t="s">
        <v>405</v>
      </c>
      <c r="C395" t="s">
        <v>513</v>
      </c>
      <c r="D395" t="str">
        <f>IF(ISBLANK(VLOOKUP(A395,'Fortune 500'!$A$2:$Q$501,4,FALSE)),"",VLOOKUP(A395,'Fortune 500'!$A$2:$Q$501,4,FALSE))</f>
        <v/>
      </c>
      <c r="E395" t="str">
        <f>IF(ISBLANK(VLOOKUP(A395,'Fortune 500'!$A$2:$Q$501,5,FALSE)),"",VLOOKUP(A395,'Fortune 500'!$A$2:$Q$501,5,FALSE))</f>
        <v>https://ryder.com/about-us/awards/diversity</v>
      </c>
      <c r="F395" t="str">
        <f>IF(ISBLANK(VLOOKUP(A395,'Fortune 500'!$A$2:$Q$501,6,FALSE)),"",VLOOKUP(A395,'Fortune 500'!$A$2:$Q$501,6,FALSE))</f>
        <v/>
      </c>
      <c r="G395" t="s">
        <v>1021</v>
      </c>
      <c r="H395" s="3" t="str">
        <f>IF(ISBLANK(VLOOKUP(A395,'Fortune 500'!$A$2:$Q$501,14,FALSE)),"",VLOOKUP(A395,'Fortune 500'!$A$2:$Q$501,14,FALSE))</f>
        <v/>
      </c>
    </row>
    <row r="396" spans="1:8" x14ac:dyDescent="0.2">
      <c r="A396">
        <v>395</v>
      </c>
      <c r="B396" t="s">
        <v>406</v>
      </c>
      <c r="C396" t="s">
        <v>513</v>
      </c>
      <c r="D396" t="str">
        <f>IF(ISBLANK(VLOOKUP(A396,'Fortune 500'!$A$2:$Q$501,4,FALSE)),"",VLOOKUP(A396,'Fortune 500'!$A$2:$Q$501,4,FALSE))</f>
        <v/>
      </c>
      <c r="E396" t="str">
        <f>IF(ISBLANK(VLOOKUP(A396,'Fortune 500'!$A$2:$Q$501,5,FALSE)),"",VLOOKUP(A396,'Fortune 500'!$A$2:$Q$501,5,FALSE))</f>
        <v/>
      </c>
      <c r="F396" t="str">
        <f>IF(ISBLANK(VLOOKUP(A396,'Fortune 500'!$A$2:$Q$501,6,FALSE)),"",VLOOKUP(A396,'Fortune 500'!$A$2:$Q$501,6,FALSE))</f>
        <v/>
      </c>
      <c r="G396" t="s">
        <v>1021</v>
      </c>
      <c r="H396" s="3" t="str">
        <f>IF(ISBLANK(VLOOKUP(A396,'Fortune 500'!$A$2:$Q$501,14,FALSE)),"",VLOOKUP(A396,'Fortune 500'!$A$2:$Q$501,14,FALSE))</f>
        <v/>
      </c>
    </row>
    <row r="397" spans="1:8" x14ac:dyDescent="0.2">
      <c r="A397">
        <v>396</v>
      </c>
      <c r="B397" t="s">
        <v>407</v>
      </c>
      <c r="C397" t="s">
        <v>513</v>
      </c>
      <c r="D397" t="str">
        <f>IF(ISBLANK(VLOOKUP(A397,'Fortune 500'!$A$2:$Q$501,4,FALSE)),"",VLOOKUP(A397,'Fortune 500'!$A$2:$Q$501,4,FALSE))</f>
        <v/>
      </c>
      <c r="E397" t="str">
        <f>IF(ISBLANK(VLOOKUP(A397,'Fortune 500'!$A$2:$Q$501,5,FALSE)),"",VLOOKUP(A397,'Fortune 500'!$A$2:$Q$501,5,FALSE))</f>
        <v>http://tractorsupply.jobs/why.php</v>
      </c>
      <c r="F397" t="str">
        <f>IF(ISBLANK(VLOOKUP(A397,'Fortune 500'!$A$2:$Q$501,6,FALSE)),"",VLOOKUP(A397,'Fortune 500'!$A$2:$Q$501,6,FALSE))</f>
        <v/>
      </c>
      <c r="G397" t="s">
        <v>1021</v>
      </c>
      <c r="H397" s="3" t="str">
        <f>IF(ISBLANK(VLOOKUP(A397,'Fortune 500'!$A$2:$Q$501,14,FALSE)),"",VLOOKUP(A397,'Fortune 500'!$A$2:$Q$501,14,FALSE))</f>
        <v/>
      </c>
    </row>
    <row r="398" spans="1:8" x14ac:dyDescent="0.2">
      <c r="A398">
        <v>397</v>
      </c>
      <c r="B398" t="s">
        <v>408</v>
      </c>
      <c r="C398" t="s">
        <v>513</v>
      </c>
      <c r="D398" t="str">
        <f>IF(ISBLANK(VLOOKUP(A398,'Fortune 500'!$A$2:$Q$501,4,FALSE)),"",VLOOKUP(A398,'Fortune 500'!$A$2:$Q$501,4,FALSE))</f>
        <v/>
      </c>
      <c r="E398" t="str">
        <f>IF(ISBLANK(VLOOKUP(A398,'Fortune 500'!$A$2:$Q$501,5,FALSE)),"",VLOOKUP(A398,'Fortune 500'!$A$2:$Q$501,5,FALSE))</f>
        <v/>
      </c>
      <c r="F398" t="str">
        <f>IF(ISBLANK(VLOOKUP(A398,'Fortune 500'!$A$2:$Q$501,6,FALSE)),"",VLOOKUP(A398,'Fortune 500'!$A$2:$Q$501,6,FALSE))</f>
        <v/>
      </c>
      <c r="G398" t="s">
        <v>1021</v>
      </c>
      <c r="H398" s="3" t="str">
        <f>IF(ISBLANK(VLOOKUP(A398,'Fortune 500'!$A$2:$Q$501,14,FALSE)),"",VLOOKUP(A398,'Fortune 500'!$A$2:$Q$501,14,FALSE))</f>
        <v/>
      </c>
    </row>
    <row r="399" spans="1:8" x14ac:dyDescent="0.2">
      <c r="A399">
        <v>398</v>
      </c>
      <c r="B399" t="s">
        <v>409</v>
      </c>
      <c r="C399" t="s">
        <v>513</v>
      </c>
      <c r="D399" t="str">
        <f>IF(ISBLANK(VLOOKUP(A399,'Fortune 500'!$A$2:$Q$501,4,FALSE)),"",VLOOKUP(A399,'Fortune 500'!$A$2:$Q$501,4,FALSE))</f>
        <v/>
      </c>
      <c r="E399" t="str">
        <f>IF(ISBLANK(VLOOKUP(A399,'Fortune 500'!$A$2:$Q$501,5,FALSE)),"",VLOOKUP(A399,'Fortune 500'!$A$2:$Q$501,5,FALSE))</f>
        <v/>
      </c>
      <c r="F399" t="str">
        <f>IF(ISBLANK(VLOOKUP(A399,'Fortune 500'!$A$2:$Q$501,6,FALSE)),"",VLOOKUP(A399,'Fortune 500'!$A$2:$Q$501,6,FALSE))</f>
        <v/>
      </c>
      <c r="G399" t="s">
        <v>1021</v>
      </c>
      <c r="H399" s="3" t="str">
        <f>IF(ISBLANK(VLOOKUP(A399,'Fortune 500'!$A$2:$Q$501,14,FALSE)),"",VLOOKUP(A399,'Fortune 500'!$A$2:$Q$501,14,FALSE))</f>
        <v/>
      </c>
    </row>
    <row r="400" spans="1:8" x14ac:dyDescent="0.2">
      <c r="A400">
        <v>399</v>
      </c>
      <c r="B400" t="s">
        <v>410</v>
      </c>
      <c r="C400" t="s">
        <v>513</v>
      </c>
      <c r="D400" t="str">
        <f>IF(ISBLANK(VLOOKUP(A400,'Fortune 500'!$A$2:$Q$501,4,FALSE)),"",VLOOKUP(A400,'Fortune 500'!$A$2:$Q$501,4,FALSE))</f>
        <v/>
      </c>
      <c r="E400" t="str">
        <f>IF(ISBLANK(VLOOKUP(A400,'Fortune 500'!$A$2:$Q$501,5,FALSE)),"",VLOOKUP(A400,'Fortune 500'!$A$2:$Q$501,5,FALSE))</f>
        <v/>
      </c>
      <c r="F400" t="str">
        <f>IF(ISBLANK(VLOOKUP(A400,'Fortune 500'!$A$2:$Q$501,6,FALSE)),"",VLOOKUP(A400,'Fortune 500'!$A$2:$Q$501,6,FALSE))</f>
        <v/>
      </c>
      <c r="G400" t="s">
        <v>1021</v>
      </c>
      <c r="H400" s="3" t="str">
        <f>IF(ISBLANK(VLOOKUP(A400,'Fortune 500'!$A$2:$Q$501,14,FALSE)),"",VLOOKUP(A400,'Fortune 500'!$A$2:$Q$501,14,FALSE))</f>
        <v/>
      </c>
    </row>
    <row r="401" spans="1:8" x14ac:dyDescent="0.2">
      <c r="A401">
        <v>400</v>
      </c>
      <c r="B401" t="s">
        <v>411</v>
      </c>
      <c r="C401" t="s">
        <v>513</v>
      </c>
      <c r="D401" t="str">
        <f>IF(ISBLANK(VLOOKUP(A401,'Fortune 500'!$A$2:$Q$501,4,FALSE)),"",VLOOKUP(A401,'Fortune 500'!$A$2:$Q$501,4,FALSE))</f>
        <v/>
      </c>
      <c r="E401" t="str">
        <f>IF(ISBLANK(VLOOKUP(A401,'Fortune 500'!$A$2:$Q$501,5,FALSE)),"",VLOOKUP(A401,'Fortune 500'!$A$2:$Q$501,5,FALSE))</f>
        <v>http://www.calpine.com/careers/diversity</v>
      </c>
      <c r="F401" t="str">
        <f>IF(ISBLANK(VLOOKUP(A401,'Fortune 500'!$A$2:$Q$501,6,FALSE)),"",VLOOKUP(A401,'Fortune 500'!$A$2:$Q$501,6,FALSE))</f>
        <v/>
      </c>
      <c r="G401" t="s">
        <v>1021</v>
      </c>
      <c r="H401" s="3" t="str">
        <f>IF(ISBLANK(VLOOKUP(A401,'Fortune 500'!$A$2:$Q$501,14,FALSE)),"",VLOOKUP(A401,'Fortune 500'!$A$2:$Q$501,14,FALSE))</f>
        <v/>
      </c>
    </row>
    <row r="402" spans="1:8" x14ac:dyDescent="0.2">
      <c r="A402">
        <v>401</v>
      </c>
      <c r="B402" t="s">
        <v>412</v>
      </c>
      <c r="C402" t="s">
        <v>513</v>
      </c>
      <c r="D402" t="str">
        <f>IF(ISBLANK(VLOOKUP(A402,'Fortune 500'!$A$2:$Q$501,4,FALSE)),"",VLOOKUP(A402,'Fortune 500'!$A$2:$Q$501,4,FALSE))</f>
        <v/>
      </c>
      <c r="E402" t="str">
        <f>IF(ISBLANK(VLOOKUP(A402,'Fortune 500'!$A$2:$Q$501,5,FALSE)),"",VLOOKUP(A402,'Fortune 500'!$A$2:$Q$501,5,FALSE))</f>
        <v>http://www.o-i.com/Careers/</v>
      </c>
      <c r="F402" t="str">
        <f>IF(ISBLANK(VLOOKUP(A402,'Fortune 500'!$A$2:$Q$501,6,FALSE)),"",VLOOKUP(A402,'Fortune 500'!$A$2:$Q$501,6,FALSE))</f>
        <v/>
      </c>
      <c r="G402" t="s">
        <v>1021</v>
      </c>
      <c r="H402" s="3" t="str">
        <f>IF(ISBLANK(VLOOKUP(A402,'Fortune 500'!$A$2:$Q$501,14,FALSE)),"",VLOOKUP(A402,'Fortune 500'!$A$2:$Q$501,14,FALSE))</f>
        <v/>
      </c>
    </row>
    <row r="403" spans="1:8" x14ac:dyDescent="0.2">
      <c r="A403">
        <v>402</v>
      </c>
      <c r="B403" t="s">
        <v>413</v>
      </c>
      <c r="C403" t="s">
        <v>513</v>
      </c>
      <c r="D403" t="str">
        <f>IF(ISBLANK(VLOOKUP(A403,'Fortune 500'!$A$2:$Q$501,4,FALSE)),"",VLOOKUP(A403,'Fortune 500'!$A$2:$Q$501,4,FALSE))</f>
        <v/>
      </c>
      <c r="E403" t="str">
        <f>IF(ISBLANK(VLOOKUP(A403,'Fortune 500'!$A$2:$Q$501,5,FALSE)),"",VLOOKUP(A403,'Fortune 500'!$A$2:$Q$501,5,FALSE))</f>
        <v/>
      </c>
      <c r="F403" t="str">
        <f>IF(ISBLANK(VLOOKUP(A403,'Fortune 500'!$A$2:$Q$501,6,FALSE)),"",VLOOKUP(A403,'Fortune 500'!$A$2:$Q$501,6,FALSE))</f>
        <v/>
      </c>
      <c r="G403" t="s">
        <v>1021</v>
      </c>
      <c r="H403" s="3" t="str">
        <f>IF(ISBLANK(VLOOKUP(A403,'Fortune 500'!$A$2:$Q$501,14,FALSE)),"",VLOOKUP(A403,'Fortune 500'!$A$2:$Q$501,14,FALSE))</f>
        <v/>
      </c>
    </row>
    <row r="404" spans="1:8" x14ac:dyDescent="0.2">
      <c r="A404">
        <v>403</v>
      </c>
      <c r="B404" t="s">
        <v>414</v>
      </c>
      <c r="C404" t="s">
        <v>513</v>
      </c>
      <c r="D404" t="str">
        <f>IF(ISBLANK(VLOOKUP(A404,'Fortune 500'!$A$2:$Q$501,4,FALSE)),"",VLOOKUP(A404,'Fortune 500'!$A$2:$Q$501,4,FALSE))</f>
        <v/>
      </c>
      <c r="E404" t="str">
        <f>IF(ISBLANK(VLOOKUP(A404,'Fortune 500'!$A$2:$Q$501,5,FALSE)),"",VLOOKUP(A404,'Fortune 500'!$A$2:$Q$501,5,FALSE))</f>
        <v>http://careers.edwardjones.com/explore-opportunities/hq/inclusion.html</v>
      </c>
      <c r="F404" t="str">
        <f>IF(ISBLANK(VLOOKUP(A404,'Fortune 500'!$A$2:$Q$501,6,FALSE)),"",VLOOKUP(A404,'Fortune 500'!$A$2:$Q$501,6,FALSE))</f>
        <v/>
      </c>
      <c r="G404" t="s">
        <v>1021</v>
      </c>
      <c r="H404" s="3" t="str">
        <f>IF(ISBLANK(VLOOKUP(A404,'Fortune 500'!$A$2:$Q$501,14,FALSE)),"",VLOOKUP(A404,'Fortune 500'!$A$2:$Q$501,14,FALSE))</f>
        <v/>
      </c>
    </row>
    <row r="405" spans="1:8" x14ac:dyDescent="0.2">
      <c r="A405">
        <v>403</v>
      </c>
      <c r="B405" t="s">
        <v>415</v>
      </c>
      <c r="C405" t="s">
        <v>513</v>
      </c>
      <c r="D405" t="str">
        <f>IF(ISBLANK(VLOOKUP(A405,'Fortune 500'!$A$2:$Q$501,4,FALSE)),"",VLOOKUP(A405,'Fortune 500'!$A$2:$Q$501,4,FALSE))</f>
        <v/>
      </c>
      <c r="E405" t="str">
        <f>IF(ISBLANK(VLOOKUP(A405,'Fortune 500'!$A$2:$Q$501,5,FALSE)),"",VLOOKUP(A405,'Fortune 500'!$A$2:$Q$501,5,FALSE))</f>
        <v>http://careers.edwardjones.com/explore-opportunities/hq/inclusion.html</v>
      </c>
      <c r="F405" t="str">
        <f>IF(ISBLANK(VLOOKUP(A405,'Fortune 500'!$A$2:$Q$501,6,FALSE)),"",VLOOKUP(A405,'Fortune 500'!$A$2:$Q$501,6,FALSE))</f>
        <v/>
      </c>
      <c r="G405" t="s">
        <v>1021</v>
      </c>
      <c r="H405" s="3" t="str">
        <f>IF(ISBLANK(VLOOKUP(A405,'Fortune 500'!$A$2:$Q$501,14,FALSE)),"",VLOOKUP(A405,'Fortune 500'!$A$2:$Q$501,14,FALSE))</f>
        <v/>
      </c>
    </row>
    <row r="406" spans="1:8" x14ac:dyDescent="0.2">
      <c r="A406">
        <v>405</v>
      </c>
      <c r="B406" t="s">
        <v>416</v>
      </c>
      <c r="C406" t="s">
        <v>513</v>
      </c>
      <c r="D406" t="str">
        <f>IF(ISBLANK(VLOOKUP(A406,'Fortune 500'!$A$2:$Q$501,4,FALSE)),"",VLOOKUP(A406,'Fortune 500'!$A$2:$Q$501,4,FALSE))</f>
        <v/>
      </c>
      <c r="E406" t="str">
        <f>IF(ISBLANK(VLOOKUP(A406,'Fortune 500'!$A$2:$Q$501,5,FALSE)),"",VLOOKUP(A406,'Fortune 500'!$A$2:$Q$501,5,FALSE))</f>
        <v/>
      </c>
      <c r="F406" t="str">
        <f>IF(ISBLANK(VLOOKUP(A406,'Fortune 500'!$A$2:$Q$501,6,FALSE)),"",VLOOKUP(A406,'Fortune 500'!$A$2:$Q$501,6,FALSE))</f>
        <v/>
      </c>
      <c r="G406" t="s">
        <v>1021</v>
      </c>
      <c r="H406" s="3" t="str">
        <f>IF(ISBLANK(VLOOKUP(A406,'Fortune 500'!$A$2:$Q$501,14,FALSE)),"",VLOOKUP(A406,'Fortune 500'!$A$2:$Q$501,14,FALSE))</f>
        <v/>
      </c>
    </row>
    <row r="407" spans="1:8" x14ac:dyDescent="0.2">
      <c r="A407">
        <v>406</v>
      </c>
      <c r="B407" t="s">
        <v>417</v>
      </c>
      <c r="C407" t="s">
        <v>513</v>
      </c>
      <c r="D407" t="str">
        <f>IF(ISBLANK(VLOOKUP(A407,'Fortune 500'!$A$2:$Q$501,4,FALSE)),"",VLOOKUP(A407,'Fortune 500'!$A$2:$Q$501,4,FALSE))</f>
        <v/>
      </c>
      <c r="E407" t="str">
        <f>IF(ISBLANK(VLOOKUP(A407,'Fortune 500'!$A$2:$Q$501,5,FALSE)),"",VLOOKUP(A407,'Fortune 500'!$A$2:$Q$501,5,FALSE))</f>
        <v>http://us.blizzard.com/en-us/company/about/mission.html</v>
      </c>
      <c r="F407" t="str">
        <f>IF(ISBLANK(VLOOKUP(A407,'Fortune 500'!$A$2:$Q$501,6,FALSE)),"",VLOOKUP(A407,'Fortune 500'!$A$2:$Q$501,6,FALSE))</f>
        <v/>
      </c>
      <c r="G407" t="s">
        <v>1021</v>
      </c>
      <c r="H407" s="3" t="str">
        <f>IF(ISBLANK(VLOOKUP(A407,'Fortune 500'!$A$2:$Q$501,14,FALSE)),"",VLOOKUP(A407,'Fortune 500'!$A$2:$Q$501,14,FALSE))</f>
        <v/>
      </c>
    </row>
    <row r="408" spans="1:8" x14ac:dyDescent="0.2">
      <c r="A408">
        <v>407</v>
      </c>
      <c r="B408" t="s">
        <v>418</v>
      </c>
      <c r="C408" t="s">
        <v>513</v>
      </c>
      <c r="D408" t="str">
        <f>IF(ISBLANK(VLOOKUP(A408,'Fortune 500'!$A$2:$Q$501,4,FALSE)),"",VLOOKUP(A408,'Fortune 500'!$A$2:$Q$501,4,FALSE))</f>
        <v/>
      </c>
      <c r="E408" t="str">
        <f>IF(ISBLANK(VLOOKUP(A408,'Fortune 500'!$A$2:$Q$501,5,FALSE)),"",VLOOKUP(A408,'Fortune 500'!$A$2:$Q$501,5,FALSE))</f>
        <v>https://www.jbhunt.com/jobs/about/our_diversity/</v>
      </c>
      <c r="F408" t="str">
        <f>IF(ISBLANK(VLOOKUP(A408,'Fortune 500'!$A$2:$Q$501,6,FALSE)),"",VLOOKUP(A408,'Fortune 500'!$A$2:$Q$501,6,FALSE))</f>
        <v/>
      </c>
      <c r="G408" t="s">
        <v>1021</v>
      </c>
      <c r="H408" s="3" t="str">
        <f>IF(ISBLANK(VLOOKUP(A408,'Fortune 500'!$A$2:$Q$501,14,FALSE)),"",VLOOKUP(A408,'Fortune 500'!$A$2:$Q$501,14,FALSE))</f>
        <v/>
      </c>
    </row>
    <row r="409" spans="1:8" x14ac:dyDescent="0.2">
      <c r="A409">
        <v>408</v>
      </c>
      <c r="B409" t="s">
        <v>419</v>
      </c>
      <c r="C409" t="s">
        <v>513</v>
      </c>
      <c r="D409" t="str">
        <f>IF(ISBLANK(VLOOKUP(A409,'Fortune 500'!$A$2:$Q$501,4,FALSE)),"",VLOOKUP(A409,'Fortune 500'!$A$2:$Q$501,4,FALSE))</f>
        <v/>
      </c>
      <c r="E409" t="str">
        <f>IF(ISBLANK(VLOOKUP(A409,'Fortune 500'!$A$2:$Q$501,5,FALSE)),"",VLOOKUP(A409,'Fortune 500'!$A$2:$Q$501,5,FALSE))</f>
        <v/>
      </c>
      <c r="F409" t="str">
        <f>IF(ISBLANK(VLOOKUP(A409,'Fortune 500'!$A$2:$Q$501,6,FALSE)),"",VLOOKUP(A409,'Fortune 500'!$A$2:$Q$501,6,FALSE))</f>
        <v/>
      </c>
      <c r="G409" t="s">
        <v>1021</v>
      </c>
      <c r="H409" s="3" t="str">
        <f>IF(ISBLANK(VLOOKUP(A409,'Fortune 500'!$A$2:$Q$501,14,FALSE)),"",VLOOKUP(A409,'Fortune 500'!$A$2:$Q$501,14,FALSE))</f>
        <v/>
      </c>
    </row>
    <row r="410" spans="1:8" x14ac:dyDescent="0.2">
      <c r="A410">
        <v>409</v>
      </c>
      <c r="B410" t="s">
        <v>420</v>
      </c>
      <c r="C410" t="s">
        <v>513</v>
      </c>
      <c r="D410" t="str">
        <f>IF(ISBLANK(VLOOKUP(A410,'Fortune 500'!$A$2:$Q$501,4,FALSE)),"",VLOOKUP(A410,'Fortune 500'!$A$2:$Q$501,4,FALSE))</f>
        <v/>
      </c>
      <c r="E410" t="str">
        <f>IF(ISBLANK(VLOOKUP(A410,'Fortune 500'!$A$2:$Q$501,5,FALSE)),"",VLOOKUP(A410,'Fortune 500'!$A$2:$Q$501,5,FALSE))</f>
        <v>https://www.ncr.com/careers/why-work-at-ncr/diversity-workplace</v>
      </c>
      <c r="F410" t="str">
        <f>IF(ISBLANK(VLOOKUP(A410,'Fortune 500'!$A$2:$Q$501,6,FALSE)),"",VLOOKUP(A410,'Fortune 500'!$A$2:$Q$501,6,FALSE))</f>
        <v/>
      </c>
      <c r="G410" t="s">
        <v>1021</v>
      </c>
      <c r="H410" s="3" t="str">
        <f>IF(ISBLANK(VLOOKUP(A410,'Fortune 500'!$A$2:$Q$501,14,FALSE)),"",VLOOKUP(A410,'Fortune 500'!$A$2:$Q$501,14,FALSE))</f>
        <v/>
      </c>
    </row>
    <row r="411" spans="1:8" x14ac:dyDescent="0.2">
      <c r="A411">
        <v>410</v>
      </c>
      <c r="B411" t="s">
        <v>421</v>
      </c>
      <c r="C411" t="s">
        <v>513</v>
      </c>
      <c r="D411" t="str">
        <f>IF(ISBLANK(VLOOKUP(A411,'Fortune 500'!$A$2:$Q$501,4,FALSE)),"",VLOOKUP(A411,'Fortune 500'!$A$2:$Q$501,4,FALSE))</f>
        <v/>
      </c>
      <c r="E411" t="str">
        <f>IF(ISBLANK(VLOOKUP(A411,'Fortune 500'!$A$2:$Q$501,5,FALSE)),"",VLOOKUP(A411,'Fortune 500'!$A$2:$Q$501,5,FALSE))</f>
        <v/>
      </c>
      <c r="F411" t="str">
        <f>IF(ISBLANK(VLOOKUP(A411,'Fortune 500'!$A$2:$Q$501,6,FALSE)),"",VLOOKUP(A411,'Fortune 500'!$A$2:$Q$501,6,FALSE))</f>
        <v/>
      </c>
      <c r="G411" t="s">
        <v>1021</v>
      </c>
      <c r="H411" s="3" t="str">
        <f>IF(ISBLANK(VLOOKUP(A411,'Fortune 500'!$A$2:$Q$501,14,FALSE)),"",VLOOKUP(A411,'Fortune 500'!$A$2:$Q$501,14,FALSE))</f>
        <v/>
      </c>
    </row>
    <row r="412" spans="1:8" x14ac:dyDescent="0.2">
      <c r="A412">
        <v>411</v>
      </c>
      <c r="B412" t="s">
        <v>422</v>
      </c>
      <c r="C412" t="s">
        <v>513</v>
      </c>
      <c r="D412" t="str">
        <f>IF(ISBLANK(VLOOKUP(A412,'Fortune 500'!$A$2:$Q$501,4,FALSE)),"",VLOOKUP(A412,'Fortune 500'!$A$2:$Q$501,4,FALSE))</f>
        <v/>
      </c>
      <c r="E412" t="str">
        <f>IF(ISBLANK(VLOOKUP(A412,'Fortune 500'!$A$2:$Q$501,5,FALSE)),"",VLOOKUP(A412,'Fortune 500'!$A$2:$Q$501,5,FALSE))</f>
        <v/>
      </c>
      <c r="F412" t="str">
        <f>IF(ISBLANK(VLOOKUP(A412,'Fortune 500'!$A$2:$Q$501,6,FALSE)),"",VLOOKUP(A412,'Fortune 500'!$A$2:$Q$501,6,FALSE))</f>
        <v/>
      </c>
      <c r="G412" t="s">
        <v>1021</v>
      </c>
      <c r="H412" s="3" t="str">
        <f>IF(ISBLANK(VLOOKUP(A412,'Fortune 500'!$A$2:$Q$501,14,FALSE)),"",VLOOKUP(A412,'Fortune 500'!$A$2:$Q$501,14,FALSE))</f>
        <v/>
      </c>
    </row>
    <row r="413" spans="1:8" x14ac:dyDescent="0.2">
      <c r="A413">
        <v>412</v>
      </c>
      <c r="B413" t="s">
        <v>423</v>
      </c>
      <c r="C413" t="s">
        <v>513</v>
      </c>
      <c r="D413" t="str">
        <f>IF(ISBLANK(VLOOKUP(A413,'Fortune 500'!$A$2:$Q$501,4,FALSE)),"",VLOOKUP(A413,'Fortune 500'!$A$2:$Q$501,4,FALSE))</f>
        <v/>
      </c>
      <c r="E413" t="str">
        <f>IF(ISBLANK(VLOOKUP(A413,'Fortune 500'!$A$2:$Q$501,5,FALSE)),"",VLOOKUP(A413,'Fortune 500'!$A$2:$Q$501,5,FALSE))</f>
        <v>https://corporate.discovery.com/careers/diversity-and-inclusion/</v>
      </c>
      <c r="F413" t="str">
        <f>IF(ISBLANK(VLOOKUP(A413,'Fortune 500'!$A$2:$Q$501,6,FALSE)),"",VLOOKUP(A413,'Fortune 500'!$A$2:$Q$501,6,FALSE))</f>
        <v/>
      </c>
      <c r="G413" t="s">
        <v>1021</v>
      </c>
      <c r="H413" s="3" t="str">
        <f>IF(ISBLANK(VLOOKUP(A413,'Fortune 500'!$A$2:$Q$501,14,FALSE)),"",VLOOKUP(A413,'Fortune 500'!$A$2:$Q$501,14,FALSE))</f>
        <v/>
      </c>
    </row>
    <row r="414" spans="1:8" x14ac:dyDescent="0.2">
      <c r="A414">
        <v>413</v>
      </c>
      <c r="B414" t="s">
        <v>424</v>
      </c>
      <c r="C414" t="s">
        <v>513</v>
      </c>
      <c r="D414" t="str">
        <f>IF(ISBLANK(VLOOKUP(A414,'Fortune 500'!$A$2:$Q$501,4,FALSE)),"",VLOOKUP(A414,'Fortune 500'!$A$2:$Q$501,4,FALSE))</f>
        <v/>
      </c>
      <c r="E414" t="str">
        <f>IF(ISBLANK(VLOOKUP(A414,'Fortune 500'!$A$2:$Q$501,5,FALSE)),"",VLOOKUP(A414,'Fortune 500'!$A$2:$Q$501,5,FALSE))</f>
        <v/>
      </c>
      <c r="F414" t="str">
        <f>IF(ISBLANK(VLOOKUP(A414,'Fortune 500'!$A$2:$Q$501,6,FALSE)),"",VLOOKUP(A414,'Fortune 500'!$A$2:$Q$501,6,FALSE))</f>
        <v/>
      </c>
      <c r="G414" t="s">
        <v>1021</v>
      </c>
      <c r="H414" s="3" t="str">
        <f>IF(ISBLANK(VLOOKUP(A414,'Fortune 500'!$A$2:$Q$501,14,FALSE)),"",VLOOKUP(A414,'Fortune 500'!$A$2:$Q$501,14,FALSE))</f>
        <v/>
      </c>
    </row>
    <row r="415" spans="1:8" x14ac:dyDescent="0.2">
      <c r="A415">
        <v>414</v>
      </c>
      <c r="B415" t="s">
        <v>425</v>
      </c>
      <c r="C415" t="s">
        <v>513</v>
      </c>
      <c r="D415" t="str">
        <f>IF(ISBLANK(VLOOKUP(A415,'Fortune 500'!$A$2:$Q$501,4,FALSE)),"",VLOOKUP(A415,'Fortune 500'!$A$2:$Q$501,4,FALSE))</f>
        <v/>
      </c>
      <c r="E415" t="str">
        <f>IF(ISBLANK(VLOOKUP(A415,'Fortune 500'!$A$2:$Q$501,5,FALSE)),"",VLOOKUP(A415,'Fortune 500'!$A$2:$Q$501,5,FALSE))</f>
        <v>http://www.sanmina.com/careers/our-culture/</v>
      </c>
      <c r="F415" t="str">
        <f>IF(ISBLANK(VLOOKUP(A415,'Fortune 500'!$A$2:$Q$501,6,FALSE)),"",VLOOKUP(A415,'Fortune 500'!$A$2:$Q$501,6,FALSE))</f>
        <v/>
      </c>
      <c r="G415" t="s">
        <v>1021</v>
      </c>
      <c r="H415" s="3" t="str">
        <f>IF(ISBLANK(VLOOKUP(A415,'Fortune 500'!$A$2:$Q$501,14,FALSE)),"",VLOOKUP(A415,'Fortune 500'!$A$2:$Q$501,14,FALSE))</f>
        <v/>
      </c>
    </row>
    <row r="416" spans="1:8" x14ac:dyDescent="0.2">
      <c r="A416">
        <v>415</v>
      </c>
      <c r="B416" t="s">
        <v>426</v>
      </c>
      <c r="C416" t="s">
        <v>513</v>
      </c>
      <c r="D416" t="str">
        <f>IF(ISBLANK(VLOOKUP(A416,'Fortune 500'!$A$2:$Q$501,4,FALSE)),"",VLOOKUP(A416,'Fortune 500'!$A$2:$Q$501,4,FALSE))</f>
        <v/>
      </c>
      <c r="E416" t="str">
        <f>IF(ISBLANK(VLOOKUP(A416,'Fortune 500'!$A$2:$Q$501,5,FALSE)),"",VLOOKUP(A416,'Fortune 500'!$A$2:$Q$501,5,FALSE))</f>
        <v/>
      </c>
      <c r="F416" t="str">
        <f>IF(ISBLANK(VLOOKUP(A416,'Fortune 500'!$A$2:$Q$501,6,FALSE)),"",VLOOKUP(A416,'Fortune 500'!$A$2:$Q$501,6,FALSE))</f>
        <v/>
      </c>
      <c r="G416" t="s">
        <v>1021</v>
      </c>
      <c r="H416" s="3" t="str">
        <f>IF(ISBLANK(VLOOKUP(A416,'Fortune 500'!$A$2:$Q$501,14,FALSE)),"",VLOOKUP(A416,'Fortune 500'!$A$2:$Q$501,14,FALSE))</f>
        <v/>
      </c>
    </row>
    <row r="417" spans="1:8" x14ac:dyDescent="0.2">
      <c r="A417">
        <v>416</v>
      </c>
      <c r="B417" t="s">
        <v>427</v>
      </c>
      <c r="C417" t="s">
        <v>513</v>
      </c>
      <c r="D417" t="str">
        <f>IF(ISBLANK(VLOOKUP(A417,'Fortune 500'!$A$2:$Q$501,4,FALSE)),"",VLOOKUP(A417,'Fortune 500'!$A$2:$Q$501,4,FALSE))</f>
        <v/>
      </c>
      <c r="E417" t="str">
        <f>IF(ISBLANK(VLOOKUP(A417,'Fortune 500'!$A$2:$Q$501,5,FALSE)),"",VLOOKUP(A417,'Fortune 500'!$A$2:$Q$501,5,FALSE))</f>
        <v>https://www.drpeppersnapplegroup.com/careers/diversity-inclusion</v>
      </c>
      <c r="F417" t="str">
        <f>IF(ISBLANK(VLOOKUP(A417,'Fortune 500'!$A$2:$Q$501,6,FALSE)),"",VLOOKUP(A417,'Fortune 500'!$A$2:$Q$501,6,FALSE))</f>
        <v/>
      </c>
      <c r="G417" t="s">
        <v>1021</v>
      </c>
      <c r="H417" s="3" t="str">
        <f>IF(ISBLANK(VLOOKUP(A417,'Fortune 500'!$A$2:$Q$501,14,FALSE)),"",VLOOKUP(A417,'Fortune 500'!$A$2:$Q$501,14,FALSE))</f>
        <v/>
      </c>
    </row>
    <row r="418" spans="1:8" x14ac:dyDescent="0.2">
      <c r="A418">
        <v>417</v>
      </c>
      <c r="B418" t="s">
        <v>428</v>
      </c>
      <c r="C418" t="s">
        <v>513</v>
      </c>
      <c r="D418" t="str">
        <f>IF(ISBLANK(VLOOKUP(A418,'Fortune 500'!$A$2:$Q$501,4,FALSE)),"",VLOOKUP(A418,'Fortune 500'!$A$2:$Q$501,4,FALSE))</f>
        <v/>
      </c>
      <c r="E418" t="str">
        <f>IF(ISBLANK(VLOOKUP(A418,'Fortune 500'!$A$2:$Q$501,5,FALSE)),"",VLOOKUP(A418,'Fortune 500'!$A$2:$Q$501,5,FALSE))</f>
        <v>http://careers.dillards.com/Careers/diversity</v>
      </c>
      <c r="F418" t="str">
        <f>IF(ISBLANK(VLOOKUP(A418,'Fortune 500'!$A$2:$Q$501,6,FALSE)),"",VLOOKUP(A418,'Fortune 500'!$A$2:$Q$501,6,FALSE))</f>
        <v/>
      </c>
      <c r="G418" t="s">
        <v>1021</v>
      </c>
      <c r="H418" s="3" t="str">
        <f>IF(ISBLANK(VLOOKUP(A418,'Fortune 500'!$A$2:$Q$501,14,FALSE)),"",VLOOKUP(A418,'Fortune 500'!$A$2:$Q$501,14,FALSE))</f>
        <v/>
      </c>
    </row>
    <row r="419" spans="1:8" x14ac:dyDescent="0.2">
      <c r="A419">
        <v>418</v>
      </c>
      <c r="B419" t="s">
        <v>429</v>
      </c>
      <c r="C419" t="s">
        <v>513</v>
      </c>
      <c r="D419" t="str">
        <f>IF(ISBLANK(VLOOKUP(A419,'Fortune 500'!$A$2:$Q$501,4,FALSE)),"",VLOOKUP(A419,'Fortune 500'!$A$2:$Q$501,4,FALSE))</f>
        <v/>
      </c>
      <c r="E419" t="str">
        <f>IF(ISBLANK(VLOOKUP(A419,'Fortune 500'!$A$2:$Q$501,5,FALSE)),"",VLOOKUP(A419,'Fortune 500'!$A$2:$Q$501,5,FALSE))</f>
        <v/>
      </c>
      <c r="F419" t="str">
        <f>IF(ISBLANK(VLOOKUP(A419,'Fortune 500'!$A$2:$Q$501,6,FALSE)),"",VLOOKUP(A419,'Fortune 500'!$A$2:$Q$501,6,FALSE))</f>
        <v/>
      </c>
      <c r="G419" t="s">
        <v>1021</v>
      </c>
      <c r="H419" s="3" t="str">
        <f>IF(ISBLANK(VLOOKUP(A419,'Fortune 500'!$A$2:$Q$501,14,FALSE)),"",VLOOKUP(A419,'Fortune 500'!$A$2:$Q$501,14,FALSE))</f>
        <v/>
      </c>
    </row>
    <row r="420" spans="1:8" x14ac:dyDescent="0.2">
      <c r="A420">
        <v>419</v>
      </c>
      <c r="B420" t="s">
        <v>430</v>
      </c>
      <c r="C420" t="s">
        <v>513</v>
      </c>
      <c r="D420" t="str">
        <f>IF(ISBLANK(VLOOKUP(A420,'Fortune 500'!$A$2:$Q$501,4,FALSE)),"",VLOOKUP(A420,'Fortune 500'!$A$2:$Q$501,4,FALSE))</f>
        <v/>
      </c>
      <c r="E420" t="str">
        <f>IF(ISBLANK(VLOOKUP(A420,'Fortune 500'!$A$2:$Q$501,5,FALSE)),"",VLOOKUP(A420,'Fortune 500'!$A$2:$Q$501,5,FALSE))</f>
        <v>https://www.consumersenergy.com/company/careers/diversity-and-inclusion</v>
      </c>
      <c r="F420" t="str">
        <f>IF(ISBLANK(VLOOKUP(A420,'Fortune 500'!$A$2:$Q$501,6,FALSE)),"",VLOOKUP(A420,'Fortune 500'!$A$2:$Q$501,6,FALSE))</f>
        <v/>
      </c>
      <c r="G420" t="s">
        <v>1021</v>
      </c>
      <c r="H420" s="3" t="str">
        <f>IF(ISBLANK(VLOOKUP(A420,'Fortune 500'!$A$2:$Q$501,14,FALSE)),"",VLOOKUP(A420,'Fortune 500'!$A$2:$Q$501,14,FALSE))</f>
        <v/>
      </c>
    </row>
    <row r="421" spans="1:8" x14ac:dyDescent="0.2">
      <c r="A421">
        <v>420</v>
      </c>
      <c r="B421" t="s">
        <v>431</v>
      </c>
      <c r="C421" t="s">
        <v>513</v>
      </c>
      <c r="D421" t="str">
        <f>IF(ISBLANK(VLOOKUP(A421,'Fortune 500'!$A$2:$Q$501,4,FALSE)),"",VLOOKUP(A421,'Fortune 500'!$A$2:$Q$501,4,FALSE))</f>
        <v/>
      </c>
      <c r="E421" t="str">
        <f>IF(ISBLANK(VLOOKUP(A421,'Fortune 500'!$A$2:$Q$501,5,FALSE)),"",VLOOKUP(A421,'Fortune 500'!$A$2:$Q$501,5,FALSE))</f>
        <v>http://www.graybar.com/careers/life-at-graybar/diversity</v>
      </c>
      <c r="F421" t="str">
        <f>IF(ISBLANK(VLOOKUP(A421,'Fortune 500'!$A$2:$Q$501,6,FALSE)),"",VLOOKUP(A421,'Fortune 500'!$A$2:$Q$501,6,FALSE))</f>
        <v/>
      </c>
      <c r="G421" t="s">
        <v>1021</v>
      </c>
      <c r="H421" s="3" t="str">
        <f>IF(ISBLANK(VLOOKUP(A421,'Fortune 500'!$A$2:$Q$501,14,FALSE)),"",VLOOKUP(A421,'Fortune 500'!$A$2:$Q$501,14,FALSE))</f>
        <v/>
      </c>
    </row>
    <row r="422" spans="1:8" x14ac:dyDescent="0.2">
      <c r="A422">
        <v>421</v>
      </c>
      <c r="B422" t="s">
        <v>432</v>
      </c>
      <c r="C422" t="s">
        <v>513</v>
      </c>
      <c r="D422" t="str">
        <f>IF(ISBLANK(VLOOKUP(A422,'Fortune 500'!$A$2:$Q$501,4,FALSE)),"",VLOOKUP(A422,'Fortune 500'!$A$2:$Q$501,4,FALSE))</f>
        <v/>
      </c>
      <c r="E422" t="str">
        <f>IF(ISBLANK(VLOOKUP(A422,'Fortune 500'!$A$2:$Q$501,5,FALSE)),"",VLOOKUP(A422,'Fortune 500'!$A$2:$Q$501,5,FALSE))</f>
        <v/>
      </c>
      <c r="F422" t="str">
        <f>IF(ISBLANK(VLOOKUP(A422,'Fortune 500'!$A$2:$Q$501,6,FALSE)),"",VLOOKUP(A422,'Fortune 500'!$A$2:$Q$501,6,FALSE))</f>
        <v/>
      </c>
      <c r="G422" t="s">
        <v>1021</v>
      </c>
      <c r="H422" s="3" t="str">
        <f>IF(ISBLANK(VLOOKUP(A422,'Fortune 500'!$A$2:$Q$501,14,FALSE)),"",VLOOKUP(A422,'Fortune 500'!$A$2:$Q$501,14,FALSE))</f>
        <v/>
      </c>
    </row>
    <row r="423" spans="1:8" x14ac:dyDescent="0.2">
      <c r="A423">
        <v>422</v>
      </c>
      <c r="B423" t="s">
        <v>433</v>
      </c>
      <c r="C423" t="s">
        <v>513</v>
      </c>
      <c r="D423" t="str">
        <f>IF(ISBLANK(VLOOKUP(A423,'Fortune 500'!$A$2:$Q$501,4,FALSE)),"",VLOOKUP(A423,'Fortune 500'!$A$2:$Q$501,4,FALSE))</f>
        <v/>
      </c>
      <c r="E423" t="str">
        <f>IF(ISBLANK(VLOOKUP(A423,'Fortune 500'!$A$2:$Q$501,5,FALSE)),"",VLOOKUP(A423,'Fortune 500'!$A$2:$Q$501,5,FALSE))</f>
        <v>http://www.yum.com/responsibility/people/diversity-inclusion/</v>
      </c>
      <c r="F423" t="str">
        <f>IF(ISBLANK(VLOOKUP(A423,'Fortune 500'!$A$2:$Q$501,6,FALSE)),"",VLOOKUP(A423,'Fortune 500'!$A$2:$Q$501,6,FALSE))</f>
        <v/>
      </c>
      <c r="G423" t="s">
        <v>1021</v>
      </c>
      <c r="H423" s="3" t="str">
        <f>IF(ISBLANK(VLOOKUP(A423,'Fortune 500'!$A$2:$Q$501,14,FALSE)),"",VLOOKUP(A423,'Fortune 500'!$A$2:$Q$501,14,FALSE))</f>
        <v/>
      </c>
    </row>
    <row r="424" spans="1:8" x14ac:dyDescent="0.2">
      <c r="A424">
        <v>423</v>
      </c>
      <c r="B424" t="s">
        <v>434</v>
      </c>
      <c r="C424" t="s">
        <v>513</v>
      </c>
      <c r="D424" t="str">
        <f>IF(ISBLANK(VLOOKUP(A424,'Fortune 500'!$A$2:$Q$501,4,FALSE)),"",VLOOKUP(A424,'Fortune 500'!$A$2:$Q$501,4,FALSE))</f>
        <v/>
      </c>
      <c r="E424" t="str">
        <f>IF(ISBLANK(VLOOKUP(A424,'Fortune 500'!$A$2:$Q$501,5,FALSE)),"",VLOOKUP(A424,'Fortune 500'!$A$2:$Q$501,5,FALSE))</f>
        <v/>
      </c>
      <c r="F424" t="str">
        <f>IF(ISBLANK(VLOOKUP(A424,'Fortune 500'!$A$2:$Q$501,6,FALSE)),"",VLOOKUP(A424,'Fortune 500'!$A$2:$Q$501,6,FALSE))</f>
        <v/>
      </c>
      <c r="G424" t="s">
        <v>1021</v>
      </c>
      <c r="H424" s="3" t="str">
        <f>IF(ISBLANK(VLOOKUP(A424,'Fortune 500'!$A$2:$Q$501,14,FALSE)),"",VLOOKUP(A424,'Fortune 500'!$A$2:$Q$501,14,FALSE))</f>
        <v/>
      </c>
    </row>
    <row r="425" spans="1:8" x14ac:dyDescent="0.2">
      <c r="A425">
        <v>424</v>
      </c>
      <c r="B425" t="s">
        <v>435</v>
      </c>
      <c r="C425" t="s">
        <v>513</v>
      </c>
      <c r="D425" t="str">
        <f>IF(ISBLANK(VLOOKUP(A425,'Fortune 500'!$A$2:$Q$501,4,FALSE)),"",VLOOKUP(A425,'Fortune 500'!$A$2:$Q$501,4,FALSE))</f>
        <v/>
      </c>
      <c r="E425" t="str">
        <f>IF(ISBLANK(VLOOKUP(A425,'Fortune 500'!$A$2:$Q$501,5,FALSE)),"",VLOOKUP(A425,'Fortune 500'!$A$2:$Q$501,5,FALSE))</f>
        <v>http://www.amphenol-invotec.com/careers/equality-diversity/</v>
      </c>
      <c r="F425" t="str">
        <f>IF(ISBLANK(VLOOKUP(A425,'Fortune 500'!$A$2:$Q$501,6,FALSE)),"",VLOOKUP(A425,'Fortune 500'!$A$2:$Q$501,6,FALSE))</f>
        <v/>
      </c>
      <c r="G425" t="s">
        <v>1021</v>
      </c>
      <c r="H425" s="3" t="str">
        <f>IF(ISBLANK(VLOOKUP(A425,'Fortune 500'!$A$2:$Q$501,14,FALSE)),"",VLOOKUP(A425,'Fortune 500'!$A$2:$Q$501,14,FALSE))</f>
        <v/>
      </c>
    </row>
    <row r="426" spans="1:8" x14ac:dyDescent="0.2">
      <c r="A426">
        <v>425</v>
      </c>
      <c r="B426" t="s">
        <v>436</v>
      </c>
      <c r="C426" t="s">
        <v>513</v>
      </c>
      <c r="D426" t="str">
        <f>IF(ISBLANK(VLOOKUP(A426,'Fortune 500'!$A$2:$Q$501,4,FALSE)),"",VLOOKUP(A426,'Fortune 500'!$A$2:$Q$501,4,FALSE))</f>
        <v/>
      </c>
      <c r="E426" t="str">
        <f>IF(ISBLANK(VLOOKUP(A426,'Fortune 500'!$A$2:$Q$501,5,FALSE)),"",VLOOKUP(A426,'Fortune 500'!$A$2:$Q$501,5,FALSE))</f>
        <v>https://www.oshkoshcorp.com/about/diversity.html</v>
      </c>
      <c r="F426" t="str">
        <f>IF(ISBLANK(VLOOKUP(A426,'Fortune 500'!$A$2:$Q$501,6,FALSE)),"",VLOOKUP(A426,'Fortune 500'!$A$2:$Q$501,6,FALSE))</f>
        <v/>
      </c>
      <c r="G426" t="s">
        <v>1021</v>
      </c>
      <c r="H426" s="3" t="str">
        <f>IF(ISBLANK(VLOOKUP(A426,'Fortune 500'!$A$2:$Q$501,14,FALSE)),"",VLOOKUP(A426,'Fortune 500'!$A$2:$Q$501,14,FALSE))</f>
        <v/>
      </c>
    </row>
    <row r="427" spans="1:8" x14ac:dyDescent="0.2">
      <c r="A427">
        <v>426</v>
      </c>
      <c r="B427" t="s">
        <v>437</v>
      </c>
      <c r="C427" t="s">
        <v>513</v>
      </c>
      <c r="D427" t="str">
        <f>IF(ISBLANK(VLOOKUP(A427,'Fortune 500'!$A$2:$Q$501,4,FALSE)),"",VLOOKUP(A427,'Fortune 500'!$A$2:$Q$501,4,FALSE))</f>
        <v/>
      </c>
      <c r="E427" t="str">
        <f>IF(ISBLANK(VLOOKUP(A427,'Fortune 500'!$A$2:$Q$501,5,FALSE)),"",VLOOKUP(A427,'Fortune 500'!$A$2:$Q$501,5,FALSE))</f>
        <v>http://www.iheartmedia.com/diversity</v>
      </c>
      <c r="F427" t="str">
        <f>IF(ISBLANK(VLOOKUP(A427,'Fortune 500'!$A$2:$Q$501,6,FALSE)),"",VLOOKUP(A427,'Fortune 500'!$A$2:$Q$501,6,FALSE))</f>
        <v/>
      </c>
      <c r="G427" t="s">
        <v>1021</v>
      </c>
      <c r="H427" s="3" t="str">
        <f>IF(ISBLANK(VLOOKUP(A427,'Fortune 500'!$A$2:$Q$501,14,FALSE)),"",VLOOKUP(A427,'Fortune 500'!$A$2:$Q$501,14,FALSE))</f>
        <v/>
      </c>
    </row>
    <row r="428" spans="1:8" x14ac:dyDescent="0.2">
      <c r="A428">
        <v>427</v>
      </c>
      <c r="B428" t="s">
        <v>438</v>
      </c>
      <c r="C428" t="s">
        <v>513</v>
      </c>
      <c r="D428" t="str">
        <f>IF(ISBLANK(VLOOKUP(A428,'Fortune 500'!$A$2:$Q$501,4,FALSE)),"",VLOOKUP(A428,'Fortune 500'!$A$2:$Q$501,4,FALSE))</f>
        <v/>
      </c>
      <c r="E428" t="str">
        <f>IF(ISBLANK(VLOOKUP(A428,'Fortune 500'!$A$2:$Q$501,5,FALSE)),"",VLOOKUP(A428,'Fortune 500'!$A$2:$Q$501,5,FALSE))</f>
        <v>http://www.treehousefoods.com/Investor-Relations/Governance-Documents/Code-of-Ethics.html</v>
      </c>
      <c r="F428" t="str">
        <f>IF(ISBLANK(VLOOKUP(A428,'Fortune 500'!$A$2:$Q$501,6,FALSE)),"",VLOOKUP(A428,'Fortune 500'!$A$2:$Q$501,6,FALSE))</f>
        <v/>
      </c>
      <c r="G428" t="s">
        <v>1021</v>
      </c>
      <c r="H428" s="3" t="str">
        <f>IF(ISBLANK(VLOOKUP(A428,'Fortune 500'!$A$2:$Q$501,14,FALSE)),"",VLOOKUP(A428,'Fortune 500'!$A$2:$Q$501,14,FALSE))</f>
        <v/>
      </c>
    </row>
    <row r="429" spans="1:8" x14ac:dyDescent="0.2">
      <c r="A429">
        <v>428</v>
      </c>
      <c r="B429" t="s">
        <v>439</v>
      </c>
      <c r="C429" t="s">
        <v>513</v>
      </c>
      <c r="D429" t="str">
        <f>IF(ISBLANK(VLOOKUP(A429,'Fortune 500'!$A$2:$Q$501,4,FALSE)),"",VLOOKUP(A429,'Fortune 500'!$A$2:$Q$501,4,FALSE))</f>
        <v/>
      </c>
      <c r="E429" t="str">
        <f>IF(ISBLANK(VLOOKUP(A429,'Fortune 500'!$A$2:$Q$501,5,FALSE)),"",VLOOKUP(A429,'Fortune 500'!$A$2:$Q$501,5,FALSE))</f>
        <v/>
      </c>
      <c r="F429" t="str">
        <f>IF(ISBLANK(VLOOKUP(A429,'Fortune 500'!$A$2:$Q$501,6,FALSE)),"",VLOOKUP(A429,'Fortune 500'!$A$2:$Q$501,6,FALSE))</f>
        <v/>
      </c>
      <c r="G429" t="s">
        <v>1021</v>
      </c>
      <c r="H429" s="3" t="str">
        <f>IF(ISBLANK(VLOOKUP(A429,'Fortune 500'!$A$2:$Q$501,14,FALSE)),"",VLOOKUP(A429,'Fortune 500'!$A$2:$Q$501,14,FALSE))</f>
        <v/>
      </c>
    </row>
    <row r="430" spans="1:8" x14ac:dyDescent="0.2">
      <c r="A430">
        <v>429</v>
      </c>
      <c r="B430" t="s">
        <v>440</v>
      </c>
      <c r="C430" t="s">
        <v>513</v>
      </c>
      <c r="D430" t="str">
        <f>IF(ISBLANK(VLOOKUP(A430,'Fortune 500'!$A$2:$Q$501,4,FALSE)),"",VLOOKUP(A430,'Fortune 500'!$A$2:$Q$501,4,FALSE))</f>
        <v/>
      </c>
      <c r="E430" t="str">
        <f>IF(ISBLANK(VLOOKUP(A430,'Fortune 500'!$A$2:$Q$501,5,FALSE)),"",VLOOKUP(A430,'Fortune 500'!$A$2:$Q$501,5,FALSE))</f>
        <v/>
      </c>
      <c r="F430" t="str">
        <f>IF(ISBLANK(VLOOKUP(A430,'Fortune 500'!$A$2:$Q$501,6,FALSE)),"",VLOOKUP(A430,'Fortune 500'!$A$2:$Q$501,6,FALSE))</f>
        <v/>
      </c>
      <c r="G430" t="s">
        <v>1021</v>
      </c>
      <c r="H430" s="3" t="str">
        <f>IF(ISBLANK(VLOOKUP(A430,'Fortune 500'!$A$2:$Q$501,14,FALSE)),"",VLOOKUP(A430,'Fortune 500'!$A$2:$Q$501,14,FALSE))</f>
        <v/>
      </c>
    </row>
    <row r="431" spans="1:8" x14ac:dyDescent="0.2">
      <c r="A431">
        <v>430</v>
      </c>
      <c r="B431" t="s">
        <v>441</v>
      </c>
      <c r="C431" t="s">
        <v>513</v>
      </c>
      <c r="D431" t="str">
        <f>IF(ISBLANK(VLOOKUP(A431,'Fortune 500'!$A$2:$Q$501,4,FALSE)),"",VLOOKUP(A431,'Fortune 500'!$A$2:$Q$501,4,FALSE))</f>
        <v/>
      </c>
      <c r="E431" t="str">
        <f>IF(ISBLANK(VLOOKUP(A431,'Fortune 500'!$A$2:$Q$501,5,FALSE)),"",VLOOKUP(A431,'Fortune 500'!$A$2:$Q$501,5,FALSE))</f>
        <v>http://www.averydennison.com/en/home/sustainability/sustainability-report-20122014/our-company.html</v>
      </c>
      <c r="F431" t="str">
        <f>IF(ISBLANK(VLOOKUP(A431,'Fortune 500'!$A$2:$Q$501,6,FALSE)),"",VLOOKUP(A431,'Fortune 500'!$A$2:$Q$501,6,FALSE))</f>
        <v/>
      </c>
      <c r="G431" t="s">
        <v>1021</v>
      </c>
      <c r="H431" s="3" t="str">
        <f>IF(ISBLANK(VLOOKUP(A431,'Fortune 500'!$A$2:$Q$501,14,FALSE)),"",VLOOKUP(A431,'Fortune 500'!$A$2:$Q$501,14,FALSE))</f>
        <v/>
      </c>
    </row>
    <row r="432" spans="1:8" x14ac:dyDescent="0.2">
      <c r="A432">
        <v>431</v>
      </c>
      <c r="B432" t="s">
        <v>442</v>
      </c>
      <c r="C432" t="s">
        <v>513</v>
      </c>
      <c r="D432" t="str">
        <f>IF(ISBLANK(VLOOKUP(A432,'Fortune 500'!$A$2:$Q$501,4,FALSE)),"",VLOOKUP(A432,'Fortune 500'!$A$2:$Q$501,4,FALSE))</f>
        <v/>
      </c>
      <c r="E432" t="str">
        <f>IF(ISBLANK(VLOOKUP(A432,'Fortune 500'!$A$2:$Q$501,5,FALSE)),"",VLOOKUP(A432,'Fortune 500'!$A$2:$Q$501,5,FALSE))</f>
        <v>https://www.ameren.com/community-members/corporate-diversity</v>
      </c>
      <c r="F432" t="str">
        <f>IF(ISBLANK(VLOOKUP(A432,'Fortune 500'!$A$2:$Q$501,6,FALSE)),"",VLOOKUP(A432,'Fortune 500'!$A$2:$Q$501,6,FALSE))</f>
        <v/>
      </c>
      <c r="G432" t="s">
        <v>1021</v>
      </c>
      <c r="H432" s="3" t="str">
        <f>IF(ISBLANK(VLOOKUP(A432,'Fortune 500'!$A$2:$Q$501,14,FALSE)),"",VLOOKUP(A432,'Fortune 500'!$A$2:$Q$501,14,FALSE))</f>
        <v/>
      </c>
    </row>
    <row r="433" spans="1:8" x14ac:dyDescent="0.2">
      <c r="A433">
        <v>432</v>
      </c>
      <c r="B433" t="s">
        <v>443</v>
      </c>
      <c r="C433" t="s">
        <v>513</v>
      </c>
      <c r="D433" t="str">
        <f>IF(ISBLANK(VLOOKUP(A433,'Fortune 500'!$A$2:$Q$501,4,FALSE)),"",VLOOKUP(A433,'Fortune 500'!$A$2:$Q$501,4,FALSE))</f>
        <v/>
      </c>
      <c r="E433" t="str">
        <f>IF(ISBLANK(VLOOKUP(A433,'Fortune 500'!$A$2:$Q$501,5,FALSE)),"",VLOOKUP(A433,'Fortune 500'!$A$2:$Q$501,5,FALSE))</f>
        <v/>
      </c>
      <c r="F433" t="str">
        <f>IF(ISBLANK(VLOOKUP(A433,'Fortune 500'!$A$2:$Q$501,6,FALSE)),"",VLOOKUP(A433,'Fortune 500'!$A$2:$Q$501,6,FALSE))</f>
        <v/>
      </c>
      <c r="G433" t="s">
        <v>1021</v>
      </c>
      <c r="H433" s="3" t="str">
        <f>IF(ISBLANK(VLOOKUP(A433,'Fortune 500'!$A$2:$Q$501,14,FALSE)),"",VLOOKUP(A433,'Fortune 500'!$A$2:$Q$501,14,FALSE))</f>
        <v/>
      </c>
    </row>
    <row r="434" spans="1:8" x14ac:dyDescent="0.2">
      <c r="A434">
        <v>433</v>
      </c>
      <c r="B434" t="s">
        <v>444</v>
      </c>
      <c r="C434" t="s">
        <v>513</v>
      </c>
      <c r="D434" t="str">
        <f>IF(ISBLANK(VLOOKUP(A434,'Fortune 500'!$A$2:$Q$501,4,FALSE)),"",VLOOKUP(A434,'Fortune 500'!$A$2:$Q$501,4,FALSE))</f>
        <v/>
      </c>
      <c r="E434" t="str">
        <f>IF(ISBLANK(VLOOKUP(A434,'Fortune 500'!$A$2:$Q$501,5,FALSE)),"",VLOOKUP(A434,'Fortune 500'!$A$2:$Q$501,5,FALSE))</f>
        <v>http://smartcom.motorolasolutions.com/motorola-in-the-community/corporate/diversity-and-inclusion-council/</v>
      </c>
      <c r="F434" t="str">
        <f>IF(ISBLANK(VLOOKUP(A434,'Fortune 500'!$A$2:$Q$501,6,FALSE)),"",VLOOKUP(A434,'Fortune 500'!$A$2:$Q$501,6,FALSE))</f>
        <v/>
      </c>
      <c r="G434" t="s">
        <v>1021</v>
      </c>
      <c r="H434" s="3" t="str">
        <f>IF(ISBLANK(VLOOKUP(A434,'Fortune 500'!$A$2:$Q$501,14,FALSE)),"",VLOOKUP(A434,'Fortune 500'!$A$2:$Q$501,14,FALSE))</f>
        <v/>
      </c>
    </row>
    <row r="435" spans="1:8" x14ac:dyDescent="0.2">
      <c r="A435">
        <v>434</v>
      </c>
      <c r="B435" t="s">
        <v>445</v>
      </c>
      <c r="C435" t="s">
        <v>513</v>
      </c>
      <c r="D435" t="str">
        <f>IF(ISBLANK(VLOOKUP(A435,'Fortune 500'!$A$2:$Q$501,4,FALSE)),"",VLOOKUP(A435,'Fortune 500'!$A$2:$Q$501,4,FALSE))</f>
        <v/>
      </c>
      <c r="E435" t="str">
        <f>IF(ISBLANK(VLOOKUP(A435,'Fortune 500'!$A$2:$Q$501,5,FALSE)),"",VLOOKUP(A435,'Fortune 500'!$A$2:$Q$501,5,FALSE))</f>
        <v>http://www.abbott.com/careers/diversity-and-inclusion.html</v>
      </c>
      <c r="F435" t="str">
        <f>IF(ISBLANK(VLOOKUP(A435,'Fortune 500'!$A$2:$Q$501,6,FALSE)),"",VLOOKUP(A435,'Fortune 500'!$A$2:$Q$501,6,FALSE))</f>
        <v/>
      </c>
      <c r="G435" t="s">
        <v>1021</v>
      </c>
      <c r="H435" s="3" t="str">
        <f>IF(ISBLANK(VLOOKUP(A435,'Fortune 500'!$A$2:$Q$501,14,FALSE)),"",VLOOKUP(A435,'Fortune 500'!$A$2:$Q$501,14,FALSE))</f>
        <v/>
      </c>
    </row>
    <row r="436" spans="1:8" x14ac:dyDescent="0.2">
      <c r="A436">
        <v>435</v>
      </c>
      <c r="B436" t="s">
        <v>446</v>
      </c>
      <c r="C436" t="s">
        <v>513</v>
      </c>
      <c r="D436" t="str">
        <f>IF(ISBLANK(VLOOKUP(A436,'Fortune 500'!$A$2:$Q$501,4,FALSE)),"",VLOOKUP(A436,'Fortune 500'!$A$2:$Q$501,4,FALSE))</f>
        <v/>
      </c>
      <c r="E436" t="str">
        <f>IF(ISBLANK(VLOOKUP(A436,'Fortune 500'!$A$2:$Q$501,5,FALSE)),"",VLOOKUP(A436,'Fortune 500'!$A$2:$Q$501,5,FALSE))</f>
        <v>https://jobs.harley-davidson.com/content/CULTURE/?locale=en_US</v>
      </c>
      <c r="F436" t="str">
        <f>IF(ISBLANK(VLOOKUP(A436,'Fortune 500'!$A$2:$Q$501,6,FALSE)),"",VLOOKUP(A436,'Fortune 500'!$A$2:$Q$501,6,FALSE))</f>
        <v/>
      </c>
      <c r="G436" t="s">
        <v>1021</v>
      </c>
      <c r="H436" s="3" t="str">
        <f>IF(ISBLANK(VLOOKUP(A436,'Fortune 500'!$A$2:$Q$501,14,FALSE)),"",VLOOKUP(A436,'Fortune 500'!$A$2:$Q$501,14,FALSE))</f>
        <v/>
      </c>
    </row>
    <row r="437" spans="1:8" x14ac:dyDescent="0.2">
      <c r="A437">
        <v>436</v>
      </c>
      <c r="B437" t="s">
        <v>447</v>
      </c>
      <c r="C437" t="s">
        <v>513</v>
      </c>
      <c r="D437" t="str">
        <f>IF(ISBLANK(VLOOKUP(A437,'Fortune 500'!$A$2:$Q$501,4,FALSE)),"",VLOOKUP(A437,'Fortune 500'!$A$2:$Q$501,4,FALSE))</f>
        <v/>
      </c>
      <c r="E437" t="str">
        <f>IF(ISBLANK(VLOOKUP(A437,'Fortune 500'!$A$2:$Q$501,5,FALSE)),"",VLOOKUP(A437,'Fortune 500'!$A$2:$Q$501,5,FALSE))</f>
        <v>https://www.regions.com/about_regions/diversity_and_inclusion.rf</v>
      </c>
      <c r="F437" t="str">
        <f>IF(ISBLANK(VLOOKUP(A437,'Fortune 500'!$A$2:$Q$501,6,FALSE)),"",VLOOKUP(A437,'Fortune 500'!$A$2:$Q$501,6,FALSE))</f>
        <v/>
      </c>
      <c r="G437" t="s">
        <v>1021</v>
      </c>
      <c r="H437" s="3" t="str">
        <f>IF(ISBLANK(VLOOKUP(A437,'Fortune 500'!$A$2:$Q$501,14,FALSE)),"",VLOOKUP(A437,'Fortune 500'!$A$2:$Q$501,14,FALSE))</f>
        <v/>
      </c>
    </row>
    <row r="438" spans="1:8" x14ac:dyDescent="0.2">
      <c r="A438">
        <v>437</v>
      </c>
      <c r="B438" t="s">
        <v>448</v>
      </c>
      <c r="C438" t="s">
        <v>513</v>
      </c>
      <c r="D438" t="str">
        <f>IF(ISBLANK(VLOOKUP(A438,'Fortune 500'!$A$2:$Q$501,4,FALSE)),"",VLOOKUP(A438,'Fortune 500'!$A$2:$Q$501,4,FALSE))</f>
        <v/>
      </c>
      <c r="E438" t="str">
        <f>IF(ISBLANK(VLOOKUP(A438,'Fortune 500'!$A$2:$Q$501,5,FALSE)),"",VLOOKUP(A438,'Fortune 500'!$A$2:$Q$501,5,FALSE))</f>
        <v>https://www.intercontinentalexchange.com/about/corporate-responsibility/people</v>
      </c>
      <c r="F438" t="str">
        <f>IF(ISBLANK(VLOOKUP(A438,'Fortune 500'!$A$2:$Q$501,6,FALSE)),"",VLOOKUP(A438,'Fortune 500'!$A$2:$Q$501,6,FALSE))</f>
        <v/>
      </c>
      <c r="G438" t="s">
        <v>1021</v>
      </c>
      <c r="H438" s="3" t="str">
        <f>IF(ISBLANK(VLOOKUP(A438,'Fortune 500'!$A$2:$Q$501,14,FALSE)),"",VLOOKUP(A438,'Fortune 500'!$A$2:$Q$501,14,FALSE))</f>
        <v/>
      </c>
    </row>
    <row r="439" spans="1:8" x14ac:dyDescent="0.2">
      <c r="A439">
        <v>438</v>
      </c>
      <c r="B439" t="s">
        <v>449</v>
      </c>
      <c r="C439" t="s">
        <v>512</v>
      </c>
      <c r="D439" t="str">
        <f>IF(ISBLANK(VLOOKUP(A439,'Fortune 500'!$A$2:$Q$501,4,FALSE)),"",VLOOKUP(A439,'Fortune 500'!$A$2:$Q$501,4,FALSE))</f>
        <v>https://www.alaskaair.com/content/about-us/sustainability-report.aspx</v>
      </c>
      <c r="E439" t="str">
        <f>IF(ISBLANK(VLOOKUP(A439,'Fortune 500'!$A$2:$Q$501,5,FALSE)),"",VLOOKUP(A439,'Fortune 500'!$A$2:$Q$501,5,FALSE))</f>
        <v>https://www.alaskaair.com/content/about-us/sustainability-report/social/diversity-and-equal-opportunity.aspx</v>
      </c>
      <c r="F439">
        <f>IF(ISBLANK(VLOOKUP(A439,'Fortune 500'!$A$2:$Q$501,6,FALSE)),"",VLOOKUP(A439,'Fortune 500'!$A$2:$Q$501,6,FALSE))</f>
        <v>2016</v>
      </c>
      <c r="G439" t="s">
        <v>1021</v>
      </c>
      <c r="H439" s="3">
        <f>IF(ISBLANK(VLOOKUP(A439,'Fortune 500'!$A$2:$Q$501,14,FALSE)),"",VLOOKUP(A439,'Fortune 500'!$A$2:$Q$501,14,FALSE))</f>
        <v>0.54</v>
      </c>
    </row>
    <row r="440" spans="1:8" x14ac:dyDescent="0.2">
      <c r="A440">
        <v>439</v>
      </c>
      <c r="B440" t="s">
        <v>450</v>
      </c>
      <c r="C440" t="s">
        <v>513</v>
      </c>
      <c r="D440" t="str">
        <f>IF(ISBLANK(VLOOKUP(A440,'Fortune 500'!$A$2:$Q$501,4,FALSE)),"",VLOOKUP(A440,'Fortune 500'!$A$2:$Q$501,4,FALSE))</f>
        <v/>
      </c>
      <c r="E440" t="str">
        <f>IF(ISBLANK(VLOOKUP(A440,'Fortune 500'!$A$2:$Q$501,5,FALSE)),"",VLOOKUP(A440,'Fortune 500'!$A$2:$Q$501,5,FALSE))</f>
        <v/>
      </c>
      <c r="F440" t="str">
        <f>IF(ISBLANK(VLOOKUP(A440,'Fortune 500'!$A$2:$Q$501,6,FALSE)),"",VLOOKUP(A440,'Fortune 500'!$A$2:$Q$501,6,FALSE))</f>
        <v/>
      </c>
      <c r="G440" t="s">
        <v>1021</v>
      </c>
      <c r="H440" s="3" t="str">
        <f>IF(ISBLANK(VLOOKUP(A440,'Fortune 500'!$A$2:$Q$501,14,FALSE)),"",VLOOKUP(A440,'Fortune 500'!$A$2:$Q$501,14,FALSE))</f>
        <v/>
      </c>
    </row>
    <row r="441" spans="1:8" x14ac:dyDescent="0.2">
      <c r="A441">
        <v>440</v>
      </c>
      <c r="B441" t="s">
        <v>451</v>
      </c>
      <c r="C441" t="s">
        <v>513</v>
      </c>
      <c r="D441" t="str">
        <f>IF(ISBLANK(VLOOKUP(A441,'Fortune 500'!$A$2:$Q$501,4,FALSE)),"",VLOOKUP(A441,'Fortune 500'!$A$2:$Q$501,4,FALSE))</f>
        <v/>
      </c>
      <c r="E441" t="str">
        <f>IF(ISBLANK(VLOOKUP(A441,'Fortune 500'!$A$2:$Q$501,5,FALSE)),"",VLOOKUP(A441,'Fortune 500'!$A$2:$Q$501,5,FALSE))</f>
        <v>http://www.lamresearch.net/company_2_3.cfm</v>
      </c>
      <c r="F441" t="str">
        <f>IF(ISBLANK(VLOOKUP(A441,'Fortune 500'!$A$2:$Q$501,6,FALSE)),"",VLOOKUP(A441,'Fortune 500'!$A$2:$Q$501,6,FALSE))</f>
        <v/>
      </c>
      <c r="G441" t="s">
        <v>1021</v>
      </c>
      <c r="H441" s="3" t="str">
        <f>IF(ISBLANK(VLOOKUP(A441,'Fortune 500'!$A$2:$Q$501,14,FALSE)),"",VLOOKUP(A441,'Fortune 500'!$A$2:$Q$501,14,FALSE))</f>
        <v/>
      </c>
    </row>
    <row r="442" spans="1:8" x14ac:dyDescent="0.2">
      <c r="A442">
        <v>441</v>
      </c>
      <c r="B442" t="s">
        <v>452</v>
      </c>
      <c r="C442" t="s">
        <v>513</v>
      </c>
      <c r="D442" t="str">
        <f>IF(ISBLANK(VLOOKUP(A442,'Fortune 500'!$A$2:$Q$501,4,FALSE)),"",VLOOKUP(A442,'Fortune 500'!$A$2:$Q$501,4,FALSE))</f>
        <v/>
      </c>
      <c r="E442" t="str">
        <f>IF(ISBLANK(VLOOKUP(A442,'Fortune 500'!$A$2:$Q$501,5,FALSE)),"",VLOOKUP(A442,'Fortune 500'!$A$2:$Q$501,5,FALSE))</f>
        <v>http://www.aksteel.com/careers/diversity.aspx</v>
      </c>
      <c r="F442" t="str">
        <f>IF(ISBLANK(VLOOKUP(A442,'Fortune 500'!$A$2:$Q$501,6,FALSE)),"",VLOOKUP(A442,'Fortune 500'!$A$2:$Q$501,6,FALSE))</f>
        <v/>
      </c>
      <c r="G442" t="s">
        <v>1021</v>
      </c>
      <c r="H442" s="3" t="str">
        <f>IF(ISBLANK(VLOOKUP(A442,'Fortune 500'!$A$2:$Q$501,14,FALSE)),"",VLOOKUP(A442,'Fortune 500'!$A$2:$Q$501,14,FALSE))</f>
        <v/>
      </c>
    </row>
    <row r="443" spans="1:8" x14ac:dyDescent="0.2">
      <c r="A443">
        <v>442</v>
      </c>
      <c r="B443" t="s">
        <v>453</v>
      </c>
      <c r="C443" t="s">
        <v>512</v>
      </c>
      <c r="D443" t="str">
        <f>IF(ISBLANK(VLOOKUP(A443,'Fortune 500'!$A$2:$Q$501,4,FALSE)),"",VLOOKUP(A443,'Fortune 500'!$A$2:$Q$501,4,FALSE))</f>
        <v>http://literature.rockwellautomation.com/idc/groups/literature/documents/br/esap-br021_-en-p.pdf?event-category=Document&amp;event-action=Download&amp;event-label=Corporate_Global_XX_EN_2016_Corporate_Responsibility_Report</v>
      </c>
      <c r="E443" t="str">
        <f>IF(ISBLANK(VLOOKUP(A443,'Fortune 500'!$A$2:$Q$501,5,FALSE)),"",VLOOKUP(A443,'Fortune 500'!$A$2:$Q$501,5,FALSE))</f>
        <v>http://rabestkeptsecret.com/culture/</v>
      </c>
      <c r="F443">
        <f>IF(ISBLANK(VLOOKUP(A443,'Fortune 500'!$A$2:$Q$501,6,FALSE)),"",VLOOKUP(A443,'Fortune 500'!$A$2:$Q$501,6,FALSE))</f>
        <v>2016</v>
      </c>
      <c r="G443" t="s">
        <v>1021</v>
      </c>
      <c r="H443" s="3">
        <f>IF(ISBLANK(VLOOKUP(A443,'Fortune 500'!$A$2:$Q$501,14,FALSE)),"",VLOOKUP(A443,'Fortune 500'!$A$2:$Q$501,14,FALSE))</f>
        <v>0.31</v>
      </c>
    </row>
    <row r="444" spans="1:8" x14ac:dyDescent="0.2">
      <c r="A444">
        <v>443</v>
      </c>
      <c r="B444" t="s">
        <v>454</v>
      </c>
      <c r="C444" t="s">
        <v>514</v>
      </c>
      <c r="D444" t="str">
        <f>IF(ISBLANK(VLOOKUP(A444,'Fortune 500'!$A$2:$Q$501,4,FALSE)),"",VLOOKUP(A444,'Fortune 500'!$A$2:$Q$501,4,FALSE))</f>
        <v>http://www.adobe.com/content/dam/acom/en/diversity/pdfs/consolidated-eeo-1-2016.pdf</v>
      </c>
      <c r="E444" t="str">
        <f>IF(ISBLANK(VLOOKUP(A444,'Fortune 500'!$A$2:$Q$501,5,FALSE)),"",VLOOKUP(A444,'Fortune 500'!$A$2:$Q$501,5,FALSE))</f>
        <v>http://www.adobe.com/diversity.html</v>
      </c>
      <c r="F444">
        <f>IF(ISBLANK(VLOOKUP(A444,'Fortune 500'!$A$2:$Q$501,6,FALSE)),"",VLOOKUP(A444,'Fortune 500'!$A$2:$Q$501,6,FALSE))</f>
        <v>2016</v>
      </c>
      <c r="G444" t="s">
        <v>1021</v>
      </c>
      <c r="H444" s="3">
        <f>IF(ISBLANK(VLOOKUP(A444,'Fortune 500'!$A$2:$Q$501,14,FALSE)),"",VLOOKUP(A444,'Fortune 500'!$A$2:$Q$501,14,FALSE))</f>
        <v>0.28999999999999998</v>
      </c>
    </row>
    <row r="445" spans="1:8" x14ac:dyDescent="0.2">
      <c r="A445">
        <v>444</v>
      </c>
      <c r="B445" t="s">
        <v>455</v>
      </c>
      <c r="C445" t="s">
        <v>512</v>
      </c>
      <c r="D445" t="str">
        <f>IF(ISBLANK(VLOOKUP(A445,'Fortune 500'!$A$2:$Q$501,4,FALSE)),"",VLOOKUP(A445,'Fortune 500'!$A$2:$Q$501,4,FALSE))</f>
        <v>http://www.avoncompany.com/corporate-responsibility/about-cr/reporting/reports/2015-avon-cr-report.pdf</v>
      </c>
      <c r="E445" t="str">
        <f>IF(ISBLANK(VLOOKUP(A445,'Fortune 500'!$A$2:$Q$501,5,FALSE)),"",VLOOKUP(A445,'Fortune 500'!$A$2:$Q$501,5,FALSE))</f>
        <v>http://www.avoncompany.com/corporate-responsibility/people/diversity-inclusion/</v>
      </c>
      <c r="F445">
        <f>IF(ISBLANK(VLOOKUP(A445,'Fortune 500'!$A$2:$Q$501,6,FALSE)),"",VLOOKUP(A445,'Fortune 500'!$A$2:$Q$501,6,FALSE))</f>
        <v>2015</v>
      </c>
      <c r="G445" t="s">
        <v>1021</v>
      </c>
      <c r="H445" s="3">
        <f>IF(ISBLANK(VLOOKUP(A445,'Fortune 500'!$A$2:$Q$501,14,FALSE)),"",VLOOKUP(A445,'Fortune 500'!$A$2:$Q$501,14,FALSE))</f>
        <v>0.6</v>
      </c>
    </row>
    <row r="446" spans="1:8" x14ac:dyDescent="0.2">
      <c r="A446">
        <v>445</v>
      </c>
      <c r="B446" t="s">
        <v>456</v>
      </c>
      <c r="C446" t="s">
        <v>513</v>
      </c>
      <c r="D446" t="str">
        <f>IF(ISBLANK(VLOOKUP(A446,'Fortune 500'!$A$2:$Q$501,4,FALSE)),"",VLOOKUP(A446,'Fortune 500'!$A$2:$Q$501,4,FALSE))</f>
        <v/>
      </c>
      <c r="E446" t="str">
        <f>IF(ISBLANK(VLOOKUP(A446,'Fortune 500'!$A$2:$Q$501,5,FALSE)),"",VLOOKUP(A446,'Fortune 500'!$A$2:$Q$501,5,FALSE))</f>
        <v>http://www.terex.com/en_uk/about-terex/diversity-inclusion/index.htm</v>
      </c>
      <c r="F446" t="str">
        <f>IF(ISBLANK(VLOOKUP(A446,'Fortune 500'!$A$2:$Q$501,6,FALSE)),"",VLOOKUP(A446,'Fortune 500'!$A$2:$Q$501,6,FALSE))</f>
        <v/>
      </c>
      <c r="G446" t="s">
        <v>1021</v>
      </c>
      <c r="H446" s="3" t="str">
        <f>IF(ISBLANK(VLOOKUP(A446,'Fortune 500'!$A$2:$Q$501,14,FALSE)),"",VLOOKUP(A446,'Fortune 500'!$A$2:$Q$501,14,FALSE))</f>
        <v/>
      </c>
    </row>
    <row r="447" spans="1:8" x14ac:dyDescent="0.2">
      <c r="A447">
        <v>446</v>
      </c>
      <c r="B447" t="s">
        <v>457</v>
      </c>
      <c r="C447" t="s">
        <v>513</v>
      </c>
      <c r="D447" t="str">
        <f>IF(ISBLANK(VLOOKUP(A447,'Fortune 500'!$A$2:$Q$501,4,FALSE)),"",VLOOKUP(A447,'Fortune 500'!$A$2:$Q$501,4,FALSE))</f>
        <v/>
      </c>
      <c r="E447" t="str">
        <f>IF(ISBLANK(VLOOKUP(A447,'Fortune 500'!$A$2:$Q$501,5,FALSE)),"",VLOOKUP(A447,'Fortune 500'!$A$2:$Q$501,5,FALSE))</f>
        <v/>
      </c>
      <c r="F447" t="str">
        <f>IF(ISBLANK(VLOOKUP(A447,'Fortune 500'!$A$2:$Q$501,6,FALSE)),"",VLOOKUP(A447,'Fortune 500'!$A$2:$Q$501,6,FALSE))</f>
        <v/>
      </c>
      <c r="G447" t="s">
        <v>1021</v>
      </c>
      <c r="H447" s="3" t="str">
        <f>IF(ISBLANK(VLOOKUP(A447,'Fortune 500'!$A$2:$Q$501,14,FALSE)),"",VLOOKUP(A447,'Fortune 500'!$A$2:$Q$501,14,FALSE))</f>
        <v/>
      </c>
    </row>
    <row r="448" spans="1:8" x14ac:dyDescent="0.2">
      <c r="A448">
        <v>447</v>
      </c>
      <c r="B448" t="s">
        <v>458</v>
      </c>
      <c r="C448" t="s">
        <v>513</v>
      </c>
      <c r="D448" t="str">
        <f>IF(ISBLANK(VLOOKUP(A448,'Fortune 500'!$A$2:$Q$501,4,FALSE)),"",VLOOKUP(A448,'Fortune 500'!$A$2:$Q$501,4,FALSE))</f>
        <v/>
      </c>
      <c r="E448" t="str">
        <f>IF(ISBLANK(VLOOKUP(A448,'Fortune 500'!$A$2:$Q$501,5,FALSE)),"",VLOOKUP(A448,'Fortune 500'!$A$2:$Q$501,5,FALSE))</f>
        <v>http://www.dana.com/corporate-pages/careers/diversityandinclusion</v>
      </c>
      <c r="F448" t="str">
        <f>IF(ISBLANK(VLOOKUP(A448,'Fortune 500'!$A$2:$Q$501,6,FALSE)),"",VLOOKUP(A448,'Fortune 500'!$A$2:$Q$501,6,FALSE))</f>
        <v/>
      </c>
      <c r="G448" t="s">
        <v>1021</v>
      </c>
      <c r="H448" s="3" t="str">
        <f>IF(ISBLANK(VLOOKUP(A448,'Fortune 500'!$A$2:$Q$501,14,FALSE)),"",VLOOKUP(A448,'Fortune 500'!$A$2:$Q$501,14,FALSE))</f>
        <v/>
      </c>
    </row>
    <row r="449" spans="1:8" x14ac:dyDescent="0.2">
      <c r="A449">
        <v>448</v>
      </c>
      <c r="B449" t="s">
        <v>459</v>
      </c>
      <c r="C449" t="s">
        <v>513</v>
      </c>
      <c r="D449" t="str">
        <f>IF(ISBLANK(VLOOKUP(A449,'Fortune 500'!$A$2:$Q$501,4,FALSE)),"",VLOOKUP(A449,'Fortune 500'!$A$2:$Q$501,4,FALSE))</f>
        <v/>
      </c>
      <c r="E449" t="str">
        <f>IF(ISBLANK(VLOOKUP(A449,'Fortune 500'!$A$2:$Q$501,5,FALSE)),"",VLOOKUP(A449,'Fortune 500'!$A$2:$Q$501,5,FALSE))</f>
        <v>https://www.realogy.com/careers/why/commitment_to_diversity.cfm</v>
      </c>
      <c r="F449" t="str">
        <f>IF(ISBLANK(VLOOKUP(A449,'Fortune 500'!$A$2:$Q$501,6,FALSE)),"",VLOOKUP(A449,'Fortune 500'!$A$2:$Q$501,6,FALSE))</f>
        <v/>
      </c>
      <c r="G449" t="s">
        <v>1021</v>
      </c>
      <c r="H449" s="3" t="str">
        <f>IF(ISBLANK(VLOOKUP(A449,'Fortune 500'!$A$2:$Q$501,14,FALSE)),"",VLOOKUP(A449,'Fortune 500'!$A$2:$Q$501,14,FALSE))</f>
        <v/>
      </c>
    </row>
    <row r="450" spans="1:8" x14ac:dyDescent="0.2">
      <c r="A450">
        <v>449</v>
      </c>
      <c r="B450" t="s">
        <v>460</v>
      </c>
      <c r="C450" t="s">
        <v>513</v>
      </c>
      <c r="D450" t="str">
        <f>IF(ISBLANK(VLOOKUP(A450,'Fortune 500'!$A$2:$Q$501,4,FALSE)),"",VLOOKUP(A450,'Fortune 500'!$A$2:$Q$501,4,FALSE))</f>
        <v/>
      </c>
      <c r="E450" t="str">
        <f>IF(ISBLANK(VLOOKUP(A450,'Fortune 500'!$A$2:$Q$501,5,FALSE)),"",VLOOKUP(A450,'Fortune 500'!$A$2:$Q$501,5,FALSE))</f>
        <v>http://www.americantower.com/corporateus/careers/diversity-and-inclusion/index.htm</v>
      </c>
      <c r="F450" t="str">
        <f>IF(ISBLANK(VLOOKUP(A450,'Fortune 500'!$A$2:$Q$501,6,FALSE)),"",VLOOKUP(A450,'Fortune 500'!$A$2:$Q$501,6,FALSE))</f>
        <v/>
      </c>
      <c r="G450" t="s">
        <v>1021</v>
      </c>
      <c r="H450" s="3" t="str">
        <f>IF(ISBLANK(VLOOKUP(A450,'Fortune 500'!$A$2:$Q$501,14,FALSE)),"",VLOOKUP(A450,'Fortune 500'!$A$2:$Q$501,14,FALSE))</f>
        <v/>
      </c>
    </row>
    <row r="451" spans="1:8" x14ac:dyDescent="0.2">
      <c r="A451">
        <v>450</v>
      </c>
      <c r="B451" t="s">
        <v>461</v>
      </c>
      <c r="C451" t="s">
        <v>513</v>
      </c>
      <c r="D451" t="str">
        <f>IF(ISBLANK(VLOOKUP(A451,'Fortune 500'!$A$2:$Q$501,4,FALSE)),"",VLOOKUP(A451,'Fortune 500'!$A$2:$Q$501,4,FALSE))</f>
        <v/>
      </c>
      <c r="E451" t="str">
        <f>IF(ISBLANK(VLOOKUP(A451,'Fortune 500'!$A$2:$Q$501,5,FALSE)),"",VLOOKUP(A451,'Fortune 500'!$A$2:$Q$501,5,FALSE))</f>
        <v>https://www.packagingcorp.com/filebin/pdf/EqualEmploymentOpportunityandAffirmativeAction.pdf</v>
      </c>
      <c r="F451" t="str">
        <f>IF(ISBLANK(VLOOKUP(A451,'Fortune 500'!$A$2:$Q$501,6,FALSE)),"",VLOOKUP(A451,'Fortune 500'!$A$2:$Q$501,6,FALSE))</f>
        <v/>
      </c>
      <c r="G451" t="s">
        <v>1021</v>
      </c>
      <c r="H451" s="3" t="str">
        <f>IF(ISBLANK(VLOOKUP(A451,'Fortune 500'!$A$2:$Q$501,14,FALSE)),"",VLOOKUP(A451,'Fortune 500'!$A$2:$Q$501,14,FALSE))</f>
        <v/>
      </c>
    </row>
    <row r="452" spans="1:8" x14ac:dyDescent="0.2">
      <c r="A452">
        <v>451</v>
      </c>
      <c r="B452" t="s">
        <v>462</v>
      </c>
      <c r="C452" t="s">
        <v>513</v>
      </c>
      <c r="D452" t="str">
        <f>IF(ISBLANK(VLOOKUP(A452,'Fortune 500'!$A$2:$Q$501,4,FALSE)),"",VLOOKUP(A452,'Fortune 500'!$A$2:$Q$501,4,FALSE))</f>
        <v/>
      </c>
      <c r="E452" t="str">
        <f>IF(ISBLANK(VLOOKUP(A452,'Fortune 500'!$A$2:$Q$501,5,FALSE)),"",VLOOKUP(A452,'Fortune 500'!$A$2:$Q$501,5,FALSE))</f>
        <v>http://investor.citizensbank.com/about-us/our-company/diversity-and-inclusion.aspx</v>
      </c>
      <c r="F452" t="str">
        <f>IF(ISBLANK(VLOOKUP(A452,'Fortune 500'!$A$2:$Q$501,6,FALSE)),"",VLOOKUP(A452,'Fortune 500'!$A$2:$Q$501,6,FALSE))</f>
        <v/>
      </c>
      <c r="G452" t="s">
        <v>1021</v>
      </c>
      <c r="H452" s="3" t="str">
        <f>IF(ISBLANK(VLOOKUP(A452,'Fortune 500'!$A$2:$Q$501,14,FALSE)),"",VLOOKUP(A452,'Fortune 500'!$A$2:$Q$501,14,FALSE))</f>
        <v/>
      </c>
    </row>
    <row r="453" spans="1:8" x14ac:dyDescent="0.2">
      <c r="A453">
        <v>452</v>
      </c>
      <c r="B453" t="s">
        <v>463</v>
      </c>
      <c r="C453" t="s">
        <v>513</v>
      </c>
      <c r="D453" t="str">
        <f>IF(ISBLANK(VLOOKUP(A453,'Fortune 500'!$A$2:$Q$501,4,FALSE)),"",VLOOKUP(A453,'Fortune 500'!$A$2:$Q$501,4,FALSE))</f>
        <v/>
      </c>
      <c r="E453" t="str">
        <f>IF(ISBLANK(VLOOKUP(A453,'Fortune 500'!$A$2:$Q$501,5,FALSE)),"",VLOOKUP(A453,'Fortune 500'!$A$2:$Q$501,5,FALSE))</f>
        <v>https://www.unitedrentals.com/en/diversity</v>
      </c>
      <c r="F453" t="str">
        <f>IF(ISBLANK(VLOOKUP(A453,'Fortune 500'!$A$2:$Q$501,6,FALSE)),"",VLOOKUP(A453,'Fortune 500'!$A$2:$Q$501,6,FALSE))</f>
        <v/>
      </c>
      <c r="G453" t="s">
        <v>1021</v>
      </c>
      <c r="H453" s="3" t="str">
        <f>IF(ISBLANK(VLOOKUP(A453,'Fortune 500'!$A$2:$Q$501,14,FALSE)),"",VLOOKUP(A453,'Fortune 500'!$A$2:$Q$501,14,FALSE))</f>
        <v/>
      </c>
    </row>
    <row r="454" spans="1:8" x14ac:dyDescent="0.2">
      <c r="A454">
        <v>453</v>
      </c>
      <c r="B454" t="s">
        <v>464</v>
      </c>
      <c r="C454" t="s">
        <v>513</v>
      </c>
      <c r="D454" t="str">
        <f>IF(ISBLANK(VLOOKUP(A454,'Fortune 500'!$A$2:$Q$501,4,FALSE)),"",VLOOKUP(A454,'Fortune 500'!$A$2:$Q$501,4,FALSE))</f>
        <v/>
      </c>
      <c r="E454" t="str">
        <f>IF(ISBLANK(VLOOKUP(A454,'Fortune 500'!$A$2:$Q$501,5,FALSE)),"",VLOOKUP(A454,'Fortune 500'!$A$2:$Q$501,5,FALSE))</f>
        <v>https://www.thecloroxcompany.com/who-we-are/our-people/inclusion-diversity/</v>
      </c>
      <c r="F454" t="str">
        <f>IF(ISBLANK(VLOOKUP(A454,'Fortune 500'!$A$2:$Q$501,6,FALSE)),"",VLOOKUP(A454,'Fortune 500'!$A$2:$Q$501,6,FALSE))</f>
        <v/>
      </c>
      <c r="G454" t="s">
        <v>1021</v>
      </c>
      <c r="H454" s="3" t="str">
        <f>IF(ISBLANK(VLOOKUP(A454,'Fortune 500'!$A$2:$Q$501,14,FALSE)),"",VLOOKUP(A454,'Fortune 500'!$A$2:$Q$501,14,FALSE))</f>
        <v/>
      </c>
    </row>
    <row r="455" spans="1:8" x14ac:dyDescent="0.2">
      <c r="A455">
        <v>454</v>
      </c>
      <c r="B455" t="s">
        <v>465</v>
      </c>
      <c r="C455" t="s">
        <v>513</v>
      </c>
      <c r="D455" t="str">
        <f>IF(ISBLANK(VLOOKUP(A455,'Fortune 500'!$A$2:$Q$501,4,FALSE)),"",VLOOKUP(A455,'Fortune 500'!$A$2:$Q$501,4,FALSE))</f>
        <v/>
      </c>
      <c r="E455" t="str">
        <f>IF(ISBLANK(VLOOKUP(A455,'Fortune 500'!$A$2:$Q$501,5,FALSE)),"",VLOOKUP(A455,'Fortune 500'!$A$2:$Q$501,5,FALSE))</f>
        <v>http://www.genesishcc.com/career-opportunities</v>
      </c>
      <c r="F455" t="str">
        <f>IF(ISBLANK(VLOOKUP(A455,'Fortune 500'!$A$2:$Q$501,6,FALSE)),"",VLOOKUP(A455,'Fortune 500'!$A$2:$Q$501,6,FALSE))</f>
        <v/>
      </c>
      <c r="G455" t="s">
        <v>1021</v>
      </c>
      <c r="H455" s="3" t="str">
        <f>IF(ISBLANK(VLOOKUP(A455,'Fortune 500'!$A$2:$Q$501,14,FALSE)),"",VLOOKUP(A455,'Fortune 500'!$A$2:$Q$501,14,FALSE))</f>
        <v/>
      </c>
    </row>
    <row r="456" spans="1:8" x14ac:dyDescent="0.2">
      <c r="A456">
        <v>455</v>
      </c>
      <c r="B456" t="s">
        <v>466</v>
      </c>
      <c r="C456" t="s">
        <v>513</v>
      </c>
      <c r="D456" t="str">
        <f>IF(ISBLANK(VLOOKUP(A456,'Fortune 500'!$A$2:$Q$501,4,FALSE)),"",VLOOKUP(A456,'Fortune 500'!$A$2:$Q$501,4,FALSE))</f>
        <v/>
      </c>
      <c r="E456" t="str">
        <f>IF(ISBLANK(VLOOKUP(A456,'Fortune 500'!$A$2:$Q$501,5,FALSE)),"",VLOOKUP(A456,'Fortune 500'!$A$2:$Q$501,5,FALSE))</f>
        <v>https://www.mtb.com/careers/diversity-inclusion/diversity-inclusion-council</v>
      </c>
      <c r="F456" t="str">
        <f>IF(ISBLANK(VLOOKUP(A456,'Fortune 500'!$A$2:$Q$501,6,FALSE)),"",VLOOKUP(A456,'Fortune 500'!$A$2:$Q$501,6,FALSE))</f>
        <v/>
      </c>
      <c r="G456" t="s">
        <v>1021</v>
      </c>
      <c r="H456" s="3" t="str">
        <f>IF(ISBLANK(VLOOKUP(A456,'Fortune 500'!$A$2:$Q$501,14,FALSE)),"",VLOOKUP(A456,'Fortune 500'!$A$2:$Q$501,14,FALSE))</f>
        <v/>
      </c>
    </row>
    <row r="457" spans="1:8" x14ac:dyDescent="0.2">
      <c r="A457">
        <v>456</v>
      </c>
      <c r="B457" t="s">
        <v>467</v>
      </c>
      <c r="C457" t="s">
        <v>513</v>
      </c>
      <c r="D457" t="str">
        <f>IF(ISBLANK(VLOOKUP(A457,'Fortune 500'!$A$2:$Q$501,4,FALSE)),"",VLOOKUP(A457,'Fortune 500'!$A$2:$Q$501,4,FALSE))</f>
        <v/>
      </c>
      <c r="E457" t="str">
        <f>IF(ISBLANK(VLOOKUP(A457,'Fortune 500'!$A$2:$Q$501,5,FALSE)),"",VLOOKUP(A457,'Fortune 500'!$A$2:$Q$501,5,FALSE))</f>
        <v>https://careers.ugi.com/content/Our-Culture/?locale=en_US</v>
      </c>
      <c r="F457" t="str">
        <f>IF(ISBLANK(VLOOKUP(A457,'Fortune 500'!$A$2:$Q$501,6,FALSE)),"",VLOOKUP(A457,'Fortune 500'!$A$2:$Q$501,6,FALSE))</f>
        <v/>
      </c>
      <c r="G457" t="s">
        <v>1021</v>
      </c>
      <c r="H457" s="3" t="str">
        <f>IF(ISBLANK(VLOOKUP(A457,'Fortune 500'!$A$2:$Q$501,14,FALSE)),"",VLOOKUP(A457,'Fortune 500'!$A$2:$Q$501,14,FALSE))</f>
        <v/>
      </c>
    </row>
    <row r="458" spans="1:8" x14ac:dyDescent="0.2">
      <c r="A458">
        <v>457</v>
      </c>
      <c r="B458" t="s">
        <v>468</v>
      </c>
      <c r="C458" t="s">
        <v>513</v>
      </c>
      <c r="D458" t="str">
        <f>IF(ISBLANK(VLOOKUP(A458,'Fortune 500'!$A$2:$Q$501,4,FALSE)),"",VLOOKUP(A458,'Fortune 500'!$A$2:$Q$501,4,FALSE))</f>
        <v/>
      </c>
      <c r="E458" t="str">
        <f>IF(ISBLANK(VLOOKUP(A458,'Fortune 500'!$A$2:$Q$501,5,FALSE)),"",VLOOKUP(A458,'Fortune 500'!$A$2:$Q$501,5,FALSE))</f>
        <v>https://careers.ugi.com/content/Our-Culture/?locale=en_US</v>
      </c>
      <c r="F458" t="str">
        <f>IF(ISBLANK(VLOOKUP(A458,'Fortune 500'!$A$2:$Q$501,6,FALSE)),"",VLOOKUP(A458,'Fortune 500'!$A$2:$Q$501,6,FALSE))</f>
        <v/>
      </c>
      <c r="G458" t="s">
        <v>1021</v>
      </c>
      <c r="H458" s="3" t="str">
        <f>IF(ISBLANK(VLOOKUP(A458,'Fortune 500'!$A$2:$Q$501,14,FALSE)),"",VLOOKUP(A458,'Fortune 500'!$A$2:$Q$501,14,FALSE))</f>
        <v/>
      </c>
    </row>
    <row r="459" spans="1:8" x14ac:dyDescent="0.2">
      <c r="A459">
        <v>458</v>
      </c>
      <c r="B459" t="s">
        <v>469</v>
      </c>
      <c r="C459" t="s">
        <v>513</v>
      </c>
      <c r="D459" t="str">
        <f>IF(ISBLANK(VLOOKUP(A459,'Fortune 500'!$A$2:$Q$501,4,FALSE)),"",VLOOKUP(A459,'Fortune 500'!$A$2:$Q$501,4,FALSE))</f>
        <v/>
      </c>
      <c r="E459" t="str">
        <f>IF(ISBLANK(VLOOKUP(A459,'Fortune 500'!$A$2:$Q$501,5,FALSE)),"",VLOOKUP(A459,'Fortune 500'!$A$2:$Q$501,5,FALSE))</f>
        <v>http://www2.owenscorning.com/acquainted/diversity/</v>
      </c>
      <c r="F459" t="str">
        <f>IF(ISBLANK(VLOOKUP(A459,'Fortune 500'!$A$2:$Q$501,6,FALSE)),"",VLOOKUP(A459,'Fortune 500'!$A$2:$Q$501,6,FALSE))</f>
        <v/>
      </c>
      <c r="G459" t="s">
        <v>1021</v>
      </c>
      <c r="H459" s="3" t="str">
        <f>IF(ISBLANK(VLOOKUP(A459,'Fortune 500'!$A$2:$Q$501,14,FALSE)),"",VLOOKUP(A459,'Fortune 500'!$A$2:$Q$501,14,FALSE))</f>
        <v/>
      </c>
    </row>
    <row r="460" spans="1:8" x14ac:dyDescent="0.2">
      <c r="A460">
        <v>459</v>
      </c>
      <c r="B460" t="s">
        <v>470</v>
      </c>
      <c r="C460" t="s">
        <v>513</v>
      </c>
      <c r="D460" t="str">
        <f>IF(ISBLANK(VLOOKUP(A460,'Fortune 500'!$A$2:$Q$501,4,FALSE)),"",VLOOKUP(A460,'Fortune 500'!$A$2:$Q$501,4,FALSE))</f>
        <v/>
      </c>
      <c r="E460" t="str">
        <f>IF(ISBLANK(VLOOKUP(A460,'Fortune 500'!$A$2:$Q$501,5,FALSE)),"",VLOOKUP(A460,'Fortune 500'!$A$2:$Q$501,5,FALSE))</f>
        <v>https://www.spglobal.com/careers/diversity-inclusion</v>
      </c>
      <c r="F460" t="str">
        <f>IF(ISBLANK(VLOOKUP(A460,'Fortune 500'!$A$2:$Q$501,6,FALSE)),"",VLOOKUP(A460,'Fortune 500'!$A$2:$Q$501,6,FALSE))</f>
        <v/>
      </c>
      <c r="G460" t="s">
        <v>1021</v>
      </c>
      <c r="H460" s="3" t="str">
        <f>IF(ISBLANK(VLOOKUP(A460,'Fortune 500'!$A$2:$Q$501,14,FALSE)),"",VLOOKUP(A460,'Fortune 500'!$A$2:$Q$501,14,FALSE))</f>
        <v/>
      </c>
    </row>
    <row r="461" spans="1:8" x14ac:dyDescent="0.2">
      <c r="A461">
        <v>460</v>
      </c>
      <c r="B461" t="s">
        <v>471</v>
      </c>
      <c r="C461" t="s">
        <v>513</v>
      </c>
      <c r="D461" t="str">
        <f>IF(ISBLANK(VLOOKUP(A461,'Fortune 500'!$A$2:$Q$501,4,FALSE)),"",VLOOKUP(A461,'Fortune 500'!$A$2:$Q$501,4,FALSE))</f>
        <v/>
      </c>
      <c r="E461" t="str">
        <f>IF(ISBLANK(VLOOKUP(A461,'Fortune 500'!$A$2:$Q$501,5,FALSE)),"",VLOOKUP(A461,'Fortune 500'!$A$2:$Q$501,5,FALSE))</f>
        <v>http://www.markelcorp.com/careers/our-culture</v>
      </c>
      <c r="F461" t="str">
        <f>IF(ISBLANK(VLOOKUP(A461,'Fortune 500'!$A$2:$Q$501,6,FALSE)),"",VLOOKUP(A461,'Fortune 500'!$A$2:$Q$501,6,FALSE))</f>
        <v/>
      </c>
      <c r="G461" t="s">
        <v>1021</v>
      </c>
      <c r="H461" s="3" t="str">
        <f>IF(ISBLANK(VLOOKUP(A461,'Fortune 500'!$A$2:$Q$501,14,FALSE)),"",VLOOKUP(A461,'Fortune 500'!$A$2:$Q$501,14,FALSE))</f>
        <v/>
      </c>
    </row>
    <row r="462" spans="1:8" x14ac:dyDescent="0.2">
      <c r="A462">
        <v>461</v>
      </c>
      <c r="B462" t="s">
        <v>472</v>
      </c>
      <c r="C462" t="s">
        <v>513</v>
      </c>
      <c r="D462" t="str">
        <f>IF(ISBLANK(VLOOKUP(A462,'Fortune 500'!$A$2:$Q$501,4,FALSE)),"",VLOOKUP(A462,'Fortune 500'!$A$2:$Q$501,4,FALSE))</f>
        <v/>
      </c>
      <c r="E462" t="str">
        <f>IF(ISBLANK(VLOOKUP(A462,'Fortune 500'!$A$2:$Q$501,5,FALSE)),"",VLOOKUP(A462,'Fortune 500'!$A$2:$Q$501,5,FALSE))</f>
        <v>http://www.wyndhamworldwide.com/category/diversity-inclusion</v>
      </c>
      <c r="F462" t="str">
        <f>IF(ISBLANK(VLOOKUP(A462,'Fortune 500'!$A$2:$Q$501,6,FALSE)),"",VLOOKUP(A462,'Fortune 500'!$A$2:$Q$501,6,FALSE))</f>
        <v/>
      </c>
      <c r="G462" t="s">
        <v>1021</v>
      </c>
      <c r="H462" s="3" t="str">
        <f>IF(ISBLANK(VLOOKUP(A462,'Fortune 500'!$A$2:$Q$501,14,FALSE)),"",VLOOKUP(A462,'Fortune 500'!$A$2:$Q$501,14,FALSE))</f>
        <v/>
      </c>
    </row>
    <row r="463" spans="1:8" x14ac:dyDescent="0.2">
      <c r="A463">
        <v>462</v>
      </c>
      <c r="B463" t="s">
        <v>473</v>
      </c>
      <c r="C463" t="s">
        <v>513</v>
      </c>
      <c r="D463" t="str">
        <f>IF(ISBLANK(VLOOKUP(A463,'Fortune 500'!$A$2:$Q$501,4,FALSE)),"",VLOOKUP(A463,'Fortune 500'!$A$2:$Q$501,4,FALSE))</f>
        <v/>
      </c>
      <c r="E463" t="str">
        <f>IF(ISBLANK(VLOOKUP(A463,'Fortune 500'!$A$2:$Q$501,5,FALSE)),"",VLOOKUP(A463,'Fortune 500'!$A$2:$Q$501,5,FALSE))</f>
        <v/>
      </c>
      <c r="F463" t="str">
        <f>IF(ISBLANK(VLOOKUP(A463,'Fortune 500'!$A$2:$Q$501,6,FALSE)),"",VLOOKUP(A463,'Fortune 500'!$A$2:$Q$501,6,FALSE))</f>
        <v/>
      </c>
      <c r="G463" t="s">
        <v>1021</v>
      </c>
      <c r="H463" s="3" t="str">
        <f>IF(ISBLANK(VLOOKUP(A463,'Fortune 500'!$A$2:$Q$501,14,FALSE)),"",VLOOKUP(A463,'Fortune 500'!$A$2:$Q$501,14,FALSE))</f>
        <v/>
      </c>
    </row>
    <row r="464" spans="1:8" x14ac:dyDescent="0.2">
      <c r="A464">
        <v>463</v>
      </c>
      <c r="B464" t="s">
        <v>474</v>
      </c>
      <c r="C464" t="s">
        <v>513</v>
      </c>
      <c r="D464" t="str">
        <f>IF(ISBLANK(VLOOKUP(A464,'Fortune 500'!$A$2:$Q$501,4,FALSE)),"",VLOOKUP(A464,'Fortune 500'!$A$2:$Q$501,4,FALSE))</f>
        <v/>
      </c>
      <c r="E464" t="str">
        <f>IF(ISBLANK(VLOOKUP(A464,'Fortune 500'!$A$2:$Q$501,5,FALSE)),"",VLOOKUP(A464,'Fortune 500'!$A$2:$Q$501,5,FALSE))</f>
        <v>https://burlingtonstores.jobs/our-burlington</v>
      </c>
      <c r="F464" t="str">
        <f>IF(ISBLANK(VLOOKUP(A464,'Fortune 500'!$A$2:$Q$501,6,FALSE)),"",VLOOKUP(A464,'Fortune 500'!$A$2:$Q$501,6,FALSE))</f>
        <v/>
      </c>
      <c r="G464" t="s">
        <v>1021</v>
      </c>
      <c r="H464" s="3" t="str">
        <f>IF(ISBLANK(VLOOKUP(A464,'Fortune 500'!$A$2:$Q$501,14,FALSE)),"",VLOOKUP(A464,'Fortune 500'!$A$2:$Q$501,14,FALSE))</f>
        <v/>
      </c>
    </row>
    <row r="465" spans="1:8" x14ac:dyDescent="0.2">
      <c r="A465">
        <v>464</v>
      </c>
      <c r="B465" t="s">
        <v>475</v>
      </c>
      <c r="C465" t="s">
        <v>513</v>
      </c>
      <c r="D465" t="str">
        <f>IF(ISBLANK(VLOOKUP(A465,'Fortune 500'!$A$2:$Q$501,4,FALSE)),"",VLOOKUP(A465,'Fortune 500'!$A$2:$Q$501,4,FALSE))</f>
        <v/>
      </c>
      <c r="E465" t="str">
        <f>IF(ISBLANK(VLOOKUP(A465,'Fortune 500'!$A$2:$Q$501,5,FALSE)),"",VLOOKUP(A465,'Fortune 500'!$A$2:$Q$501,5,FALSE))</f>
        <v>http://careers.firstam.com/diversity/</v>
      </c>
      <c r="F465" t="str">
        <f>IF(ISBLANK(VLOOKUP(A465,'Fortune 500'!$A$2:$Q$501,6,FALSE)),"",VLOOKUP(A465,'Fortune 500'!$A$2:$Q$501,6,FALSE))</f>
        <v/>
      </c>
      <c r="G465" t="s">
        <v>1021</v>
      </c>
      <c r="H465" s="3" t="str">
        <f>IF(ISBLANK(VLOOKUP(A465,'Fortune 500'!$A$2:$Q$501,14,FALSE)),"",VLOOKUP(A465,'Fortune 500'!$A$2:$Q$501,14,FALSE))</f>
        <v/>
      </c>
    </row>
    <row r="466" spans="1:8" x14ac:dyDescent="0.2">
      <c r="A466">
        <v>465</v>
      </c>
      <c r="B466" t="s">
        <v>476</v>
      </c>
      <c r="C466" t="s">
        <v>512</v>
      </c>
      <c r="D466" t="str">
        <f>IF(ISBLANK(VLOOKUP(A466,'Fortune 500'!$A$2:$Q$501,4,FALSE)),"",VLOOKUP(A466,'Fortune 500'!$A$2:$Q$501,4,FALSE))</f>
        <v>https://www.symantec.com/content/dam/symantec/docs/other-resources/diversity-and-inclusion-091516-en.pdf</v>
      </c>
      <c r="E466" t="str">
        <f>IF(ISBLANK(VLOOKUP(A466,'Fortune 500'!$A$2:$Q$501,5,FALSE)),"",VLOOKUP(A466,'Fortune 500'!$A$2:$Q$501,5,FALSE))</f>
        <v>https://www.symantec.com/about/corporate-responsibility/our-people/diversity-and-inclusion</v>
      </c>
      <c r="F466">
        <f>IF(ISBLANK(VLOOKUP(A466,'Fortune 500'!$A$2:$Q$501,6,FALSE)),"",VLOOKUP(A466,'Fortune 500'!$A$2:$Q$501,6,FALSE))</f>
        <v>2016</v>
      </c>
      <c r="G466" t="s">
        <v>1021</v>
      </c>
      <c r="H466" s="3">
        <f>IF(ISBLANK(VLOOKUP(A466,'Fortune 500'!$A$2:$Q$501,14,FALSE)),"",VLOOKUP(A466,'Fortune 500'!$A$2:$Q$501,14,FALSE))</f>
        <v>0.28000000000000003</v>
      </c>
    </row>
    <row r="467" spans="1:8" x14ac:dyDescent="0.2">
      <c r="A467">
        <v>466</v>
      </c>
      <c r="B467" t="s">
        <v>477</v>
      </c>
      <c r="C467" t="s">
        <v>513</v>
      </c>
      <c r="D467" t="str">
        <f>IF(ISBLANK(VLOOKUP(A467,'Fortune 500'!$A$2:$Q$501,4,FALSE)),"",VLOOKUP(A467,'Fortune 500'!$A$2:$Q$501,4,FALSE))</f>
        <v/>
      </c>
      <c r="E467" t="str">
        <f>IF(ISBLANK(VLOOKUP(A467,'Fortune 500'!$A$2:$Q$501,5,FALSE)),"",VLOOKUP(A467,'Fortune 500'!$A$2:$Q$501,5,FALSE))</f>
        <v>http://www.pattersoncompanies.com/Diversity</v>
      </c>
      <c r="F467" t="str">
        <f>IF(ISBLANK(VLOOKUP(A467,'Fortune 500'!$A$2:$Q$501,6,FALSE)),"",VLOOKUP(A467,'Fortune 500'!$A$2:$Q$501,6,FALSE))</f>
        <v/>
      </c>
      <c r="G467" t="s">
        <v>1021</v>
      </c>
      <c r="H467" s="3" t="str">
        <f>IF(ISBLANK(VLOOKUP(A467,'Fortune 500'!$A$2:$Q$501,14,FALSE)),"",VLOOKUP(A467,'Fortune 500'!$A$2:$Q$501,14,FALSE))</f>
        <v/>
      </c>
    </row>
    <row r="468" spans="1:8" x14ac:dyDescent="0.2">
      <c r="A468">
        <v>467</v>
      </c>
      <c r="B468" t="s">
        <v>478</v>
      </c>
      <c r="C468" t="s">
        <v>513</v>
      </c>
      <c r="D468" t="str">
        <f>IF(ISBLANK(VLOOKUP(A468,'Fortune 500'!$A$2:$Q$501,4,FALSE)),"",VLOOKUP(A468,'Fortune 500'!$A$2:$Q$501,4,FALSE))</f>
        <v/>
      </c>
      <c r="E468" t="str">
        <f>IF(ISBLANK(VLOOKUP(A468,'Fortune 500'!$A$2:$Q$501,5,FALSE)),"",VLOOKUP(A468,'Fortune 500'!$A$2:$Q$501,5,FALSE))</f>
        <v>http://www.olin.com/Careers</v>
      </c>
      <c r="F468" t="str">
        <f>IF(ISBLANK(VLOOKUP(A468,'Fortune 500'!$A$2:$Q$501,6,FALSE)),"",VLOOKUP(A468,'Fortune 500'!$A$2:$Q$501,6,FALSE))</f>
        <v/>
      </c>
      <c r="G468" t="s">
        <v>1021</v>
      </c>
      <c r="H468" s="3" t="str">
        <f>IF(ISBLANK(VLOOKUP(A468,'Fortune 500'!$A$2:$Q$501,14,FALSE)),"",VLOOKUP(A468,'Fortune 500'!$A$2:$Q$501,14,FALSE))</f>
        <v/>
      </c>
    </row>
    <row r="469" spans="1:8" x14ac:dyDescent="0.2">
      <c r="A469">
        <v>468</v>
      </c>
      <c r="B469" t="s">
        <v>479</v>
      </c>
      <c r="C469" t="s">
        <v>512</v>
      </c>
      <c r="D469" t="str">
        <f>IF(ISBLANK(VLOOKUP(A469,'Fortune 500'!$A$2:$Q$501,4,FALSE)),"",VLOOKUP(A469,'Fortune 500'!$A$2:$Q$501,4,FALSE))</f>
        <v>http://www.netapp.com/us/media/diversity-demographics.pdf</v>
      </c>
      <c r="E469" t="str">
        <f>IF(ISBLANK(VLOOKUP(A469,'Fortune 500'!$A$2:$Q$501,5,FALSE)),"",VLOOKUP(A469,'Fortune 500'!$A$2:$Q$501,5,FALSE))</f>
        <v>http://www.netapp.com/us/careers/life/diversity-inclusion.aspx</v>
      </c>
      <c r="F469">
        <f>IF(ISBLANK(VLOOKUP(A469,'Fortune 500'!$A$2:$Q$501,6,FALSE)),"",VLOOKUP(A469,'Fortune 500'!$A$2:$Q$501,6,FALSE))</f>
        <v>2017</v>
      </c>
      <c r="G469" t="s">
        <v>1021</v>
      </c>
      <c r="H469" s="3">
        <f>IF(ISBLANK(VLOOKUP(A469,'Fortune 500'!$A$2:$Q$501,14,FALSE)),"",VLOOKUP(A469,'Fortune 500'!$A$2:$Q$501,14,FALSE))</f>
        <v>0.22</v>
      </c>
    </row>
    <row r="470" spans="1:8" x14ac:dyDescent="0.2">
      <c r="A470">
        <v>469</v>
      </c>
      <c r="B470" t="s">
        <v>480</v>
      </c>
      <c r="C470" t="s">
        <v>513</v>
      </c>
      <c r="D470" t="str">
        <f>IF(ISBLANK(VLOOKUP(A470,'Fortune 500'!$A$2:$Q$501,4,FALSE)),"",VLOOKUP(A470,'Fortune 500'!$A$2:$Q$501,4,FALSE))</f>
        <v/>
      </c>
      <c r="E470" t="str">
        <f>IF(ISBLANK(VLOOKUP(A470,'Fortune 500'!$A$2:$Q$501,5,FALSE)),"",VLOOKUP(A470,'Fortune 500'!$A$2:$Q$501,5,FALSE))</f>
        <v>https://www.raymondjames.com/careers/diversity-and-inclusion</v>
      </c>
      <c r="F470" t="str">
        <f>IF(ISBLANK(VLOOKUP(A470,'Fortune 500'!$A$2:$Q$501,6,FALSE)),"",VLOOKUP(A470,'Fortune 500'!$A$2:$Q$501,6,FALSE))</f>
        <v/>
      </c>
      <c r="G470" t="s">
        <v>1021</v>
      </c>
      <c r="H470" s="3" t="str">
        <f>IF(ISBLANK(VLOOKUP(A470,'Fortune 500'!$A$2:$Q$501,14,FALSE)),"",VLOOKUP(A470,'Fortune 500'!$A$2:$Q$501,14,FALSE))</f>
        <v/>
      </c>
    </row>
    <row r="471" spans="1:8" x14ac:dyDescent="0.2">
      <c r="A471">
        <v>470</v>
      </c>
      <c r="B471" t="s">
        <v>481</v>
      </c>
      <c r="C471" t="s">
        <v>513</v>
      </c>
      <c r="D471" t="str">
        <f>IF(ISBLANK(VLOOKUP(A471,'Fortune 500'!$A$2:$Q$501,4,FALSE)),"",VLOOKUP(A471,'Fortune 500'!$A$2:$Q$501,4,FALSE))</f>
        <v/>
      </c>
      <c r="E471" t="str">
        <f>IF(ISBLANK(VLOOKUP(A471,'Fortune 500'!$A$2:$Q$501,5,FALSE)),"",VLOOKUP(A471,'Fortune 500'!$A$2:$Q$501,5,FALSE))</f>
        <v/>
      </c>
      <c r="F471" t="str">
        <f>IF(ISBLANK(VLOOKUP(A471,'Fortune 500'!$A$2:$Q$501,6,FALSE)),"",VLOOKUP(A471,'Fortune 500'!$A$2:$Q$501,6,FALSE))</f>
        <v/>
      </c>
      <c r="G471" t="s">
        <v>1021</v>
      </c>
      <c r="H471" s="3" t="str">
        <f>IF(ISBLANK(VLOOKUP(A471,'Fortune 500'!$A$2:$Q$501,14,FALSE)),"",VLOOKUP(A471,'Fortune 500'!$A$2:$Q$501,14,FALSE))</f>
        <v/>
      </c>
    </row>
    <row r="472" spans="1:8" x14ac:dyDescent="0.2">
      <c r="A472">
        <v>471</v>
      </c>
      <c r="B472" t="s">
        <v>482</v>
      </c>
      <c r="C472" t="s">
        <v>513</v>
      </c>
      <c r="D472" t="str">
        <f>IF(ISBLANK(VLOOKUP(A472,'Fortune 500'!$A$2:$Q$501,4,FALSE)),"",VLOOKUP(A472,'Fortune 500'!$A$2:$Q$501,4,FALSE))</f>
        <v/>
      </c>
      <c r="E472" t="str">
        <f>IF(ISBLANK(VLOOKUP(A472,'Fortune 500'!$A$2:$Q$501,5,FALSE)),"",VLOOKUP(A472,'Fortune 500'!$A$2:$Q$501,5,FALSE))</f>
        <v>https://www.fiserv.com/suppliers/supplier-diversity.aspx</v>
      </c>
      <c r="F472" t="str">
        <f>IF(ISBLANK(VLOOKUP(A472,'Fortune 500'!$A$2:$Q$501,6,FALSE)),"",VLOOKUP(A472,'Fortune 500'!$A$2:$Q$501,6,FALSE))</f>
        <v/>
      </c>
      <c r="G472" t="s">
        <v>1021</v>
      </c>
      <c r="H472" s="3" t="str">
        <f>IF(ISBLANK(VLOOKUP(A472,'Fortune 500'!$A$2:$Q$501,14,FALSE)),"",VLOOKUP(A472,'Fortune 500'!$A$2:$Q$501,14,FALSE))</f>
        <v/>
      </c>
    </row>
    <row r="473" spans="1:8" x14ac:dyDescent="0.2">
      <c r="A473">
        <v>472</v>
      </c>
      <c r="B473" t="s">
        <v>483</v>
      </c>
      <c r="C473" t="s">
        <v>513</v>
      </c>
      <c r="D473" t="str">
        <f>IF(ISBLANK(VLOOKUP(A473,'Fortune 500'!$A$2:$Q$501,4,FALSE)),"",VLOOKUP(A473,'Fortune 500'!$A$2:$Q$501,4,FALSE))</f>
        <v/>
      </c>
      <c r="E473" t="str">
        <f>IF(ISBLANK(VLOOKUP(A473,'Fortune 500'!$A$2:$Q$501,5,FALSE)),"",VLOOKUP(A473,'Fortune 500'!$A$2:$Q$501,5,FALSE))</f>
        <v>https://www.hosthotels.com/our-culture/whats-make-us-special</v>
      </c>
      <c r="F473" t="str">
        <f>IF(ISBLANK(VLOOKUP(A473,'Fortune 500'!$A$2:$Q$501,6,FALSE)),"",VLOOKUP(A473,'Fortune 500'!$A$2:$Q$501,6,FALSE))</f>
        <v/>
      </c>
      <c r="G473" t="s">
        <v>1021</v>
      </c>
      <c r="H473" s="3" t="str">
        <f>IF(ISBLANK(VLOOKUP(A473,'Fortune 500'!$A$2:$Q$501,14,FALSE)),"",VLOOKUP(A473,'Fortune 500'!$A$2:$Q$501,14,FALSE))</f>
        <v/>
      </c>
    </row>
    <row r="474" spans="1:8" x14ac:dyDescent="0.2">
      <c r="A474">
        <v>473</v>
      </c>
      <c r="B474" t="s">
        <v>484</v>
      </c>
      <c r="C474" t="s">
        <v>513</v>
      </c>
      <c r="D474" t="str">
        <f>IF(ISBLANK(VLOOKUP(A474,'Fortune 500'!$A$2:$Q$501,4,FALSE)),"",VLOOKUP(A474,'Fortune 500'!$A$2:$Q$501,4,FALSE))</f>
        <v/>
      </c>
      <c r="E474" t="str">
        <f>IF(ISBLANK(VLOOKUP(A474,'Fortune 500'!$A$2:$Q$501,5,FALSE)),"",VLOOKUP(A474,'Fortune 500'!$A$2:$Q$501,5,FALSE))</f>
        <v>https://jobs.insight.com/content/diversity/</v>
      </c>
      <c r="F474" t="str">
        <f>IF(ISBLANK(VLOOKUP(A474,'Fortune 500'!$A$2:$Q$501,6,FALSE)),"",VLOOKUP(A474,'Fortune 500'!$A$2:$Q$501,6,FALSE))</f>
        <v/>
      </c>
      <c r="G474" t="s">
        <v>1021</v>
      </c>
      <c r="H474" s="3" t="str">
        <f>IF(ISBLANK(VLOOKUP(A474,'Fortune 500'!$A$2:$Q$501,14,FALSE)),"",VLOOKUP(A474,'Fortune 500'!$A$2:$Q$501,14,FALSE))</f>
        <v/>
      </c>
    </row>
    <row r="475" spans="1:8" x14ac:dyDescent="0.2">
      <c r="A475">
        <v>474</v>
      </c>
      <c r="B475" t="s">
        <v>485</v>
      </c>
      <c r="C475" t="s">
        <v>513</v>
      </c>
      <c r="D475" t="str">
        <f>IF(ISBLANK(VLOOKUP(A475,'Fortune 500'!$A$2:$Q$501,4,FALSE)),"",VLOOKUP(A475,'Fortune 500'!$A$2:$Q$501,4,FALSE))</f>
        <v/>
      </c>
      <c r="E475" t="str">
        <f>IF(ISBLANK(VLOOKUP(A475,'Fortune 500'!$A$2:$Q$501,5,FALSE)),"",VLOOKUP(A475,'Fortune 500'!$A$2:$Q$501,5,FALSE))</f>
        <v>http://careers.mattel.com/diversity</v>
      </c>
      <c r="F475" t="str">
        <f>IF(ISBLANK(VLOOKUP(A475,'Fortune 500'!$A$2:$Q$501,6,FALSE)),"",VLOOKUP(A475,'Fortune 500'!$A$2:$Q$501,6,FALSE))</f>
        <v/>
      </c>
      <c r="G475" t="s">
        <v>1021</v>
      </c>
      <c r="H475" s="3" t="str">
        <f>IF(ISBLANK(VLOOKUP(A475,'Fortune 500'!$A$2:$Q$501,14,FALSE)),"",VLOOKUP(A475,'Fortune 500'!$A$2:$Q$501,14,FALSE))</f>
        <v/>
      </c>
    </row>
    <row r="476" spans="1:8" x14ac:dyDescent="0.2">
      <c r="A476">
        <v>475</v>
      </c>
      <c r="B476" t="s">
        <v>486</v>
      </c>
      <c r="C476" t="s">
        <v>513</v>
      </c>
      <c r="D476" t="str">
        <f>IF(ISBLANK(VLOOKUP(A476,'Fortune 500'!$A$2:$Q$501,4,FALSE)),"",VLOOKUP(A476,'Fortune 500'!$A$2:$Q$501,4,FALSE))</f>
        <v/>
      </c>
      <c r="E476" t="str">
        <f>IF(ISBLANK(VLOOKUP(A476,'Fortune 500'!$A$2:$Q$501,5,FALSE)),"",VLOOKUP(A476,'Fortune 500'!$A$2:$Q$501,5,FALSE))</f>
        <v/>
      </c>
      <c r="F476" t="str">
        <f>IF(ISBLANK(VLOOKUP(A476,'Fortune 500'!$A$2:$Q$501,6,FALSE)),"",VLOOKUP(A476,'Fortune 500'!$A$2:$Q$501,6,FALSE))</f>
        <v/>
      </c>
      <c r="G476" t="s">
        <v>1021</v>
      </c>
      <c r="H476" s="3" t="str">
        <f>IF(ISBLANK(VLOOKUP(A476,'Fortune 500'!$A$2:$Q$501,14,FALSE)),"",VLOOKUP(A476,'Fortune 500'!$A$2:$Q$501,14,FALSE))</f>
        <v/>
      </c>
    </row>
    <row r="477" spans="1:8" x14ac:dyDescent="0.2">
      <c r="A477">
        <v>476</v>
      </c>
      <c r="B477" t="s">
        <v>487</v>
      </c>
      <c r="C477" t="s">
        <v>513</v>
      </c>
      <c r="D477" t="str">
        <f>IF(ISBLANK(VLOOKUP(A477,'Fortune 500'!$A$2:$Q$501,4,FALSE)),"",VLOOKUP(A477,'Fortune 500'!$A$2:$Q$501,4,FALSE))</f>
        <v/>
      </c>
      <c r="E477" t="str">
        <f>IF(ISBLANK(VLOOKUP(A477,'Fortune 500'!$A$2:$Q$501,5,FALSE)),"",VLOOKUP(A477,'Fortune 500'!$A$2:$Q$501,5,FALSE))</f>
        <v>https://www.cinfin.com/about-us</v>
      </c>
      <c r="F477" t="str">
        <f>IF(ISBLANK(VLOOKUP(A477,'Fortune 500'!$A$2:$Q$501,6,FALSE)),"",VLOOKUP(A477,'Fortune 500'!$A$2:$Q$501,6,FALSE))</f>
        <v/>
      </c>
      <c r="G477" t="s">
        <v>1021</v>
      </c>
      <c r="H477" s="3" t="str">
        <f>IF(ISBLANK(VLOOKUP(A477,'Fortune 500'!$A$2:$Q$501,14,FALSE)),"",VLOOKUP(A477,'Fortune 500'!$A$2:$Q$501,14,FALSE))</f>
        <v/>
      </c>
    </row>
    <row r="478" spans="1:8" x14ac:dyDescent="0.2">
      <c r="A478">
        <v>477</v>
      </c>
      <c r="B478" t="s">
        <v>488</v>
      </c>
      <c r="C478" t="s">
        <v>513</v>
      </c>
      <c r="D478" t="str">
        <f>IF(ISBLANK(VLOOKUP(A478,'Fortune 500'!$A$2:$Q$501,4,FALSE)),"",VLOOKUP(A478,'Fortune 500'!$A$2:$Q$501,4,FALSE))</f>
        <v/>
      </c>
      <c r="E478" t="str">
        <f>IF(ISBLANK(VLOOKUP(A478,'Fortune 500'!$A$2:$Q$501,5,FALSE)),"",VLOOKUP(A478,'Fortune 500'!$A$2:$Q$501,5,FALSE))</f>
        <v>http://careers.simon.com/core-values</v>
      </c>
      <c r="F478" t="str">
        <f>IF(ISBLANK(VLOOKUP(A478,'Fortune 500'!$A$2:$Q$501,6,FALSE)),"",VLOOKUP(A478,'Fortune 500'!$A$2:$Q$501,6,FALSE))</f>
        <v/>
      </c>
      <c r="G478" t="s">
        <v>1021</v>
      </c>
      <c r="H478" s="3" t="str">
        <f>IF(ISBLANK(VLOOKUP(A478,'Fortune 500'!$A$2:$Q$501,14,FALSE)),"",VLOOKUP(A478,'Fortune 500'!$A$2:$Q$501,14,FALSE))</f>
        <v/>
      </c>
    </row>
    <row r="479" spans="1:8" x14ac:dyDescent="0.2">
      <c r="A479">
        <v>478</v>
      </c>
      <c r="B479" t="s">
        <v>489</v>
      </c>
      <c r="C479" t="s">
        <v>513</v>
      </c>
      <c r="D479" t="str">
        <f>IF(ISBLANK(VLOOKUP(A479,'Fortune 500'!$A$2:$Q$501,4,FALSE)),"",VLOOKUP(A479,'Fortune 500'!$A$2:$Q$501,4,FALSE))</f>
        <v/>
      </c>
      <c r="E479" t="str">
        <f>IF(ISBLANK(VLOOKUP(A479,'Fortune 500'!$A$2:$Q$501,5,FALSE)),"",VLOOKUP(A479,'Fortune 500'!$A$2:$Q$501,5,FALSE))</f>
        <v>https://corporate.westernunion.com/careers/benefits.html</v>
      </c>
      <c r="F479" t="str">
        <f>IF(ISBLANK(VLOOKUP(A479,'Fortune 500'!$A$2:$Q$501,6,FALSE)),"",VLOOKUP(A479,'Fortune 500'!$A$2:$Q$501,6,FALSE))</f>
        <v/>
      </c>
      <c r="G479" t="s">
        <v>1021</v>
      </c>
      <c r="H479" s="3" t="str">
        <f>IF(ISBLANK(VLOOKUP(A479,'Fortune 500'!$A$2:$Q$501,14,FALSE)),"",VLOOKUP(A479,'Fortune 500'!$A$2:$Q$501,14,FALSE))</f>
        <v/>
      </c>
    </row>
    <row r="480" spans="1:8" x14ac:dyDescent="0.2">
      <c r="A480">
        <v>479</v>
      </c>
      <c r="B480" t="s">
        <v>490</v>
      </c>
      <c r="C480" t="s">
        <v>513</v>
      </c>
      <c r="D480" t="str">
        <f>IF(ISBLANK(VLOOKUP(A480,'Fortune 500'!$A$2:$Q$501,4,FALSE)),"",VLOOKUP(A480,'Fortune 500'!$A$2:$Q$501,4,FALSE))</f>
        <v/>
      </c>
      <c r="E480" t="str">
        <f>IF(ISBLANK(VLOOKUP(A480,'Fortune 500'!$A$2:$Q$501,5,FALSE)),"",VLOOKUP(A480,'Fortune 500'!$A$2:$Q$501,5,FALSE))</f>
        <v>https://www.key.com/about/community/diversity-and-inclusion.jsp</v>
      </c>
      <c r="F480" t="str">
        <f>IF(ISBLANK(VLOOKUP(A480,'Fortune 500'!$A$2:$Q$501,6,FALSE)),"",VLOOKUP(A480,'Fortune 500'!$A$2:$Q$501,6,FALSE))</f>
        <v/>
      </c>
      <c r="G480" t="s">
        <v>1021</v>
      </c>
      <c r="H480" s="3" t="str">
        <f>IF(ISBLANK(VLOOKUP(A480,'Fortune 500'!$A$2:$Q$501,14,FALSE)),"",VLOOKUP(A480,'Fortune 500'!$A$2:$Q$501,14,FALSE))</f>
        <v/>
      </c>
    </row>
    <row r="481" spans="1:8" x14ac:dyDescent="0.2">
      <c r="A481">
        <v>480</v>
      </c>
      <c r="B481" t="s">
        <v>491</v>
      </c>
      <c r="C481" t="s">
        <v>513</v>
      </c>
      <c r="D481" t="str">
        <f>IF(ISBLANK(VLOOKUP(A481,'Fortune 500'!$A$2:$Q$501,4,FALSE)),"",VLOOKUP(A481,'Fortune 500'!$A$2:$Q$501,4,FALSE))</f>
        <v/>
      </c>
      <c r="E481" t="str">
        <f>IF(ISBLANK(VLOOKUP(A481,'Fortune 500'!$A$2:$Q$501,5,FALSE)),"",VLOOKUP(A481,'Fortune 500'!$A$2:$Q$501,5,FALSE))</f>
        <v/>
      </c>
      <c r="F481" t="str">
        <f>IF(ISBLANK(VLOOKUP(A481,'Fortune 500'!$A$2:$Q$501,6,FALSE)),"",VLOOKUP(A481,'Fortune 500'!$A$2:$Q$501,6,FALSE))</f>
        <v/>
      </c>
      <c r="G481" t="s">
        <v>1021</v>
      </c>
      <c r="H481" s="3" t="str">
        <f>IF(ISBLANK(VLOOKUP(A481,'Fortune 500'!$A$2:$Q$501,14,FALSE)),"",VLOOKUP(A481,'Fortune 500'!$A$2:$Q$501,14,FALSE))</f>
        <v/>
      </c>
    </row>
    <row r="482" spans="1:8" x14ac:dyDescent="0.2">
      <c r="A482">
        <v>481</v>
      </c>
      <c r="B482" t="s">
        <v>492</v>
      </c>
      <c r="C482" t="s">
        <v>513</v>
      </c>
      <c r="D482" t="str">
        <f>IF(ISBLANK(VLOOKUP(A482,'Fortune 500'!$A$2:$Q$501,4,FALSE)),"",VLOOKUP(A482,'Fortune 500'!$A$2:$Q$501,4,FALSE))</f>
        <v/>
      </c>
      <c r="E482" t="str">
        <f>IF(ISBLANK(VLOOKUP(A482,'Fortune 500'!$A$2:$Q$501,5,FALSE)),"",VLOOKUP(A482,'Fortune 500'!$A$2:$Q$501,5,FALSE))</f>
        <v>https://www.boozallen.com/about/diversity-and-inclusion.html</v>
      </c>
      <c r="F482" t="str">
        <f>IF(ISBLANK(VLOOKUP(A482,'Fortune 500'!$A$2:$Q$501,6,FALSE)),"",VLOOKUP(A482,'Fortune 500'!$A$2:$Q$501,6,FALSE))</f>
        <v/>
      </c>
      <c r="G482" t="s">
        <v>1021</v>
      </c>
      <c r="H482" s="3" t="str">
        <f>IF(ISBLANK(VLOOKUP(A482,'Fortune 500'!$A$2:$Q$501,14,FALSE)),"",VLOOKUP(A482,'Fortune 500'!$A$2:$Q$501,14,FALSE))</f>
        <v/>
      </c>
    </row>
    <row r="483" spans="1:8" x14ac:dyDescent="0.2">
      <c r="A483">
        <v>482</v>
      </c>
      <c r="B483" t="s">
        <v>493</v>
      </c>
      <c r="C483" t="s">
        <v>513</v>
      </c>
      <c r="D483" t="str">
        <f>IF(ISBLANK(VLOOKUP(A483,'Fortune 500'!$A$2:$Q$501,4,FALSE)),"",VLOOKUP(A483,'Fortune 500'!$A$2:$Q$501,4,FALSE))</f>
        <v/>
      </c>
      <c r="E483" t="str">
        <f>IF(ISBLANK(VLOOKUP(A483,'Fortune 500'!$A$2:$Q$501,5,FALSE)),"",VLOOKUP(A483,'Fortune 500'!$A$2:$Q$501,5,FALSE))</f>
        <v>https://www.chemours.com/our-company/the-future-of-chemistry/fostering-innovation/</v>
      </c>
      <c r="F483" t="str">
        <f>IF(ISBLANK(VLOOKUP(A483,'Fortune 500'!$A$2:$Q$501,6,FALSE)),"",VLOOKUP(A483,'Fortune 500'!$A$2:$Q$501,6,FALSE))</f>
        <v/>
      </c>
      <c r="G483" t="s">
        <v>1021</v>
      </c>
      <c r="H483" s="3" t="str">
        <f>IF(ISBLANK(VLOOKUP(A483,'Fortune 500'!$A$2:$Q$501,14,FALSE)),"",VLOOKUP(A483,'Fortune 500'!$A$2:$Q$501,14,FALSE))</f>
        <v/>
      </c>
    </row>
    <row r="484" spans="1:8" x14ac:dyDescent="0.2">
      <c r="A484">
        <v>483</v>
      </c>
      <c r="B484" t="s">
        <v>494</v>
      </c>
      <c r="C484" t="s">
        <v>513</v>
      </c>
      <c r="D484" t="str">
        <f>IF(ISBLANK(VLOOKUP(A484,'Fortune 500'!$A$2:$Q$501,4,FALSE)),"",VLOOKUP(A484,'Fortune 500'!$A$2:$Q$501,4,FALSE))</f>
        <v/>
      </c>
      <c r="E484" t="str">
        <f>IF(ISBLANK(VLOOKUP(A484,'Fortune 500'!$A$2:$Q$501,5,FALSE)),"",VLOOKUP(A484,'Fortune 500'!$A$2:$Q$501,5,FALSE))</f>
        <v/>
      </c>
      <c r="F484" t="str">
        <f>IF(ISBLANK(VLOOKUP(A484,'Fortune 500'!$A$2:$Q$501,6,FALSE)),"",VLOOKUP(A484,'Fortune 500'!$A$2:$Q$501,6,FALSE))</f>
        <v/>
      </c>
      <c r="G484" t="s">
        <v>1021</v>
      </c>
      <c r="H484" s="3" t="str">
        <f>IF(ISBLANK(VLOOKUP(A484,'Fortune 500'!$A$2:$Q$501,14,FALSE)),"",VLOOKUP(A484,'Fortune 500'!$A$2:$Q$501,14,FALSE))</f>
        <v/>
      </c>
    </row>
    <row r="485" spans="1:8" x14ac:dyDescent="0.2">
      <c r="A485">
        <v>484</v>
      </c>
      <c r="B485" t="s">
        <v>495</v>
      </c>
      <c r="C485" t="s">
        <v>513</v>
      </c>
      <c r="D485" t="str">
        <f>IF(ISBLANK(VLOOKUP(A485,'Fortune 500'!$A$2:$Q$501,4,FALSE)),"",VLOOKUP(A485,'Fortune 500'!$A$2:$Q$501,4,FALSE))</f>
        <v/>
      </c>
      <c r="E485" t="str">
        <f>IF(ISBLANK(VLOOKUP(A485,'Fortune 500'!$A$2:$Q$501,5,FALSE)),"",VLOOKUP(A485,'Fortune 500'!$A$2:$Q$501,5,FALSE))</f>
        <v>https://www.celanese.com/diversity.aspx</v>
      </c>
      <c r="F485" t="str">
        <f>IF(ISBLANK(VLOOKUP(A485,'Fortune 500'!$A$2:$Q$501,6,FALSE)),"",VLOOKUP(A485,'Fortune 500'!$A$2:$Q$501,6,FALSE))</f>
        <v/>
      </c>
      <c r="G485" t="s">
        <v>1021</v>
      </c>
      <c r="H485" s="3" t="str">
        <f>IF(ISBLANK(VLOOKUP(A485,'Fortune 500'!$A$2:$Q$501,14,FALSE)),"",VLOOKUP(A485,'Fortune 500'!$A$2:$Q$501,14,FALSE))</f>
        <v/>
      </c>
    </row>
    <row r="486" spans="1:8" x14ac:dyDescent="0.2">
      <c r="A486">
        <v>485</v>
      </c>
      <c r="B486" t="s">
        <v>496</v>
      </c>
      <c r="C486" t="s">
        <v>513</v>
      </c>
      <c r="D486" t="str">
        <f>IF(ISBLANK(VLOOKUP(A486,'Fortune 500'!$A$2:$Q$501,4,FALSE)),"",VLOOKUP(A486,'Fortune 500'!$A$2:$Q$501,4,FALSE))</f>
        <v/>
      </c>
      <c r="E486" t="str">
        <f>IF(ISBLANK(VLOOKUP(A486,'Fortune 500'!$A$2:$Q$501,5,FALSE)),"",VLOOKUP(A486,'Fortune 500'!$A$2:$Q$501,5,FALSE))</f>
        <v>https://careers.windstream.com/en-US/page/about-us</v>
      </c>
      <c r="F486" t="str">
        <f>IF(ISBLANK(VLOOKUP(A486,'Fortune 500'!$A$2:$Q$501,6,FALSE)),"",VLOOKUP(A486,'Fortune 500'!$A$2:$Q$501,6,FALSE))</f>
        <v/>
      </c>
      <c r="G486" t="s">
        <v>1021</v>
      </c>
      <c r="H486" s="3" t="str">
        <f>IF(ISBLANK(VLOOKUP(A486,'Fortune 500'!$A$2:$Q$501,14,FALSE)),"",VLOOKUP(A486,'Fortune 500'!$A$2:$Q$501,14,FALSE))</f>
        <v/>
      </c>
    </row>
    <row r="487" spans="1:8" x14ac:dyDescent="0.2">
      <c r="A487">
        <v>486</v>
      </c>
      <c r="B487" t="s">
        <v>497</v>
      </c>
      <c r="C487" t="s">
        <v>513</v>
      </c>
      <c r="D487" t="str">
        <f>IF(ISBLANK(VLOOKUP(A487,'Fortune 500'!$A$2:$Q$501,4,FALSE)),"",VLOOKUP(A487,'Fortune 500'!$A$2:$Q$501,4,FALSE))</f>
        <v/>
      </c>
      <c r="E487" t="str">
        <f>IF(ISBLANK(VLOOKUP(A487,'Fortune 500'!$A$2:$Q$501,5,FALSE)),"",VLOOKUP(A487,'Fortune 500'!$A$2:$Q$501,5,FALSE))</f>
        <v>https://www.seaboardcorp.com/careers/</v>
      </c>
      <c r="F487" t="str">
        <f>IF(ISBLANK(VLOOKUP(A487,'Fortune 500'!$A$2:$Q$501,6,FALSE)),"",VLOOKUP(A487,'Fortune 500'!$A$2:$Q$501,6,FALSE))</f>
        <v/>
      </c>
      <c r="G487" t="s">
        <v>1021</v>
      </c>
      <c r="H487" s="3" t="str">
        <f>IF(ISBLANK(VLOOKUP(A487,'Fortune 500'!$A$2:$Q$501,14,FALSE)),"",VLOOKUP(A487,'Fortune 500'!$A$2:$Q$501,14,FALSE))</f>
        <v/>
      </c>
    </row>
    <row r="488" spans="1:8" x14ac:dyDescent="0.2">
      <c r="A488">
        <v>487</v>
      </c>
      <c r="B488" t="s">
        <v>498</v>
      </c>
      <c r="C488" t="s">
        <v>513</v>
      </c>
      <c r="D488" t="str">
        <f>IF(ISBLANK(VLOOKUP(A488,'Fortune 500'!$A$2:$Q$501,4,FALSE)),"",VLOOKUP(A488,'Fortune 500'!$A$2:$Q$501,4,FALSE))</f>
        <v/>
      </c>
      <c r="E488" t="str">
        <f>IF(ISBLANK(VLOOKUP(A488,'Fortune 500'!$A$2:$Q$501,5,FALSE)),"",VLOOKUP(A488,'Fortune 500'!$A$2:$Q$501,5,FALSE))</f>
        <v>https://www.essendant.com/essendant/about-us/values/diversity-inclusion</v>
      </c>
      <c r="F488" t="str">
        <f>IF(ISBLANK(VLOOKUP(A488,'Fortune 500'!$A$2:$Q$501,6,FALSE)),"",VLOOKUP(A488,'Fortune 500'!$A$2:$Q$501,6,FALSE))</f>
        <v/>
      </c>
      <c r="G488" t="s">
        <v>1021</v>
      </c>
      <c r="H488" s="3" t="str">
        <f>IF(ISBLANK(VLOOKUP(A488,'Fortune 500'!$A$2:$Q$501,14,FALSE)),"",VLOOKUP(A488,'Fortune 500'!$A$2:$Q$501,14,FALSE))</f>
        <v/>
      </c>
    </row>
    <row r="489" spans="1:8" x14ac:dyDescent="0.2">
      <c r="A489">
        <v>488</v>
      </c>
      <c r="B489" t="s">
        <v>499</v>
      </c>
      <c r="C489" t="s">
        <v>513</v>
      </c>
      <c r="D489" t="str">
        <f>IF(ISBLANK(VLOOKUP(A489,'Fortune 500'!$A$2:$Q$501,4,FALSE)),"",VLOOKUP(A489,'Fortune 500'!$A$2:$Q$501,4,FALSE))</f>
        <v/>
      </c>
      <c r="E489" t="str">
        <f>IF(ISBLANK(VLOOKUP(A489,'Fortune 500'!$A$2:$Q$501,5,FALSE)),"",VLOOKUP(A489,'Fortune 500'!$A$2:$Q$501,5,FALSE))</f>
        <v>http://www.apachecorp.com/Legal/Equal_employment_opportunity_and_affirmative_action_policy.aspx</v>
      </c>
      <c r="F489" t="str">
        <f>IF(ISBLANK(VLOOKUP(A489,'Fortune 500'!$A$2:$Q$501,6,FALSE)),"",VLOOKUP(A489,'Fortune 500'!$A$2:$Q$501,6,FALSE))</f>
        <v/>
      </c>
      <c r="G489" t="s">
        <v>1021</v>
      </c>
      <c r="H489" s="3" t="str">
        <f>IF(ISBLANK(VLOOKUP(A489,'Fortune 500'!$A$2:$Q$501,14,FALSE)),"",VLOOKUP(A489,'Fortune 500'!$A$2:$Q$501,14,FALSE))</f>
        <v/>
      </c>
    </row>
    <row r="490" spans="1:8" x14ac:dyDescent="0.2">
      <c r="A490">
        <v>489</v>
      </c>
      <c r="B490" t="s">
        <v>500</v>
      </c>
      <c r="C490" t="s">
        <v>513</v>
      </c>
      <c r="D490" t="str">
        <f>IF(ISBLANK(VLOOKUP(A490,'Fortune 500'!$A$2:$Q$501,4,FALSE)),"",VLOOKUP(A490,'Fortune 500'!$A$2:$Q$501,4,FALSE))</f>
        <v/>
      </c>
      <c r="E490" t="str">
        <f>IF(ISBLANK(VLOOKUP(A490,'Fortune 500'!$A$2:$Q$501,5,FALSE)),"",VLOOKUP(A490,'Fortune 500'!$A$2:$Q$501,5,FALSE))</f>
        <v>https://www.airgas.com/company/careers</v>
      </c>
      <c r="F490" t="str">
        <f>IF(ISBLANK(VLOOKUP(A490,'Fortune 500'!$A$2:$Q$501,6,FALSE)),"",VLOOKUP(A490,'Fortune 500'!$A$2:$Q$501,6,FALSE))</f>
        <v/>
      </c>
      <c r="G490" t="s">
        <v>1021</v>
      </c>
      <c r="H490" s="3" t="str">
        <f>IF(ISBLANK(VLOOKUP(A490,'Fortune 500'!$A$2:$Q$501,14,FALSE)),"",VLOOKUP(A490,'Fortune 500'!$A$2:$Q$501,14,FALSE))</f>
        <v/>
      </c>
    </row>
    <row r="491" spans="1:8" x14ac:dyDescent="0.2">
      <c r="A491">
        <v>490</v>
      </c>
      <c r="B491" t="s">
        <v>501</v>
      </c>
      <c r="C491" t="s">
        <v>513</v>
      </c>
      <c r="D491" t="str">
        <f>IF(ISBLANK(VLOOKUP(A491,'Fortune 500'!$A$2:$Q$501,4,FALSE)),"",VLOOKUP(A491,'Fortune 500'!$A$2:$Q$501,4,FALSE))</f>
        <v/>
      </c>
      <c r="E491" t="str">
        <f>IF(ISBLANK(VLOOKUP(A491,'Fortune 500'!$A$2:$Q$501,5,FALSE)),"",VLOOKUP(A491,'Fortune 500'!$A$2:$Q$501,5,FALSE))</f>
        <v>http://www.kellyservices.us/US/About-Us/Diversity/Corporate-Diversity/</v>
      </c>
      <c r="F491" t="str">
        <f>IF(ISBLANK(VLOOKUP(A491,'Fortune 500'!$A$2:$Q$501,6,FALSE)),"",VLOOKUP(A491,'Fortune 500'!$A$2:$Q$501,6,FALSE))</f>
        <v/>
      </c>
      <c r="G491" t="s">
        <v>1021</v>
      </c>
      <c r="H491" s="3" t="str">
        <f>IF(ISBLANK(VLOOKUP(A491,'Fortune 500'!$A$2:$Q$501,14,FALSE)),"",VLOOKUP(A491,'Fortune 500'!$A$2:$Q$501,14,FALSE))</f>
        <v/>
      </c>
    </row>
    <row r="492" spans="1:8" x14ac:dyDescent="0.2">
      <c r="A492">
        <v>491</v>
      </c>
      <c r="B492" t="s">
        <v>502</v>
      </c>
      <c r="C492" t="s">
        <v>513</v>
      </c>
      <c r="D492" t="str">
        <f>IF(ISBLANK(VLOOKUP(A492,'Fortune 500'!$A$2:$Q$501,4,FALSE)),"",VLOOKUP(A492,'Fortune 500'!$A$2:$Q$501,4,FALSE))</f>
        <v/>
      </c>
      <c r="E492" t="str">
        <f>IF(ISBLANK(VLOOKUP(A492,'Fortune 500'!$A$2:$Q$501,5,FALSE)),"",VLOOKUP(A492,'Fortune 500'!$A$2:$Q$501,5,FALSE))</f>
        <v>http://www.libertymedia.com/corporate-citizenship/our-people.html</v>
      </c>
      <c r="F492" t="str">
        <f>IF(ISBLANK(VLOOKUP(A492,'Fortune 500'!$A$2:$Q$501,6,FALSE)),"",VLOOKUP(A492,'Fortune 500'!$A$2:$Q$501,6,FALSE))</f>
        <v/>
      </c>
      <c r="G492" t="s">
        <v>1021</v>
      </c>
      <c r="H492" s="3" t="str">
        <f>IF(ISBLANK(VLOOKUP(A492,'Fortune 500'!$A$2:$Q$501,14,FALSE)),"",VLOOKUP(A492,'Fortune 500'!$A$2:$Q$501,14,FALSE))</f>
        <v/>
      </c>
    </row>
    <row r="493" spans="1:8" x14ac:dyDescent="0.2">
      <c r="A493">
        <v>492</v>
      </c>
      <c r="B493" t="s">
        <v>503</v>
      </c>
      <c r="C493" t="s">
        <v>513</v>
      </c>
      <c r="D493" t="str">
        <f>IF(ISBLANK(VLOOKUP(A493,'Fortune 500'!$A$2:$Q$501,4,FALSE)),"",VLOOKUP(A493,'Fortune 500'!$A$2:$Q$501,4,FALSE))</f>
        <v/>
      </c>
      <c r="E493" t="str">
        <f>IF(ISBLANK(VLOOKUP(A493,'Fortune 500'!$A$2:$Q$501,5,FALSE)),"",VLOOKUP(A493,'Fortune 500'!$A$2:$Q$501,5,FALSE))</f>
        <v>https://www.rockwellcollins.com/Our_Company/Diversity_and_Inclusion.aspx</v>
      </c>
      <c r="F493" t="str">
        <f>IF(ISBLANK(VLOOKUP(A493,'Fortune 500'!$A$2:$Q$501,6,FALSE)),"",VLOOKUP(A493,'Fortune 500'!$A$2:$Q$501,6,FALSE))</f>
        <v/>
      </c>
      <c r="G493" t="s">
        <v>1021</v>
      </c>
      <c r="H493" s="3" t="str">
        <f>IF(ISBLANK(VLOOKUP(A493,'Fortune 500'!$A$2:$Q$501,14,FALSE)),"",VLOOKUP(A493,'Fortune 500'!$A$2:$Q$501,14,FALSE))</f>
        <v/>
      </c>
    </row>
    <row r="494" spans="1:8" x14ac:dyDescent="0.2">
      <c r="A494">
        <v>493</v>
      </c>
      <c r="B494" t="s">
        <v>504</v>
      </c>
      <c r="C494" t="s">
        <v>513</v>
      </c>
      <c r="D494" t="str">
        <f>IF(ISBLANK(VLOOKUP(A494,'Fortune 500'!$A$2:$Q$501,4,FALSE)),"",VLOOKUP(A494,'Fortune 500'!$A$2:$Q$501,4,FALSE))</f>
        <v/>
      </c>
      <c r="E494" t="str">
        <f>IF(ISBLANK(VLOOKUP(A494,'Fortune 500'!$A$2:$Q$501,5,FALSE)),"",VLOOKUP(A494,'Fortune 500'!$A$2:$Q$501,5,FALSE))</f>
        <v>https://www.roberthalf.com/about-us/robert-half-in-the-community/our-commitment-to-diversity</v>
      </c>
      <c r="F494" t="str">
        <f>IF(ISBLANK(VLOOKUP(A494,'Fortune 500'!$A$2:$Q$501,6,FALSE)),"",VLOOKUP(A494,'Fortune 500'!$A$2:$Q$501,6,FALSE))</f>
        <v/>
      </c>
      <c r="G494" t="s">
        <v>1021</v>
      </c>
      <c r="H494" s="3" t="str">
        <f>IF(ISBLANK(VLOOKUP(A494,'Fortune 500'!$A$2:$Q$501,14,FALSE)),"",VLOOKUP(A494,'Fortune 500'!$A$2:$Q$501,14,FALSE))</f>
        <v/>
      </c>
    </row>
    <row r="495" spans="1:8" x14ac:dyDescent="0.2">
      <c r="A495">
        <v>494</v>
      </c>
      <c r="B495" t="s">
        <v>505</v>
      </c>
      <c r="C495" t="s">
        <v>513</v>
      </c>
      <c r="D495" t="str">
        <f>IF(ISBLANK(VLOOKUP(A495,'Fortune 500'!$A$2:$Q$501,4,FALSE)),"",VLOOKUP(A495,'Fortune 500'!$A$2:$Q$501,4,FALSE))</f>
        <v/>
      </c>
      <c r="E495" t="str">
        <f>IF(ISBLANK(VLOOKUP(A495,'Fortune 500'!$A$2:$Q$501,5,FALSE)),"",VLOOKUP(A495,'Fortune 500'!$A$2:$Q$501,5,FALSE))</f>
        <v/>
      </c>
      <c r="F495" t="str">
        <f>IF(ISBLANK(VLOOKUP(A495,'Fortune 500'!$A$2:$Q$501,6,FALSE)),"",VLOOKUP(A495,'Fortune 500'!$A$2:$Q$501,6,FALSE))</f>
        <v/>
      </c>
      <c r="G495" t="s">
        <v>1021</v>
      </c>
      <c r="H495" s="3" t="str">
        <f>IF(ISBLANK(VLOOKUP(A495,'Fortune 500'!$A$2:$Q$501,14,FALSE)),"",VLOOKUP(A495,'Fortune 500'!$A$2:$Q$501,14,FALSE))</f>
        <v/>
      </c>
    </row>
    <row r="496" spans="1:8" x14ac:dyDescent="0.2">
      <c r="A496">
        <v>495</v>
      </c>
      <c r="B496" t="s">
        <v>506</v>
      </c>
      <c r="C496" t="s">
        <v>513</v>
      </c>
      <c r="D496" t="str">
        <f>IF(ISBLANK(VLOOKUP(A496,'Fortune 500'!$A$2:$Q$501,4,FALSE)),"",VLOOKUP(A496,'Fortune 500'!$A$2:$Q$501,4,FALSE))</f>
        <v/>
      </c>
      <c r="E496" t="str">
        <f>IF(ISBLANK(VLOOKUP(A496,'Fortune 500'!$A$2:$Q$501,5,FALSE)),"",VLOOKUP(A496,'Fortune 500'!$A$2:$Q$501,5,FALSE))</f>
        <v>http://www.biglots.com/corporate/careers</v>
      </c>
      <c r="F496" t="str">
        <f>IF(ISBLANK(VLOOKUP(A496,'Fortune 500'!$A$2:$Q$501,6,FALSE)),"",VLOOKUP(A496,'Fortune 500'!$A$2:$Q$501,6,FALSE))</f>
        <v/>
      </c>
      <c r="G496" t="s">
        <v>1021</v>
      </c>
      <c r="H496" s="3" t="str">
        <f>IF(ISBLANK(VLOOKUP(A496,'Fortune 500'!$A$2:$Q$501,14,FALSE)),"",VLOOKUP(A496,'Fortune 500'!$A$2:$Q$501,14,FALSE))</f>
        <v/>
      </c>
    </row>
    <row r="497" spans="1:8" x14ac:dyDescent="0.2">
      <c r="A497">
        <v>496</v>
      </c>
      <c r="B497" t="s">
        <v>507</v>
      </c>
      <c r="C497" t="s">
        <v>513</v>
      </c>
      <c r="D497" t="str">
        <f>IF(ISBLANK(VLOOKUP(A497,'Fortune 500'!$A$2:$Q$501,4,FALSE)),"",VLOOKUP(A497,'Fortune 500'!$A$2:$Q$501,4,FALSE))</f>
        <v/>
      </c>
      <c r="E497" t="str">
        <f>IF(ISBLANK(VLOOKUP(A497,'Fortune 500'!$A$2:$Q$501,5,FALSE)),"",VLOOKUP(A497,'Fortune 500'!$A$2:$Q$501,5,FALSE))</f>
        <v/>
      </c>
      <c r="F497" t="str">
        <f>IF(ISBLANK(VLOOKUP(A497,'Fortune 500'!$A$2:$Q$501,6,FALSE)),"",VLOOKUP(A497,'Fortune 500'!$A$2:$Q$501,6,FALSE))</f>
        <v/>
      </c>
      <c r="G497" t="s">
        <v>1021</v>
      </c>
      <c r="H497" s="3" t="str">
        <f>IF(ISBLANK(VLOOKUP(A497,'Fortune 500'!$A$2:$Q$501,14,FALSE)),"",VLOOKUP(A497,'Fortune 500'!$A$2:$Q$501,14,FALSE))</f>
        <v/>
      </c>
    </row>
    <row r="498" spans="1:8" x14ac:dyDescent="0.2">
      <c r="A498">
        <v>497</v>
      </c>
      <c r="B498" t="s">
        <v>508</v>
      </c>
      <c r="C498" t="s">
        <v>513</v>
      </c>
      <c r="D498" t="str">
        <f>IF(ISBLANK(VLOOKUP(A498,'Fortune 500'!$A$2:$Q$501,4,FALSE)),"",VLOOKUP(A498,'Fortune 500'!$A$2:$Q$501,4,FALSE))</f>
        <v/>
      </c>
      <c r="E498" t="str">
        <f>IF(ISBLANK(VLOOKUP(A498,'Fortune 500'!$A$2:$Q$501,5,FALSE)),"",VLOOKUP(A498,'Fortune 500'!$A$2:$Q$501,5,FALSE))</f>
        <v/>
      </c>
      <c r="F498" t="str">
        <f>IF(ISBLANK(VLOOKUP(A498,'Fortune 500'!$A$2:$Q$501,6,FALSE)),"",VLOOKUP(A498,'Fortune 500'!$A$2:$Q$501,6,FALSE))</f>
        <v/>
      </c>
      <c r="G498" t="s">
        <v>1021</v>
      </c>
      <c r="H498" s="3" t="str">
        <f>IF(ISBLANK(VLOOKUP(A498,'Fortune 500'!$A$2:$Q$501,14,FALSE)),"",VLOOKUP(A498,'Fortune 500'!$A$2:$Q$501,14,FALSE))</f>
        <v/>
      </c>
    </row>
    <row r="499" spans="1:8" x14ac:dyDescent="0.2">
      <c r="A499">
        <v>498</v>
      </c>
      <c r="B499" t="s">
        <v>509</v>
      </c>
      <c r="C499" t="s">
        <v>514</v>
      </c>
      <c r="D499" t="str">
        <f>IF(ISBLANK(VLOOKUP(A499,'Fortune 500'!$A$2:$Q$501,4,FALSE)),"",VLOOKUP(A499,'Fortune 500'!$A$2:$Q$501,4,FALSE))</f>
        <v>https://yahoo.tumblr.com/post/152561899994/yahoos-2016-diversity-report</v>
      </c>
      <c r="E499" t="str">
        <f>IF(ISBLANK(VLOOKUP(A499,'Fortune 500'!$A$2:$Q$501,5,FALSE)),"",VLOOKUP(A499,'Fortune 500'!$A$2:$Q$501,5,FALSE))</f>
        <v>https://about.yahoo.com/diversity</v>
      </c>
      <c r="F499">
        <f>IF(ISBLANK(VLOOKUP(A499,'Fortune 500'!$A$2:$Q$501,6,FALSE)),"",VLOOKUP(A499,'Fortune 500'!$A$2:$Q$501,6,FALSE))</f>
        <v>2016</v>
      </c>
      <c r="G499" t="s">
        <v>1021</v>
      </c>
      <c r="H499" s="3">
        <f>IF(ISBLANK(VLOOKUP(A499,'Fortune 500'!$A$2:$Q$501,14,FALSE)),"",VLOOKUP(A499,'Fortune 500'!$A$2:$Q$501,14,FALSE))</f>
        <v>0.37</v>
      </c>
    </row>
    <row r="500" spans="1:8" x14ac:dyDescent="0.2">
      <c r="A500">
        <v>499</v>
      </c>
      <c r="B500" t="s">
        <v>510</v>
      </c>
      <c r="C500" t="s">
        <v>513</v>
      </c>
      <c r="D500" t="str">
        <f>IF(ISBLANK(VLOOKUP(A500,'Fortune 500'!$A$2:$Q$501,4,FALSE)),"",VLOOKUP(A500,'Fortune 500'!$A$2:$Q$501,4,FALSE))</f>
        <v/>
      </c>
      <c r="E500" t="str">
        <f>IF(ISBLANK(VLOOKUP(A500,'Fortune 500'!$A$2:$Q$501,5,FALSE)),"",VLOOKUP(A500,'Fortune 500'!$A$2:$Q$501,5,FALSE))</f>
        <v>https://www.vistraenergy.com/operations/supply-chain/diversity/</v>
      </c>
      <c r="F500" t="str">
        <f>IF(ISBLANK(VLOOKUP(A500,'Fortune 500'!$A$2:$Q$501,6,FALSE)),"",VLOOKUP(A500,'Fortune 500'!$A$2:$Q$501,6,FALSE))</f>
        <v/>
      </c>
      <c r="G500" t="s">
        <v>1021</v>
      </c>
      <c r="H500" s="3" t="str">
        <f>IF(ISBLANK(VLOOKUP(A500,'Fortune 500'!$A$2:$Q$501,14,FALSE)),"",VLOOKUP(A500,'Fortune 500'!$A$2:$Q$501,14,FALSE))</f>
        <v/>
      </c>
    </row>
    <row r="501" spans="1:8" x14ac:dyDescent="0.2">
      <c r="A501">
        <v>500</v>
      </c>
      <c r="B501" t="s">
        <v>511</v>
      </c>
      <c r="C501" t="s">
        <v>513</v>
      </c>
      <c r="D501" t="str">
        <f>IF(ISBLANK(VLOOKUP(A501,'Fortune 500'!$A$2:$Q$501,4,FALSE)),"",VLOOKUP(A501,'Fortune 500'!$A$2:$Q$501,4,FALSE))</f>
        <v/>
      </c>
      <c r="E501" t="str">
        <f>IF(ISBLANK(VLOOKUP(A501,'Fortune 500'!$A$2:$Q$501,5,FALSE)),"",VLOOKUP(A501,'Fortune 500'!$A$2:$Q$501,5,FALSE))</f>
        <v>http://www.abm.com/careers/diversity-inclusion/</v>
      </c>
      <c r="F501" t="str">
        <f>IF(ISBLANK(VLOOKUP(A501,'Fortune 500'!$A$2:$Q$501,6,FALSE)),"",VLOOKUP(A501,'Fortune 500'!$A$2:$Q$501,6,FALSE))</f>
        <v/>
      </c>
      <c r="G501" t="s">
        <v>1021</v>
      </c>
      <c r="H501" s="3" t="str">
        <f>IF(ISBLANK(VLOOKUP(A501,'Fortune 500'!$A$2:$Q$501,14,FALSE)),"",VLOOKUP(A501,'Fortune 500'!$A$2:$Q$501,14,FALSE))</f>
        <v/>
      </c>
    </row>
    <row r="502" spans="1:8" x14ac:dyDescent="0.2">
      <c r="A502">
        <v>1</v>
      </c>
      <c r="B502" t="s">
        <v>13</v>
      </c>
      <c r="C502" t="s">
        <v>512</v>
      </c>
      <c r="D502" t="str">
        <f>IF(ISBLANK(VLOOKUP(A502,'Fortune 500'!$A$2:$Q$501,4,FALSE)),"",VLOOKUP(A502,'Fortune 500'!$A$2:$Q$501,4,FALSE))</f>
        <v>https://cdn.corporate.walmart.com/8c/08/6bc1b69f4a94a423957d4c2162db/wm-cdireport2016-v27-reader-pages.pdf</v>
      </c>
      <c r="E502" t="str">
        <f>IF(ISBLANK(VLOOKUP(A502,'Fortune 500'!$A$2:$Q$501,5,FALSE)),"",VLOOKUP(A502,'Fortune 500'!$A$2:$Q$501,5,FALSE))</f>
        <v>http://corporate.walmart.com/our-story/working-at-walmart</v>
      </c>
      <c r="F502">
        <f>IF(ISBLANK(VLOOKUP(A502,'Fortune 500'!$A$2:$Q$501,6,FALSE)),"",VLOOKUP(A502,'Fortune 500'!$A$2:$Q$501,6,FALSE))</f>
        <v>2016</v>
      </c>
      <c r="G502" t="s">
        <v>1023</v>
      </c>
      <c r="H502" s="3">
        <f>IF(ISBLANK(VLOOKUP(A502,'Fortune 500'!$A$2:$Q$501,15,FALSE)),"",VLOOKUP(A502,'Fortune 500'!$A$2:$Q$501,15,FALSE))</f>
        <v>0.439</v>
      </c>
    </row>
    <row r="503" spans="1:8" x14ac:dyDescent="0.2">
      <c r="A503">
        <v>2</v>
      </c>
      <c r="B503" t="s">
        <v>14</v>
      </c>
      <c r="C503" t="s">
        <v>513</v>
      </c>
      <c r="D503" t="str">
        <f>IF(ISBLANK(VLOOKUP(A503,'Fortune 500'!$A$2:$Q$501,4,FALSE)),"",VLOOKUP(A503,'Fortune 500'!$A$2:$Q$501,4,FALSE))</f>
        <v/>
      </c>
      <c r="E503" t="str">
        <f>IF(ISBLANK(VLOOKUP(A503,'Fortune 500'!$A$2:$Q$501,5,FALSE)),"",VLOOKUP(A503,'Fortune 500'!$A$2:$Q$501,5,FALSE))</f>
        <v/>
      </c>
      <c r="F503" t="str">
        <f>IF(ISBLANK(VLOOKUP(A503,'Fortune 500'!$A$2:$Q$501,6,FALSE)),"",VLOOKUP(A503,'Fortune 500'!$A$2:$Q$501,6,FALSE))</f>
        <v/>
      </c>
      <c r="G503" t="s">
        <v>1023</v>
      </c>
      <c r="H503" s="3" t="str">
        <f>IF(ISBLANK(VLOOKUP(A503,'Fortune 500'!$A$2:$Q$501,15,FALSE)),"",VLOOKUP(A503,'Fortune 500'!$A$2:$Q$501,15,FALSE))</f>
        <v/>
      </c>
    </row>
    <row r="504" spans="1:8" x14ac:dyDescent="0.2">
      <c r="A504">
        <v>3</v>
      </c>
      <c r="B504" t="s">
        <v>15</v>
      </c>
      <c r="C504" t="s">
        <v>514</v>
      </c>
      <c r="D504" t="str">
        <f>IF(ISBLANK(VLOOKUP(A504,'Fortune 500'!$A$2:$Q$501,4,FALSE)),"",VLOOKUP(A504,'Fortune 500'!$A$2:$Q$501,4,FALSE))</f>
        <v>https://images.apple.com/diversity/pdf/2016-EEO-1-Consolidated-Report.pdf</v>
      </c>
      <c r="E504" t="str">
        <f>IF(ISBLANK(VLOOKUP(A504,'Fortune 500'!$A$2:$Q$501,5,FALSE)),"",VLOOKUP(A504,'Fortune 500'!$A$2:$Q$501,5,FALSE))</f>
        <v>https://www.apple.com/diversity/</v>
      </c>
      <c r="F504">
        <f>IF(ISBLANK(VLOOKUP(A504,'Fortune 500'!$A$2:$Q$501,6,FALSE)),"",VLOOKUP(A504,'Fortune 500'!$A$2:$Q$501,6,FALSE))</f>
        <v>2016</v>
      </c>
      <c r="G504" t="s">
        <v>1023</v>
      </c>
      <c r="H504" s="3">
        <f>IF(ISBLANK(VLOOKUP(A504,'Fortune 500'!$A$2:$Q$501,15,FALSE)),"",VLOOKUP(A504,'Fortune 500'!$A$2:$Q$501,15,FALSE))</f>
        <v>0.69250699554357964</v>
      </c>
    </row>
    <row r="505" spans="1:8" x14ac:dyDescent="0.2">
      <c r="A505">
        <v>4</v>
      </c>
      <c r="B505" t="s">
        <v>16</v>
      </c>
      <c r="C505" t="s">
        <v>513</v>
      </c>
      <c r="D505" t="str">
        <f>IF(ISBLANK(VLOOKUP(A505,'Fortune 500'!$A$2:$Q$501,4,FALSE)),"",VLOOKUP(A505,'Fortune 500'!$A$2:$Q$501,4,FALSE))</f>
        <v/>
      </c>
      <c r="E505" t="str">
        <f>IF(ISBLANK(VLOOKUP(A505,'Fortune 500'!$A$2:$Q$501,5,FALSE)),"",VLOOKUP(A505,'Fortune 500'!$A$2:$Q$501,5,FALSE))</f>
        <v>http://corporate.exxonmobil.com/en/community/corporate-citizenship-report/safety-and-health-and-the-workplace/diversity</v>
      </c>
      <c r="F505" t="str">
        <f>IF(ISBLANK(VLOOKUP(A505,'Fortune 500'!$A$2:$Q$501,6,FALSE)),"",VLOOKUP(A505,'Fortune 500'!$A$2:$Q$501,6,FALSE))</f>
        <v/>
      </c>
      <c r="G505" t="s">
        <v>1023</v>
      </c>
      <c r="H505" s="3" t="str">
        <f>IF(ISBLANK(VLOOKUP(A505,'Fortune 500'!$A$2:$Q$501,15,FALSE)),"",VLOOKUP(A505,'Fortune 500'!$A$2:$Q$501,15,FALSE))</f>
        <v/>
      </c>
    </row>
    <row r="506" spans="1:8" x14ac:dyDescent="0.2">
      <c r="A506">
        <v>5</v>
      </c>
      <c r="B506" t="s">
        <v>17</v>
      </c>
      <c r="C506" t="s">
        <v>513</v>
      </c>
      <c r="D506" t="str">
        <f>IF(ISBLANK(VLOOKUP(A506,'Fortune 500'!$A$2:$Q$501,4,FALSE)),"",VLOOKUP(A506,'Fortune 500'!$A$2:$Q$501,4,FALSE))</f>
        <v/>
      </c>
      <c r="E506" t="str">
        <f>IF(ISBLANK(VLOOKUP(A506,'Fortune 500'!$A$2:$Q$501,5,FALSE)),"",VLOOKUP(A506,'Fortune 500'!$A$2:$Q$501,5,FALSE))</f>
        <v>http://www.mckesson.com/about-mckesson/corporate-citizenship/diversity-and-inclusion/</v>
      </c>
      <c r="F506" t="str">
        <f>IF(ISBLANK(VLOOKUP(A506,'Fortune 500'!$A$2:$Q$501,6,FALSE)),"",VLOOKUP(A506,'Fortune 500'!$A$2:$Q$501,6,FALSE))</f>
        <v/>
      </c>
      <c r="G506" t="s">
        <v>1023</v>
      </c>
      <c r="H506" s="3" t="str">
        <f>IF(ISBLANK(VLOOKUP(A506,'Fortune 500'!$A$2:$Q$501,15,FALSE)),"",VLOOKUP(A506,'Fortune 500'!$A$2:$Q$501,15,FALSE))</f>
        <v/>
      </c>
    </row>
    <row r="507" spans="1:8" x14ac:dyDescent="0.2">
      <c r="A507">
        <v>6</v>
      </c>
      <c r="B507" t="s">
        <v>18</v>
      </c>
      <c r="C507" t="s">
        <v>513</v>
      </c>
      <c r="D507" t="str">
        <f>IF(ISBLANK(VLOOKUP(A507,'Fortune 500'!$A$2:$Q$501,4,FALSE)),"",VLOOKUP(A507,'Fortune 500'!$A$2:$Q$501,4,FALSE))</f>
        <v/>
      </c>
      <c r="E507" t="str">
        <f>IF(ISBLANK(VLOOKUP(A507,'Fortune 500'!$A$2:$Q$501,5,FALSE)),"",VLOOKUP(A507,'Fortune 500'!$A$2:$Q$501,5,FALSE))</f>
        <v>http://www.unitedhealthgroup.com/About/Diversity.aspx</v>
      </c>
      <c r="F507" t="str">
        <f>IF(ISBLANK(VLOOKUP(A507,'Fortune 500'!$A$2:$Q$501,6,FALSE)),"",VLOOKUP(A507,'Fortune 500'!$A$2:$Q$501,6,FALSE))</f>
        <v/>
      </c>
      <c r="G507" t="s">
        <v>1023</v>
      </c>
      <c r="H507" s="3" t="str">
        <f>IF(ISBLANK(VLOOKUP(A507,'Fortune 500'!$A$2:$Q$501,15,FALSE)),"",VLOOKUP(A507,'Fortune 500'!$A$2:$Q$501,15,FALSE))</f>
        <v/>
      </c>
    </row>
    <row r="508" spans="1:8" x14ac:dyDescent="0.2">
      <c r="A508">
        <v>7</v>
      </c>
      <c r="B508" t="s">
        <v>19</v>
      </c>
      <c r="C508" t="s">
        <v>513</v>
      </c>
      <c r="D508" t="str">
        <f>IF(ISBLANK(VLOOKUP(A508,'Fortune 500'!$A$2:$Q$501,4,FALSE)),"",VLOOKUP(A508,'Fortune 500'!$A$2:$Q$501,4,FALSE))</f>
        <v/>
      </c>
      <c r="E508" t="str">
        <f>IF(ISBLANK(VLOOKUP(A508,'Fortune 500'!$A$2:$Q$501,5,FALSE)),"",VLOOKUP(A508,'Fortune 500'!$A$2:$Q$501,5,FALSE))</f>
        <v>https://cvshealth.com/about/diversity</v>
      </c>
      <c r="F508" t="str">
        <f>IF(ISBLANK(VLOOKUP(A508,'Fortune 500'!$A$2:$Q$501,6,FALSE)),"",VLOOKUP(A508,'Fortune 500'!$A$2:$Q$501,6,FALSE))</f>
        <v/>
      </c>
      <c r="G508" t="s">
        <v>1023</v>
      </c>
      <c r="H508" s="3" t="str">
        <f>IF(ISBLANK(VLOOKUP(A508,'Fortune 500'!$A$2:$Q$501,15,FALSE)),"",VLOOKUP(A508,'Fortune 500'!$A$2:$Q$501,15,FALSE))</f>
        <v/>
      </c>
    </row>
    <row r="509" spans="1:8" x14ac:dyDescent="0.2">
      <c r="A509">
        <v>8</v>
      </c>
      <c r="B509" t="s">
        <v>20</v>
      </c>
      <c r="C509" t="s">
        <v>513</v>
      </c>
      <c r="D509" t="str">
        <f>IF(ISBLANK(VLOOKUP(A509,'Fortune 500'!$A$2:$Q$501,4,FALSE)),"",VLOOKUP(A509,'Fortune 500'!$A$2:$Q$501,4,FALSE))</f>
        <v/>
      </c>
      <c r="E509" t="str">
        <f>IF(ISBLANK(VLOOKUP(A509,'Fortune 500'!$A$2:$Q$501,5,FALSE)),"",VLOOKUP(A509,'Fortune 500'!$A$2:$Q$501,5,FALSE))</f>
        <v>https://www.gm.com/company/diversity/featured-diversity.html</v>
      </c>
      <c r="F509" t="str">
        <f>IF(ISBLANK(VLOOKUP(A509,'Fortune 500'!$A$2:$Q$501,6,FALSE)),"",VLOOKUP(A509,'Fortune 500'!$A$2:$Q$501,6,FALSE))</f>
        <v/>
      </c>
      <c r="G509" t="s">
        <v>1023</v>
      </c>
      <c r="H509" s="3" t="str">
        <f>IF(ISBLANK(VLOOKUP(A509,'Fortune 500'!$A$2:$Q$501,15,FALSE)),"",VLOOKUP(A509,'Fortune 500'!$A$2:$Q$501,15,FALSE))</f>
        <v/>
      </c>
    </row>
    <row r="510" spans="1:8" x14ac:dyDescent="0.2">
      <c r="A510">
        <v>9</v>
      </c>
      <c r="B510" t="s">
        <v>21</v>
      </c>
      <c r="C510" t="s">
        <v>513</v>
      </c>
      <c r="D510" t="str">
        <f>IF(ISBLANK(VLOOKUP(A510,'Fortune 500'!$A$2:$Q$501,4,FALSE)),"",VLOOKUP(A510,'Fortune 500'!$A$2:$Q$501,4,FALSE))</f>
        <v/>
      </c>
      <c r="E510" t="str">
        <f>IF(ISBLANK(VLOOKUP(A510,'Fortune 500'!$A$2:$Q$501,5,FALSE)),"",VLOOKUP(A510,'Fortune 500'!$A$2:$Q$501,5,FALSE))</f>
        <v>http://about.att.com/sites/diversity</v>
      </c>
      <c r="F510" t="str">
        <f>IF(ISBLANK(VLOOKUP(A510,'Fortune 500'!$A$2:$Q$501,6,FALSE)),"",VLOOKUP(A510,'Fortune 500'!$A$2:$Q$501,6,FALSE))</f>
        <v/>
      </c>
      <c r="G510" t="s">
        <v>1023</v>
      </c>
      <c r="H510" s="3" t="str">
        <f>IF(ISBLANK(VLOOKUP(A510,'Fortune 500'!$A$2:$Q$501,15,FALSE)),"",VLOOKUP(A510,'Fortune 500'!$A$2:$Q$501,15,FALSE))</f>
        <v/>
      </c>
    </row>
    <row r="511" spans="1:8" x14ac:dyDescent="0.2">
      <c r="A511">
        <v>10</v>
      </c>
      <c r="B511" t="s">
        <v>22</v>
      </c>
      <c r="C511" t="s">
        <v>513</v>
      </c>
      <c r="D511" t="str">
        <f>IF(ISBLANK(VLOOKUP(A511,'Fortune 500'!$A$2:$Q$501,4,FALSE)),"",VLOOKUP(A511,'Fortune 500'!$A$2:$Q$501,4,FALSE))</f>
        <v/>
      </c>
      <c r="E511" t="str">
        <f>IF(ISBLANK(VLOOKUP(A511,'Fortune 500'!$A$2:$Q$501,5,FALSE)),"",VLOOKUP(A511,'Fortune 500'!$A$2:$Q$501,5,FALSE))</f>
        <v>https://corporate.ford.com/company/diversity.html</v>
      </c>
      <c r="F511" t="str">
        <f>IF(ISBLANK(VLOOKUP(A511,'Fortune 500'!$A$2:$Q$501,6,FALSE)),"",VLOOKUP(A511,'Fortune 500'!$A$2:$Q$501,6,FALSE))</f>
        <v/>
      </c>
      <c r="G511" t="s">
        <v>1023</v>
      </c>
      <c r="H511" s="3" t="str">
        <f>IF(ISBLANK(VLOOKUP(A511,'Fortune 500'!$A$2:$Q$501,15,FALSE)),"",VLOOKUP(A511,'Fortune 500'!$A$2:$Q$501,15,FALSE))</f>
        <v/>
      </c>
    </row>
    <row r="512" spans="1:8" x14ac:dyDescent="0.2">
      <c r="A512">
        <v>11</v>
      </c>
      <c r="B512" t="s">
        <v>23</v>
      </c>
      <c r="C512" t="s">
        <v>513</v>
      </c>
      <c r="D512" t="str">
        <f>IF(ISBLANK(VLOOKUP(A512,'Fortune 500'!$A$2:$Q$501,4,FALSE)),"",VLOOKUP(A512,'Fortune 500'!$A$2:$Q$501,4,FALSE))</f>
        <v/>
      </c>
      <c r="E512" t="str">
        <f>IF(ISBLANK(VLOOKUP(A512,'Fortune 500'!$A$2:$Q$501,5,FALSE)),"",VLOOKUP(A512,'Fortune 500'!$A$2:$Q$501,5,FALSE))</f>
        <v>http://www.amerisourcebergen.com/abcnew/careers/who-we-are.aspx</v>
      </c>
      <c r="F512" t="str">
        <f>IF(ISBLANK(VLOOKUP(A512,'Fortune 500'!$A$2:$Q$501,6,FALSE)),"",VLOOKUP(A512,'Fortune 500'!$A$2:$Q$501,6,FALSE))</f>
        <v/>
      </c>
      <c r="G512" t="s">
        <v>1023</v>
      </c>
      <c r="H512" s="3" t="str">
        <f>IF(ISBLANK(VLOOKUP(A512,'Fortune 500'!$A$2:$Q$501,15,FALSE)),"",VLOOKUP(A512,'Fortune 500'!$A$2:$Q$501,15,FALSE))</f>
        <v/>
      </c>
    </row>
    <row r="513" spans="1:8" x14ac:dyDescent="0.2">
      <c r="A513">
        <v>12</v>
      </c>
      <c r="B513" t="s">
        <v>24</v>
      </c>
      <c r="C513" t="s">
        <v>514</v>
      </c>
      <c r="D513" t="str">
        <f>IF(ISBLANK(VLOOKUP(A513,'Fortune 500'!$A$2:$Q$501,4,FALSE)),"",VLOOKUP(A513,'Fortune 500'!$A$2:$Q$501,4,FALSE))</f>
        <v>https://images-na.ssl-images-amazon.com/images/G/01/Diversity_Campaign2016/Consolidated_EEO-1_2015.pdf</v>
      </c>
      <c r="E513" t="str">
        <f>IF(ISBLANK(VLOOKUP(A513,'Fortune 500'!$A$2:$Q$501,5,FALSE)),"",VLOOKUP(A513,'Fortune 500'!$A$2:$Q$501,5,FALSE))</f>
        <v>https://www.amazon.com/b?node=10080092011</v>
      </c>
      <c r="F513">
        <f>IF(ISBLANK(VLOOKUP(A513,'Fortune 500'!$A$2:$Q$501,6,FALSE)),"",VLOOKUP(A513,'Fortune 500'!$A$2:$Q$501,6,FALSE))</f>
        <v>2016</v>
      </c>
      <c r="G513" t="s">
        <v>1023</v>
      </c>
      <c r="H513" s="3">
        <f>IF(ISBLANK(VLOOKUP(A513,'Fortune 500'!$A$2:$Q$501,15,FALSE)),"",VLOOKUP(A513,'Fortune 500'!$A$2:$Q$501,15,FALSE))</f>
        <v>0.58934576976183251</v>
      </c>
    </row>
    <row r="514" spans="1:8" x14ac:dyDescent="0.2">
      <c r="A514">
        <v>13</v>
      </c>
      <c r="B514" t="s">
        <v>25</v>
      </c>
      <c r="C514" t="s">
        <v>513</v>
      </c>
      <c r="D514" t="str">
        <f>IF(ISBLANK(VLOOKUP(A514,'Fortune 500'!$A$2:$Q$501,4,FALSE)),"",VLOOKUP(A514,'Fortune 500'!$A$2:$Q$501,4,FALSE))</f>
        <v/>
      </c>
      <c r="E514" t="str">
        <f>IF(ISBLANK(VLOOKUP(A514,'Fortune 500'!$A$2:$Q$501,5,FALSE)),"",VLOOKUP(A514,'Fortune 500'!$A$2:$Q$501,5,FALSE))</f>
        <v>https://www.ge.com/careers/culture/diversity</v>
      </c>
      <c r="F514" t="str">
        <f>IF(ISBLANK(VLOOKUP(A514,'Fortune 500'!$A$2:$Q$501,6,FALSE)),"",VLOOKUP(A514,'Fortune 500'!$A$2:$Q$501,6,FALSE))</f>
        <v/>
      </c>
      <c r="G514" t="s">
        <v>1023</v>
      </c>
      <c r="H514" s="3" t="str">
        <f>IF(ISBLANK(VLOOKUP(A514,'Fortune 500'!$A$2:$Q$501,15,FALSE)),"",VLOOKUP(A514,'Fortune 500'!$A$2:$Q$501,15,FALSE))</f>
        <v/>
      </c>
    </row>
    <row r="515" spans="1:8" x14ac:dyDescent="0.2">
      <c r="A515">
        <v>14</v>
      </c>
      <c r="B515" t="s">
        <v>26</v>
      </c>
      <c r="C515" t="s">
        <v>513</v>
      </c>
      <c r="D515" t="str">
        <f>IF(ISBLANK(VLOOKUP(A515,'Fortune 500'!$A$2:$Q$501,4,FALSE)),"",VLOOKUP(A515,'Fortune 500'!$A$2:$Q$501,4,FALSE))</f>
        <v/>
      </c>
      <c r="E515" t="str">
        <f>IF(ISBLANK(VLOOKUP(A515,'Fortune 500'!$A$2:$Q$501,5,FALSE)),"",VLOOKUP(A515,'Fortune 500'!$A$2:$Q$501,5,FALSE))</f>
        <v>http://www.verizon.com/about/our-company/diversity-and-inclusion</v>
      </c>
      <c r="F515" t="str">
        <f>IF(ISBLANK(VLOOKUP(A515,'Fortune 500'!$A$2:$Q$501,6,FALSE)),"",VLOOKUP(A515,'Fortune 500'!$A$2:$Q$501,6,FALSE))</f>
        <v/>
      </c>
      <c r="G515" t="s">
        <v>1023</v>
      </c>
      <c r="H515" s="3" t="str">
        <f>IF(ISBLANK(VLOOKUP(A515,'Fortune 500'!$A$2:$Q$501,15,FALSE)),"",VLOOKUP(A515,'Fortune 500'!$A$2:$Q$501,15,FALSE))</f>
        <v/>
      </c>
    </row>
    <row r="516" spans="1:8" x14ac:dyDescent="0.2">
      <c r="A516">
        <v>15</v>
      </c>
      <c r="B516" t="s">
        <v>27</v>
      </c>
      <c r="C516" t="s">
        <v>513</v>
      </c>
      <c r="D516" t="str">
        <f>IF(ISBLANK(VLOOKUP(A516,'Fortune 500'!$A$2:$Q$501,4,FALSE)),"",VLOOKUP(A516,'Fortune 500'!$A$2:$Q$501,4,FALSE))</f>
        <v/>
      </c>
      <c r="E516" t="str">
        <f>IF(ISBLANK(VLOOKUP(A516,'Fortune 500'!$A$2:$Q$501,5,FALSE)),"",VLOOKUP(A516,'Fortune 500'!$A$2:$Q$501,5,FALSE))</f>
        <v>http://www.cardinalhealth.com/en/about-us/our-people/diversity-and-inclusion.html</v>
      </c>
      <c r="F516" t="str">
        <f>IF(ISBLANK(VLOOKUP(A516,'Fortune 500'!$A$2:$Q$501,6,FALSE)),"",VLOOKUP(A516,'Fortune 500'!$A$2:$Q$501,6,FALSE))</f>
        <v/>
      </c>
      <c r="G516" t="s">
        <v>1023</v>
      </c>
      <c r="H516" s="3" t="str">
        <f>IF(ISBLANK(VLOOKUP(A516,'Fortune 500'!$A$2:$Q$501,15,FALSE)),"",VLOOKUP(A516,'Fortune 500'!$A$2:$Q$501,15,FALSE))</f>
        <v/>
      </c>
    </row>
    <row r="517" spans="1:8" x14ac:dyDescent="0.2">
      <c r="A517">
        <v>16</v>
      </c>
      <c r="B517" t="s">
        <v>28</v>
      </c>
      <c r="C517" t="s">
        <v>514</v>
      </c>
      <c r="D517" t="str">
        <f>IF(ISBLANK(VLOOKUP(A517,'Fortune 500'!$A$2:$Q$501,4,FALSE)),"",VLOOKUP(A517,'Fortune 500'!$A$2:$Q$501,4,FALSE))</f>
        <v>https://m.costco.com/wcsstore/CostcoUSBCCatalogAssetStore/homepage/2015-Certified-Consolidated-EEO-1-Report.pdf</v>
      </c>
      <c r="E517" t="str">
        <f>IF(ISBLANK(VLOOKUP(A517,'Fortune 500'!$A$2:$Q$501,5,FALSE)),"",VLOOKUP(A517,'Fortune 500'!$A$2:$Q$501,5,FALSE))</f>
        <v>https://www.costco.com/inclusion.html</v>
      </c>
      <c r="F517">
        <f>IF(ISBLANK(VLOOKUP(A517,'Fortune 500'!$A$2:$Q$501,6,FALSE)),"",VLOOKUP(A517,'Fortune 500'!$A$2:$Q$501,6,FALSE))</f>
        <v>2016</v>
      </c>
      <c r="G517" t="s">
        <v>1023</v>
      </c>
      <c r="H517" s="3">
        <f>IF(ISBLANK(VLOOKUP(A517,'Fortune 500'!$A$2:$Q$501,15,FALSE)),"",VLOOKUP(A517,'Fortune 500'!$A$2:$Q$501,15,FALSE))</f>
        <v>0.56506803605173128</v>
      </c>
    </row>
    <row r="518" spans="1:8" x14ac:dyDescent="0.2">
      <c r="A518">
        <v>17</v>
      </c>
      <c r="B518" t="s">
        <v>29</v>
      </c>
      <c r="C518" t="s">
        <v>513</v>
      </c>
      <c r="D518" t="str">
        <f>IF(ISBLANK(VLOOKUP(A518,'Fortune 500'!$A$2:$Q$501,4,FALSE)),"",VLOOKUP(A518,'Fortune 500'!$A$2:$Q$501,4,FALSE))</f>
        <v/>
      </c>
      <c r="E518" t="str">
        <f>IF(ISBLANK(VLOOKUP(A518,'Fortune 500'!$A$2:$Q$501,5,FALSE)),"",VLOOKUP(A518,'Fortune 500'!$A$2:$Q$501,5,FALSE))</f>
        <v>https://www.walgreens.com/topic/sr/believes_diversity.jsp</v>
      </c>
      <c r="F518" t="str">
        <f>IF(ISBLANK(VLOOKUP(A518,'Fortune 500'!$A$2:$Q$501,6,FALSE)),"",VLOOKUP(A518,'Fortune 500'!$A$2:$Q$501,6,FALSE))</f>
        <v/>
      </c>
      <c r="G518" t="s">
        <v>1023</v>
      </c>
      <c r="H518" s="3" t="str">
        <f>IF(ISBLANK(VLOOKUP(A518,'Fortune 500'!$A$2:$Q$501,15,FALSE)),"",VLOOKUP(A518,'Fortune 500'!$A$2:$Q$501,15,FALSE))</f>
        <v/>
      </c>
    </row>
    <row r="519" spans="1:8" x14ac:dyDescent="0.2">
      <c r="A519">
        <v>18</v>
      </c>
      <c r="B519" t="s">
        <v>30</v>
      </c>
      <c r="C519" t="s">
        <v>513</v>
      </c>
      <c r="D519" t="str">
        <f>IF(ISBLANK(VLOOKUP(A519,'Fortune 500'!$A$2:$Q$501,4,FALSE)),"",VLOOKUP(A519,'Fortune 500'!$A$2:$Q$501,4,FALSE))</f>
        <v/>
      </c>
      <c r="E519" t="str">
        <f>IF(ISBLANK(VLOOKUP(A519,'Fortune 500'!$A$2:$Q$501,5,FALSE)),"",VLOOKUP(A519,'Fortune 500'!$A$2:$Q$501,5,FALSE))</f>
        <v>https://jobs.kroger.com/content/diversity/?locale=en_US</v>
      </c>
      <c r="F519" t="str">
        <f>IF(ISBLANK(VLOOKUP(A519,'Fortune 500'!$A$2:$Q$501,6,FALSE)),"",VLOOKUP(A519,'Fortune 500'!$A$2:$Q$501,6,FALSE))</f>
        <v/>
      </c>
      <c r="G519" t="s">
        <v>1023</v>
      </c>
      <c r="H519" s="3" t="str">
        <f>IF(ISBLANK(VLOOKUP(A519,'Fortune 500'!$A$2:$Q$501,15,FALSE)),"",VLOOKUP(A519,'Fortune 500'!$A$2:$Q$501,15,FALSE))</f>
        <v/>
      </c>
    </row>
    <row r="520" spans="1:8" x14ac:dyDescent="0.2">
      <c r="A520">
        <v>19</v>
      </c>
      <c r="B520" t="s">
        <v>31</v>
      </c>
      <c r="C520" t="s">
        <v>513</v>
      </c>
      <c r="D520" t="str">
        <f>IF(ISBLANK(VLOOKUP(A520,'Fortune 500'!$A$2:$Q$501,4,FALSE)),"",VLOOKUP(A520,'Fortune 500'!$A$2:$Q$501,4,FALSE))</f>
        <v/>
      </c>
      <c r="E520" t="str">
        <f>IF(ISBLANK(VLOOKUP(A520,'Fortune 500'!$A$2:$Q$501,5,FALSE)),"",VLOOKUP(A520,'Fortune 500'!$A$2:$Q$501,5,FALSE))</f>
        <v>https://www.chevron.com/diversity</v>
      </c>
      <c r="F520" t="str">
        <f>IF(ISBLANK(VLOOKUP(A520,'Fortune 500'!$A$2:$Q$501,6,FALSE)),"",VLOOKUP(A520,'Fortune 500'!$A$2:$Q$501,6,FALSE))</f>
        <v/>
      </c>
      <c r="G520" t="s">
        <v>1023</v>
      </c>
      <c r="H520" s="3" t="str">
        <f>IF(ISBLANK(VLOOKUP(A520,'Fortune 500'!$A$2:$Q$501,15,FALSE)),"",VLOOKUP(A520,'Fortune 500'!$A$2:$Q$501,15,FALSE))</f>
        <v/>
      </c>
    </row>
    <row r="521" spans="1:8" x14ac:dyDescent="0.2">
      <c r="A521">
        <v>20</v>
      </c>
      <c r="B521" t="s">
        <v>32</v>
      </c>
      <c r="C521" t="s">
        <v>513</v>
      </c>
      <c r="D521" t="str">
        <f>IF(ISBLANK(VLOOKUP(A521,'Fortune 500'!$A$2:$Q$501,4,FALSE)),"",VLOOKUP(A521,'Fortune 500'!$A$2:$Q$501,4,FALSE))</f>
        <v/>
      </c>
      <c r="E521" t="str">
        <f>IF(ISBLANK(VLOOKUP(A521,'Fortune 500'!$A$2:$Q$501,5,FALSE)),"",VLOOKUP(A521,'Fortune 500'!$A$2:$Q$501,5,FALSE))</f>
        <v>http://www.fanniemae.com/portal/about-fm/diversity-inclusion.html</v>
      </c>
      <c r="F521" t="str">
        <f>IF(ISBLANK(VLOOKUP(A521,'Fortune 500'!$A$2:$Q$501,6,FALSE)),"",VLOOKUP(A521,'Fortune 500'!$A$2:$Q$501,6,FALSE))</f>
        <v/>
      </c>
      <c r="G521" t="s">
        <v>1023</v>
      </c>
      <c r="H521" s="3" t="str">
        <f>IF(ISBLANK(VLOOKUP(A521,'Fortune 500'!$A$2:$Q$501,15,FALSE)),"",VLOOKUP(A521,'Fortune 500'!$A$2:$Q$501,15,FALSE))</f>
        <v/>
      </c>
    </row>
    <row r="522" spans="1:8" x14ac:dyDescent="0.2">
      <c r="A522">
        <v>21</v>
      </c>
      <c r="B522" t="s">
        <v>33</v>
      </c>
      <c r="C522" t="s">
        <v>513</v>
      </c>
      <c r="D522" t="str">
        <f>IF(ISBLANK(VLOOKUP(A522,'Fortune 500'!$A$2:$Q$501,4,FALSE)),"",VLOOKUP(A522,'Fortune 500'!$A$2:$Q$501,4,FALSE))</f>
        <v/>
      </c>
      <c r="E522" t="str">
        <f>IF(ISBLANK(VLOOKUP(A522,'Fortune 500'!$A$2:$Q$501,5,FALSE)),"",VLOOKUP(A522,'Fortune 500'!$A$2:$Q$501,5,FALSE))</f>
        <v>https://www.jpmorganchase.com/corporate/About-JPMC/diversity.htm</v>
      </c>
      <c r="F522" t="str">
        <f>IF(ISBLANK(VLOOKUP(A522,'Fortune 500'!$A$2:$Q$501,6,FALSE)),"",VLOOKUP(A522,'Fortune 500'!$A$2:$Q$501,6,FALSE))</f>
        <v/>
      </c>
      <c r="G522" t="s">
        <v>1023</v>
      </c>
      <c r="H522" s="3" t="str">
        <f>IF(ISBLANK(VLOOKUP(A522,'Fortune 500'!$A$2:$Q$501,15,FALSE)),"",VLOOKUP(A522,'Fortune 500'!$A$2:$Q$501,15,FALSE))</f>
        <v/>
      </c>
    </row>
    <row r="523" spans="1:8" x14ac:dyDescent="0.2">
      <c r="A523">
        <v>22</v>
      </c>
      <c r="B523" t="s">
        <v>34</v>
      </c>
      <c r="C523" t="s">
        <v>513</v>
      </c>
      <c r="D523" t="str">
        <f>IF(ISBLANK(VLOOKUP(A523,'Fortune 500'!$A$2:$Q$501,4,FALSE)),"",VLOOKUP(A523,'Fortune 500'!$A$2:$Q$501,4,FALSE))</f>
        <v/>
      </c>
      <c r="E523" t="str">
        <f>IF(ISBLANK(VLOOKUP(A523,'Fortune 500'!$A$2:$Q$501,5,FALSE)),"",VLOOKUP(A523,'Fortune 500'!$A$2:$Q$501,5,FALSE))</f>
        <v>http://lab.express-scripts.com/about/corporate-citizenship/diversity-and-inclusion</v>
      </c>
      <c r="F523" t="str">
        <f>IF(ISBLANK(VLOOKUP(A523,'Fortune 500'!$A$2:$Q$501,6,FALSE)),"",VLOOKUP(A523,'Fortune 500'!$A$2:$Q$501,6,FALSE))</f>
        <v/>
      </c>
      <c r="G523" t="s">
        <v>1023</v>
      </c>
      <c r="H523" s="3" t="str">
        <f>IF(ISBLANK(VLOOKUP(A523,'Fortune 500'!$A$2:$Q$501,15,FALSE)),"",VLOOKUP(A523,'Fortune 500'!$A$2:$Q$501,15,FALSE))</f>
        <v/>
      </c>
    </row>
    <row r="524" spans="1:8" x14ac:dyDescent="0.2">
      <c r="A524">
        <v>23</v>
      </c>
      <c r="B524" t="s">
        <v>35</v>
      </c>
      <c r="C524" t="s">
        <v>513</v>
      </c>
      <c r="D524" t="str">
        <f>IF(ISBLANK(VLOOKUP(A524,'Fortune 500'!$A$2:$Q$501,4,FALSE)),"",VLOOKUP(A524,'Fortune 500'!$A$2:$Q$501,4,FALSE))</f>
        <v/>
      </c>
      <c r="E524" t="str">
        <f>IF(ISBLANK(VLOOKUP(A524,'Fortune 500'!$A$2:$Q$501,5,FALSE)),"",VLOOKUP(A524,'Fortune 500'!$A$2:$Q$501,5,FALSE))</f>
        <v>https://corporate.homedepot.com/responsibility/people/diversity-and-inclusion</v>
      </c>
      <c r="F524" t="str">
        <f>IF(ISBLANK(VLOOKUP(A524,'Fortune 500'!$A$2:$Q$501,6,FALSE)),"",VLOOKUP(A524,'Fortune 500'!$A$2:$Q$501,6,FALSE))</f>
        <v/>
      </c>
      <c r="G524" t="s">
        <v>1023</v>
      </c>
      <c r="H524" s="3" t="str">
        <f>IF(ISBLANK(VLOOKUP(A524,'Fortune 500'!$A$2:$Q$501,15,FALSE)),"",VLOOKUP(A524,'Fortune 500'!$A$2:$Q$501,15,FALSE))</f>
        <v/>
      </c>
    </row>
    <row r="525" spans="1:8" x14ac:dyDescent="0.2">
      <c r="A525">
        <v>24</v>
      </c>
      <c r="B525" t="s">
        <v>36</v>
      </c>
      <c r="C525" t="s">
        <v>513</v>
      </c>
      <c r="D525" t="str">
        <f>IF(ISBLANK(VLOOKUP(A525,'Fortune 500'!$A$2:$Q$501,4,FALSE)),"",VLOOKUP(A525,'Fortune 500'!$A$2:$Q$501,4,FALSE))</f>
        <v/>
      </c>
      <c r="E525" t="str">
        <f>IF(ISBLANK(VLOOKUP(A525,'Fortune 500'!$A$2:$Q$501,5,FALSE)),"",VLOOKUP(A525,'Fortune 500'!$A$2:$Q$501,5,FALSE))</f>
        <v>http://www.boeing.com/principles/diversity.page</v>
      </c>
      <c r="F525" t="str">
        <f>IF(ISBLANK(VLOOKUP(A525,'Fortune 500'!$A$2:$Q$501,6,FALSE)),"",VLOOKUP(A525,'Fortune 500'!$A$2:$Q$501,6,FALSE))</f>
        <v/>
      </c>
      <c r="G525" t="s">
        <v>1023</v>
      </c>
      <c r="H525" s="3" t="str">
        <f>IF(ISBLANK(VLOOKUP(A525,'Fortune 500'!$A$2:$Q$501,15,FALSE)),"",VLOOKUP(A525,'Fortune 500'!$A$2:$Q$501,15,FALSE))</f>
        <v/>
      </c>
    </row>
    <row r="526" spans="1:8" x14ac:dyDescent="0.2">
      <c r="A526">
        <v>25</v>
      </c>
      <c r="B526" t="s">
        <v>37</v>
      </c>
      <c r="C526" t="s">
        <v>513</v>
      </c>
      <c r="D526" t="str">
        <f>IF(ISBLANK(VLOOKUP(A526,'Fortune 500'!$A$2:$Q$501,4,FALSE)),"",VLOOKUP(A526,'Fortune 500'!$A$2:$Q$501,4,FALSE))</f>
        <v/>
      </c>
      <c r="E526" t="str">
        <f>IF(ISBLANK(VLOOKUP(A526,'Fortune 500'!$A$2:$Q$501,5,FALSE)),"",VLOOKUP(A526,'Fortune 500'!$A$2:$Q$501,5,FALSE))</f>
        <v>https://www.wellsfargo.com/about/diversity/diversity-and-inclusion/</v>
      </c>
      <c r="F526" t="str">
        <f>IF(ISBLANK(VLOOKUP(A526,'Fortune 500'!$A$2:$Q$501,6,FALSE)),"",VLOOKUP(A526,'Fortune 500'!$A$2:$Q$501,6,FALSE))</f>
        <v/>
      </c>
      <c r="G526" t="s">
        <v>1023</v>
      </c>
      <c r="H526" s="3" t="str">
        <f>IF(ISBLANK(VLOOKUP(A526,'Fortune 500'!$A$2:$Q$501,15,FALSE)),"",VLOOKUP(A526,'Fortune 500'!$A$2:$Q$501,15,FALSE))</f>
        <v/>
      </c>
    </row>
    <row r="527" spans="1:8" x14ac:dyDescent="0.2">
      <c r="A527">
        <v>26</v>
      </c>
      <c r="B527" t="s">
        <v>38</v>
      </c>
      <c r="C527" t="s">
        <v>513</v>
      </c>
      <c r="D527" t="str">
        <f>IF(ISBLANK(VLOOKUP(A527,'Fortune 500'!$A$2:$Q$501,4,FALSE)),"",VLOOKUP(A527,'Fortune 500'!$A$2:$Q$501,4,FALSE))</f>
        <v/>
      </c>
      <c r="E527" t="str">
        <f>IF(ISBLANK(VLOOKUP(A527,'Fortune 500'!$A$2:$Q$501,5,FALSE)),"",VLOOKUP(A527,'Fortune 500'!$A$2:$Q$501,5,FALSE))</f>
        <v>http://about.bankofamerica.com/en-us/global-impact/diversity-and-inclusion.html#fbid=BATDq7oVgzX</v>
      </c>
      <c r="F527" t="str">
        <f>IF(ISBLANK(VLOOKUP(A527,'Fortune 500'!$A$2:$Q$501,6,FALSE)),"",VLOOKUP(A527,'Fortune 500'!$A$2:$Q$501,6,FALSE))</f>
        <v/>
      </c>
      <c r="G527" t="s">
        <v>1023</v>
      </c>
      <c r="H527" s="3" t="str">
        <f>IF(ISBLANK(VLOOKUP(A527,'Fortune 500'!$A$2:$Q$501,15,FALSE)),"",VLOOKUP(A527,'Fortune 500'!$A$2:$Q$501,15,FALSE))</f>
        <v/>
      </c>
    </row>
    <row r="528" spans="1:8" x14ac:dyDescent="0.2">
      <c r="A528">
        <v>27</v>
      </c>
      <c r="B528" t="s">
        <v>39</v>
      </c>
      <c r="C528" t="s">
        <v>514</v>
      </c>
      <c r="D528" t="str">
        <f>IF(ISBLANK(VLOOKUP(A528,'Fortune 500'!$A$2:$Q$501,4,FALSE)),"",VLOOKUP(A528,'Fortune 500'!$A$2:$Q$501,4,FALSE))</f>
        <v>https://static.googleusercontent.com/media/www.google.com/en//diversity/pdf/google_2016_certified_eeo-1_reports.pdf</v>
      </c>
      <c r="E528" t="str">
        <f>IF(ISBLANK(VLOOKUP(A528,'Fortune 500'!$A$2:$Q$501,5,FALSE)),"",VLOOKUP(A528,'Fortune 500'!$A$2:$Q$501,5,FALSE))</f>
        <v>https://www.google.com/diversity/</v>
      </c>
      <c r="F528">
        <f>IF(ISBLANK(VLOOKUP(A528,'Fortune 500'!$A$2:$Q$501,6,FALSE)),"",VLOOKUP(A528,'Fortune 500'!$A$2:$Q$501,6,FALSE))</f>
        <v>2016</v>
      </c>
      <c r="G528" t="s">
        <v>1023</v>
      </c>
      <c r="H528" s="3">
        <f>IF(ISBLANK(VLOOKUP(A528,'Fortune 500'!$A$2:$Q$501,15,FALSE)),"",VLOOKUP(A528,'Fortune 500'!$A$2:$Q$501,15,FALSE))</f>
        <v>0.66893203883495145</v>
      </c>
    </row>
    <row r="529" spans="1:8" x14ac:dyDescent="0.2">
      <c r="A529">
        <v>28</v>
      </c>
      <c r="B529" t="s">
        <v>40</v>
      </c>
      <c r="C529" t="s">
        <v>514</v>
      </c>
      <c r="D529" t="str">
        <f>IF(ISBLANK(VLOOKUP(A529,'Fortune 500'!$A$2:$Q$501,4,FALSE)),"",VLOOKUP(A529,'Fortune 500'!$A$2:$Q$501,4,FALSE))</f>
        <v>https://query.prod.cms.rt.microsoft.com/cms/api/am/binary/RE10lMY</v>
      </c>
      <c r="E529" t="str">
        <f>IF(ISBLANK(VLOOKUP(A529,'Fortune 500'!$A$2:$Q$501,5,FALSE)),"",VLOOKUP(A529,'Fortune 500'!$A$2:$Q$501,5,FALSE))</f>
        <v>https://www.microsoft.com/en-us/diversity/inside-microsoft/default.aspx?Search=true</v>
      </c>
      <c r="F529">
        <f>IF(ISBLANK(VLOOKUP(A529,'Fortune 500'!$A$2:$Q$501,6,FALSE)),"",VLOOKUP(A529,'Fortune 500'!$A$2:$Q$501,6,FALSE))</f>
        <v>2016</v>
      </c>
      <c r="G529" t="s">
        <v>1023</v>
      </c>
      <c r="H529" s="3">
        <f>IF(ISBLANK(VLOOKUP(A529,'Fortune 500'!$A$2:$Q$501,15,FALSE)),"",VLOOKUP(A529,'Fortune 500'!$A$2:$Q$501,15,FALSE))</f>
        <v>0.75442364256034367</v>
      </c>
    </row>
    <row r="530" spans="1:8" x14ac:dyDescent="0.2">
      <c r="A530">
        <v>29</v>
      </c>
      <c r="B530" t="s">
        <v>41</v>
      </c>
      <c r="C530" t="s">
        <v>513</v>
      </c>
      <c r="D530" t="str">
        <f>IF(ISBLANK(VLOOKUP(A530,'Fortune 500'!$A$2:$Q$501,4,FALSE)),"",VLOOKUP(A530,'Fortune 500'!$A$2:$Q$501,4,FALSE))</f>
        <v/>
      </c>
      <c r="E530" t="str">
        <f>IF(ISBLANK(VLOOKUP(A530,'Fortune 500'!$A$2:$Q$501,5,FALSE)),"",VLOOKUP(A530,'Fortune 500'!$A$2:$Q$501,5,FALSE))</f>
        <v>http://anthemcorporateresponsibility.com/cr/people/diversity-inclusion.html</v>
      </c>
      <c r="F530" t="str">
        <f>IF(ISBLANK(VLOOKUP(A530,'Fortune 500'!$A$2:$Q$501,6,FALSE)),"",VLOOKUP(A530,'Fortune 500'!$A$2:$Q$501,6,FALSE))</f>
        <v/>
      </c>
      <c r="G530" t="s">
        <v>1023</v>
      </c>
      <c r="H530" s="3" t="str">
        <f>IF(ISBLANK(VLOOKUP(A530,'Fortune 500'!$A$2:$Q$501,15,FALSE)),"",VLOOKUP(A530,'Fortune 500'!$A$2:$Q$501,15,FALSE))</f>
        <v/>
      </c>
    </row>
    <row r="531" spans="1:8" x14ac:dyDescent="0.2">
      <c r="A531">
        <v>30</v>
      </c>
      <c r="B531" t="s">
        <v>42</v>
      </c>
      <c r="C531" t="s">
        <v>514</v>
      </c>
      <c r="D531" t="str">
        <f>IF(ISBLANK(VLOOKUP(A531,'Fortune 500'!$A$2:$Q$501,4,FALSE)),"",VLOOKUP(A531,'Fortune 500'!$A$2:$Q$501,4,FALSE))</f>
        <v>http://www.citigroup.com/citi/about/citizenship/download/2016/diversity_2016_english.pdf</v>
      </c>
      <c r="E531" t="str">
        <f>IF(ISBLANK(VLOOKUP(A531,'Fortune 500'!$A$2:$Q$501,5,FALSE)),"",VLOOKUP(A531,'Fortune 500'!$A$2:$Q$501,5,FALSE))</f>
        <v>http://www.citigroup.com/citi/diversity/</v>
      </c>
      <c r="F531">
        <f>IF(ISBLANK(VLOOKUP(A531,'Fortune 500'!$A$2:$Q$501,6,FALSE)),"",VLOOKUP(A531,'Fortune 500'!$A$2:$Q$501,6,FALSE))</f>
        <v>2016</v>
      </c>
      <c r="G531" t="s">
        <v>1023</v>
      </c>
      <c r="H531" s="3">
        <f>IF(ISBLANK(VLOOKUP(A531,'Fortune 500'!$A$2:$Q$501,15,FALSE)),"",VLOOKUP(A531,'Fortune 500'!$A$2:$Q$501,15,FALSE))</f>
        <v>0.49</v>
      </c>
    </row>
    <row r="532" spans="1:8" x14ac:dyDescent="0.2">
      <c r="A532">
        <v>31</v>
      </c>
      <c r="B532" t="s">
        <v>43</v>
      </c>
      <c r="C532" t="s">
        <v>513</v>
      </c>
      <c r="D532" t="str">
        <f>IF(ISBLANK(VLOOKUP(A532,'Fortune 500'!$A$2:$Q$501,4,FALSE)),"",VLOOKUP(A532,'Fortune 500'!$A$2:$Q$501,4,FALSE))</f>
        <v/>
      </c>
      <c r="E532" t="str">
        <f>IF(ISBLANK(VLOOKUP(A532,'Fortune 500'!$A$2:$Q$501,5,FALSE)),"",VLOOKUP(A532,'Fortune 500'!$A$2:$Q$501,5,FALSE))</f>
        <v>http://corporate.comcast.com/our-values/diversity-inclusion</v>
      </c>
      <c r="F532" t="str">
        <f>IF(ISBLANK(VLOOKUP(A532,'Fortune 500'!$A$2:$Q$501,6,FALSE)),"",VLOOKUP(A532,'Fortune 500'!$A$2:$Q$501,6,FALSE))</f>
        <v/>
      </c>
      <c r="G532" t="s">
        <v>1023</v>
      </c>
      <c r="H532" s="3" t="str">
        <f>IF(ISBLANK(VLOOKUP(A532,'Fortune 500'!$A$2:$Q$501,15,FALSE)),"",VLOOKUP(A532,'Fortune 500'!$A$2:$Q$501,15,FALSE))</f>
        <v/>
      </c>
    </row>
    <row r="533" spans="1:8" x14ac:dyDescent="0.2">
      <c r="A533">
        <v>32</v>
      </c>
      <c r="B533" t="s">
        <v>44</v>
      </c>
      <c r="C533" t="s">
        <v>513</v>
      </c>
      <c r="D533" t="str">
        <f>IF(ISBLANK(VLOOKUP(A533,'Fortune 500'!$A$2:$Q$501,4,FALSE)),"",VLOOKUP(A533,'Fortune 500'!$A$2:$Q$501,4,FALSE))</f>
        <v/>
      </c>
      <c r="E533" t="str">
        <f>IF(ISBLANK(VLOOKUP(A533,'Fortune 500'!$A$2:$Q$501,5,FALSE)),"",VLOOKUP(A533,'Fortune 500'!$A$2:$Q$501,5,FALSE))</f>
        <v>http://www-03.ibm.com/employment/us/diverse/</v>
      </c>
      <c r="F533" t="str">
        <f>IF(ISBLANK(VLOOKUP(A533,'Fortune 500'!$A$2:$Q$501,6,FALSE)),"",VLOOKUP(A533,'Fortune 500'!$A$2:$Q$501,6,FALSE))</f>
        <v/>
      </c>
      <c r="G533" t="s">
        <v>1023</v>
      </c>
      <c r="H533" s="3" t="str">
        <f>IF(ISBLANK(VLOOKUP(A533,'Fortune 500'!$A$2:$Q$501,15,FALSE)),"",VLOOKUP(A533,'Fortune 500'!$A$2:$Q$501,15,FALSE))</f>
        <v/>
      </c>
    </row>
    <row r="534" spans="1:8" x14ac:dyDescent="0.2">
      <c r="A534">
        <v>33</v>
      </c>
      <c r="B534" t="s">
        <v>45</v>
      </c>
      <c r="C534" t="s">
        <v>513</v>
      </c>
      <c r="D534" t="str">
        <f>IF(ISBLANK(VLOOKUP(A534,'Fortune 500'!$A$2:$Q$501,4,FALSE)),"",VLOOKUP(A534,'Fortune 500'!$A$2:$Q$501,4,FALSE))</f>
        <v/>
      </c>
      <c r="E534" t="str">
        <f>IF(ISBLANK(VLOOKUP(A534,'Fortune 500'!$A$2:$Q$501,5,FALSE)),"",VLOOKUP(A534,'Fortune 500'!$A$2:$Q$501,5,FALSE))</f>
        <v>https://www.statefarm.com/about-us/diversity-inclusion</v>
      </c>
      <c r="F534" t="str">
        <f>IF(ISBLANK(VLOOKUP(A534,'Fortune 500'!$A$2:$Q$501,6,FALSE)),"",VLOOKUP(A534,'Fortune 500'!$A$2:$Q$501,6,FALSE))</f>
        <v/>
      </c>
      <c r="G534" t="s">
        <v>1023</v>
      </c>
      <c r="H534" s="3" t="str">
        <f>IF(ISBLANK(VLOOKUP(A534,'Fortune 500'!$A$2:$Q$501,15,FALSE)),"",VLOOKUP(A534,'Fortune 500'!$A$2:$Q$501,15,FALSE))</f>
        <v/>
      </c>
    </row>
    <row r="535" spans="1:8" x14ac:dyDescent="0.2">
      <c r="A535">
        <v>34</v>
      </c>
      <c r="B535" t="s">
        <v>46</v>
      </c>
      <c r="C535" t="s">
        <v>513</v>
      </c>
      <c r="D535" t="str">
        <f>IF(ISBLANK(VLOOKUP(A535,'Fortune 500'!$A$2:$Q$501,4,FALSE)),"",VLOOKUP(A535,'Fortune 500'!$A$2:$Q$501,4,FALSE))</f>
        <v/>
      </c>
      <c r="E535" t="str">
        <f>IF(ISBLANK(VLOOKUP(A535,'Fortune 500'!$A$2:$Q$501,5,FALSE)),"",VLOOKUP(A535,'Fortune 500'!$A$2:$Q$501,5,FALSE))</f>
        <v>http://phillips66.jobs/diversity/</v>
      </c>
      <c r="F535" t="str">
        <f>IF(ISBLANK(VLOOKUP(A535,'Fortune 500'!$A$2:$Q$501,6,FALSE)),"",VLOOKUP(A535,'Fortune 500'!$A$2:$Q$501,6,FALSE))</f>
        <v/>
      </c>
      <c r="G535" t="s">
        <v>1023</v>
      </c>
      <c r="H535" s="3" t="str">
        <f>IF(ISBLANK(VLOOKUP(A535,'Fortune 500'!$A$2:$Q$501,15,FALSE)),"",VLOOKUP(A535,'Fortune 500'!$A$2:$Q$501,15,FALSE))</f>
        <v/>
      </c>
    </row>
    <row r="536" spans="1:8" x14ac:dyDescent="0.2">
      <c r="A536">
        <v>35</v>
      </c>
      <c r="B536" t="s">
        <v>47</v>
      </c>
      <c r="C536" t="s">
        <v>513</v>
      </c>
      <c r="D536" t="str">
        <f>IF(ISBLANK(VLOOKUP(A536,'Fortune 500'!$A$2:$Q$501,4,FALSE)),"",VLOOKUP(A536,'Fortune 500'!$A$2:$Q$501,4,FALSE))</f>
        <v/>
      </c>
      <c r="E536" t="str">
        <f>IF(ISBLANK(VLOOKUP(A536,'Fortune 500'!$A$2:$Q$501,5,FALSE)),"",VLOOKUP(A536,'Fortune 500'!$A$2:$Q$501,5,FALSE))</f>
        <v>https://www.jnj.com/about-jnj/diversity</v>
      </c>
      <c r="F536" t="str">
        <f>IF(ISBLANK(VLOOKUP(A536,'Fortune 500'!$A$2:$Q$501,6,FALSE)),"",VLOOKUP(A536,'Fortune 500'!$A$2:$Q$501,6,FALSE))</f>
        <v/>
      </c>
      <c r="G536" t="s">
        <v>1023</v>
      </c>
      <c r="H536" s="3" t="str">
        <f>IF(ISBLANK(VLOOKUP(A536,'Fortune 500'!$A$2:$Q$501,15,FALSE)),"",VLOOKUP(A536,'Fortune 500'!$A$2:$Q$501,15,FALSE))</f>
        <v/>
      </c>
    </row>
    <row r="537" spans="1:8" x14ac:dyDescent="0.2">
      <c r="A537">
        <v>36</v>
      </c>
      <c r="B537" t="s">
        <v>48</v>
      </c>
      <c r="C537" t="s">
        <v>513</v>
      </c>
      <c r="D537" t="str">
        <f>IF(ISBLANK(VLOOKUP(A537,'Fortune 500'!$A$2:$Q$501,4,FALSE)),"",VLOOKUP(A537,'Fortune 500'!$A$2:$Q$501,4,FALSE))</f>
        <v/>
      </c>
      <c r="E537" t="str">
        <f>IF(ISBLANK(VLOOKUP(A537,'Fortune 500'!$A$2:$Q$501,5,FALSE)),"",VLOOKUP(A537,'Fortune 500'!$A$2:$Q$501,5,FALSE))</f>
        <v>http://us.pg.com/who-we-are/our-approach/diversity-inclusion</v>
      </c>
      <c r="F537" t="str">
        <f>IF(ISBLANK(VLOOKUP(A537,'Fortune 500'!$A$2:$Q$501,6,FALSE)),"",VLOOKUP(A537,'Fortune 500'!$A$2:$Q$501,6,FALSE))</f>
        <v/>
      </c>
      <c r="G537" t="s">
        <v>1023</v>
      </c>
      <c r="H537" s="3" t="str">
        <f>IF(ISBLANK(VLOOKUP(A537,'Fortune 500'!$A$2:$Q$501,15,FALSE)),"",VLOOKUP(A537,'Fortune 500'!$A$2:$Q$501,15,FALSE))</f>
        <v/>
      </c>
    </row>
    <row r="538" spans="1:8" x14ac:dyDescent="0.2">
      <c r="A538">
        <v>37</v>
      </c>
      <c r="B538" t="s">
        <v>49</v>
      </c>
      <c r="C538" t="s">
        <v>513</v>
      </c>
      <c r="D538" t="str">
        <f>IF(ISBLANK(VLOOKUP(A538,'Fortune 500'!$A$2:$Q$501,4,FALSE)),"",VLOOKUP(A538,'Fortune 500'!$A$2:$Q$501,4,FALSE))</f>
        <v/>
      </c>
      <c r="E538" t="str">
        <f>IF(ISBLANK(VLOOKUP(A538,'Fortune 500'!$A$2:$Q$501,5,FALSE)),"",VLOOKUP(A538,'Fortune 500'!$A$2:$Q$501,5,FALSE))</f>
        <v>https://www.valero.com/en-us/Careers</v>
      </c>
      <c r="F538" t="str">
        <f>IF(ISBLANK(VLOOKUP(A538,'Fortune 500'!$A$2:$Q$501,6,FALSE)),"",VLOOKUP(A538,'Fortune 500'!$A$2:$Q$501,6,FALSE))</f>
        <v/>
      </c>
      <c r="G538" t="s">
        <v>1023</v>
      </c>
      <c r="H538" s="3" t="str">
        <f>IF(ISBLANK(VLOOKUP(A538,'Fortune 500'!$A$2:$Q$501,15,FALSE)),"",VLOOKUP(A538,'Fortune 500'!$A$2:$Q$501,15,FALSE))</f>
        <v/>
      </c>
    </row>
    <row r="539" spans="1:8" x14ac:dyDescent="0.2">
      <c r="A539">
        <v>38</v>
      </c>
      <c r="B539" t="s">
        <v>50</v>
      </c>
      <c r="C539" t="s">
        <v>512</v>
      </c>
      <c r="D539" t="str">
        <f>IF(ISBLANK(VLOOKUP(A539,'Fortune 500'!$A$2:$Q$501,4,FALSE)),"",VLOOKUP(A539,'Fortune 500'!$A$2:$Q$501,4,FALSE))</f>
        <v>https://corporate.target.com/_media/TargetCorp/csr/pdf/2016-Corporate-Social-Responsibility-Report.pdf</v>
      </c>
      <c r="E539" t="str">
        <f>IF(ISBLANK(VLOOKUP(A539,'Fortune 500'!$A$2:$Q$501,5,FALSE)),"",VLOOKUP(A539,'Fortune 500'!$A$2:$Q$501,5,FALSE))</f>
        <v>https://corporate.target.com/corporate-responsibility/diversity-inclusion</v>
      </c>
      <c r="F539">
        <f>IF(ISBLANK(VLOOKUP(A539,'Fortune 500'!$A$2:$Q$501,6,FALSE)),"",VLOOKUP(A539,'Fortune 500'!$A$2:$Q$501,6,FALSE))</f>
        <v>2016</v>
      </c>
      <c r="G539" t="s">
        <v>1023</v>
      </c>
      <c r="H539" s="3">
        <f>IF(ISBLANK(VLOOKUP(A539,'Fortune 500'!$A$2:$Q$501,15,FALSE)),"",VLOOKUP(A539,'Fortune 500'!$A$2:$Q$501,15,FALSE))</f>
        <v>0.44</v>
      </c>
    </row>
    <row r="540" spans="1:8" x14ac:dyDescent="0.2">
      <c r="A540">
        <v>39</v>
      </c>
      <c r="B540" t="s">
        <v>51</v>
      </c>
      <c r="C540" t="s">
        <v>513</v>
      </c>
      <c r="D540" t="str">
        <f>IF(ISBLANK(VLOOKUP(A540,'Fortune 500'!$A$2:$Q$501,4,FALSE)),"",VLOOKUP(A540,'Fortune 500'!$A$2:$Q$501,4,FALSE))</f>
        <v/>
      </c>
      <c r="E540" t="str">
        <f>IF(ISBLANK(VLOOKUP(A540,'Fortune 500'!$A$2:$Q$501,5,FALSE)),"",VLOOKUP(A540,'Fortune 500'!$A$2:$Q$501,5,FALSE))</f>
        <v>http://www.freddiemac.com/corporate/diversity/</v>
      </c>
      <c r="F540" t="str">
        <f>IF(ISBLANK(VLOOKUP(A540,'Fortune 500'!$A$2:$Q$501,6,FALSE)),"",VLOOKUP(A540,'Fortune 500'!$A$2:$Q$501,6,FALSE))</f>
        <v/>
      </c>
      <c r="G540" t="s">
        <v>1023</v>
      </c>
      <c r="H540" s="3" t="str">
        <f>IF(ISBLANK(VLOOKUP(A540,'Fortune 500'!$A$2:$Q$501,15,FALSE)),"",VLOOKUP(A540,'Fortune 500'!$A$2:$Q$501,15,FALSE))</f>
        <v/>
      </c>
    </row>
    <row r="541" spans="1:8" x14ac:dyDescent="0.2">
      <c r="A541">
        <v>40</v>
      </c>
      <c r="B541" t="s">
        <v>52</v>
      </c>
      <c r="C541" t="s">
        <v>513</v>
      </c>
      <c r="D541" t="str">
        <f>IF(ISBLANK(VLOOKUP(A541,'Fortune 500'!$A$2:$Q$501,4,FALSE)),"",VLOOKUP(A541,'Fortune 500'!$A$2:$Q$501,4,FALSE))</f>
        <v/>
      </c>
      <c r="E541" t="str">
        <f>IF(ISBLANK(VLOOKUP(A541,'Fortune 500'!$A$2:$Q$501,5,FALSE)),"",VLOOKUP(A541,'Fortune 500'!$A$2:$Q$501,5,FALSE))</f>
        <v>https://www.lowes.com/cd_Diversity+and+Inclusion_616526113_</v>
      </c>
      <c r="F541" t="str">
        <f>IF(ISBLANK(VLOOKUP(A541,'Fortune 500'!$A$2:$Q$501,6,FALSE)),"",VLOOKUP(A541,'Fortune 500'!$A$2:$Q$501,6,FALSE))</f>
        <v/>
      </c>
      <c r="G541" t="s">
        <v>1023</v>
      </c>
      <c r="H541" s="3" t="str">
        <f>IF(ISBLANK(VLOOKUP(A541,'Fortune 500'!$A$2:$Q$501,15,FALSE)),"",VLOOKUP(A541,'Fortune 500'!$A$2:$Q$501,15,FALSE))</f>
        <v/>
      </c>
    </row>
    <row r="542" spans="1:8" x14ac:dyDescent="0.2">
      <c r="A542">
        <v>41</v>
      </c>
      <c r="B542" t="s">
        <v>53</v>
      </c>
      <c r="C542" t="s">
        <v>513</v>
      </c>
      <c r="D542" t="str">
        <f>IF(ISBLANK(VLOOKUP(A542,'Fortune 500'!$A$2:$Q$501,4,FALSE)),"",VLOOKUP(A542,'Fortune 500'!$A$2:$Q$501,4,FALSE))</f>
        <v/>
      </c>
      <c r="E542" t="str">
        <f>IF(ISBLANK(VLOOKUP(A542,'Fortune 500'!$A$2:$Q$501,5,FALSE)),"",VLOOKUP(A542,'Fortune 500'!$A$2:$Q$501,5,FALSE))</f>
        <v>http://www.dell.com/learn/us/en/uscorp1/diversity?c=us&amp;l=en&amp;s=corp</v>
      </c>
      <c r="F542" t="str">
        <f>IF(ISBLANK(VLOOKUP(A542,'Fortune 500'!$A$2:$Q$501,6,FALSE)),"",VLOOKUP(A542,'Fortune 500'!$A$2:$Q$501,6,FALSE))</f>
        <v/>
      </c>
      <c r="G542" t="s">
        <v>1023</v>
      </c>
      <c r="H542" s="3" t="str">
        <f>IF(ISBLANK(VLOOKUP(A542,'Fortune 500'!$A$2:$Q$501,15,FALSE)),"",VLOOKUP(A542,'Fortune 500'!$A$2:$Q$501,15,FALSE))</f>
        <v/>
      </c>
    </row>
    <row r="543" spans="1:8" x14ac:dyDescent="0.2">
      <c r="A543">
        <v>42</v>
      </c>
      <c r="B543" t="s">
        <v>54</v>
      </c>
      <c r="C543" t="s">
        <v>512</v>
      </c>
      <c r="D543" t="str">
        <f>IF(ISBLANK(VLOOKUP(A543,'Fortune 500'!$A$2:$Q$501,4,FALSE)),"",VLOOKUP(A543,'Fortune 500'!$A$2:$Q$501,4,FALSE))</f>
        <v>https://www.metlife.com/content/dam/metlifecom/us/homepage/about-us/diversity-inclusion/2017EEO1DataWebsite_Disclosure.pdf</v>
      </c>
      <c r="E543" t="str">
        <f>IF(ISBLANK(VLOOKUP(A543,'Fortune 500'!$A$2:$Q$501,5,FALSE)),"",VLOOKUP(A543,'Fortune 500'!$A$2:$Q$501,5,FALSE))</f>
        <v>https://www.metlife.com/about-us/global-diversity-inclusion/</v>
      </c>
      <c r="F543">
        <f>IF(ISBLANK(VLOOKUP(A543,'Fortune 500'!$A$2:$Q$501,6,FALSE)),"",VLOOKUP(A543,'Fortune 500'!$A$2:$Q$501,6,FALSE))</f>
        <v>2017</v>
      </c>
      <c r="G543" t="s">
        <v>1023</v>
      </c>
      <c r="H543" s="3">
        <f>IF(ISBLANK(VLOOKUP(A543,'Fortune 500'!$A$2:$Q$501,15,FALSE)),"",VLOOKUP(A543,'Fortune 500'!$A$2:$Q$501,15,FALSE))</f>
        <v>0.41300000000000003</v>
      </c>
    </row>
    <row r="544" spans="1:8" x14ac:dyDescent="0.2">
      <c r="A544">
        <v>43</v>
      </c>
      <c r="B544" t="s">
        <v>55</v>
      </c>
      <c r="C544" t="s">
        <v>512</v>
      </c>
      <c r="D544" t="str">
        <f>IF(ISBLANK(VLOOKUP(A544,'Fortune 500'!$A$2:$Q$501,4,FALSE)),"",VLOOKUP(A544,'Fortune 500'!$A$2:$Q$501,4,FALSE))</f>
        <v>https://www.aetna.com/about-us/diversity-inclusion/workplace-diversity.html</v>
      </c>
      <c r="E544" t="str">
        <f>IF(ISBLANK(VLOOKUP(A544,'Fortune 500'!$A$2:$Q$501,5,FALSE)),"",VLOOKUP(A544,'Fortune 500'!$A$2:$Q$501,5,FALSE))</f>
        <v>https://www.aetna.com/about-us/diversity-inclusion.html</v>
      </c>
      <c r="F544">
        <f>IF(ISBLANK(VLOOKUP(A544,'Fortune 500'!$A$2:$Q$501,6,FALSE)),"",VLOOKUP(A544,'Fortune 500'!$A$2:$Q$501,6,FALSE))</f>
        <v>2016</v>
      </c>
      <c r="G544" t="s">
        <v>1023</v>
      </c>
      <c r="H544" s="3">
        <f>IF(ISBLANK(VLOOKUP(A544,'Fortune 500'!$A$2:$Q$501,15,FALSE)),"",VLOOKUP(A544,'Fortune 500'!$A$2:$Q$501,15,FALSE))</f>
        <v>0.24</v>
      </c>
    </row>
    <row r="545" spans="1:8" x14ac:dyDescent="0.2">
      <c r="A545">
        <v>44</v>
      </c>
      <c r="B545" t="s">
        <v>56</v>
      </c>
      <c r="C545" t="s">
        <v>513</v>
      </c>
      <c r="D545" t="str">
        <f>IF(ISBLANK(VLOOKUP(A545,'Fortune 500'!$A$2:$Q$501,4,FALSE)),"",VLOOKUP(A545,'Fortune 500'!$A$2:$Q$501,4,FALSE))</f>
        <v/>
      </c>
      <c r="E545" t="str">
        <f>IF(ISBLANK(VLOOKUP(A545,'Fortune 500'!$A$2:$Q$501,5,FALSE)),"",VLOOKUP(A545,'Fortune 500'!$A$2:$Q$501,5,FALSE))</f>
        <v>http://dev.pepsico.com/company/Diversity-and-Inclusion</v>
      </c>
      <c r="F545" t="str">
        <f>IF(ISBLANK(VLOOKUP(A545,'Fortune 500'!$A$2:$Q$501,6,FALSE)),"",VLOOKUP(A545,'Fortune 500'!$A$2:$Q$501,6,FALSE))</f>
        <v/>
      </c>
      <c r="G545" t="s">
        <v>1023</v>
      </c>
      <c r="H545" s="3" t="str">
        <f>IF(ISBLANK(VLOOKUP(A545,'Fortune 500'!$A$2:$Q$501,15,FALSE)),"",VLOOKUP(A545,'Fortune 500'!$A$2:$Q$501,15,FALSE))</f>
        <v/>
      </c>
    </row>
    <row r="546" spans="1:8" x14ac:dyDescent="0.2">
      <c r="A546">
        <v>45</v>
      </c>
      <c r="B546" t="s">
        <v>57</v>
      </c>
      <c r="C546" t="s">
        <v>513</v>
      </c>
      <c r="D546" t="str">
        <f>IF(ISBLANK(VLOOKUP(A546,'Fortune 500'!$A$2:$Q$501,4,FALSE)),"",VLOOKUP(A546,'Fortune 500'!$A$2:$Q$501,4,FALSE))</f>
        <v/>
      </c>
      <c r="E546" t="str">
        <f>IF(ISBLANK(VLOOKUP(A546,'Fortune 500'!$A$2:$Q$501,5,FALSE)),"",VLOOKUP(A546,'Fortune 500'!$A$2:$Q$501,5,FALSE))</f>
        <v>http://www.adm.com/en-US/careers/diversity/Pages/default.aspx</v>
      </c>
      <c r="F546" t="str">
        <f>IF(ISBLANK(VLOOKUP(A546,'Fortune 500'!$A$2:$Q$501,6,FALSE)),"",VLOOKUP(A546,'Fortune 500'!$A$2:$Q$501,6,FALSE))</f>
        <v/>
      </c>
      <c r="G546" t="s">
        <v>1023</v>
      </c>
      <c r="H546" s="3" t="str">
        <f>IF(ISBLANK(VLOOKUP(A546,'Fortune 500'!$A$2:$Q$501,15,FALSE)),"",VLOOKUP(A546,'Fortune 500'!$A$2:$Q$501,15,FALSE))</f>
        <v/>
      </c>
    </row>
    <row r="547" spans="1:8" x14ac:dyDescent="0.2">
      <c r="A547">
        <v>46</v>
      </c>
      <c r="B547" t="s">
        <v>58</v>
      </c>
      <c r="C547" t="s">
        <v>512</v>
      </c>
      <c r="D547" t="str">
        <f>IF(ISBLANK(VLOOKUP(A547,'Fortune 500'!$A$2:$Q$501,4,FALSE)),"",VLOOKUP(A547,'Fortune 500'!$A$2:$Q$501,4,FALSE))</f>
        <v>https://sustainability.ups.com/media/ups-pdf-interactive-2016/index.html</v>
      </c>
      <c r="E547" t="str">
        <f>IF(ISBLANK(VLOOKUP(A547,'Fortune 500'!$A$2:$Q$501,5,FALSE)),"",VLOOKUP(A547,'Fortune 500'!$A$2:$Q$501,5,FALSE))</f>
        <v>https://sustainability.ups.com/committed-to-more/diversity-and-inclusion/</v>
      </c>
      <c r="F547">
        <f>IF(ISBLANK(VLOOKUP(A547,'Fortune 500'!$A$2:$Q$501,6,FALSE)),"",VLOOKUP(A547,'Fortune 500'!$A$2:$Q$501,6,FALSE))</f>
        <v>2016</v>
      </c>
      <c r="G547" t="s">
        <v>1023</v>
      </c>
      <c r="H547" s="3">
        <f>IF(ISBLANK(VLOOKUP(A547,'Fortune 500'!$A$2:$Q$501,15,FALSE)),"",VLOOKUP(A547,'Fortune 500'!$A$2:$Q$501,15,FALSE))</f>
        <v>0.8</v>
      </c>
    </row>
    <row r="548" spans="1:8" x14ac:dyDescent="0.2">
      <c r="A548">
        <v>47</v>
      </c>
      <c r="B548" t="s">
        <v>59</v>
      </c>
      <c r="C548" t="s">
        <v>514</v>
      </c>
      <c r="D548" t="str">
        <f>IF(ISBLANK(VLOOKUP(A548,'Fortune 500'!$A$2:$Q$501,4,FALSE)),"",VLOOKUP(A548,'Fortune 500'!$A$2:$Q$501,4,FALSE))</f>
        <v>http://www.intel.com/content/www/us/en/diversity/diversity-2016-annual-report.html</v>
      </c>
      <c r="E548" t="str">
        <f>IF(ISBLANK(VLOOKUP(A548,'Fortune 500'!$A$2:$Q$501,5,FALSE)),"",VLOOKUP(A548,'Fortune 500'!$A$2:$Q$501,5,FALSE))</f>
        <v>http://www.intel.com/content/www/us/en/diversity/diversity-at-intel.html</v>
      </c>
      <c r="F548">
        <f>IF(ISBLANK(VLOOKUP(A548,'Fortune 500'!$A$2:$Q$501,6,FALSE)),"",VLOOKUP(A548,'Fortune 500'!$A$2:$Q$501,6,FALSE))</f>
        <v>2016</v>
      </c>
      <c r="G548" t="s">
        <v>1023</v>
      </c>
      <c r="H548" s="3">
        <f>IF(ISBLANK(VLOOKUP(A548,'Fortune 500'!$A$2:$Q$501,15,FALSE)),"",VLOOKUP(A548,'Fortune 500'!$A$2:$Q$501,15,FALSE))</f>
        <v>0.7404451833379514</v>
      </c>
    </row>
    <row r="549" spans="1:8" x14ac:dyDescent="0.2">
      <c r="A549">
        <v>48</v>
      </c>
      <c r="B549" t="s">
        <v>60</v>
      </c>
      <c r="C549" t="s">
        <v>513</v>
      </c>
      <c r="D549" t="str">
        <f>IF(ISBLANK(VLOOKUP(A549,'Fortune 500'!$A$2:$Q$501,4,FALSE)),"",VLOOKUP(A549,'Fortune 500'!$A$2:$Q$501,4,FALSE))</f>
        <v/>
      </c>
      <c r="E549" t="str">
        <f>IF(ISBLANK(VLOOKUP(A549,'Fortune 500'!$A$2:$Q$501,5,FALSE)),"",VLOOKUP(A549,'Fortune 500'!$A$2:$Q$501,5,FALSE))</f>
        <v>http://web.prudential.com/view/page/public/31253</v>
      </c>
      <c r="F549" t="str">
        <f>IF(ISBLANK(VLOOKUP(A549,'Fortune 500'!$A$2:$Q$501,6,FALSE)),"",VLOOKUP(A549,'Fortune 500'!$A$2:$Q$501,6,FALSE))</f>
        <v/>
      </c>
      <c r="G549" t="s">
        <v>1023</v>
      </c>
      <c r="H549" s="3" t="str">
        <f>IF(ISBLANK(VLOOKUP(A549,'Fortune 500'!$A$2:$Q$501,15,FALSE)),"",VLOOKUP(A549,'Fortune 500'!$A$2:$Q$501,15,FALSE))</f>
        <v/>
      </c>
    </row>
    <row r="550" spans="1:8" x14ac:dyDescent="0.2">
      <c r="A550">
        <v>49</v>
      </c>
      <c r="B550" t="s">
        <v>61</v>
      </c>
      <c r="C550" t="s">
        <v>513</v>
      </c>
      <c r="D550" t="str">
        <f>IF(ISBLANK(VLOOKUP(A550,'Fortune 500'!$A$2:$Q$501,4,FALSE)),"",VLOOKUP(A550,'Fortune 500'!$A$2:$Q$501,4,FALSE))</f>
        <v/>
      </c>
      <c r="E550" t="str">
        <f>IF(ISBLANK(VLOOKUP(A550,'Fortune 500'!$A$2:$Q$501,5,FALSE)),"",VLOOKUP(A550,'Fortune 500'!$A$2:$Q$501,5,FALSE))</f>
        <v/>
      </c>
      <c r="F550" t="str">
        <f>IF(ISBLANK(VLOOKUP(A550,'Fortune 500'!$A$2:$Q$501,6,FALSE)),"",VLOOKUP(A550,'Fortune 500'!$A$2:$Q$501,6,FALSE))</f>
        <v/>
      </c>
      <c r="G550" t="s">
        <v>1023</v>
      </c>
      <c r="H550" s="3" t="str">
        <f>IF(ISBLANK(VLOOKUP(A550,'Fortune 500'!$A$2:$Q$501,15,FALSE)),"",VLOOKUP(A550,'Fortune 500'!$A$2:$Q$501,15,FALSE))</f>
        <v/>
      </c>
    </row>
    <row r="551" spans="1:8" x14ac:dyDescent="0.2">
      <c r="A551">
        <v>50</v>
      </c>
      <c r="B551" t="s">
        <v>62</v>
      </c>
      <c r="C551" t="s">
        <v>513</v>
      </c>
      <c r="D551" t="str">
        <f>IF(ISBLANK(VLOOKUP(A551,'Fortune 500'!$A$2:$Q$501,4,FALSE)),"",VLOOKUP(A551,'Fortune 500'!$A$2:$Q$501,4,FALSE))</f>
        <v/>
      </c>
      <c r="E551" t="str">
        <f>IF(ISBLANK(VLOOKUP(A551,'Fortune 500'!$A$2:$Q$501,5,FALSE)),"",VLOOKUP(A551,'Fortune 500'!$A$2:$Q$501,5,FALSE))</f>
        <v>http://www.utc.com/Careers/Pages/Global-Diversity-and-Inclusion.aspx</v>
      </c>
      <c r="F551" t="str">
        <f>IF(ISBLANK(VLOOKUP(A551,'Fortune 500'!$A$2:$Q$501,6,FALSE)),"",VLOOKUP(A551,'Fortune 500'!$A$2:$Q$501,6,FALSE))</f>
        <v/>
      </c>
      <c r="G551" t="s">
        <v>1023</v>
      </c>
      <c r="H551" s="3" t="str">
        <f>IF(ISBLANK(VLOOKUP(A551,'Fortune 500'!$A$2:$Q$501,15,FALSE)),"",VLOOKUP(A551,'Fortune 500'!$A$2:$Q$501,15,FALSE))</f>
        <v/>
      </c>
    </row>
    <row r="552" spans="1:8" x14ac:dyDescent="0.2">
      <c r="A552">
        <v>51</v>
      </c>
      <c r="B552" t="s">
        <v>63</v>
      </c>
      <c r="C552" t="s">
        <v>512</v>
      </c>
      <c r="D552" t="str">
        <f>IF(ISBLANK(VLOOKUP(A552,'Fortune 500'!$A$2:$Q$501,4,FALSE)),"",VLOOKUP(A552,'Fortune 500'!$A$2:$Q$501,4,FALSE))</f>
        <v>http://www.marathonpetroleum.com/content/documents/Citizenship/2016/2016_Citizenship_Report.pdf</v>
      </c>
      <c r="E552" t="str">
        <f>IF(ISBLANK(VLOOKUP(A552,'Fortune 500'!$A$2:$Q$501,5,FALSE)),"",VLOOKUP(A552,'Fortune 500'!$A$2:$Q$501,5,FALSE))</f>
        <v>http://www.marathonpetroleum.com/About_MPC/Our_Values/Diversity/</v>
      </c>
      <c r="F552">
        <f>IF(ISBLANK(VLOOKUP(A552,'Fortune 500'!$A$2:$Q$501,6,FALSE)),"",VLOOKUP(A552,'Fortune 500'!$A$2:$Q$501,6,FALSE))</f>
        <v>2016</v>
      </c>
      <c r="G552" t="s">
        <v>1023</v>
      </c>
      <c r="H552" s="3">
        <f>IF(ISBLANK(VLOOKUP(A552,'Fortune 500'!$A$2:$Q$501,15,FALSE)),"",VLOOKUP(A552,'Fortune 500'!$A$2:$Q$501,15,FALSE))</f>
        <v>0.38800000000000001</v>
      </c>
    </row>
    <row r="553" spans="1:8" x14ac:dyDescent="0.2">
      <c r="A553">
        <v>52</v>
      </c>
      <c r="B553" t="s">
        <v>64</v>
      </c>
      <c r="C553" t="s">
        <v>512</v>
      </c>
      <c r="D553" t="str">
        <f>IF(ISBLANK(VLOOKUP(A553,'Fortune 500'!$A$2:$Q$501,4,FALSE)),"",VLOOKUP(A553,'Fortune 500'!$A$2:$Q$501,4,FALSE))</f>
        <v>https://ditm-twdc-us.storage.googleapis.com/TWDC-FY16-Data-Table-Final.pdf</v>
      </c>
      <c r="E553" t="str">
        <f>IF(ISBLANK(VLOOKUP(A553,'Fortune 500'!$A$2:$Q$501,5,FALSE)),"",VLOOKUP(A553,'Fortune 500'!$A$2:$Q$501,5,FALSE))</f>
        <v>https://thewaltdisneycompany.com/about/#corporate-citizenship</v>
      </c>
      <c r="F553">
        <f>IF(ISBLANK(VLOOKUP(A553,'Fortune 500'!$A$2:$Q$501,6,FALSE)),"",VLOOKUP(A553,'Fortune 500'!$A$2:$Q$501,6,FALSE))</f>
        <v>2016</v>
      </c>
      <c r="G553" t="s">
        <v>1023</v>
      </c>
      <c r="H553" s="3">
        <f>IF(ISBLANK(VLOOKUP(A553,'Fortune 500'!$A$2:$Q$501,15,FALSE)),"",VLOOKUP(A553,'Fortune 500'!$A$2:$Q$501,15,FALSE))</f>
        <v>0.47299999999999998</v>
      </c>
    </row>
    <row r="554" spans="1:8" x14ac:dyDescent="0.2">
      <c r="A554">
        <v>53</v>
      </c>
      <c r="B554" t="s">
        <v>65</v>
      </c>
      <c r="C554" t="s">
        <v>512</v>
      </c>
      <c r="D554" t="str">
        <f>IF(ISBLANK(VLOOKUP(A554,'Fortune 500'!$A$2:$Q$501,4,FALSE)),"",VLOOKUP(A554,'Fortune 500'!$A$2:$Q$501,4,FALSE))</f>
        <v>http://apps.humana.com/marketing/documents.asp?file=2858921</v>
      </c>
      <c r="E554" t="str">
        <f>IF(ISBLANK(VLOOKUP(A554,'Fortune 500'!$A$2:$Q$501,5,FALSE)),"",VLOOKUP(A554,'Fortune 500'!$A$2:$Q$501,5,FALSE))</f>
        <v>https://www.humana.com/about/careers/inclusion-diversity/</v>
      </c>
      <c r="F554">
        <f>IF(ISBLANK(VLOOKUP(A554,'Fortune 500'!$A$2:$Q$501,6,FALSE)),"",VLOOKUP(A554,'Fortune 500'!$A$2:$Q$501,6,FALSE))</f>
        <v>2016</v>
      </c>
      <c r="G554" t="s">
        <v>1023</v>
      </c>
      <c r="H554" s="3">
        <f>IF(ISBLANK(VLOOKUP(A554,'Fortune 500'!$A$2:$Q$501,15,FALSE)),"",VLOOKUP(A554,'Fortune 500'!$A$2:$Q$501,15,FALSE))</f>
        <v>0.26</v>
      </c>
    </row>
    <row r="555" spans="1:8" x14ac:dyDescent="0.2">
      <c r="A555">
        <v>54</v>
      </c>
      <c r="B555" t="s">
        <v>66</v>
      </c>
      <c r="C555" t="s">
        <v>513</v>
      </c>
      <c r="D555" t="str">
        <f>IF(ISBLANK(VLOOKUP(A555,'Fortune 500'!$A$2:$Q$501,4,FALSE)),"",VLOOKUP(A555,'Fortune 500'!$A$2:$Q$501,4,FALSE))</f>
        <v/>
      </c>
      <c r="E555" t="str">
        <f>IF(ISBLANK(VLOOKUP(A555,'Fortune 500'!$A$2:$Q$501,5,FALSE)),"",VLOOKUP(A555,'Fortune 500'!$A$2:$Q$501,5,FALSE))</f>
        <v>http://www.pfizer.com/careers/en/diversity-inclusion</v>
      </c>
      <c r="F555" t="str">
        <f>IF(ISBLANK(VLOOKUP(A555,'Fortune 500'!$A$2:$Q$501,6,FALSE)),"",VLOOKUP(A555,'Fortune 500'!$A$2:$Q$501,6,FALSE))</f>
        <v/>
      </c>
      <c r="G555" t="s">
        <v>1023</v>
      </c>
      <c r="H555" s="3" t="str">
        <f>IF(ISBLANK(VLOOKUP(A555,'Fortune 500'!$A$2:$Q$501,15,FALSE)),"",VLOOKUP(A555,'Fortune 500'!$A$2:$Q$501,15,FALSE))</f>
        <v/>
      </c>
    </row>
    <row r="556" spans="1:8" x14ac:dyDescent="0.2">
      <c r="A556">
        <v>55</v>
      </c>
      <c r="B556" t="s">
        <v>67</v>
      </c>
      <c r="C556" t="s">
        <v>512</v>
      </c>
      <c r="D556" t="str">
        <f>IF(ISBLANK(VLOOKUP(A556,'Fortune 500'!$A$2:$Q$501,4,FALSE)),"",VLOOKUP(A556,'Fortune 500'!$A$2:$Q$501,4,FALSE))</f>
        <v>http://www.aig.com/content/dam/aig/america-canada/us/documents/citizen-ship/2016-corporate-citizenship-update-final.pdf</v>
      </c>
      <c r="E556" t="str">
        <f>IF(ISBLANK(VLOOKUP(A556,'Fortune 500'!$A$2:$Q$501,5,FALSE)),"",VLOOKUP(A556,'Fortune 500'!$A$2:$Q$501,5,FALSE))</f>
        <v>http://www.aig.com/careers/diversity-and-inclusion</v>
      </c>
      <c r="F556">
        <f>IF(ISBLANK(VLOOKUP(A556,'Fortune 500'!$A$2:$Q$501,6,FALSE)),"",VLOOKUP(A556,'Fortune 500'!$A$2:$Q$501,6,FALSE))</f>
        <v>2016</v>
      </c>
      <c r="G556" t="s">
        <v>1023</v>
      </c>
      <c r="H556" s="3">
        <f>IF(ISBLANK(VLOOKUP(A556,'Fortune 500'!$A$2:$Q$501,15,FALSE)),"",VLOOKUP(A556,'Fortune 500'!$A$2:$Q$501,15,FALSE))</f>
        <v>0.48399999999999999</v>
      </c>
    </row>
    <row r="557" spans="1:8" x14ac:dyDescent="0.2">
      <c r="A557">
        <v>56</v>
      </c>
      <c r="B557" t="s">
        <v>68</v>
      </c>
      <c r="C557" t="s">
        <v>512</v>
      </c>
      <c r="D557" t="str">
        <f>IF(ISBLANK(VLOOKUP(A557,'Fortune 500'!$A$2:$Q$501,4,FALSE)),"",VLOOKUP(A557,'Fortune 500'!$A$2:$Q$501,4,FALSE))</f>
        <v>http://www.lockheedmartin.com/us/who-we-are/diversity.html</v>
      </c>
      <c r="E557" t="str">
        <f>IF(ISBLANK(VLOOKUP(A557,'Fortune 500'!$A$2:$Q$501,5,FALSE)),"",VLOOKUP(A557,'Fortune 500'!$A$2:$Q$501,5,FALSE))</f>
        <v>http://www.lockheedmartin.com/us/who-we-are/diversity.html</v>
      </c>
      <c r="F557">
        <f>IF(ISBLANK(VLOOKUP(A557,'Fortune 500'!$A$2:$Q$501,6,FALSE)),"",VLOOKUP(A557,'Fortune 500'!$A$2:$Q$501,6,FALSE))</f>
        <v>2016</v>
      </c>
      <c r="G557" t="s">
        <v>1023</v>
      </c>
      <c r="H557" s="3" t="str">
        <f>IF(ISBLANK(VLOOKUP(A557,'Fortune 500'!$A$2:$Q$501,15,FALSE)),"",VLOOKUP(A557,'Fortune 500'!$A$2:$Q$501,15,FALSE))</f>
        <v/>
      </c>
    </row>
    <row r="558" spans="1:8" x14ac:dyDescent="0.2">
      <c r="A558">
        <v>57</v>
      </c>
      <c r="B558" t="s">
        <v>69</v>
      </c>
      <c r="C558" t="s">
        <v>513</v>
      </c>
      <c r="D558" t="str">
        <f>IF(ISBLANK(VLOOKUP(A558,'Fortune 500'!$A$2:$Q$501,4,FALSE)),"",VLOOKUP(A558,'Fortune 500'!$A$2:$Q$501,4,FALSE))</f>
        <v/>
      </c>
      <c r="E558" t="str">
        <f>IF(ISBLANK(VLOOKUP(A558,'Fortune 500'!$A$2:$Q$501,5,FALSE)),"",VLOOKUP(A558,'Fortune 500'!$A$2:$Q$501,5,FALSE))</f>
        <v>http://www.sysco.com/about-sysco/diversity.html</v>
      </c>
      <c r="F558" t="str">
        <f>IF(ISBLANK(VLOOKUP(A558,'Fortune 500'!$A$2:$Q$501,6,FALSE)),"",VLOOKUP(A558,'Fortune 500'!$A$2:$Q$501,6,FALSE))</f>
        <v/>
      </c>
      <c r="G558" t="s">
        <v>1023</v>
      </c>
      <c r="H558" s="3" t="str">
        <f>IF(ISBLANK(VLOOKUP(A558,'Fortune 500'!$A$2:$Q$501,15,FALSE)),"",VLOOKUP(A558,'Fortune 500'!$A$2:$Q$501,15,FALSE))</f>
        <v/>
      </c>
    </row>
    <row r="559" spans="1:8" x14ac:dyDescent="0.2">
      <c r="A559">
        <v>58</v>
      </c>
      <c r="B559" t="s">
        <v>70</v>
      </c>
      <c r="C559" t="s">
        <v>513</v>
      </c>
      <c r="D559" t="str">
        <f>IF(ISBLANK(VLOOKUP(A559,'Fortune 500'!$A$2:$Q$501,4,FALSE)),"",VLOOKUP(A559,'Fortune 500'!$A$2:$Q$501,4,FALSE))</f>
        <v/>
      </c>
      <c r="E559" t="str">
        <f>IF(ISBLANK(VLOOKUP(A559,'Fortune 500'!$A$2:$Q$501,5,FALSE)),"",VLOOKUP(A559,'Fortune 500'!$A$2:$Q$501,5,FALSE))</f>
        <v>http://about.van.fedex.com/our-people/diversity-inclusion/</v>
      </c>
      <c r="F559" t="str">
        <f>IF(ISBLANK(VLOOKUP(A559,'Fortune 500'!$A$2:$Q$501,6,FALSE)),"",VLOOKUP(A559,'Fortune 500'!$A$2:$Q$501,6,FALSE))</f>
        <v/>
      </c>
      <c r="G559" t="s">
        <v>1023</v>
      </c>
      <c r="H559" s="3" t="str">
        <f>IF(ISBLANK(VLOOKUP(A559,'Fortune 500'!$A$2:$Q$501,15,FALSE)),"",VLOOKUP(A559,'Fortune 500'!$A$2:$Q$501,15,FALSE))</f>
        <v/>
      </c>
    </row>
    <row r="560" spans="1:8" x14ac:dyDescent="0.2">
      <c r="A560">
        <v>59</v>
      </c>
      <c r="B560" t="s">
        <v>71</v>
      </c>
      <c r="C560" t="s">
        <v>512</v>
      </c>
      <c r="D560" t="str">
        <f>IF(ISBLANK(VLOOKUP(A560,'Fortune 500'!$A$2:$Q$501,4,FALSE)),"",VLOOKUP(A560,'Fortune 500'!$A$2:$Q$501,4,FALSE))</f>
        <v>https://h20195.www2.hpe.com/V2/GetDocument.aspx?docname=A00015938ENW</v>
      </c>
      <c r="E560" t="str">
        <f>IF(ISBLANK(VLOOKUP(A560,'Fortune 500'!$A$2:$Q$501,5,FALSE)),"",VLOOKUP(A560,'Fortune 500'!$A$2:$Q$501,5,FALSE))</f>
        <v>https://www.hpe.com/us/en/about/human-progress/hpe-people.html</v>
      </c>
      <c r="F560">
        <f>IF(ISBLANK(VLOOKUP(A560,'Fortune 500'!$A$2:$Q$501,6,FALSE)),"",VLOOKUP(A560,'Fortune 500'!$A$2:$Q$501,6,FALSE))</f>
        <v>2016</v>
      </c>
      <c r="G560" t="s">
        <v>1023</v>
      </c>
      <c r="H560" s="3">
        <f>IF(ISBLANK(VLOOKUP(A560,'Fortune 500'!$A$2:$Q$501,15,FALSE)),"",VLOOKUP(A560,'Fortune 500'!$A$2:$Q$501,15,FALSE))</f>
        <v>0.69</v>
      </c>
    </row>
    <row r="561" spans="1:8" x14ac:dyDescent="0.2">
      <c r="A561">
        <v>60</v>
      </c>
      <c r="B561" t="s">
        <v>72</v>
      </c>
      <c r="C561" t="s">
        <v>514</v>
      </c>
      <c r="D561" t="str">
        <f>IF(ISBLANK(VLOOKUP(A561,'Fortune 500'!$A$2:$Q$501,4,FALSE)),"",VLOOKUP(A561,'Fortune 500'!$A$2:$Q$501,4,FALSE))</f>
        <v>https://www.cisco.com/assets/csr/pdf/EEO1-2016.pdf</v>
      </c>
      <c r="E561" t="str">
        <f>IF(ISBLANK(VLOOKUP(A561,'Fortune 500'!$A$2:$Q$501,5,FALSE)),"",VLOOKUP(A561,'Fortune 500'!$A$2:$Q$501,5,FALSE))</f>
        <v>http://www.cisco.com/c/en/us/about/inclusion-diversity.html</v>
      </c>
      <c r="F561">
        <f>IF(ISBLANK(VLOOKUP(A561,'Fortune 500'!$A$2:$Q$501,6,FALSE)),"",VLOOKUP(A561,'Fortune 500'!$A$2:$Q$501,6,FALSE))</f>
        <v>2016</v>
      </c>
      <c r="G561" t="s">
        <v>1023</v>
      </c>
      <c r="H561" s="3">
        <f>IF(ISBLANK(VLOOKUP(A561,'Fortune 500'!$A$2:$Q$501,15,FALSE)),"",VLOOKUP(A561,'Fortune 500'!$A$2:$Q$501,15,FALSE))</f>
        <v>0.73764856366252729</v>
      </c>
    </row>
    <row r="562" spans="1:8" x14ac:dyDescent="0.2">
      <c r="A562">
        <v>61</v>
      </c>
      <c r="B562" t="s">
        <v>73</v>
      </c>
      <c r="C562" t="s">
        <v>514</v>
      </c>
      <c r="D562" t="str">
        <f>IF(ISBLANK(VLOOKUP(A562,'Fortune 500'!$A$2:$Q$501,4,FALSE)),"",VLOOKUP(A562,'Fortune 500'!$A$2:$Q$501,4,FALSE))</f>
        <v>http://www8.hp.com/h20195/v2/getpdf.aspx/c05169505.pdf</v>
      </c>
      <c r="E562" t="str">
        <f>IF(ISBLANK(VLOOKUP(A562,'Fortune 500'!$A$2:$Q$501,5,FALSE)),"",VLOOKUP(A562,'Fortune 500'!$A$2:$Q$501,5,FALSE))</f>
        <v>http://www8.hp.com/us/en/hp-information/about-hp/diversity/index.html</v>
      </c>
      <c r="F562">
        <f>IF(ISBLANK(VLOOKUP(A562,'Fortune 500'!$A$2:$Q$501,6,FALSE)),"",VLOOKUP(A562,'Fortune 500'!$A$2:$Q$501,6,FALSE))</f>
        <v>2016</v>
      </c>
      <c r="G562" t="s">
        <v>1023</v>
      </c>
      <c r="H562" s="3">
        <f>IF(ISBLANK(VLOOKUP(A562,'Fortune 500'!$A$2:$Q$501,15,FALSE)),"",VLOOKUP(A562,'Fortune 500'!$A$2:$Q$501,15,FALSE))</f>
        <v>0.6701223822261646</v>
      </c>
    </row>
    <row r="563" spans="1:8" x14ac:dyDescent="0.2">
      <c r="A563">
        <v>62</v>
      </c>
      <c r="B563" t="s">
        <v>74</v>
      </c>
      <c r="C563" t="s">
        <v>513</v>
      </c>
      <c r="D563" t="str">
        <f>IF(ISBLANK(VLOOKUP(A563,'Fortune 500'!$A$2:$Q$501,4,FALSE)),"",VLOOKUP(A563,'Fortune 500'!$A$2:$Q$501,4,FALSE))</f>
        <v/>
      </c>
      <c r="E563" t="str">
        <f>IF(ISBLANK(VLOOKUP(A563,'Fortune 500'!$A$2:$Q$501,5,FALSE)),"",VLOOKUP(A563,'Fortune 500'!$A$2:$Q$501,5,FALSE))</f>
        <v>http://www.dow.com/en-us/careers/working-at-dow/diversity-and-inclusion#</v>
      </c>
      <c r="F563" t="str">
        <f>IF(ISBLANK(VLOOKUP(A563,'Fortune 500'!$A$2:$Q$501,6,FALSE)),"",VLOOKUP(A563,'Fortune 500'!$A$2:$Q$501,6,FALSE))</f>
        <v/>
      </c>
      <c r="G563" t="s">
        <v>1023</v>
      </c>
      <c r="H563" s="3" t="str">
        <f>IF(ISBLANK(VLOOKUP(A563,'Fortune 500'!$A$2:$Q$501,15,FALSE)),"",VLOOKUP(A563,'Fortune 500'!$A$2:$Q$501,15,FALSE))</f>
        <v/>
      </c>
    </row>
    <row r="564" spans="1:8" x14ac:dyDescent="0.2">
      <c r="A564">
        <v>63</v>
      </c>
      <c r="B564" t="s">
        <v>75</v>
      </c>
      <c r="C564" t="s">
        <v>513</v>
      </c>
      <c r="D564" t="str">
        <f>IF(ISBLANK(VLOOKUP(A564,'Fortune 500'!$A$2:$Q$501,4,FALSE)),"",VLOOKUP(A564,'Fortune 500'!$A$2:$Q$501,4,FALSE))</f>
        <v/>
      </c>
      <c r="E564" t="str">
        <f>IF(ISBLANK(VLOOKUP(A564,'Fortune 500'!$A$2:$Q$501,5,FALSE)),"",VLOOKUP(A564,'Fortune 500'!$A$2:$Q$501,5,FALSE))</f>
        <v>https://careersathca.com/working-at-hca/the-hca-culture/diversity-and-inclusion</v>
      </c>
      <c r="F564" t="str">
        <f>IF(ISBLANK(VLOOKUP(A564,'Fortune 500'!$A$2:$Q$501,6,FALSE)),"",VLOOKUP(A564,'Fortune 500'!$A$2:$Q$501,6,FALSE))</f>
        <v/>
      </c>
      <c r="G564" t="s">
        <v>1023</v>
      </c>
      <c r="H564" s="3" t="str">
        <f>IF(ISBLANK(VLOOKUP(A564,'Fortune 500'!$A$2:$Q$501,15,FALSE)),"",VLOOKUP(A564,'Fortune 500'!$A$2:$Q$501,15,FALSE))</f>
        <v/>
      </c>
    </row>
    <row r="565" spans="1:8" x14ac:dyDescent="0.2">
      <c r="A565">
        <v>64</v>
      </c>
      <c r="B565" t="s">
        <v>76</v>
      </c>
      <c r="C565" t="s">
        <v>512</v>
      </c>
      <c r="D565" t="str">
        <f>IF(ISBLANK(VLOOKUP(A565,'Fortune 500'!$A$2:$Q$501,4,FALSE)),"",VLOOKUP(A565,'Fortune 500'!$A$2:$Q$501,4,FALSE))</f>
        <v>http://www.coca-colacompany.com/our-company/diversity/global-diversity-mission</v>
      </c>
      <c r="E565" t="str">
        <f>IF(ISBLANK(VLOOKUP(A565,'Fortune 500'!$A$2:$Q$501,5,FALSE)),"",VLOOKUP(A565,'Fortune 500'!$A$2:$Q$501,5,FALSE))</f>
        <v>http://www.coca-colacompany.com/packages/diversity-and-inclusion</v>
      </c>
      <c r="F565">
        <f>IF(ISBLANK(VLOOKUP(A565,'Fortune 500'!$A$2:$Q$501,6,FALSE)),"",VLOOKUP(A565,'Fortune 500'!$A$2:$Q$501,6,FALSE))</f>
        <v>2016</v>
      </c>
      <c r="G565" t="s">
        <v>1023</v>
      </c>
      <c r="H565" s="3">
        <f>IF(ISBLANK(VLOOKUP(A565,'Fortune 500'!$A$2:$Q$501,15,FALSE)),"",VLOOKUP(A565,'Fortune 500'!$A$2:$Q$501,15,FALSE))</f>
        <v>0.79800000000000004</v>
      </c>
    </row>
    <row r="566" spans="1:8" x14ac:dyDescent="0.2">
      <c r="A566">
        <v>65</v>
      </c>
      <c r="B566" t="s">
        <v>77</v>
      </c>
      <c r="C566" t="s">
        <v>513</v>
      </c>
      <c r="D566" t="str">
        <f>IF(ISBLANK(VLOOKUP(A566,'Fortune 500'!$A$2:$Q$501,4,FALSE)),"",VLOOKUP(A566,'Fortune 500'!$A$2:$Q$501,4,FALSE))</f>
        <v/>
      </c>
      <c r="E566" t="str">
        <f>IF(ISBLANK(VLOOKUP(A566,'Fortune 500'!$A$2:$Q$501,5,FALSE)),"",VLOOKUP(A566,'Fortune 500'!$A$2:$Q$501,5,FALSE))</f>
        <v>https://www.newyorklife.com/about/careers/diversity/</v>
      </c>
      <c r="F566" t="str">
        <f>IF(ISBLANK(VLOOKUP(A566,'Fortune 500'!$A$2:$Q$501,6,FALSE)),"",VLOOKUP(A566,'Fortune 500'!$A$2:$Q$501,6,FALSE))</f>
        <v/>
      </c>
      <c r="G566" t="s">
        <v>1023</v>
      </c>
      <c r="H566" s="3" t="str">
        <f>IF(ISBLANK(VLOOKUP(A566,'Fortune 500'!$A$2:$Q$501,15,FALSE)),"",VLOOKUP(A566,'Fortune 500'!$A$2:$Q$501,15,FALSE))</f>
        <v/>
      </c>
    </row>
    <row r="567" spans="1:8" x14ac:dyDescent="0.2">
      <c r="A567">
        <v>66</v>
      </c>
      <c r="B567" t="s">
        <v>78</v>
      </c>
      <c r="C567" t="s">
        <v>513</v>
      </c>
      <c r="D567" t="str">
        <f>IF(ISBLANK(VLOOKUP(A567,'Fortune 500'!$A$2:$Q$501,4,FALSE)),"",VLOOKUP(A567,'Fortune 500'!$A$2:$Q$501,4,FALSE))</f>
        <v/>
      </c>
      <c r="E567" t="str">
        <f>IF(ISBLANK(VLOOKUP(A567,'Fortune 500'!$A$2:$Q$501,5,FALSE)),"",VLOOKUP(A567,'Fortune 500'!$A$2:$Q$501,5,FALSE))</f>
        <v>https://www.centene.com/careers/equal-opportunity-employer.html</v>
      </c>
      <c r="F567" t="str">
        <f>IF(ISBLANK(VLOOKUP(A567,'Fortune 500'!$A$2:$Q$501,6,FALSE)),"",VLOOKUP(A567,'Fortune 500'!$A$2:$Q$501,6,FALSE))</f>
        <v/>
      </c>
      <c r="G567" t="s">
        <v>1023</v>
      </c>
      <c r="H567" s="3" t="str">
        <f>IF(ISBLANK(VLOOKUP(A567,'Fortune 500'!$A$2:$Q$501,15,FALSE)),"",VLOOKUP(A567,'Fortune 500'!$A$2:$Q$501,15,FALSE))</f>
        <v/>
      </c>
    </row>
    <row r="568" spans="1:8" x14ac:dyDescent="0.2">
      <c r="A568">
        <v>67</v>
      </c>
      <c r="B568" t="s">
        <v>79</v>
      </c>
      <c r="C568" t="s">
        <v>513</v>
      </c>
      <c r="D568" t="str">
        <f>IF(ISBLANK(VLOOKUP(A568,'Fortune 500'!$A$2:$Q$501,4,FALSE)),"",VLOOKUP(A568,'Fortune 500'!$A$2:$Q$501,4,FALSE))</f>
        <v/>
      </c>
      <c r="E568" t="str">
        <f>IF(ISBLANK(VLOOKUP(A568,'Fortune 500'!$A$2:$Q$501,5,FALSE)),"",VLOOKUP(A568,'Fortune 500'!$A$2:$Q$501,5,FALSE))</f>
        <v>https://www.aa.com/i18n/customer-service/about-us/diversity/inclusion-and-diversity.jsp</v>
      </c>
      <c r="F568" t="str">
        <f>IF(ISBLANK(VLOOKUP(A568,'Fortune 500'!$A$2:$Q$501,6,FALSE)),"",VLOOKUP(A568,'Fortune 500'!$A$2:$Q$501,6,FALSE))</f>
        <v/>
      </c>
      <c r="G568" t="s">
        <v>1023</v>
      </c>
      <c r="H568" s="3" t="str">
        <f>IF(ISBLANK(VLOOKUP(A568,'Fortune 500'!$A$2:$Q$501,15,FALSE)),"",VLOOKUP(A568,'Fortune 500'!$A$2:$Q$501,15,FALSE))</f>
        <v/>
      </c>
    </row>
    <row r="569" spans="1:8" x14ac:dyDescent="0.2">
      <c r="A569">
        <v>68</v>
      </c>
      <c r="B569" t="s">
        <v>80</v>
      </c>
      <c r="C569" t="s">
        <v>513</v>
      </c>
      <c r="D569" t="str">
        <f>IF(ISBLANK(VLOOKUP(A569,'Fortune 500'!$A$2:$Q$501,4,FALSE)),"",VLOOKUP(A569,'Fortune 500'!$A$2:$Q$501,4,FALSE))</f>
        <v/>
      </c>
      <c r="E569" t="str">
        <f>IF(ISBLANK(VLOOKUP(A569,'Fortune 500'!$A$2:$Q$501,5,FALSE)),"",VLOOKUP(A569,'Fortune 500'!$A$2:$Q$501,5,FALSE))</f>
        <v>https://www.nationwide.com/about-us/diversity-inclusion-overview.jsp</v>
      </c>
      <c r="F569" t="str">
        <f>IF(ISBLANK(VLOOKUP(A569,'Fortune 500'!$A$2:$Q$501,6,FALSE)),"",VLOOKUP(A569,'Fortune 500'!$A$2:$Q$501,6,FALSE))</f>
        <v/>
      </c>
      <c r="G569" t="s">
        <v>1023</v>
      </c>
      <c r="H569" s="3" t="str">
        <f>IF(ISBLANK(VLOOKUP(A569,'Fortune 500'!$A$2:$Q$501,15,FALSE)),"",VLOOKUP(A569,'Fortune 500'!$A$2:$Q$501,15,FALSE))</f>
        <v/>
      </c>
    </row>
    <row r="570" spans="1:8" x14ac:dyDescent="0.2">
      <c r="A570">
        <v>69</v>
      </c>
      <c r="B570" t="s">
        <v>81</v>
      </c>
      <c r="C570" t="s">
        <v>514</v>
      </c>
      <c r="D570" t="str">
        <f>IF(ISBLANK(VLOOKUP(A570,'Fortune 500'!$A$2:$Q$501,4,FALSE)),"",VLOOKUP(A570,'Fortune 500'!$A$2:$Q$501,4,FALSE))</f>
        <v>http://s3.amazonaws.com/msd-assets/wp-content/uploads/2017/04/05105410/2016_EEO-1_Diversity_Brochure.pdf</v>
      </c>
      <c r="E570" t="str">
        <f>IF(ISBLANK(VLOOKUP(A570,'Fortune 500'!$A$2:$Q$501,5,FALSE)),"",VLOOKUP(A570,'Fortune 500'!$A$2:$Q$501,5,FALSE))</f>
        <v>http://www.merck.com/about/how-we-operate/diversity/home.html</v>
      </c>
      <c r="F570">
        <f>IF(ISBLANK(VLOOKUP(A570,'Fortune 500'!$A$2:$Q$501,6,FALSE)),"",VLOOKUP(A570,'Fortune 500'!$A$2:$Q$501,6,FALSE))</f>
        <v>2016</v>
      </c>
      <c r="G570" t="s">
        <v>1023</v>
      </c>
      <c r="H570" s="3">
        <f>IF(ISBLANK(VLOOKUP(A570,'Fortune 500'!$A$2:$Q$501,15,FALSE)),"",VLOOKUP(A570,'Fortune 500'!$A$2:$Q$501,15,FALSE))</f>
        <v>0.49924029651457247</v>
      </c>
    </row>
    <row r="571" spans="1:8" x14ac:dyDescent="0.2">
      <c r="A571">
        <v>70</v>
      </c>
      <c r="B571" t="s">
        <v>82</v>
      </c>
      <c r="C571" t="s">
        <v>513</v>
      </c>
      <c r="D571" t="str">
        <f>IF(ISBLANK(VLOOKUP(A571,'Fortune 500'!$A$2:$Q$501,4,FALSE)),"",VLOOKUP(A571,'Fortune 500'!$A$2:$Q$501,4,FALSE))</f>
        <v/>
      </c>
      <c r="E571" t="str">
        <f>IF(ISBLANK(VLOOKUP(A571,'Fortune 500'!$A$2:$Q$501,5,FALSE)),"",VLOOKUP(A571,'Fortune 500'!$A$2:$Q$501,5,FALSE))</f>
        <v>https://www.cigna.com/about-us/corporate-responsibility/diversity</v>
      </c>
      <c r="F571" t="str">
        <f>IF(ISBLANK(VLOOKUP(A571,'Fortune 500'!$A$2:$Q$501,6,FALSE)),"",VLOOKUP(A571,'Fortune 500'!$A$2:$Q$501,6,FALSE))</f>
        <v/>
      </c>
      <c r="G571" t="s">
        <v>1023</v>
      </c>
      <c r="H571" s="3" t="str">
        <f>IF(ISBLANK(VLOOKUP(A571,'Fortune 500'!$A$2:$Q$501,15,FALSE)),"",VLOOKUP(A571,'Fortune 500'!$A$2:$Q$501,15,FALSE))</f>
        <v/>
      </c>
    </row>
    <row r="572" spans="1:8" x14ac:dyDescent="0.2">
      <c r="A572">
        <v>71</v>
      </c>
      <c r="B572" t="s">
        <v>83</v>
      </c>
      <c r="C572" t="s">
        <v>513</v>
      </c>
      <c r="D572" t="str">
        <f>IF(ISBLANK(VLOOKUP(A572,'Fortune 500'!$A$2:$Q$501,4,FALSE)),"",VLOOKUP(A572,'Fortune 500'!$A$2:$Q$501,4,FALSE))</f>
        <v/>
      </c>
      <c r="E572" t="str">
        <f>IF(ISBLANK(VLOOKUP(A572,'Fortune 500'!$A$2:$Q$501,5,FALSE)),"",VLOOKUP(A572,'Fortune 500'!$A$2:$Q$501,5,FALSE))</f>
        <v>http://www.deltajobs.net/our_global_reach.htm</v>
      </c>
      <c r="F572" t="str">
        <f>IF(ISBLANK(VLOOKUP(A572,'Fortune 500'!$A$2:$Q$501,6,FALSE)),"",VLOOKUP(A572,'Fortune 500'!$A$2:$Q$501,6,FALSE))</f>
        <v/>
      </c>
      <c r="G572" t="s">
        <v>1023</v>
      </c>
      <c r="H572" s="3" t="str">
        <f>IF(ISBLANK(VLOOKUP(A572,'Fortune 500'!$A$2:$Q$501,15,FALSE)),"",VLOOKUP(A572,'Fortune 500'!$A$2:$Q$501,15,FALSE))</f>
        <v/>
      </c>
    </row>
    <row r="573" spans="1:8" x14ac:dyDescent="0.2">
      <c r="A573">
        <v>72</v>
      </c>
      <c r="B573" t="s">
        <v>84</v>
      </c>
      <c r="C573" t="s">
        <v>513</v>
      </c>
      <c r="D573" t="str">
        <f>IF(ISBLANK(VLOOKUP(A573,'Fortune 500'!$A$2:$Q$501,4,FALSE)),"",VLOOKUP(A573,'Fortune 500'!$A$2:$Q$501,4,FALSE))</f>
        <v/>
      </c>
      <c r="E573" t="str">
        <f>IF(ISBLANK(VLOOKUP(A573,'Fortune 500'!$A$2:$Q$501,5,FALSE)),"",VLOOKUP(A573,'Fortune 500'!$A$2:$Q$501,5,FALSE))</f>
        <v>https://corporate.bestbuy.com/diversity-and-inclusion/</v>
      </c>
      <c r="F573" t="str">
        <f>IF(ISBLANK(VLOOKUP(A573,'Fortune 500'!$A$2:$Q$501,6,FALSE)),"",VLOOKUP(A573,'Fortune 500'!$A$2:$Q$501,6,FALSE))</f>
        <v/>
      </c>
      <c r="G573" t="s">
        <v>1023</v>
      </c>
      <c r="H573" s="3" t="str">
        <f>IF(ISBLANK(VLOOKUP(A573,'Fortune 500'!$A$2:$Q$501,15,FALSE)),"",VLOOKUP(A573,'Fortune 500'!$A$2:$Q$501,15,FALSE))</f>
        <v/>
      </c>
    </row>
    <row r="574" spans="1:8" x14ac:dyDescent="0.2">
      <c r="A574">
        <v>73</v>
      </c>
      <c r="B574" t="s">
        <v>85</v>
      </c>
      <c r="C574" t="s">
        <v>513</v>
      </c>
      <c r="D574" t="str">
        <f>IF(ISBLANK(VLOOKUP(A574,'Fortune 500'!$A$2:$Q$501,4,FALSE)),"",VLOOKUP(A574,'Fortune 500'!$A$2:$Q$501,4,FALSE))</f>
        <v/>
      </c>
      <c r="E574" t="str">
        <f>IF(ISBLANK(VLOOKUP(A574,'Fortune 500'!$A$2:$Q$501,5,FALSE)),"",VLOOKUP(A574,'Fortune 500'!$A$2:$Q$501,5,FALSE))</f>
        <v>https://citizenship.honeywell.com/our-commitment-to-diversity/</v>
      </c>
      <c r="F574" t="str">
        <f>IF(ISBLANK(VLOOKUP(A574,'Fortune 500'!$A$2:$Q$501,6,FALSE)),"",VLOOKUP(A574,'Fortune 500'!$A$2:$Q$501,6,FALSE))</f>
        <v/>
      </c>
      <c r="G574" t="s">
        <v>1023</v>
      </c>
      <c r="H574" s="3" t="str">
        <f>IF(ISBLANK(VLOOKUP(A574,'Fortune 500'!$A$2:$Q$501,15,FALSE)),"",VLOOKUP(A574,'Fortune 500'!$A$2:$Q$501,15,FALSE))</f>
        <v/>
      </c>
    </row>
    <row r="575" spans="1:8" x14ac:dyDescent="0.2">
      <c r="A575">
        <v>74</v>
      </c>
      <c r="B575" t="s">
        <v>86</v>
      </c>
      <c r="C575" t="s">
        <v>513</v>
      </c>
      <c r="D575" t="str">
        <f>IF(ISBLANK(VLOOKUP(A575,'Fortune 500'!$A$2:$Q$501,4,FALSE)),"",VLOOKUP(A575,'Fortune 500'!$A$2:$Q$501,4,FALSE))</f>
        <v/>
      </c>
      <c r="E575" t="str">
        <f>IF(ISBLANK(VLOOKUP(A575,'Fortune 500'!$A$2:$Q$501,5,FALSE)),"",VLOOKUP(A575,'Fortune 500'!$A$2:$Q$501,5,FALSE))</f>
        <v>http://www.caterpillar.com/en/careers/culture/diversity-inclusion.html</v>
      </c>
      <c r="F575" t="str">
        <f>IF(ISBLANK(VLOOKUP(A575,'Fortune 500'!$A$2:$Q$501,6,FALSE)),"",VLOOKUP(A575,'Fortune 500'!$A$2:$Q$501,6,FALSE))</f>
        <v/>
      </c>
      <c r="G575" t="s">
        <v>1023</v>
      </c>
      <c r="H575" s="3" t="str">
        <f>IF(ISBLANK(VLOOKUP(A575,'Fortune 500'!$A$2:$Q$501,15,FALSE)),"",VLOOKUP(A575,'Fortune 500'!$A$2:$Q$501,15,FALSE))</f>
        <v/>
      </c>
    </row>
    <row r="576" spans="1:8" x14ac:dyDescent="0.2">
      <c r="A576">
        <v>75</v>
      </c>
      <c r="B576" t="s">
        <v>87</v>
      </c>
      <c r="C576" t="s">
        <v>513</v>
      </c>
      <c r="D576" t="str">
        <f>IF(ISBLANK(VLOOKUP(A576,'Fortune 500'!$A$2:$Q$501,4,FALSE)),"",VLOOKUP(A576,'Fortune 500'!$A$2:$Q$501,4,FALSE))</f>
        <v/>
      </c>
      <c r="E576" t="str">
        <f>IF(ISBLANK(VLOOKUP(A576,'Fortune 500'!$A$2:$Q$501,5,FALSE)),"",VLOOKUP(A576,'Fortune 500'!$A$2:$Q$501,5,FALSE))</f>
        <v>https://www.libertymutualgroup.com/careers/working-here/diversity-and-inclusion</v>
      </c>
      <c r="F576" t="str">
        <f>IF(ISBLANK(VLOOKUP(A576,'Fortune 500'!$A$2:$Q$501,6,FALSE)),"",VLOOKUP(A576,'Fortune 500'!$A$2:$Q$501,6,FALSE))</f>
        <v/>
      </c>
      <c r="G576" t="s">
        <v>1023</v>
      </c>
      <c r="H576" s="3" t="str">
        <f>IF(ISBLANK(VLOOKUP(A576,'Fortune 500'!$A$2:$Q$501,15,FALSE)),"",VLOOKUP(A576,'Fortune 500'!$A$2:$Q$501,15,FALSE))</f>
        <v/>
      </c>
    </row>
    <row r="577" spans="1:8" x14ac:dyDescent="0.2">
      <c r="A577">
        <v>76</v>
      </c>
      <c r="B577" t="s">
        <v>88</v>
      </c>
      <c r="C577" t="s">
        <v>512</v>
      </c>
      <c r="D577" t="str">
        <f>IF(ISBLANK(VLOOKUP(A577,'Fortune 500'!$A$2:$Q$501,4,FALSE)),"",VLOOKUP(A577,'Fortune 500'!$A$2:$Q$501,4,FALSE))</f>
        <v>http://www.morganstanley.com/globalcitizen/pdf/2015_MS_Sustainability_Report.pdf</v>
      </c>
      <c r="E577" t="str">
        <f>IF(ISBLANK(VLOOKUP(A577,'Fortune 500'!$A$2:$Q$501,5,FALSE)),"",VLOOKUP(A577,'Fortune 500'!$A$2:$Q$501,5,FALSE))</f>
        <v>http://www.morganstanley.com/about-us/diversity</v>
      </c>
      <c r="F577">
        <f>IF(ISBLANK(VLOOKUP(A577,'Fortune 500'!$A$2:$Q$501,6,FALSE)),"",VLOOKUP(A577,'Fortune 500'!$A$2:$Q$501,6,FALSE))</f>
        <v>2015</v>
      </c>
      <c r="G577" t="s">
        <v>1023</v>
      </c>
      <c r="H577" s="3">
        <f>IF(ISBLANK(VLOOKUP(A577,'Fortune 500'!$A$2:$Q$501,15,FALSE)),"",VLOOKUP(A577,'Fortune 500'!$A$2:$Q$501,15,FALSE))</f>
        <v>0.62</v>
      </c>
    </row>
    <row r="578" spans="1:8" x14ac:dyDescent="0.2">
      <c r="A578">
        <v>77</v>
      </c>
      <c r="B578" t="s">
        <v>89</v>
      </c>
      <c r="C578" t="s">
        <v>513</v>
      </c>
      <c r="D578" t="str">
        <f>IF(ISBLANK(VLOOKUP(A578,'Fortune 500'!$A$2:$Q$501,4,FALSE)),"",VLOOKUP(A578,'Fortune 500'!$A$2:$Q$501,4,FALSE))</f>
        <v/>
      </c>
      <c r="E578" t="str">
        <f>IF(ISBLANK(VLOOKUP(A578,'Fortune 500'!$A$2:$Q$501,5,FALSE)),"",VLOOKUP(A578,'Fortune 500'!$A$2:$Q$501,5,FALSE))</f>
        <v>https://www.massmutual.com/about-us/diversity-and-inclusion</v>
      </c>
      <c r="F578" t="str">
        <f>IF(ISBLANK(VLOOKUP(A578,'Fortune 500'!$A$2:$Q$501,6,FALSE)),"",VLOOKUP(A578,'Fortune 500'!$A$2:$Q$501,6,FALSE))</f>
        <v/>
      </c>
      <c r="G578" t="s">
        <v>1023</v>
      </c>
      <c r="H578" s="3" t="str">
        <f>IF(ISBLANK(VLOOKUP(A578,'Fortune 500'!$A$2:$Q$501,15,FALSE)),"",VLOOKUP(A578,'Fortune 500'!$A$2:$Q$501,15,FALSE))</f>
        <v/>
      </c>
    </row>
    <row r="579" spans="1:8" x14ac:dyDescent="0.2">
      <c r="A579">
        <v>78</v>
      </c>
      <c r="B579" t="s">
        <v>90</v>
      </c>
      <c r="C579" t="s">
        <v>512</v>
      </c>
      <c r="D579" t="str">
        <f>IF(ISBLANK(VLOOKUP(A579,'Fortune 500'!$A$2:$Q$501,4,FALSE)),"",VLOOKUP(A579,'Fortune 500'!$A$2:$Q$501,4,FALSE))</f>
        <v>http://www.goldmansachs.com/s/esg-report/content/metrics/</v>
      </c>
      <c r="E579" t="str">
        <f>IF(ISBLANK(VLOOKUP(A579,'Fortune 500'!$A$2:$Q$501,5,FALSE)),"",VLOOKUP(A579,'Fortune 500'!$A$2:$Q$501,5,FALSE))</f>
        <v>http://www.goldmansachs.com/who-we-are/diversity-and-inclusion/</v>
      </c>
      <c r="F579">
        <f>IF(ISBLANK(VLOOKUP(A579,'Fortune 500'!$A$2:$Q$501,6,FALSE)),"",VLOOKUP(A579,'Fortune 500'!$A$2:$Q$501,6,FALSE))</f>
        <v>2016</v>
      </c>
      <c r="G579" t="s">
        <v>1023</v>
      </c>
      <c r="H579" s="3">
        <f>IF(ISBLANK(VLOOKUP(A579,'Fortune 500'!$A$2:$Q$501,15,FALSE)),"",VLOOKUP(A579,'Fortune 500'!$A$2:$Q$501,15,FALSE))</f>
        <v>0.624</v>
      </c>
    </row>
    <row r="580" spans="1:8" x14ac:dyDescent="0.2">
      <c r="A580">
        <v>79</v>
      </c>
      <c r="B580" t="s">
        <v>91</v>
      </c>
      <c r="C580" t="s">
        <v>513</v>
      </c>
      <c r="D580" t="str">
        <f>IF(ISBLANK(VLOOKUP(A580,'Fortune 500'!$A$2:$Q$501,4,FALSE)),"",VLOOKUP(A580,'Fortune 500'!$A$2:$Q$501,4,FALSE))</f>
        <v/>
      </c>
      <c r="E580" t="str">
        <f>IF(ISBLANK(VLOOKUP(A580,'Fortune 500'!$A$2:$Q$501,5,FALSE)),"",VLOOKUP(A580,'Fortune 500'!$A$2:$Q$501,5,FALSE))</f>
        <v>http://www.energytransfer.com/overview_ete.aspx</v>
      </c>
      <c r="F580" t="str">
        <f>IF(ISBLANK(VLOOKUP(A580,'Fortune 500'!$A$2:$Q$501,6,FALSE)),"",VLOOKUP(A580,'Fortune 500'!$A$2:$Q$501,6,FALSE))</f>
        <v/>
      </c>
      <c r="G580" t="s">
        <v>1023</v>
      </c>
      <c r="H580" s="3" t="str">
        <f>IF(ISBLANK(VLOOKUP(A580,'Fortune 500'!$A$2:$Q$501,15,FALSE)),"",VLOOKUP(A580,'Fortune 500'!$A$2:$Q$501,15,FALSE))</f>
        <v/>
      </c>
    </row>
    <row r="581" spans="1:8" x14ac:dyDescent="0.2">
      <c r="A581">
        <v>80</v>
      </c>
      <c r="B581" t="s">
        <v>92</v>
      </c>
      <c r="C581" t="s">
        <v>513</v>
      </c>
      <c r="D581" t="str">
        <f>IF(ISBLANK(VLOOKUP(A581,'Fortune 500'!$A$2:$Q$501,4,FALSE)),"",VLOOKUP(A581,'Fortune 500'!$A$2:$Q$501,4,FALSE))</f>
        <v/>
      </c>
      <c r="E581" t="str">
        <f>IF(ISBLANK(VLOOKUP(A581,'Fortune 500'!$A$2:$Q$501,5,FALSE)),"",VLOOKUP(A581,'Fortune 500'!$A$2:$Q$501,5,FALSE))</f>
        <v>https://www.tiaa.org/public/about-tiaa/diversity-inclusion</v>
      </c>
      <c r="F581" t="str">
        <f>IF(ISBLANK(VLOOKUP(A581,'Fortune 500'!$A$2:$Q$501,6,FALSE)),"",VLOOKUP(A581,'Fortune 500'!$A$2:$Q$501,6,FALSE))</f>
        <v/>
      </c>
      <c r="G581" t="s">
        <v>1023</v>
      </c>
      <c r="H581" s="3" t="str">
        <f>IF(ISBLANK(VLOOKUP(A581,'Fortune 500'!$A$2:$Q$501,15,FALSE)),"",VLOOKUP(A581,'Fortune 500'!$A$2:$Q$501,15,FALSE))</f>
        <v/>
      </c>
    </row>
    <row r="582" spans="1:8" x14ac:dyDescent="0.2">
      <c r="A582">
        <v>81</v>
      </c>
      <c r="B582" t="s">
        <v>93</v>
      </c>
      <c r="C582" t="s">
        <v>512</v>
      </c>
      <c r="D582" t="str">
        <f>IF(ISBLANK(VLOOKUP(A582,'Fortune 500'!$A$2:$Q$501,4,FALSE)),"",VLOOKUP(A582,'Fortune 500'!$A$2:$Q$501,4,FALSE))</f>
        <v>https://www.oracle.com/corporate/citizenship/workforce/diversity.html</v>
      </c>
      <c r="E582" t="str">
        <f>IF(ISBLANK(VLOOKUP(A582,'Fortune 500'!$A$2:$Q$501,5,FALSE)),"",VLOOKUP(A582,'Fortune 500'!$A$2:$Q$501,5,FALSE))</f>
        <v>https://www.oracle.com/corporate/citizenship/workforce/diversity.html</v>
      </c>
      <c r="F582">
        <f>IF(ISBLANK(VLOOKUP(A582,'Fortune 500'!$A$2:$Q$501,6,FALSE)),"",VLOOKUP(A582,'Fortune 500'!$A$2:$Q$501,6,FALSE))</f>
        <v>2016</v>
      </c>
      <c r="G582" t="s">
        <v>1023</v>
      </c>
      <c r="H582" s="3">
        <f>IF(ISBLANK(VLOOKUP(A582,'Fortune 500'!$A$2:$Q$501,15,FALSE)),"",VLOOKUP(A582,'Fortune 500'!$A$2:$Q$501,15,FALSE))</f>
        <v>0.71</v>
      </c>
    </row>
    <row r="583" spans="1:8" x14ac:dyDescent="0.2">
      <c r="A583">
        <v>82</v>
      </c>
      <c r="B583" t="s">
        <v>94</v>
      </c>
      <c r="C583" t="s">
        <v>513</v>
      </c>
      <c r="D583" t="str">
        <f>IF(ISBLANK(VLOOKUP(A583,'Fortune 500'!$A$2:$Q$501,4,FALSE)),"",VLOOKUP(A583,'Fortune 500'!$A$2:$Q$501,4,FALSE))</f>
        <v/>
      </c>
      <c r="E583" t="str">
        <f>IF(ISBLANK(VLOOKUP(A583,'Fortune 500'!$A$2:$Q$501,5,FALSE)),"",VLOOKUP(A583,'Fortune 500'!$A$2:$Q$501,5,FALSE))</f>
        <v>http://www.tysonfoods.com/we-care/diversity</v>
      </c>
      <c r="F583" t="str">
        <f>IF(ISBLANK(VLOOKUP(A583,'Fortune 500'!$A$2:$Q$501,6,FALSE)),"",VLOOKUP(A583,'Fortune 500'!$A$2:$Q$501,6,FALSE))</f>
        <v/>
      </c>
      <c r="G583" t="s">
        <v>1023</v>
      </c>
      <c r="H583" s="3" t="str">
        <f>IF(ISBLANK(VLOOKUP(A583,'Fortune 500'!$A$2:$Q$501,15,FALSE)),"",VLOOKUP(A583,'Fortune 500'!$A$2:$Q$501,15,FALSE))</f>
        <v/>
      </c>
    </row>
    <row r="584" spans="1:8" x14ac:dyDescent="0.2">
      <c r="A584">
        <v>83</v>
      </c>
      <c r="B584" t="s">
        <v>95</v>
      </c>
      <c r="C584" t="s">
        <v>513</v>
      </c>
      <c r="D584" t="str">
        <f>IF(ISBLANK(VLOOKUP(A584,'Fortune 500'!$A$2:$Q$501,4,FALSE)),"",VLOOKUP(A584,'Fortune 500'!$A$2:$Q$501,4,FALSE))</f>
        <v/>
      </c>
      <c r="E584" t="str">
        <f>IF(ISBLANK(VLOOKUP(A584,'Fortune 500'!$A$2:$Q$501,5,FALSE)),"",VLOOKUP(A584,'Fortune 500'!$A$2:$Q$501,5,FALSE))</f>
        <v>https://www.united.com/web/en-US/content/company/globalcitizenship/diversity.aspx</v>
      </c>
      <c r="F584" t="str">
        <f>IF(ISBLANK(VLOOKUP(A584,'Fortune 500'!$A$2:$Q$501,6,FALSE)),"",VLOOKUP(A584,'Fortune 500'!$A$2:$Q$501,6,FALSE))</f>
        <v/>
      </c>
      <c r="G584" t="s">
        <v>1023</v>
      </c>
      <c r="H584" s="3" t="str">
        <f>IF(ISBLANK(VLOOKUP(A584,'Fortune 500'!$A$2:$Q$501,15,FALSE)),"",VLOOKUP(A584,'Fortune 500'!$A$2:$Q$501,15,FALSE))</f>
        <v/>
      </c>
    </row>
    <row r="585" spans="1:8" x14ac:dyDescent="0.2">
      <c r="A585">
        <v>84</v>
      </c>
      <c r="B585" t="s">
        <v>96</v>
      </c>
      <c r="C585" t="s">
        <v>512</v>
      </c>
      <c r="D585" t="str">
        <f>IF(ISBLANK(VLOOKUP(A585,'Fortune 500'!$A$2:$Q$501,4,FALSE)),"",VLOOKUP(A585,'Fortune 500'!$A$2:$Q$501,4,FALSE))</f>
        <v>http://corporateresponsibility.allstate.com/wp-content/uploads/2016/10/ALL_CSR15_Workforce_Data_v02_101116.pdf</v>
      </c>
      <c r="E585" t="str">
        <f>IF(ISBLANK(VLOOKUP(A585,'Fortune 500'!$A$2:$Q$501,5,FALSE)),"",VLOOKUP(A585,'Fortune 500'!$A$2:$Q$501,5,FALSE))</f>
        <v>https://www.allstate.com/diversity.aspx</v>
      </c>
      <c r="F585">
        <f>IF(ISBLANK(VLOOKUP(A585,'Fortune 500'!$A$2:$Q$501,6,FALSE)),"",VLOOKUP(A585,'Fortune 500'!$A$2:$Q$501,6,FALSE))</f>
        <v>2015</v>
      </c>
      <c r="G585" t="s">
        <v>1023</v>
      </c>
      <c r="H585" s="3">
        <f>IF(ISBLANK(VLOOKUP(A585,'Fortune 500'!$A$2:$Q$501,15,FALSE)),"",VLOOKUP(A585,'Fortune 500'!$A$2:$Q$501,15,FALSE))</f>
        <v>0.43799999999999994</v>
      </c>
    </row>
    <row r="586" spans="1:8" x14ac:dyDescent="0.2">
      <c r="A586">
        <v>85</v>
      </c>
      <c r="B586" t="s">
        <v>97</v>
      </c>
      <c r="C586" t="s">
        <v>513</v>
      </c>
      <c r="D586" t="str">
        <f>IF(ISBLANK(VLOOKUP(A586,'Fortune 500'!$A$2:$Q$501,4,FALSE)),"",VLOOKUP(A586,'Fortune 500'!$A$2:$Q$501,4,FALSE))</f>
        <v/>
      </c>
      <c r="E586" t="str">
        <f>IF(ISBLANK(VLOOKUP(A586,'Fortune 500'!$A$2:$Q$501,5,FALSE)),"",VLOOKUP(A586,'Fortune 500'!$A$2:$Q$501,5,FALSE))</f>
        <v>http://corporate.publix.com/about-publix/culture/committed-to-diversity</v>
      </c>
      <c r="F586" t="str">
        <f>IF(ISBLANK(VLOOKUP(A586,'Fortune 500'!$A$2:$Q$501,6,FALSE)),"",VLOOKUP(A586,'Fortune 500'!$A$2:$Q$501,6,FALSE))</f>
        <v/>
      </c>
      <c r="G586" t="s">
        <v>1023</v>
      </c>
      <c r="H586" s="3" t="str">
        <f>IF(ISBLANK(VLOOKUP(A586,'Fortune 500'!$A$2:$Q$501,15,FALSE)),"",VLOOKUP(A586,'Fortune 500'!$A$2:$Q$501,15,FALSE))</f>
        <v/>
      </c>
    </row>
    <row r="587" spans="1:8" x14ac:dyDescent="0.2">
      <c r="A587">
        <v>86</v>
      </c>
      <c r="B587" t="s">
        <v>98</v>
      </c>
      <c r="C587" t="s">
        <v>512</v>
      </c>
      <c r="D587" t="str">
        <f>IF(ISBLANK(VLOOKUP(A587,'Fortune 500'!$A$2:$Q$501,4,FALSE)),"",VLOOKUP(A587,'Fortune 500'!$A$2:$Q$501,4,FALSE))</f>
        <v>http://www.americanexpress.com/us/content/pdf/global-diversity-and-inclusion/American-Express-2015-Diversity-Data.pdf</v>
      </c>
      <c r="E587" t="str">
        <f>IF(ISBLANK(VLOOKUP(A587,'Fortune 500'!$A$2:$Q$501,5,FALSE)),"",VLOOKUP(A587,'Fortune 500'!$A$2:$Q$501,5,FALSE))</f>
        <v>https://www.americanexpress.com/us/content/global-diversity-and-inclusion/</v>
      </c>
      <c r="F587">
        <f>IF(ISBLANK(VLOOKUP(A587,'Fortune 500'!$A$2:$Q$501,6,FALSE)),"",VLOOKUP(A587,'Fortune 500'!$A$2:$Q$501,6,FALSE))</f>
        <v>2015</v>
      </c>
      <c r="G587" t="s">
        <v>1023</v>
      </c>
      <c r="H587" s="3">
        <f>IF(ISBLANK(VLOOKUP(A587,'Fortune 500'!$A$2:$Q$501,15,FALSE)),"",VLOOKUP(A587,'Fortune 500'!$A$2:$Q$501,15,FALSE))</f>
        <v>0.43000000000000005</v>
      </c>
    </row>
    <row r="588" spans="1:8" x14ac:dyDescent="0.2">
      <c r="A588">
        <v>87</v>
      </c>
      <c r="B588" t="s">
        <v>99</v>
      </c>
      <c r="C588" t="s">
        <v>512</v>
      </c>
      <c r="D588" t="str">
        <f>IF(ISBLANK(VLOOKUP(A588,'Fortune 500'!$A$2:$Q$501,4,FALSE)),"",VLOOKUP(A588,'Fortune 500'!$A$2:$Q$501,4,FALSE))</f>
        <v>http://www.tjx.com/responsibility/our-workplace/diversity-and-inclusion.html</v>
      </c>
      <c r="E588" t="str">
        <f>IF(ISBLANK(VLOOKUP(A588,'Fortune 500'!$A$2:$Q$501,5,FALSE)),"",VLOOKUP(A588,'Fortune 500'!$A$2:$Q$501,5,FALSE))</f>
        <v>http://www.tjx.com/responsibility/our-workplace/diversity-and-inclusion.html</v>
      </c>
      <c r="F588">
        <f>IF(ISBLANK(VLOOKUP(A588,'Fortune 500'!$A$2:$Q$501,6,FALSE)),"",VLOOKUP(A588,'Fortune 500'!$A$2:$Q$501,6,FALSE))</f>
        <v>2016</v>
      </c>
      <c r="G588" t="s">
        <v>1023</v>
      </c>
      <c r="H588" s="3">
        <f>IF(ISBLANK(VLOOKUP(A588,'Fortune 500'!$A$2:$Q$501,15,FALSE)),"",VLOOKUP(A588,'Fortune 500'!$A$2:$Q$501,15,FALSE))</f>
        <v>0.23</v>
      </c>
    </row>
    <row r="589" spans="1:8" x14ac:dyDescent="0.2">
      <c r="A589">
        <v>88</v>
      </c>
      <c r="B589" t="s">
        <v>100</v>
      </c>
      <c r="C589" t="s">
        <v>512</v>
      </c>
      <c r="D589" t="str">
        <f>IF(ISBLANK(VLOOKUP(A589,'Fortune 500'!$A$2:$Q$501,4,FALSE)),"",VLOOKUP(A589,'Fortune 500'!$A$2:$Q$501,4,FALSE))</f>
        <v>http://about.nike.com/pages/resources-faq</v>
      </c>
      <c r="E589" t="str">
        <f>IF(ISBLANK(VLOOKUP(A589,'Fortune 500'!$A$2:$Q$501,5,FALSE)),"",VLOOKUP(A589,'Fortune 500'!$A$2:$Q$501,5,FALSE))</f>
        <v>http://about.nike.com/pages/people</v>
      </c>
      <c r="F589">
        <f>IF(ISBLANK(VLOOKUP(A589,'Fortune 500'!$A$2:$Q$501,6,FALSE)),"",VLOOKUP(A589,'Fortune 500'!$A$2:$Q$501,6,FALSE))</f>
        <v>2015</v>
      </c>
      <c r="G589" t="s">
        <v>1023</v>
      </c>
      <c r="H589" s="3">
        <f>IF(ISBLANK(VLOOKUP(A589,'Fortune 500'!$A$2:$Q$501,15,FALSE)),"",VLOOKUP(A589,'Fortune 500'!$A$2:$Q$501,15,FALSE))</f>
        <v>0.52</v>
      </c>
    </row>
    <row r="590" spans="1:8" x14ac:dyDescent="0.2">
      <c r="A590">
        <v>89</v>
      </c>
      <c r="B590" t="s">
        <v>101</v>
      </c>
      <c r="C590" t="s">
        <v>513</v>
      </c>
      <c r="D590" t="str">
        <f>IF(ISBLANK(VLOOKUP(A590,'Fortune 500'!$A$2:$Q$501,4,FALSE)),"",VLOOKUP(A590,'Fortune 500'!$A$2:$Q$501,4,FALSE))</f>
        <v/>
      </c>
      <c r="E590" t="str">
        <f>IF(ISBLANK(VLOOKUP(A590,'Fortune 500'!$A$2:$Q$501,5,FALSE)),"",VLOOKUP(A590,'Fortune 500'!$A$2:$Q$501,5,FALSE))</f>
        <v>http://www.exeloncorp.com/careers/diversity-and-culture</v>
      </c>
      <c r="F590" t="str">
        <f>IF(ISBLANK(VLOOKUP(A590,'Fortune 500'!$A$2:$Q$501,6,FALSE)),"",VLOOKUP(A590,'Fortune 500'!$A$2:$Q$501,6,FALSE))</f>
        <v/>
      </c>
      <c r="G590" t="s">
        <v>1023</v>
      </c>
      <c r="H590" s="3" t="str">
        <f>IF(ISBLANK(VLOOKUP(A590,'Fortune 500'!$A$2:$Q$501,15,FALSE)),"",VLOOKUP(A590,'Fortune 500'!$A$2:$Q$501,15,FALSE))</f>
        <v/>
      </c>
    </row>
    <row r="591" spans="1:8" x14ac:dyDescent="0.2">
      <c r="A591">
        <v>90</v>
      </c>
      <c r="B591" t="s">
        <v>102</v>
      </c>
      <c r="C591" t="s">
        <v>513</v>
      </c>
      <c r="D591" t="str">
        <f>IF(ISBLANK(VLOOKUP(A591,'Fortune 500'!$A$2:$Q$501,4,FALSE)),"",VLOOKUP(A591,'Fortune 500'!$A$2:$Q$501,4,FALSE))</f>
        <v/>
      </c>
      <c r="E591" t="str">
        <f>IF(ISBLANK(VLOOKUP(A591,'Fortune 500'!$A$2:$Q$501,5,FALSE)),"",VLOOKUP(A591,'Fortune 500'!$A$2:$Q$501,5,FALSE))</f>
        <v>http://www.generaldynamics.com/careers/diversity</v>
      </c>
      <c r="F591" t="str">
        <f>IF(ISBLANK(VLOOKUP(A591,'Fortune 500'!$A$2:$Q$501,6,FALSE)),"",VLOOKUP(A591,'Fortune 500'!$A$2:$Q$501,6,FALSE))</f>
        <v/>
      </c>
      <c r="G591" t="s">
        <v>1023</v>
      </c>
      <c r="H591" s="3" t="str">
        <f>IF(ISBLANK(VLOOKUP(A591,'Fortune 500'!$A$2:$Q$501,15,FALSE)),"",VLOOKUP(A591,'Fortune 500'!$A$2:$Q$501,15,FALSE))</f>
        <v/>
      </c>
    </row>
    <row r="592" spans="1:8" x14ac:dyDescent="0.2">
      <c r="A592">
        <v>91</v>
      </c>
      <c r="B592" t="s">
        <v>103</v>
      </c>
      <c r="C592" t="s">
        <v>513</v>
      </c>
      <c r="D592" t="str">
        <f>IF(ISBLANK(VLOOKUP(A592,'Fortune 500'!$A$2:$Q$501,4,FALSE)),"",VLOOKUP(A592,'Fortune 500'!$A$2:$Q$501,4,FALSE))</f>
        <v/>
      </c>
      <c r="E592" t="str">
        <f>IF(ISBLANK(VLOOKUP(A592,'Fortune 500'!$A$2:$Q$501,5,FALSE)),"",VLOOKUP(A592,'Fortune 500'!$A$2:$Q$501,5,FALSE))</f>
        <v>https://www.riteaid.com/about-us/careers/workplace-diversity</v>
      </c>
      <c r="F592" t="str">
        <f>IF(ISBLANK(VLOOKUP(A592,'Fortune 500'!$A$2:$Q$501,6,FALSE)),"",VLOOKUP(A592,'Fortune 500'!$A$2:$Q$501,6,FALSE))</f>
        <v/>
      </c>
      <c r="G592" t="s">
        <v>1023</v>
      </c>
      <c r="H592" s="3" t="str">
        <f>IF(ISBLANK(VLOOKUP(A592,'Fortune 500'!$A$2:$Q$501,15,FALSE)),"",VLOOKUP(A592,'Fortune 500'!$A$2:$Q$501,15,FALSE))</f>
        <v/>
      </c>
    </row>
    <row r="593" spans="1:8" x14ac:dyDescent="0.2">
      <c r="A593">
        <v>92</v>
      </c>
      <c r="B593" t="s">
        <v>104</v>
      </c>
      <c r="C593" t="s">
        <v>512</v>
      </c>
      <c r="D593" t="str">
        <f>IF(ISBLANK(VLOOKUP(A593,'Fortune 500'!$A$2:$Q$501,4,FALSE)),"",VLOOKUP(A593,'Fortune 500'!$A$2:$Q$501,4,FALSE))</f>
        <v>https://www.gilead.com/~/media/files/pdfs/yir%202016%20pdfs/fullreport_gilead_yir2016.pdf</v>
      </c>
      <c r="E593" t="str">
        <f>IF(ISBLANK(VLOOKUP(A593,'Fortune 500'!$A$2:$Q$501,5,FALSE)),"",VLOOKUP(A593,'Fortune 500'!$A$2:$Q$501,5,FALSE))</f>
        <v>https://gilead.avature.net/careers/CultureAndValues</v>
      </c>
      <c r="F593">
        <f>IF(ISBLANK(VLOOKUP(A593,'Fortune 500'!$A$2:$Q$501,6,FALSE)),"",VLOOKUP(A593,'Fortune 500'!$A$2:$Q$501,6,FALSE))</f>
        <v>2016</v>
      </c>
      <c r="G593" t="s">
        <v>1023</v>
      </c>
      <c r="H593" s="3">
        <f>IF(ISBLANK(VLOOKUP(A593,'Fortune 500'!$A$2:$Q$501,15,FALSE)),"",VLOOKUP(A593,'Fortune 500'!$A$2:$Q$501,15,FALSE))</f>
        <v>0.48299999999999998</v>
      </c>
    </row>
    <row r="594" spans="1:8" x14ac:dyDescent="0.2">
      <c r="A594">
        <v>93</v>
      </c>
      <c r="B594" t="s">
        <v>105</v>
      </c>
      <c r="C594" t="s">
        <v>513</v>
      </c>
      <c r="D594" t="str">
        <f>IF(ISBLANK(VLOOKUP(A594,'Fortune 500'!$A$2:$Q$501,4,FALSE)),"",VLOOKUP(A594,'Fortune 500'!$A$2:$Q$501,4,FALSE))</f>
        <v/>
      </c>
      <c r="E594" t="str">
        <f>IF(ISBLANK(VLOOKUP(A594,'Fortune 500'!$A$2:$Q$501,5,FALSE)),"",VLOOKUP(A594,'Fortune 500'!$A$2:$Q$501,5,FALSE))</f>
        <v>http://www.chsinc.com/our-company/careers</v>
      </c>
      <c r="F594" t="str">
        <f>IF(ISBLANK(VLOOKUP(A594,'Fortune 500'!$A$2:$Q$501,6,FALSE)),"",VLOOKUP(A594,'Fortune 500'!$A$2:$Q$501,6,FALSE))</f>
        <v/>
      </c>
      <c r="G594" t="s">
        <v>1023</v>
      </c>
      <c r="H594" s="3" t="str">
        <f>IF(ISBLANK(VLOOKUP(A594,'Fortune 500'!$A$2:$Q$501,15,FALSE)),"",VLOOKUP(A594,'Fortune 500'!$A$2:$Q$501,15,FALSE))</f>
        <v/>
      </c>
    </row>
    <row r="595" spans="1:8" x14ac:dyDescent="0.2">
      <c r="A595">
        <v>94</v>
      </c>
      <c r="B595" t="s">
        <v>106</v>
      </c>
      <c r="C595" t="s">
        <v>513</v>
      </c>
      <c r="D595" t="str">
        <f>IF(ISBLANK(VLOOKUP(A595,'Fortune 500'!$A$2:$Q$501,4,FALSE)),"",VLOOKUP(A595,'Fortune 500'!$A$2:$Q$501,4,FALSE))</f>
        <v/>
      </c>
      <c r="E595" t="str">
        <f>IF(ISBLANK(VLOOKUP(A595,'Fortune 500'!$A$2:$Q$501,5,FALSE)),"",VLOOKUP(A595,'Fortune 500'!$A$2:$Q$501,5,FALSE))</f>
        <v>http://www.3m.com/3M/en_US/careers-us/inclusion/</v>
      </c>
      <c r="F595" t="str">
        <f>IF(ISBLANK(VLOOKUP(A595,'Fortune 500'!$A$2:$Q$501,6,FALSE)),"",VLOOKUP(A595,'Fortune 500'!$A$2:$Q$501,6,FALSE))</f>
        <v/>
      </c>
      <c r="G595" t="s">
        <v>1023</v>
      </c>
      <c r="H595" s="3" t="str">
        <f>IF(ISBLANK(VLOOKUP(A595,'Fortune 500'!$A$2:$Q$501,15,FALSE)),"",VLOOKUP(A595,'Fortune 500'!$A$2:$Q$501,15,FALSE))</f>
        <v/>
      </c>
    </row>
    <row r="596" spans="1:8" x14ac:dyDescent="0.2">
      <c r="A596">
        <v>95</v>
      </c>
      <c r="B596" t="s">
        <v>107</v>
      </c>
      <c r="C596" t="s">
        <v>513</v>
      </c>
      <c r="D596" t="str">
        <f>IF(ISBLANK(VLOOKUP(A596,'Fortune 500'!$A$2:$Q$501,4,FALSE)),"",VLOOKUP(A596,'Fortune 500'!$A$2:$Q$501,4,FALSE))</f>
        <v/>
      </c>
      <c r="E596" t="str">
        <f>IF(ISBLANK(VLOOKUP(A596,'Fortune 500'!$A$2:$Q$501,5,FALSE)),"",VLOOKUP(A596,'Fortune 500'!$A$2:$Q$501,5,FALSE))</f>
        <v>http://www.timewarner.com/company/corporate-responsibility/supporting-our-workforce/workplace-diversity</v>
      </c>
      <c r="F596" t="str">
        <f>IF(ISBLANK(VLOOKUP(A596,'Fortune 500'!$A$2:$Q$501,6,FALSE)),"",VLOOKUP(A596,'Fortune 500'!$A$2:$Q$501,6,FALSE))</f>
        <v/>
      </c>
      <c r="G596" t="s">
        <v>1023</v>
      </c>
      <c r="H596" s="3" t="str">
        <f>IF(ISBLANK(VLOOKUP(A596,'Fortune 500'!$A$2:$Q$501,15,FALSE)),"",VLOOKUP(A596,'Fortune 500'!$A$2:$Q$501,15,FALSE))</f>
        <v/>
      </c>
    </row>
    <row r="597" spans="1:8" x14ac:dyDescent="0.2">
      <c r="A597">
        <v>96</v>
      </c>
      <c r="B597" t="s">
        <v>108</v>
      </c>
      <c r="C597" t="s">
        <v>513</v>
      </c>
      <c r="D597" t="str">
        <f>IF(ISBLANK(VLOOKUP(A597,'Fortune 500'!$A$2:$Q$501,4,FALSE)),"",VLOOKUP(A597,'Fortune 500'!$A$2:$Q$501,4,FALSE))</f>
        <v/>
      </c>
      <c r="E597" t="str">
        <f>IF(ISBLANK(VLOOKUP(A597,'Fortune 500'!$A$2:$Q$501,5,FALSE)),"",VLOOKUP(A597,'Fortune 500'!$A$2:$Q$501,5,FALSE))</f>
        <v>https://jobs.spectrum.com/diversity-and-inclusion</v>
      </c>
      <c r="F597" t="str">
        <f>IF(ISBLANK(VLOOKUP(A597,'Fortune 500'!$A$2:$Q$501,6,FALSE)),"",VLOOKUP(A597,'Fortune 500'!$A$2:$Q$501,6,FALSE))</f>
        <v/>
      </c>
      <c r="G597" t="s">
        <v>1023</v>
      </c>
      <c r="H597" s="3" t="str">
        <f>IF(ISBLANK(VLOOKUP(A597,'Fortune 500'!$A$2:$Q$501,15,FALSE)),"",VLOOKUP(A597,'Fortune 500'!$A$2:$Q$501,15,FALSE))</f>
        <v/>
      </c>
    </row>
    <row r="598" spans="1:8" x14ac:dyDescent="0.2">
      <c r="A598">
        <v>97</v>
      </c>
      <c r="B598" t="s">
        <v>109</v>
      </c>
      <c r="C598" t="s">
        <v>513</v>
      </c>
      <c r="D598" t="str">
        <f>IF(ISBLANK(VLOOKUP(A598,'Fortune 500'!$A$2:$Q$501,4,FALSE)),"",VLOOKUP(A598,'Fortune 500'!$A$2:$Q$501,4,FALSE))</f>
        <v/>
      </c>
      <c r="E598" t="str">
        <f>IF(ISBLANK(VLOOKUP(A598,'Fortune 500'!$A$2:$Q$501,5,FALSE)),"",VLOOKUP(A598,'Fortune 500'!$A$2:$Q$501,5,FALSE))</f>
        <v>https://www.northwesternmutual.com/about-us/what-we-believe/our-people</v>
      </c>
      <c r="F598" t="str">
        <f>IF(ISBLANK(VLOOKUP(A598,'Fortune 500'!$A$2:$Q$501,6,FALSE)),"",VLOOKUP(A598,'Fortune 500'!$A$2:$Q$501,6,FALSE))</f>
        <v/>
      </c>
      <c r="G598" t="s">
        <v>1023</v>
      </c>
      <c r="H598" s="3" t="str">
        <f>IF(ISBLANK(VLOOKUP(A598,'Fortune 500'!$A$2:$Q$501,15,FALSE)),"",VLOOKUP(A598,'Fortune 500'!$A$2:$Q$501,15,FALSE))</f>
        <v/>
      </c>
    </row>
    <row r="599" spans="1:8" x14ac:dyDescent="0.2">
      <c r="A599">
        <v>98</v>
      </c>
      <c r="B599" t="s">
        <v>110</v>
      </c>
      <c r="C599" t="s">
        <v>514</v>
      </c>
      <c r="D599" t="str">
        <f>IF(ISBLANK(VLOOKUP(A599,'Fortune 500'!$A$2:$Q$501,4,FALSE)),"",VLOOKUP(A599,'Fortune 500'!$A$2:$Q$501,4,FALSE))</f>
        <v>https://newsroom.fb.com/news/2016/07/facebook-diversity-update-positive-hiring-trends-show-progress/</v>
      </c>
      <c r="E599" t="str">
        <f>IF(ISBLANK(VLOOKUP(A599,'Fortune 500'!$A$2:$Q$501,5,FALSE)),"",VLOOKUP(A599,'Fortune 500'!$A$2:$Q$501,5,FALSE))</f>
        <v>https://www.facebook.com/facebookdiversity/</v>
      </c>
      <c r="F599">
        <f>IF(ISBLANK(VLOOKUP(A599,'Fortune 500'!$A$2:$Q$501,6,FALSE)),"",VLOOKUP(A599,'Fortune 500'!$A$2:$Q$501,6,FALSE))</f>
        <v>2016</v>
      </c>
      <c r="G599" t="s">
        <v>1023</v>
      </c>
      <c r="H599" s="3">
        <f>IF(ISBLANK(VLOOKUP(A599,'Fortune 500'!$A$2:$Q$501,15,FALSE)),"",VLOOKUP(A599,'Fortune 500'!$A$2:$Q$501,15,FALSE))</f>
        <v>0.67</v>
      </c>
    </row>
    <row r="600" spans="1:8" x14ac:dyDescent="0.2">
      <c r="A600">
        <v>99</v>
      </c>
      <c r="B600" t="s">
        <v>111</v>
      </c>
      <c r="C600" t="s">
        <v>513</v>
      </c>
      <c r="D600" t="str">
        <f>IF(ISBLANK(VLOOKUP(A600,'Fortune 500'!$A$2:$Q$501,4,FALSE)),"",VLOOKUP(A600,'Fortune 500'!$A$2:$Q$501,4,FALSE))</f>
        <v/>
      </c>
      <c r="E600" t="str">
        <f>IF(ISBLANK(VLOOKUP(A600,'Fortune 500'!$A$2:$Q$501,5,FALSE)),"",VLOOKUP(A600,'Fortune 500'!$A$2:$Q$501,5,FALSE))</f>
        <v>https://careers.travelers.com/life-at-travelers/diversity/</v>
      </c>
      <c r="F600" t="str">
        <f>IF(ISBLANK(VLOOKUP(A600,'Fortune 500'!$A$2:$Q$501,6,FALSE)),"",VLOOKUP(A600,'Fortune 500'!$A$2:$Q$501,6,FALSE))</f>
        <v/>
      </c>
      <c r="G600" t="s">
        <v>1023</v>
      </c>
      <c r="H600" s="3" t="str">
        <f>IF(ISBLANK(VLOOKUP(A600,'Fortune 500'!$A$2:$Q$501,15,FALSE)),"",VLOOKUP(A600,'Fortune 500'!$A$2:$Q$501,15,FALSE))</f>
        <v/>
      </c>
    </row>
    <row r="601" spans="1:8" x14ac:dyDescent="0.2">
      <c r="A601">
        <v>100</v>
      </c>
      <c r="B601" t="s">
        <v>112</v>
      </c>
      <c r="C601" t="s">
        <v>512</v>
      </c>
      <c r="D601" t="str">
        <f>IF(ISBLANK(VLOOKUP(A601,'Fortune 500'!$A$2:$Q$501,4,FALSE)),"",VLOOKUP(A601,'Fortune 500'!$A$2:$Q$501,4,FALSE))</f>
        <v>https://www.capitalone.com/media/doc/corporate/corporate-social-responsibility-2015.pdf</v>
      </c>
      <c r="E601" t="str">
        <f>IF(ISBLANK(VLOOKUP(A601,'Fortune 500'!$A$2:$Q$501,5,FALSE)),"",VLOOKUP(A601,'Fortune 500'!$A$2:$Q$501,5,FALSE))</f>
        <v>https://www.capitalone.com/inclusion/</v>
      </c>
      <c r="F601">
        <f>IF(ISBLANK(VLOOKUP(A601,'Fortune 500'!$A$2:$Q$501,6,FALSE)),"",VLOOKUP(A601,'Fortune 500'!$A$2:$Q$501,6,FALSE))</f>
        <v>2015</v>
      </c>
      <c r="G601" t="s">
        <v>1023</v>
      </c>
      <c r="H601" s="3">
        <f>IF(ISBLANK(VLOOKUP(A601,'Fortune 500'!$A$2:$Q$501,15,FALSE)),"",VLOOKUP(A601,'Fortune 500'!$A$2:$Q$501,15,FALSE))</f>
        <v>0.44</v>
      </c>
    </row>
    <row r="602" spans="1:8" x14ac:dyDescent="0.2">
      <c r="A602">
        <v>101</v>
      </c>
      <c r="B602" t="s">
        <v>113</v>
      </c>
      <c r="C602" t="s">
        <v>513</v>
      </c>
      <c r="D602" t="str">
        <f>IF(ISBLANK(VLOOKUP(A602,'Fortune 500'!$A$2:$Q$501,4,FALSE)),"",VLOOKUP(A602,'Fortune 500'!$A$2:$Q$501,4,FALSE))</f>
        <v/>
      </c>
      <c r="E602" t="str">
        <f>IF(ISBLANK(VLOOKUP(A602,'Fortune 500'!$A$2:$Q$501,5,FALSE)),"",VLOOKUP(A602,'Fortune 500'!$A$2:$Q$501,5,FALSE))</f>
        <v>https://impact.21cf.com/diversity</v>
      </c>
      <c r="F602" t="str">
        <f>IF(ISBLANK(VLOOKUP(A602,'Fortune 500'!$A$2:$Q$501,6,FALSE)),"",VLOOKUP(A602,'Fortune 500'!$A$2:$Q$501,6,FALSE))</f>
        <v/>
      </c>
      <c r="G602" t="s">
        <v>1023</v>
      </c>
      <c r="H602" s="3" t="str">
        <f>IF(ISBLANK(VLOOKUP(A602,'Fortune 500'!$A$2:$Q$501,15,FALSE)),"",VLOOKUP(A602,'Fortune 500'!$A$2:$Q$501,15,FALSE))</f>
        <v/>
      </c>
    </row>
    <row r="603" spans="1:8" x14ac:dyDescent="0.2">
      <c r="A603">
        <v>102</v>
      </c>
      <c r="B603" t="s">
        <v>114</v>
      </c>
      <c r="C603" t="s">
        <v>513</v>
      </c>
      <c r="D603" t="str">
        <f>IF(ISBLANK(VLOOKUP(A603,'Fortune 500'!$A$2:$Q$501,4,FALSE)),"",VLOOKUP(A603,'Fortune 500'!$A$2:$Q$501,4,FALSE))</f>
        <v/>
      </c>
      <c r="E603" t="str">
        <f>IF(ISBLANK(VLOOKUP(A603,'Fortune 500'!$A$2:$Q$501,5,FALSE)),"",VLOOKUP(A603,'Fortune 500'!$A$2:$Q$501,5,FALSE))</f>
        <v>https://www.usaa.com/inet/wc/about_usaa_corporate_diversity_main?akredirect=true</v>
      </c>
      <c r="F603" t="str">
        <f>IF(ISBLANK(VLOOKUP(A603,'Fortune 500'!$A$2:$Q$501,6,FALSE)),"",VLOOKUP(A603,'Fortune 500'!$A$2:$Q$501,6,FALSE))</f>
        <v/>
      </c>
      <c r="G603" t="s">
        <v>1023</v>
      </c>
      <c r="H603" s="3" t="str">
        <f>IF(ISBLANK(VLOOKUP(A603,'Fortune 500'!$A$2:$Q$501,15,FALSE)),"",VLOOKUP(A603,'Fortune 500'!$A$2:$Q$501,15,FALSE))</f>
        <v/>
      </c>
    </row>
    <row r="604" spans="1:8" x14ac:dyDescent="0.2">
      <c r="A604">
        <v>103</v>
      </c>
      <c r="B604" t="s">
        <v>115</v>
      </c>
      <c r="C604" t="s">
        <v>513</v>
      </c>
      <c r="D604" t="str">
        <f>IF(ISBLANK(VLOOKUP(A604,'Fortune 500'!$A$2:$Q$501,4,FALSE)),"",VLOOKUP(A604,'Fortune 500'!$A$2:$Q$501,4,FALSE))</f>
        <v/>
      </c>
      <c r="E604" t="str">
        <f>IF(ISBLANK(VLOOKUP(A604,'Fortune 500'!$A$2:$Q$501,5,FALSE)),"",VLOOKUP(A604,'Fortune 500'!$A$2:$Q$501,5,FALSE))</f>
        <v>https://www.wfscorp.com/Careers</v>
      </c>
      <c r="F604" t="str">
        <f>IF(ISBLANK(VLOOKUP(A604,'Fortune 500'!$A$2:$Q$501,6,FALSE)),"",VLOOKUP(A604,'Fortune 500'!$A$2:$Q$501,6,FALSE))</f>
        <v/>
      </c>
      <c r="G604" t="s">
        <v>1023</v>
      </c>
      <c r="H604" s="3" t="str">
        <f>IF(ISBLANK(VLOOKUP(A604,'Fortune 500'!$A$2:$Q$501,15,FALSE)),"",VLOOKUP(A604,'Fortune 500'!$A$2:$Q$501,15,FALSE))</f>
        <v/>
      </c>
    </row>
    <row r="605" spans="1:8" x14ac:dyDescent="0.2">
      <c r="A605">
        <v>104</v>
      </c>
      <c r="B605" t="s">
        <v>116</v>
      </c>
      <c r="C605" t="s">
        <v>513</v>
      </c>
      <c r="D605" t="str">
        <f>IF(ISBLANK(VLOOKUP(A605,'Fortune 500'!$A$2:$Q$501,4,FALSE)),"",VLOOKUP(A605,'Fortune 500'!$A$2:$Q$501,4,FALSE))</f>
        <v/>
      </c>
      <c r="E605" t="str">
        <f>IF(ISBLANK(VLOOKUP(A605,'Fortune 500'!$A$2:$Q$501,5,FALSE)),"",VLOOKUP(A605,'Fortune 500'!$A$2:$Q$501,5,FALSE))</f>
        <v>https://www.pmi.com/who-we-are</v>
      </c>
      <c r="F605" t="str">
        <f>IF(ISBLANK(VLOOKUP(A605,'Fortune 500'!$A$2:$Q$501,6,FALSE)),"",VLOOKUP(A605,'Fortune 500'!$A$2:$Q$501,6,FALSE))</f>
        <v/>
      </c>
      <c r="G605" t="s">
        <v>1023</v>
      </c>
      <c r="H605" s="3" t="str">
        <f>IF(ISBLANK(VLOOKUP(A605,'Fortune 500'!$A$2:$Q$501,15,FALSE)),"",VLOOKUP(A605,'Fortune 500'!$A$2:$Q$501,15,FALSE))</f>
        <v/>
      </c>
    </row>
    <row r="606" spans="1:8" x14ac:dyDescent="0.2">
      <c r="A606">
        <v>105</v>
      </c>
      <c r="B606" t="s">
        <v>117</v>
      </c>
      <c r="C606" t="s">
        <v>513</v>
      </c>
      <c r="D606" t="str">
        <f>IF(ISBLANK(VLOOKUP(A606,'Fortune 500'!$A$2:$Q$501,4,FALSE)),"",VLOOKUP(A606,'Fortune 500'!$A$2:$Q$501,4,FALSE))</f>
        <v/>
      </c>
      <c r="E606" t="str">
        <f>IF(ISBLANK(VLOOKUP(A606,'Fortune 500'!$A$2:$Q$501,5,FALSE)),"",VLOOKUP(A606,'Fortune 500'!$A$2:$Q$501,5,FALSE))</f>
        <v>https://www.deere.com/en_US/corporate/our_company/careers/why_john_deere/diversity/diversity.page</v>
      </c>
      <c r="F606" t="str">
        <f>IF(ISBLANK(VLOOKUP(A606,'Fortune 500'!$A$2:$Q$501,6,FALSE)),"",VLOOKUP(A606,'Fortune 500'!$A$2:$Q$501,6,FALSE))</f>
        <v/>
      </c>
      <c r="G606" t="s">
        <v>1023</v>
      </c>
      <c r="H606" s="3" t="str">
        <f>IF(ISBLANK(VLOOKUP(A606,'Fortune 500'!$A$2:$Q$501,15,FALSE)),"",VLOOKUP(A606,'Fortune 500'!$A$2:$Q$501,15,FALSE))</f>
        <v/>
      </c>
    </row>
    <row r="607" spans="1:8" x14ac:dyDescent="0.2">
      <c r="A607">
        <v>106</v>
      </c>
      <c r="B607" t="s">
        <v>118</v>
      </c>
      <c r="C607" t="s">
        <v>513</v>
      </c>
      <c r="D607" t="str">
        <f>IF(ISBLANK(VLOOKUP(A607,'Fortune 500'!$A$2:$Q$501,4,FALSE)),"",VLOOKUP(A607,'Fortune 500'!$A$2:$Q$501,4,FALSE))</f>
        <v/>
      </c>
      <c r="E607" t="str">
        <f>IF(ISBLANK(VLOOKUP(A607,'Fortune 500'!$A$2:$Q$501,5,FALSE)),"",VLOOKUP(A607,'Fortune 500'!$A$2:$Q$501,5,FALSE))</f>
        <v>http://www.kraftheinzcompany.com/careers-our-team.html</v>
      </c>
      <c r="F607" t="str">
        <f>IF(ISBLANK(VLOOKUP(A607,'Fortune 500'!$A$2:$Q$501,6,FALSE)),"",VLOOKUP(A607,'Fortune 500'!$A$2:$Q$501,6,FALSE))</f>
        <v/>
      </c>
      <c r="G607" t="s">
        <v>1023</v>
      </c>
      <c r="H607" s="3" t="str">
        <f>IF(ISBLANK(VLOOKUP(A607,'Fortune 500'!$A$2:$Q$501,15,FALSE)),"",VLOOKUP(A607,'Fortune 500'!$A$2:$Q$501,15,FALSE))</f>
        <v/>
      </c>
    </row>
    <row r="608" spans="1:8" x14ac:dyDescent="0.2">
      <c r="A608">
        <v>107</v>
      </c>
      <c r="B608" t="s">
        <v>119</v>
      </c>
      <c r="C608" t="s">
        <v>513</v>
      </c>
      <c r="D608" t="str">
        <f>IF(ISBLANK(VLOOKUP(A608,'Fortune 500'!$A$2:$Q$501,4,FALSE)),"",VLOOKUP(A608,'Fortune 500'!$A$2:$Q$501,4,FALSE))</f>
        <v/>
      </c>
      <c r="E608" t="str">
        <f>IF(ISBLANK(VLOOKUP(A608,'Fortune 500'!$A$2:$Q$501,5,FALSE)),"",VLOOKUP(A608,'Fortune 500'!$A$2:$Q$501,5,FALSE))</f>
        <v>https://www.techdata.com/diversity.html</v>
      </c>
      <c r="F608" t="str">
        <f>IF(ISBLANK(VLOOKUP(A608,'Fortune 500'!$A$2:$Q$501,6,FALSE)),"",VLOOKUP(A608,'Fortune 500'!$A$2:$Q$501,6,FALSE))</f>
        <v/>
      </c>
      <c r="G608" t="s">
        <v>1023</v>
      </c>
      <c r="H608" s="3" t="str">
        <f>IF(ISBLANK(VLOOKUP(A608,'Fortune 500'!$A$2:$Q$501,15,FALSE)),"",VLOOKUP(A608,'Fortune 500'!$A$2:$Q$501,15,FALSE))</f>
        <v/>
      </c>
    </row>
    <row r="609" spans="1:8" x14ac:dyDescent="0.2">
      <c r="A609">
        <v>108</v>
      </c>
      <c r="B609" t="s">
        <v>120</v>
      </c>
      <c r="C609" t="s">
        <v>513</v>
      </c>
      <c r="D609" t="str">
        <f>IF(ISBLANK(VLOOKUP(A609,'Fortune 500'!$A$2:$Q$501,4,FALSE)),"",VLOOKUP(A609,'Fortune 500'!$A$2:$Q$501,4,FALSE))</f>
        <v/>
      </c>
      <c r="E609" t="str">
        <f>IF(ISBLANK(VLOOKUP(A609,'Fortune 500'!$A$2:$Q$501,5,FALSE)),"",VLOOKUP(A609,'Fortune 500'!$A$2:$Q$501,5,FALSE))</f>
        <v>https://www.avnet.com/wps/portal/us/company/careers/overview/</v>
      </c>
      <c r="F609" t="str">
        <f>IF(ISBLANK(VLOOKUP(A609,'Fortune 500'!$A$2:$Q$501,6,FALSE)),"",VLOOKUP(A609,'Fortune 500'!$A$2:$Q$501,6,FALSE))</f>
        <v/>
      </c>
      <c r="G609" t="s">
        <v>1023</v>
      </c>
      <c r="H609" s="3" t="str">
        <f>IF(ISBLANK(VLOOKUP(A609,'Fortune 500'!$A$2:$Q$501,15,FALSE)),"",VLOOKUP(A609,'Fortune 500'!$A$2:$Q$501,15,FALSE))</f>
        <v/>
      </c>
    </row>
    <row r="610" spans="1:8" x14ac:dyDescent="0.2">
      <c r="A610">
        <v>109</v>
      </c>
      <c r="B610" t="s">
        <v>121</v>
      </c>
      <c r="C610" t="s">
        <v>513</v>
      </c>
      <c r="D610" t="str">
        <f>IF(ISBLANK(VLOOKUP(A610,'Fortune 500'!$A$2:$Q$501,4,FALSE)),"",VLOOKUP(A610,'Fortune 500'!$A$2:$Q$501,4,FALSE))</f>
        <v/>
      </c>
      <c r="E610" t="str">
        <f>IF(ISBLANK(VLOOKUP(A610,'Fortune 500'!$A$2:$Q$501,5,FALSE)),"",VLOOKUP(A610,'Fortune 500'!$A$2:$Q$501,5,FALSE))</f>
        <v>http://www.mondelezinternational.com/about-us/compliance-and-integrity</v>
      </c>
      <c r="F610" t="str">
        <f>IF(ISBLANK(VLOOKUP(A610,'Fortune 500'!$A$2:$Q$501,6,FALSE)),"",VLOOKUP(A610,'Fortune 500'!$A$2:$Q$501,6,FALSE))</f>
        <v/>
      </c>
      <c r="G610" t="s">
        <v>1023</v>
      </c>
      <c r="H610" s="3" t="str">
        <f>IF(ISBLANK(VLOOKUP(A610,'Fortune 500'!$A$2:$Q$501,15,FALSE)),"",VLOOKUP(A610,'Fortune 500'!$A$2:$Q$501,15,FALSE))</f>
        <v/>
      </c>
    </row>
    <row r="611" spans="1:8" x14ac:dyDescent="0.2">
      <c r="A611">
        <v>110</v>
      </c>
      <c r="B611" t="s">
        <v>122</v>
      </c>
      <c r="C611" t="s">
        <v>513</v>
      </c>
      <c r="D611" t="str">
        <f>IF(ISBLANK(VLOOKUP(A611,'Fortune 500'!$A$2:$Q$501,4,FALSE)),"",VLOOKUP(A611,'Fortune 500'!$A$2:$Q$501,4,FALSE))</f>
        <v/>
      </c>
      <c r="E611" t="str">
        <f>IF(ISBLANK(VLOOKUP(A611,'Fortune 500'!$A$2:$Q$501,5,FALSE)),"",VLOOKUP(A611,'Fortune 500'!$A$2:$Q$501,5,FALSE))</f>
        <v>https://www.macysinc.com/about-us/diverse-inclusive-organization/default.aspx</v>
      </c>
      <c r="F611" t="str">
        <f>IF(ISBLANK(VLOOKUP(A611,'Fortune 500'!$A$2:$Q$501,6,FALSE)),"",VLOOKUP(A611,'Fortune 500'!$A$2:$Q$501,6,FALSE))</f>
        <v/>
      </c>
      <c r="G611" t="s">
        <v>1023</v>
      </c>
      <c r="H611" s="3" t="str">
        <f>IF(ISBLANK(VLOOKUP(A611,'Fortune 500'!$A$2:$Q$501,15,FALSE)),"",VLOOKUP(A611,'Fortune 500'!$A$2:$Q$501,15,FALSE))</f>
        <v/>
      </c>
    </row>
    <row r="612" spans="1:8" x14ac:dyDescent="0.2">
      <c r="A612">
        <v>111</v>
      </c>
      <c r="B612" t="s">
        <v>123</v>
      </c>
      <c r="C612" t="s">
        <v>513</v>
      </c>
      <c r="D612" t="str">
        <f>IF(ISBLANK(VLOOKUP(A612,'Fortune 500'!$A$2:$Q$501,4,FALSE)),"",VLOOKUP(A612,'Fortune 500'!$A$2:$Q$501,4,FALSE))</f>
        <v/>
      </c>
      <c r="E612" t="str">
        <f>IF(ISBLANK(VLOOKUP(A612,'Fortune 500'!$A$2:$Q$501,5,FALSE)),"",VLOOKUP(A612,'Fortune 500'!$A$2:$Q$501,5,FALSE))</f>
        <v>https://www.abbvie.com/careers/inclusion-diversity.html</v>
      </c>
      <c r="F612" t="str">
        <f>IF(ISBLANK(VLOOKUP(A612,'Fortune 500'!$A$2:$Q$501,6,FALSE)),"",VLOOKUP(A612,'Fortune 500'!$A$2:$Q$501,6,FALSE))</f>
        <v/>
      </c>
      <c r="G612" t="s">
        <v>1023</v>
      </c>
      <c r="H612" s="3" t="str">
        <f>IF(ISBLANK(VLOOKUP(A612,'Fortune 500'!$A$2:$Q$501,15,FALSE)),"",VLOOKUP(A612,'Fortune 500'!$A$2:$Q$501,15,FALSE))</f>
        <v/>
      </c>
    </row>
    <row r="613" spans="1:8" x14ac:dyDescent="0.2">
      <c r="A613">
        <v>112</v>
      </c>
      <c r="B613" t="s">
        <v>124</v>
      </c>
      <c r="C613" t="s">
        <v>512</v>
      </c>
      <c r="D613" t="str">
        <f>IF(ISBLANK(VLOOKUP(A613,'Fortune 500'!$A$2:$Q$501,4,FALSE)),"",VLOOKUP(A613,'Fortune 500'!$A$2:$Q$501,4,FALSE))</f>
        <v>http://corporate.mcdonalds.com/content/mcd/corporate_careers/inclusion_and_diversity.html</v>
      </c>
      <c r="E613" t="str">
        <f>IF(ISBLANK(VLOOKUP(A613,'Fortune 500'!$A$2:$Q$501,5,FALSE)),"",VLOOKUP(A613,'Fortune 500'!$A$2:$Q$501,5,FALSE))</f>
        <v>http://corporate.mcdonalds.com/mcd/sustainability/people/diversity-and-inclusion.html</v>
      </c>
      <c r="F613" t="str">
        <f>IF(ISBLANK(VLOOKUP(A613,'Fortune 500'!$A$2:$Q$501,6,FALSE)),"",VLOOKUP(A613,'Fortune 500'!$A$2:$Q$501,6,FALSE))</f>
        <v/>
      </c>
      <c r="G613" t="s">
        <v>1023</v>
      </c>
      <c r="H613" s="3" t="str">
        <f>IF(ISBLANK(VLOOKUP(A613,'Fortune 500'!$A$2:$Q$501,15,FALSE)),"",VLOOKUP(A613,'Fortune 500'!$A$2:$Q$501,15,FALSE))</f>
        <v/>
      </c>
    </row>
    <row r="614" spans="1:8" x14ac:dyDescent="0.2">
      <c r="A614">
        <v>113</v>
      </c>
      <c r="B614" t="s">
        <v>125</v>
      </c>
      <c r="C614" t="s">
        <v>513</v>
      </c>
      <c r="D614" t="str">
        <f>IF(ISBLANK(VLOOKUP(A614,'Fortune 500'!$A$2:$Q$501,4,FALSE)),"",VLOOKUP(A614,'Fortune 500'!$A$2:$Q$501,4,FALSE))</f>
        <v/>
      </c>
      <c r="E614" t="str">
        <f>IF(ISBLANK(VLOOKUP(A614,'Fortune 500'!$A$2:$Q$501,5,FALSE)),"",VLOOKUP(A614,'Fortune 500'!$A$2:$Q$501,5,FALSE))</f>
        <v>http://www.dupont.com/corporate-functions/careers/why-dupont/articles/diversity.html</v>
      </c>
      <c r="F614" t="str">
        <f>IF(ISBLANK(VLOOKUP(A614,'Fortune 500'!$A$2:$Q$501,6,FALSE)),"",VLOOKUP(A614,'Fortune 500'!$A$2:$Q$501,6,FALSE))</f>
        <v/>
      </c>
      <c r="G614" t="s">
        <v>1023</v>
      </c>
      <c r="H614" s="3" t="str">
        <f>IF(ISBLANK(VLOOKUP(A614,'Fortune 500'!$A$2:$Q$501,15,FALSE)),"",VLOOKUP(A614,'Fortune 500'!$A$2:$Q$501,15,FALSE))</f>
        <v/>
      </c>
    </row>
    <row r="615" spans="1:8" x14ac:dyDescent="0.2">
      <c r="A615">
        <v>114</v>
      </c>
      <c r="B615" t="s">
        <v>126</v>
      </c>
      <c r="C615" t="s">
        <v>512</v>
      </c>
      <c r="D615" t="str">
        <f>IF(ISBLANK(VLOOKUP(A615,'Fortune 500'!$A$2:$Q$501,4,FALSE)),"",VLOOKUP(A615,'Fortune 500'!$A$2:$Q$501,4,FALSE))</f>
        <v>http://www.northropgrumman.com/CorporateResponsibility/Documents/pdfs/2015-noc-cr-report.pdf</v>
      </c>
      <c r="E615" t="str">
        <f>IF(ISBLANK(VLOOKUP(A615,'Fortune 500'!$A$2:$Q$501,5,FALSE)),"",VLOOKUP(A615,'Fortune 500'!$A$2:$Q$501,5,FALSE))</f>
        <v>http://www.northropgrumman.com/CorporateResponsibility/Diversity/Pages/DiversityPrograms.aspx</v>
      </c>
      <c r="F615">
        <f>IF(ISBLANK(VLOOKUP(A615,'Fortune 500'!$A$2:$Q$501,6,FALSE)),"",VLOOKUP(A615,'Fortune 500'!$A$2:$Q$501,6,FALSE))</f>
        <v>2016</v>
      </c>
      <c r="G615" t="s">
        <v>1023</v>
      </c>
      <c r="H615" s="3">
        <f>IF(ISBLANK(VLOOKUP(A615,'Fortune 500'!$A$2:$Q$501,15,FALSE)),"",VLOOKUP(A615,'Fortune 500'!$A$2:$Q$501,15,FALSE))</f>
        <v>0.73099999999999998</v>
      </c>
    </row>
    <row r="616" spans="1:8" x14ac:dyDescent="0.2">
      <c r="A616">
        <v>115</v>
      </c>
      <c r="B616" t="s">
        <v>127</v>
      </c>
      <c r="C616" t="s">
        <v>513</v>
      </c>
      <c r="D616" t="str">
        <f>IF(ISBLANK(VLOOKUP(A616,'Fortune 500'!$A$2:$Q$501,4,FALSE)),"",VLOOKUP(A616,'Fortune 500'!$A$2:$Q$501,4,FALSE))</f>
        <v/>
      </c>
      <c r="E616" t="str">
        <f>IF(ISBLANK(VLOOKUP(A616,'Fortune 500'!$A$2:$Q$501,5,FALSE)),"",VLOOKUP(A616,'Fortune 500'!$A$2:$Q$501,5,FALSE))</f>
        <v>http://careers.conocophillips.com/why-choose/diversity-inclusion/</v>
      </c>
      <c r="F616" t="str">
        <f>IF(ISBLANK(VLOOKUP(A616,'Fortune 500'!$A$2:$Q$501,6,FALSE)),"",VLOOKUP(A616,'Fortune 500'!$A$2:$Q$501,6,FALSE))</f>
        <v/>
      </c>
      <c r="G616" t="s">
        <v>1023</v>
      </c>
      <c r="H616" s="3" t="str">
        <f>IF(ISBLANK(VLOOKUP(A616,'Fortune 500'!$A$2:$Q$501,15,FALSE)),"",VLOOKUP(A616,'Fortune 500'!$A$2:$Q$501,15,FALSE))</f>
        <v/>
      </c>
    </row>
    <row r="617" spans="1:8" x14ac:dyDescent="0.2">
      <c r="A617">
        <v>116</v>
      </c>
      <c r="B617" t="s">
        <v>128</v>
      </c>
      <c r="C617" t="s">
        <v>512</v>
      </c>
      <c r="D617" t="str">
        <f>IF(ISBLANK(VLOOKUP(A617,'Fortune 500'!$A$2:$Q$501,4,FALSE)),"",VLOOKUP(A617,'Fortune 500'!$A$2:$Q$501,4,FALSE))</f>
        <v>http://www.raytheon.com/responsibility/rtnwcm/groups/public/documents/content/raytheon_crr.pdf</v>
      </c>
      <c r="E617" t="str">
        <f>IF(ISBLANK(VLOOKUP(A617,'Fortune 500'!$A$2:$Q$501,5,FALSE)),"",VLOOKUP(A617,'Fortune 500'!$A$2:$Q$501,5,FALSE))</f>
        <v>http://www.raytheon.com/diversity/</v>
      </c>
      <c r="F617">
        <f>IF(ISBLANK(VLOOKUP(A617,'Fortune 500'!$A$2:$Q$501,6,FALSE)),"",VLOOKUP(A617,'Fortune 500'!$A$2:$Q$501,6,FALSE))</f>
        <v>2016</v>
      </c>
      <c r="G617" t="s">
        <v>1023</v>
      </c>
      <c r="H617" s="3">
        <f>IF(ISBLANK(VLOOKUP(A617,'Fortune 500'!$A$2:$Q$501,15,FALSE)),"",VLOOKUP(A617,'Fortune 500'!$A$2:$Q$501,15,FALSE))</f>
        <v>0.74</v>
      </c>
    </row>
    <row r="618" spans="1:8" x14ac:dyDescent="0.2">
      <c r="A618">
        <v>117</v>
      </c>
      <c r="B618" t="s">
        <v>129</v>
      </c>
      <c r="C618" t="s">
        <v>512</v>
      </c>
      <c r="D618" t="str">
        <f>IF(ISBLANK(VLOOKUP(A618,'Fortune 500'!$A$2:$Q$501,4,FALSE)),"",VLOOKUP(A618,'Fortune 500'!$A$2:$Q$501,4,FALSE))</f>
        <v>https://tsocorpsite.files.wordpress.com/2016/06/tesoro_srr_2015.pdf</v>
      </c>
      <c r="E618" t="str">
        <f>IF(ISBLANK(VLOOKUP(A618,'Fortune 500'!$A$2:$Q$501,5,FALSE)),"",VLOOKUP(A618,'Fortune 500'!$A$2:$Q$501,5,FALSE))</f>
        <v>http://tsocorp.com/social-responsibility/social-responsibility-reports/people/</v>
      </c>
      <c r="F618">
        <f>IF(ISBLANK(VLOOKUP(A618,'Fortune 500'!$A$2:$Q$501,6,FALSE)),"",VLOOKUP(A618,'Fortune 500'!$A$2:$Q$501,6,FALSE))</f>
        <v>2015</v>
      </c>
      <c r="G618" t="s">
        <v>1023</v>
      </c>
      <c r="H618" s="3">
        <f>IF(ISBLANK(VLOOKUP(A618,'Fortune 500'!$A$2:$Q$501,15,FALSE)),"",VLOOKUP(A618,'Fortune 500'!$A$2:$Q$501,15,FALSE))</f>
        <v>0.8</v>
      </c>
    </row>
    <row r="619" spans="1:8" x14ac:dyDescent="0.2">
      <c r="A619">
        <v>118</v>
      </c>
      <c r="B619" t="s">
        <v>130</v>
      </c>
      <c r="C619" t="s">
        <v>513</v>
      </c>
      <c r="D619" t="str">
        <f>IF(ISBLANK(VLOOKUP(A619,'Fortune 500'!$A$2:$Q$501,4,FALSE)),"",VLOOKUP(A619,'Fortune 500'!$A$2:$Q$501,4,FALSE))</f>
        <v/>
      </c>
      <c r="E619" t="str">
        <f>IF(ISBLANK(VLOOKUP(A619,'Fortune 500'!$A$2:$Q$501,5,FALSE)),"",VLOOKUP(A619,'Fortune 500'!$A$2:$Q$501,5,FALSE))</f>
        <v>https://www.arrow.com/en/careers/life-at-arrow</v>
      </c>
      <c r="F619" t="str">
        <f>IF(ISBLANK(VLOOKUP(A619,'Fortune 500'!$A$2:$Q$501,6,FALSE)),"",VLOOKUP(A619,'Fortune 500'!$A$2:$Q$501,6,FALSE))</f>
        <v/>
      </c>
      <c r="G619" t="s">
        <v>1023</v>
      </c>
      <c r="H619" s="3" t="str">
        <f>IF(ISBLANK(VLOOKUP(A619,'Fortune 500'!$A$2:$Q$501,15,FALSE)),"",VLOOKUP(A619,'Fortune 500'!$A$2:$Q$501,15,FALSE))</f>
        <v/>
      </c>
    </row>
    <row r="620" spans="1:8" x14ac:dyDescent="0.2">
      <c r="A620">
        <v>119</v>
      </c>
      <c r="B620" t="s">
        <v>131</v>
      </c>
      <c r="C620" t="s">
        <v>514</v>
      </c>
      <c r="D620" t="str">
        <f>IF(ISBLANK(VLOOKUP(A620,'Fortune 500'!$A$2:$Q$501,4,FALSE)),"",VLOOKUP(A620,'Fortune 500'!$A$2:$Q$501,4,FALSE))</f>
        <v>https://www.qualcomm.com/company/sustainability/reporting</v>
      </c>
      <c r="E620" t="str">
        <f>IF(ISBLANK(VLOOKUP(A620,'Fortune 500'!$A$2:$Q$501,5,FALSE)),"",VLOOKUP(A620,'Fortune 500'!$A$2:$Q$501,5,FALSE))</f>
        <v>https://www.qualcomm.com/company/sustainability/priorities/diversity-inclusion</v>
      </c>
      <c r="F620">
        <f>IF(ISBLANK(VLOOKUP(A620,'Fortune 500'!$A$2:$Q$501,6,FALSE)),"",VLOOKUP(A620,'Fortune 500'!$A$2:$Q$501,6,FALSE))</f>
        <v>2016</v>
      </c>
      <c r="G620" t="s">
        <v>1023</v>
      </c>
      <c r="H620" s="3">
        <f>IF(ISBLANK(VLOOKUP(A620,'Fortune 500'!$A$2:$Q$501,15,FALSE)),"",VLOOKUP(A620,'Fortune 500'!$A$2:$Q$501,15,FALSE))</f>
        <v>0.81299999999999994</v>
      </c>
    </row>
    <row r="621" spans="1:8" x14ac:dyDescent="0.2">
      <c r="A621">
        <v>120</v>
      </c>
      <c r="B621" t="s">
        <v>132</v>
      </c>
      <c r="C621" t="s">
        <v>513</v>
      </c>
      <c r="D621" t="str">
        <f>IF(ISBLANK(VLOOKUP(A621,'Fortune 500'!$A$2:$Q$501,4,FALSE)),"",VLOOKUP(A621,'Fortune 500'!$A$2:$Q$501,4,FALSE))</f>
        <v/>
      </c>
      <c r="E621" t="str">
        <f>IF(ISBLANK(VLOOKUP(A621,'Fortune 500'!$A$2:$Q$501,5,FALSE)),"",VLOOKUP(A621,'Fortune 500'!$A$2:$Q$501,5,FALSE))</f>
        <v>https://www.progressive.com/progressive-insurance/diversity-statement/</v>
      </c>
      <c r="F621" t="str">
        <f>IF(ISBLANK(VLOOKUP(A621,'Fortune 500'!$A$2:$Q$501,6,FALSE)),"",VLOOKUP(A621,'Fortune 500'!$A$2:$Q$501,6,FALSE))</f>
        <v/>
      </c>
      <c r="G621" t="s">
        <v>1023</v>
      </c>
      <c r="H621" s="3" t="str">
        <f>IF(ISBLANK(VLOOKUP(A621,'Fortune 500'!$A$2:$Q$501,15,FALSE)),"",VLOOKUP(A621,'Fortune 500'!$A$2:$Q$501,15,FALSE))</f>
        <v/>
      </c>
    </row>
    <row r="622" spans="1:8" x14ac:dyDescent="0.2">
      <c r="A622">
        <v>121</v>
      </c>
      <c r="B622" t="s">
        <v>133</v>
      </c>
      <c r="C622" t="s">
        <v>513</v>
      </c>
      <c r="D622" t="str">
        <f>IF(ISBLANK(VLOOKUP(A622,'Fortune 500'!$A$2:$Q$501,4,FALSE)),"",VLOOKUP(A622,'Fortune 500'!$A$2:$Q$501,4,FALSE))</f>
        <v/>
      </c>
      <c r="E622" t="str">
        <f>IF(ISBLANK(VLOOKUP(A622,'Fortune 500'!$A$2:$Q$501,5,FALSE)),"",VLOOKUP(A622,'Fortune 500'!$A$2:$Q$501,5,FALSE))</f>
        <v>https://www.duke-energy.com/our-company/about-us/diversity</v>
      </c>
      <c r="F622" t="str">
        <f>IF(ISBLANK(VLOOKUP(A622,'Fortune 500'!$A$2:$Q$501,6,FALSE)),"",VLOOKUP(A622,'Fortune 500'!$A$2:$Q$501,6,FALSE))</f>
        <v/>
      </c>
      <c r="G622" t="s">
        <v>1023</v>
      </c>
      <c r="H622" s="3" t="str">
        <f>IF(ISBLANK(VLOOKUP(A622,'Fortune 500'!$A$2:$Q$501,15,FALSE)),"",VLOOKUP(A622,'Fortune 500'!$A$2:$Q$501,15,FALSE))</f>
        <v/>
      </c>
    </row>
    <row r="623" spans="1:8" x14ac:dyDescent="0.2">
      <c r="A623">
        <v>122</v>
      </c>
      <c r="B623" t="s">
        <v>134</v>
      </c>
      <c r="C623" t="s">
        <v>513</v>
      </c>
      <c r="D623" t="str">
        <f>IF(ISBLANK(VLOOKUP(A623,'Fortune 500'!$A$2:$Q$501,4,FALSE)),"",VLOOKUP(A623,'Fortune 500'!$A$2:$Q$501,4,FALSE))</f>
        <v/>
      </c>
      <c r="E623" t="str">
        <f>IF(ISBLANK(VLOOKUP(A623,'Fortune 500'!$A$2:$Q$501,5,FALSE)),"",VLOOKUP(A623,'Fortune 500'!$A$2:$Q$501,5,FALSE))</f>
        <v>http://www.enterpriseproducts.com/careers/diversity</v>
      </c>
      <c r="F623" t="str">
        <f>IF(ISBLANK(VLOOKUP(A623,'Fortune 500'!$A$2:$Q$501,6,FALSE)),"",VLOOKUP(A623,'Fortune 500'!$A$2:$Q$501,6,FALSE))</f>
        <v/>
      </c>
      <c r="G623" t="s">
        <v>1023</v>
      </c>
      <c r="H623" s="3" t="str">
        <f>IF(ISBLANK(VLOOKUP(A623,'Fortune 500'!$A$2:$Q$501,15,FALSE)),"",VLOOKUP(A623,'Fortune 500'!$A$2:$Q$501,15,FALSE))</f>
        <v/>
      </c>
    </row>
    <row r="624" spans="1:8" x14ac:dyDescent="0.2">
      <c r="A624">
        <v>123</v>
      </c>
      <c r="B624" t="s">
        <v>135</v>
      </c>
      <c r="C624" t="s">
        <v>512</v>
      </c>
      <c r="D624" t="str">
        <f>IF(ISBLANK(VLOOKUP(A624,'Fortune 500'!$A$2:$Q$501,4,FALSE)),"",VLOOKUP(A624,'Fortune 500'!$A$2:$Q$501,4,FALSE))</f>
        <v>http://careers.amgen.com/life-amgen/diversity/us-workforce-highlights/</v>
      </c>
      <c r="E624" t="str">
        <f>IF(ISBLANK(VLOOKUP(A624,'Fortune 500'!$A$2:$Q$501,5,FALSE)),"",VLOOKUP(A624,'Fortune 500'!$A$2:$Q$501,5,FALSE))</f>
        <v>http://careers.amgen.com/life-amgen/diversity/</v>
      </c>
      <c r="F624" t="str">
        <f>IF(ISBLANK(VLOOKUP(A624,'Fortune 500'!$A$2:$Q$501,6,FALSE)),"",VLOOKUP(A624,'Fortune 500'!$A$2:$Q$501,6,FALSE))</f>
        <v/>
      </c>
      <c r="G624" t="s">
        <v>1023</v>
      </c>
      <c r="H624" s="3" t="str">
        <f>IF(ISBLANK(VLOOKUP(A624,'Fortune 500'!$A$2:$Q$501,15,FALSE)),"",VLOOKUP(A624,'Fortune 500'!$A$2:$Q$501,15,FALSE))</f>
        <v/>
      </c>
    </row>
    <row r="625" spans="1:8" x14ac:dyDescent="0.2">
      <c r="A625">
        <v>124</v>
      </c>
      <c r="B625" t="s">
        <v>136</v>
      </c>
      <c r="C625" t="s">
        <v>513</v>
      </c>
      <c r="D625" t="str">
        <f>IF(ISBLANK(VLOOKUP(A625,'Fortune 500'!$A$2:$Q$501,4,FALSE)),"",VLOOKUP(A625,'Fortune 500'!$A$2:$Q$501,4,FALSE))</f>
        <v/>
      </c>
      <c r="E625" t="str">
        <f>IF(ISBLANK(VLOOKUP(A625,'Fortune 500'!$A$2:$Q$501,5,FALSE)),"",VLOOKUP(A625,'Fortune 500'!$A$2:$Q$501,5,FALSE))</f>
        <v>https://www.usfoods.com/USFCareers/diversity-and-equal-opportunity.html</v>
      </c>
      <c r="F625" t="str">
        <f>IF(ISBLANK(VLOOKUP(A625,'Fortune 500'!$A$2:$Q$501,6,FALSE)),"",VLOOKUP(A625,'Fortune 500'!$A$2:$Q$501,6,FALSE))</f>
        <v/>
      </c>
      <c r="G625" t="s">
        <v>1023</v>
      </c>
      <c r="H625" s="3" t="str">
        <f>IF(ISBLANK(VLOOKUP(A625,'Fortune 500'!$A$2:$Q$501,15,FALSE)),"",VLOOKUP(A625,'Fortune 500'!$A$2:$Q$501,15,FALSE))</f>
        <v/>
      </c>
    </row>
    <row r="626" spans="1:8" x14ac:dyDescent="0.2">
      <c r="A626">
        <v>125</v>
      </c>
      <c r="B626" t="s">
        <v>137</v>
      </c>
      <c r="C626" t="s">
        <v>512</v>
      </c>
      <c r="D626" t="str">
        <f>IF(ISBLANK(VLOOKUP(A626,'Fortune 500'!$A$2:$Q$501,4,FALSE)),"",VLOOKUP(A626,'Fortune 500'!$A$2:$Q$501,4,FALSE))</f>
        <v>https://www.usbank.com/careers/workforce-demographics.html</v>
      </c>
      <c r="E626" t="str">
        <f>IF(ISBLANK(VLOOKUP(A626,'Fortune 500'!$A$2:$Q$501,5,FALSE)),"",VLOOKUP(A626,'Fortune 500'!$A$2:$Q$501,5,FALSE))</f>
        <v>https://www.usbank.com/careers/about-us-bank.html</v>
      </c>
      <c r="F626">
        <f>IF(ISBLANK(VLOOKUP(A626,'Fortune 500'!$A$2:$Q$501,6,FALSE)),"",VLOOKUP(A626,'Fortune 500'!$A$2:$Q$501,6,FALSE))</f>
        <v>2016</v>
      </c>
      <c r="G626" t="s">
        <v>1023</v>
      </c>
      <c r="H626" s="3">
        <f>IF(ISBLANK(VLOOKUP(A626,'Fortune 500'!$A$2:$Q$501,15,FALSE)),"",VLOOKUP(A626,'Fortune 500'!$A$2:$Q$501,15,FALSE))</f>
        <v>0.39600000000000002</v>
      </c>
    </row>
    <row r="627" spans="1:8" x14ac:dyDescent="0.2">
      <c r="A627">
        <v>126</v>
      </c>
      <c r="B627" t="s">
        <v>138</v>
      </c>
      <c r="C627" t="s">
        <v>513</v>
      </c>
      <c r="D627" t="str">
        <f>IF(ISBLANK(VLOOKUP(A627,'Fortune 500'!$A$2:$Q$501,4,FALSE)),"",VLOOKUP(A627,'Fortune 500'!$A$2:$Q$501,4,FALSE))</f>
        <v/>
      </c>
      <c r="E627" t="str">
        <f>IF(ISBLANK(VLOOKUP(A627,'Fortune 500'!$A$2:$Q$501,5,FALSE)),"",VLOOKUP(A627,'Fortune 500'!$A$2:$Q$501,5,FALSE))</f>
        <v>https://www.aflac.com/careers/life-at-aflac/default.aspx</v>
      </c>
      <c r="F627" t="str">
        <f>IF(ISBLANK(VLOOKUP(A627,'Fortune 500'!$A$2:$Q$501,6,FALSE)),"",VLOOKUP(A627,'Fortune 500'!$A$2:$Q$501,6,FALSE))</f>
        <v/>
      </c>
      <c r="G627" t="s">
        <v>1023</v>
      </c>
      <c r="H627" s="3" t="str">
        <f>IF(ISBLANK(VLOOKUP(A627,'Fortune 500'!$A$2:$Q$501,15,FALSE)),"",VLOOKUP(A627,'Fortune 500'!$A$2:$Q$501,15,FALSE))</f>
        <v/>
      </c>
    </row>
    <row r="628" spans="1:8" x14ac:dyDescent="0.2">
      <c r="A628">
        <v>127</v>
      </c>
      <c r="B628" t="s">
        <v>139</v>
      </c>
      <c r="C628" t="s">
        <v>513</v>
      </c>
      <c r="D628" t="str">
        <f>IF(ISBLANK(VLOOKUP(A628,'Fortune 500'!$A$2:$Q$501,4,FALSE)),"",VLOOKUP(A628,'Fortune 500'!$A$2:$Q$501,4,FALSE))</f>
        <v/>
      </c>
      <c r="E628" t="str">
        <f>IF(ISBLANK(VLOOKUP(A628,'Fortune 500'!$A$2:$Q$501,5,FALSE)),"",VLOOKUP(A628,'Fortune 500'!$A$2:$Q$501,5,FALSE))</f>
        <v>https://searsholdings.com/corporate-responsibility/diversity</v>
      </c>
      <c r="F628" t="str">
        <f>IF(ISBLANK(VLOOKUP(A628,'Fortune 500'!$A$2:$Q$501,6,FALSE)),"",VLOOKUP(A628,'Fortune 500'!$A$2:$Q$501,6,FALSE))</f>
        <v/>
      </c>
      <c r="G628" t="s">
        <v>1023</v>
      </c>
      <c r="H628" s="3" t="str">
        <f>IF(ISBLANK(VLOOKUP(A628,'Fortune 500'!$A$2:$Q$501,15,FALSE)),"",VLOOKUP(A628,'Fortune 500'!$A$2:$Q$501,15,FALSE))</f>
        <v/>
      </c>
    </row>
    <row r="629" spans="1:8" x14ac:dyDescent="0.2">
      <c r="A629">
        <v>128</v>
      </c>
      <c r="B629" t="s">
        <v>140</v>
      </c>
      <c r="C629" t="s">
        <v>513</v>
      </c>
      <c r="D629" t="str">
        <f>IF(ISBLANK(VLOOKUP(A629,'Fortune 500'!$A$2:$Q$501,4,FALSE)),"",VLOOKUP(A629,'Fortune 500'!$A$2:$Q$501,4,FALSE))</f>
        <v/>
      </c>
      <c r="E629" t="str">
        <f>IF(ISBLANK(VLOOKUP(A629,'Fortune 500'!$A$2:$Q$501,5,FALSE)),"",VLOOKUP(A629,'Fortune 500'!$A$2:$Q$501,5,FALSE))</f>
        <v>http://www2.dollargeneral.com/DG-Careers/Pages/article-welcome-to-our-family-1.aspx</v>
      </c>
      <c r="F629" t="str">
        <f>IF(ISBLANK(VLOOKUP(A629,'Fortune 500'!$A$2:$Q$501,6,FALSE)),"",VLOOKUP(A629,'Fortune 500'!$A$2:$Q$501,6,FALSE))</f>
        <v/>
      </c>
      <c r="G629" t="s">
        <v>1023</v>
      </c>
      <c r="H629" s="3" t="str">
        <f>IF(ISBLANK(VLOOKUP(A629,'Fortune 500'!$A$2:$Q$501,15,FALSE)),"",VLOOKUP(A629,'Fortune 500'!$A$2:$Q$501,15,FALSE))</f>
        <v/>
      </c>
    </row>
    <row r="630" spans="1:8" x14ac:dyDescent="0.2">
      <c r="A630">
        <v>129</v>
      </c>
      <c r="B630" t="s">
        <v>141</v>
      </c>
      <c r="C630" t="s">
        <v>513</v>
      </c>
      <c r="D630" t="str">
        <f>IF(ISBLANK(VLOOKUP(A630,'Fortune 500'!$A$2:$Q$501,4,FALSE)),"",VLOOKUP(A630,'Fortune 500'!$A$2:$Q$501,4,FALSE))</f>
        <v/>
      </c>
      <c r="E630" t="str">
        <f>IF(ISBLANK(VLOOKUP(A630,'Fortune 500'!$A$2:$Q$501,5,FALSE)),"",VLOOKUP(A630,'Fortune 500'!$A$2:$Q$501,5,FALSE))</f>
        <v/>
      </c>
      <c r="F630" t="str">
        <f>IF(ISBLANK(VLOOKUP(A630,'Fortune 500'!$A$2:$Q$501,6,FALSE)),"",VLOOKUP(A630,'Fortune 500'!$A$2:$Q$501,6,FALSE))</f>
        <v/>
      </c>
      <c r="G630" t="s">
        <v>1023</v>
      </c>
      <c r="H630" s="3" t="str">
        <f>IF(ISBLANK(VLOOKUP(A630,'Fortune 500'!$A$2:$Q$501,15,FALSE)),"",VLOOKUP(A630,'Fortune 500'!$A$2:$Q$501,15,FALSE))</f>
        <v/>
      </c>
    </row>
    <row r="631" spans="1:8" x14ac:dyDescent="0.2">
      <c r="A631">
        <v>130</v>
      </c>
      <c r="B631" t="s">
        <v>142</v>
      </c>
      <c r="C631" t="s">
        <v>513</v>
      </c>
      <c r="D631" t="str">
        <f>IF(ISBLANK(VLOOKUP(A631,'Fortune 500'!$A$2:$Q$501,4,FALSE)),"",VLOOKUP(A631,'Fortune 500'!$A$2:$Q$501,4,FALSE))</f>
        <v/>
      </c>
      <c r="E631" t="str">
        <f>IF(ISBLANK(VLOOKUP(A631,'Fortune 500'!$A$2:$Q$501,5,FALSE)),"",VLOOKUP(A631,'Fortune 500'!$A$2:$Q$501,5,FALSE))</f>
        <v>http://www.chs.net/serving-communities/serving-communitiesdiversity/</v>
      </c>
      <c r="F631" t="str">
        <f>IF(ISBLANK(VLOOKUP(A631,'Fortune 500'!$A$2:$Q$501,6,FALSE)),"",VLOOKUP(A631,'Fortune 500'!$A$2:$Q$501,6,FALSE))</f>
        <v/>
      </c>
      <c r="G631" t="s">
        <v>1023</v>
      </c>
      <c r="H631" s="3" t="str">
        <f>IF(ISBLANK(VLOOKUP(A631,'Fortune 500'!$A$2:$Q$501,15,FALSE)),"",VLOOKUP(A631,'Fortune 500'!$A$2:$Q$501,15,FALSE))</f>
        <v/>
      </c>
    </row>
    <row r="632" spans="1:8" x14ac:dyDescent="0.2">
      <c r="A632">
        <v>131</v>
      </c>
      <c r="B632" t="s">
        <v>143</v>
      </c>
      <c r="C632" t="s">
        <v>513</v>
      </c>
      <c r="D632" t="str">
        <f>IF(ISBLANK(VLOOKUP(A632,'Fortune 500'!$A$2:$Q$501,4,FALSE)),"",VLOOKUP(A632,'Fortune 500'!$A$2:$Q$501,4,FALSE))</f>
        <v/>
      </c>
      <c r="E632" t="str">
        <f>IF(ISBLANK(VLOOKUP(A632,'Fortune 500'!$A$2:$Q$501,5,FALSE)),"",VLOOKUP(A632,'Fortune 500'!$A$2:$Q$501,5,FALSE))</f>
        <v>https://www.starbucks.com/responsibility/community/diversity-and-inclusion</v>
      </c>
      <c r="F632" t="str">
        <f>IF(ISBLANK(VLOOKUP(A632,'Fortune 500'!$A$2:$Q$501,6,FALSE)),"",VLOOKUP(A632,'Fortune 500'!$A$2:$Q$501,6,FALSE))</f>
        <v/>
      </c>
      <c r="G632" t="s">
        <v>1023</v>
      </c>
      <c r="H632" s="3" t="str">
        <f>IF(ISBLANK(VLOOKUP(A632,'Fortune 500'!$A$2:$Q$501,15,FALSE)),"",VLOOKUP(A632,'Fortune 500'!$A$2:$Q$501,15,FALSE))</f>
        <v/>
      </c>
    </row>
    <row r="633" spans="1:8" x14ac:dyDescent="0.2">
      <c r="A633">
        <v>132</v>
      </c>
      <c r="B633" t="s">
        <v>144</v>
      </c>
      <c r="C633" t="s">
        <v>513</v>
      </c>
      <c r="D633" t="str">
        <f>IF(ISBLANK(VLOOKUP(A633,'Fortune 500'!$A$2:$Q$501,4,FALSE)),"",VLOOKUP(A633,'Fortune 500'!$A$2:$Q$501,4,FALSE))</f>
        <v/>
      </c>
      <c r="E633" t="str">
        <f>IF(ISBLANK(VLOOKUP(A633,'Fortune 500'!$A$2:$Q$501,5,FALSE)),"",VLOOKUP(A633,'Fortune 500'!$A$2:$Q$501,5,FALSE))</f>
        <v>https://www.lilly.com/who-we-are/diversity-inclusion</v>
      </c>
      <c r="F633" t="str">
        <f>IF(ISBLANK(VLOOKUP(A633,'Fortune 500'!$A$2:$Q$501,6,FALSE)),"",VLOOKUP(A633,'Fortune 500'!$A$2:$Q$501,6,FALSE))</f>
        <v/>
      </c>
      <c r="G633" t="s">
        <v>1023</v>
      </c>
      <c r="H633" s="3" t="str">
        <f>IF(ISBLANK(VLOOKUP(A633,'Fortune 500'!$A$2:$Q$501,15,FALSE)),"",VLOOKUP(A633,'Fortune 500'!$A$2:$Q$501,15,FALSE))</f>
        <v/>
      </c>
    </row>
    <row r="634" spans="1:8" x14ac:dyDescent="0.2">
      <c r="A634">
        <v>133</v>
      </c>
      <c r="B634" t="s">
        <v>145</v>
      </c>
      <c r="C634" t="s">
        <v>513</v>
      </c>
      <c r="D634" t="str">
        <f>IF(ISBLANK(VLOOKUP(A634,'Fortune 500'!$A$2:$Q$501,4,FALSE)),"",VLOOKUP(A634,'Fortune 500'!$A$2:$Q$501,4,FALSE))</f>
        <v/>
      </c>
      <c r="E634" t="str">
        <f>IF(ISBLANK(VLOOKUP(A634,'Fortune 500'!$A$2:$Q$501,5,FALSE)),"",VLOOKUP(A634,'Fortune 500'!$A$2:$Q$501,5,FALSE))</f>
        <v>http://www.internationalpaper.com/careers/diversity-inclusion</v>
      </c>
      <c r="F634" t="str">
        <f>IF(ISBLANK(VLOOKUP(A634,'Fortune 500'!$A$2:$Q$501,6,FALSE)),"",VLOOKUP(A634,'Fortune 500'!$A$2:$Q$501,6,FALSE))</f>
        <v/>
      </c>
      <c r="G634" t="s">
        <v>1023</v>
      </c>
      <c r="H634" s="3" t="str">
        <f>IF(ISBLANK(VLOOKUP(A634,'Fortune 500'!$A$2:$Q$501,15,FALSE)),"",VLOOKUP(A634,'Fortune 500'!$A$2:$Q$501,15,FALSE))</f>
        <v/>
      </c>
    </row>
    <row r="635" spans="1:8" x14ac:dyDescent="0.2">
      <c r="A635">
        <v>134</v>
      </c>
      <c r="B635" t="s">
        <v>146</v>
      </c>
      <c r="C635" t="s">
        <v>513</v>
      </c>
      <c r="D635" t="str">
        <f>IF(ISBLANK(VLOOKUP(A635,'Fortune 500'!$A$2:$Q$501,4,FALSE)),"",VLOOKUP(A635,'Fortune 500'!$A$2:$Q$501,4,FALSE))</f>
        <v/>
      </c>
      <c r="E635" t="str">
        <f>IF(ISBLANK(VLOOKUP(A635,'Fortune 500'!$A$2:$Q$501,5,FALSE)),"",VLOOKUP(A635,'Fortune 500'!$A$2:$Q$501,5,FALSE))</f>
        <v>https://www.tenethealth.com/careers/join-our-team</v>
      </c>
      <c r="F635" t="str">
        <f>IF(ISBLANK(VLOOKUP(A635,'Fortune 500'!$A$2:$Q$501,6,FALSE)),"",VLOOKUP(A635,'Fortune 500'!$A$2:$Q$501,6,FALSE))</f>
        <v/>
      </c>
      <c r="G635" t="s">
        <v>1023</v>
      </c>
      <c r="H635" s="3" t="str">
        <f>IF(ISBLANK(VLOOKUP(A635,'Fortune 500'!$A$2:$Q$501,15,FALSE)),"",VLOOKUP(A635,'Fortune 500'!$A$2:$Q$501,15,FALSE))</f>
        <v/>
      </c>
    </row>
    <row r="636" spans="1:8" x14ac:dyDescent="0.2">
      <c r="A636">
        <v>135</v>
      </c>
      <c r="B636" t="s">
        <v>147</v>
      </c>
      <c r="C636" t="s">
        <v>513</v>
      </c>
      <c r="D636" t="str">
        <f>IF(ISBLANK(VLOOKUP(A636,'Fortune 500'!$A$2:$Q$501,4,FALSE)),"",VLOOKUP(A636,'Fortune 500'!$A$2:$Q$501,4,FALSE))</f>
        <v/>
      </c>
      <c r="E636" t="str">
        <f>IF(ISBLANK(VLOOKUP(A636,'Fortune 500'!$A$2:$Q$501,5,FALSE)),"",VLOOKUP(A636,'Fortune 500'!$A$2:$Q$501,5,FALSE))</f>
        <v>http://www.abbott.com/careers/diversity-and-inclusion.html</v>
      </c>
      <c r="F636" t="str">
        <f>IF(ISBLANK(VLOOKUP(A636,'Fortune 500'!$A$2:$Q$501,6,FALSE)),"",VLOOKUP(A636,'Fortune 500'!$A$2:$Q$501,6,FALSE))</f>
        <v/>
      </c>
      <c r="G636" t="s">
        <v>1023</v>
      </c>
      <c r="H636" s="3" t="str">
        <f>IF(ISBLANK(VLOOKUP(A636,'Fortune 500'!$A$2:$Q$501,15,FALSE)),"",VLOOKUP(A636,'Fortune 500'!$A$2:$Q$501,15,FALSE))</f>
        <v/>
      </c>
    </row>
    <row r="637" spans="1:8" x14ac:dyDescent="0.2">
      <c r="A637">
        <v>136</v>
      </c>
      <c r="B637" t="s">
        <v>148</v>
      </c>
      <c r="C637" t="s">
        <v>513</v>
      </c>
      <c r="D637" t="str">
        <f>IF(ISBLANK(VLOOKUP(A637,'Fortune 500'!$A$2:$Q$501,4,FALSE)),"",VLOOKUP(A637,'Fortune 500'!$A$2:$Q$501,4,FALSE))</f>
        <v/>
      </c>
      <c r="E637" t="str">
        <f>IF(ISBLANK(VLOOKUP(A637,'Fortune 500'!$A$2:$Q$501,5,FALSE)),"",VLOOKUP(A637,'Fortune 500'!$A$2:$Q$501,5,FALSE))</f>
        <v/>
      </c>
      <c r="F637" t="str">
        <f>IF(ISBLANK(VLOOKUP(A637,'Fortune 500'!$A$2:$Q$501,6,FALSE)),"",VLOOKUP(A637,'Fortune 500'!$A$2:$Q$501,6,FALSE))</f>
        <v/>
      </c>
      <c r="G637" t="s">
        <v>1023</v>
      </c>
      <c r="H637" s="3" t="str">
        <f>IF(ISBLANK(VLOOKUP(A637,'Fortune 500'!$A$2:$Q$501,15,FALSE)),"",VLOOKUP(A637,'Fortune 500'!$A$2:$Q$501,15,FALSE))</f>
        <v/>
      </c>
    </row>
    <row r="638" spans="1:8" x14ac:dyDescent="0.2">
      <c r="A638">
        <v>137</v>
      </c>
      <c r="B638" t="s">
        <v>149</v>
      </c>
      <c r="C638" t="s">
        <v>513</v>
      </c>
      <c r="D638" t="str">
        <f>IF(ISBLANK(VLOOKUP(A638,'Fortune 500'!$A$2:$Q$501,4,FALSE)),"",VLOOKUP(A638,'Fortune 500'!$A$2:$Q$501,4,FALSE))</f>
        <v/>
      </c>
      <c r="E638" t="str">
        <f>IF(ISBLANK(VLOOKUP(A638,'Fortune 500'!$A$2:$Q$501,5,FALSE)),"",VLOOKUP(A638,'Fortune 500'!$A$2:$Q$501,5,FALSE))</f>
        <v>http://www.whirlpoolcorp.com/diversity-inclusion/</v>
      </c>
      <c r="F638" t="str">
        <f>IF(ISBLANK(VLOOKUP(A638,'Fortune 500'!$A$2:$Q$501,6,FALSE)),"",VLOOKUP(A638,'Fortune 500'!$A$2:$Q$501,6,FALSE))</f>
        <v/>
      </c>
      <c r="G638" t="s">
        <v>1023</v>
      </c>
      <c r="H638" s="3" t="str">
        <f>IF(ISBLANK(VLOOKUP(A638,'Fortune 500'!$A$2:$Q$501,15,FALSE)),"",VLOOKUP(A638,'Fortune 500'!$A$2:$Q$501,15,FALSE))</f>
        <v/>
      </c>
    </row>
    <row r="639" spans="1:8" x14ac:dyDescent="0.2">
      <c r="A639">
        <v>138</v>
      </c>
      <c r="B639" t="s">
        <v>150</v>
      </c>
      <c r="C639" t="s">
        <v>512</v>
      </c>
      <c r="D639" t="str">
        <f>IF(ISBLANK(VLOOKUP(A639,'Fortune 500'!$A$2:$Q$501,4,FALSE)),"",VLOOKUP(A639,'Fortune 500'!$A$2:$Q$501,4,FALSE))</f>
        <v>http://southwestonereport.com/2016/stories/a-snapshot-of-southwest-employees/</v>
      </c>
      <c r="E639" t="str">
        <f>IF(ISBLANK(VLOOKUP(A639,'Fortune 500'!$A$2:$Q$501,5,FALSE)),"",VLOOKUP(A639,'Fortune 500'!$A$2:$Q$501,5,FALSE))</f>
        <v>https://www.southwest.com/citizenship/</v>
      </c>
      <c r="F639">
        <f>IF(ISBLANK(VLOOKUP(A639,'Fortune 500'!$A$2:$Q$501,6,FALSE)),"",VLOOKUP(A639,'Fortune 500'!$A$2:$Q$501,6,FALSE))</f>
        <v>2016</v>
      </c>
      <c r="G639" t="s">
        <v>1023</v>
      </c>
      <c r="H639" s="3">
        <f>IF(ISBLANK(VLOOKUP(A639,'Fortune 500'!$A$2:$Q$501,15,FALSE)),"",VLOOKUP(A639,'Fortune 500'!$A$2:$Q$501,15,FALSE))</f>
        <v>0.56999999999999995</v>
      </c>
    </row>
    <row r="640" spans="1:8" x14ac:dyDescent="0.2">
      <c r="A640">
        <v>139</v>
      </c>
      <c r="B640" t="s">
        <v>151</v>
      </c>
      <c r="C640" t="s">
        <v>513</v>
      </c>
      <c r="D640" t="str">
        <f>IF(ISBLANK(VLOOKUP(A640,'Fortune 500'!$A$2:$Q$501,4,FALSE)),"",VLOOKUP(A640,'Fortune 500'!$A$2:$Q$501,4,FALSE))</f>
        <v/>
      </c>
      <c r="E640" t="str">
        <f>IF(ISBLANK(VLOOKUP(A640,'Fortune 500'!$A$2:$Q$501,5,FALSE)),"",VLOOKUP(A640,'Fortune 500'!$A$2:$Q$501,5,FALSE))</f>
        <v>http://www.emerson.com/en-us/careers/diversity-and-inclusion</v>
      </c>
      <c r="F640" t="str">
        <f>IF(ISBLANK(VLOOKUP(A640,'Fortune 500'!$A$2:$Q$501,6,FALSE)),"",VLOOKUP(A640,'Fortune 500'!$A$2:$Q$501,6,FALSE))</f>
        <v/>
      </c>
      <c r="G640" t="s">
        <v>1023</v>
      </c>
      <c r="H640" s="3" t="str">
        <f>IF(ISBLANK(VLOOKUP(A640,'Fortune 500'!$A$2:$Q$501,15,FALSE)),"",VLOOKUP(A640,'Fortune 500'!$A$2:$Q$501,15,FALSE))</f>
        <v/>
      </c>
    </row>
    <row r="641" spans="1:8" x14ac:dyDescent="0.2">
      <c r="A641">
        <v>140</v>
      </c>
      <c r="B641" t="s">
        <v>152</v>
      </c>
      <c r="C641" t="s">
        <v>513</v>
      </c>
      <c r="D641" t="str">
        <f>IF(ISBLANK(VLOOKUP(A641,'Fortune 500'!$A$2:$Q$501,4,FALSE)),"",VLOOKUP(A641,'Fortune 500'!$A$2:$Q$501,4,FALSE))</f>
        <v/>
      </c>
      <c r="E641" t="str">
        <f>IF(ISBLANK(VLOOKUP(A641,'Fortune 500'!$A$2:$Q$501,5,FALSE)),"",VLOOKUP(A641,'Fortune 500'!$A$2:$Q$501,5,FALSE))</f>
        <v>http://www.staples.com/sbd/cre/marketing/about_us/diversity-inclusion.html</v>
      </c>
      <c r="F641" t="str">
        <f>IF(ISBLANK(VLOOKUP(A641,'Fortune 500'!$A$2:$Q$501,6,FALSE)),"",VLOOKUP(A641,'Fortune 500'!$A$2:$Q$501,6,FALSE))</f>
        <v/>
      </c>
      <c r="G641" t="s">
        <v>1023</v>
      </c>
      <c r="H641" s="3" t="str">
        <f>IF(ISBLANK(VLOOKUP(A641,'Fortune 500'!$A$2:$Q$501,15,FALSE)),"",VLOOKUP(A641,'Fortune 500'!$A$2:$Q$501,15,FALSE))</f>
        <v/>
      </c>
    </row>
    <row r="642" spans="1:8" x14ac:dyDescent="0.2">
      <c r="A642">
        <v>141</v>
      </c>
      <c r="B642" t="s">
        <v>153</v>
      </c>
      <c r="C642" t="s">
        <v>513</v>
      </c>
      <c r="D642" t="str">
        <f>IF(ISBLANK(VLOOKUP(A642,'Fortune 500'!$A$2:$Q$501,4,FALSE)),"",VLOOKUP(A642,'Fortune 500'!$A$2:$Q$501,4,FALSE))</f>
        <v/>
      </c>
      <c r="E642" t="str">
        <f>IF(ISBLANK(VLOOKUP(A642,'Fortune 500'!$A$2:$Q$501,5,FALSE)),"",VLOOKUP(A642,'Fortune 500'!$A$2:$Q$501,5,FALSE))</f>
        <v/>
      </c>
      <c r="F642" t="str">
        <f>IF(ISBLANK(VLOOKUP(A642,'Fortune 500'!$A$2:$Q$501,6,FALSE)),"",VLOOKUP(A642,'Fortune 500'!$A$2:$Q$501,6,FALSE))</f>
        <v/>
      </c>
      <c r="G642" t="s">
        <v>1023</v>
      </c>
      <c r="H642" s="3" t="str">
        <f>IF(ISBLANK(VLOOKUP(A642,'Fortune 500'!$A$2:$Q$501,15,FALSE)),"",VLOOKUP(A642,'Fortune 500'!$A$2:$Q$501,15,FALSE))</f>
        <v/>
      </c>
    </row>
    <row r="643" spans="1:8" x14ac:dyDescent="0.2">
      <c r="A643">
        <v>142</v>
      </c>
      <c r="B643" t="s">
        <v>154</v>
      </c>
      <c r="C643" t="s">
        <v>513</v>
      </c>
      <c r="D643" t="str">
        <f>IF(ISBLANK(VLOOKUP(A643,'Fortune 500'!$A$2:$Q$501,4,FALSE)),"",VLOOKUP(A643,'Fortune 500'!$A$2:$Q$501,4,FALSE))</f>
        <v/>
      </c>
      <c r="E643" t="str">
        <f>IF(ISBLANK(VLOOKUP(A643,'Fortune 500'!$A$2:$Q$501,5,FALSE)),"",VLOOKUP(A643,'Fortune 500'!$A$2:$Q$501,5,FALSE))</f>
        <v>https://www.gopenske.com/penske/diversity/</v>
      </c>
      <c r="F643" t="str">
        <f>IF(ISBLANK(VLOOKUP(A643,'Fortune 500'!$A$2:$Q$501,6,FALSE)),"",VLOOKUP(A643,'Fortune 500'!$A$2:$Q$501,6,FALSE))</f>
        <v/>
      </c>
      <c r="G643" t="s">
        <v>1023</v>
      </c>
      <c r="H643" s="3" t="str">
        <f>IF(ISBLANK(VLOOKUP(A643,'Fortune 500'!$A$2:$Q$501,15,FALSE)),"",VLOOKUP(A643,'Fortune 500'!$A$2:$Q$501,15,FALSE))</f>
        <v/>
      </c>
    </row>
    <row r="644" spans="1:8" x14ac:dyDescent="0.2">
      <c r="A644">
        <v>143</v>
      </c>
      <c r="B644" t="s">
        <v>155</v>
      </c>
      <c r="C644" t="s">
        <v>513</v>
      </c>
      <c r="D644" t="str">
        <f>IF(ISBLANK(VLOOKUP(A644,'Fortune 500'!$A$2:$Q$501,4,FALSE)),"",VLOOKUP(A644,'Fortune 500'!$A$2:$Q$501,4,FALSE))</f>
        <v/>
      </c>
      <c r="E644" t="str">
        <f>IF(ISBLANK(VLOOKUP(A644,'Fortune 500'!$A$2:$Q$501,5,FALSE)),"",VLOOKUP(A644,'Fortune 500'!$A$2:$Q$501,5,FALSE))</f>
        <v>http://www.up.com/aboutup/corporate_info/diversity/</v>
      </c>
      <c r="F644" t="str">
        <f>IF(ISBLANK(VLOOKUP(A644,'Fortune 500'!$A$2:$Q$501,6,FALSE)),"",VLOOKUP(A644,'Fortune 500'!$A$2:$Q$501,6,FALSE))</f>
        <v/>
      </c>
      <c r="G644" t="s">
        <v>1023</v>
      </c>
      <c r="H644" s="3" t="str">
        <f>IF(ISBLANK(VLOOKUP(A644,'Fortune 500'!$A$2:$Q$501,15,FALSE)),"",VLOOKUP(A644,'Fortune 500'!$A$2:$Q$501,15,FALSE))</f>
        <v/>
      </c>
    </row>
    <row r="645" spans="1:8" x14ac:dyDescent="0.2">
      <c r="A645">
        <v>144</v>
      </c>
      <c r="B645" t="s">
        <v>156</v>
      </c>
      <c r="C645" t="s">
        <v>513</v>
      </c>
      <c r="D645" t="str">
        <f>IF(ISBLANK(VLOOKUP(A645,'Fortune 500'!$A$2:$Q$501,4,FALSE)),"",VLOOKUP(A645,'Fortune 500'!$A$2:$Q$501,4,FALSE))</f>
        <v/>
      </c>
      <c r="E645" t="str">
        <f>IF(ISBLANK(VLOOKUP(A645,'Fortune 500'!$A$2:$Q$501,5,FALSE)),"",VLOOKUP(A645,'Fortune 500'!$A$2:$Q$501,5,FALSE))</f>
        <v>http://www.danaher.com/who-we-are/diversity-inclusion</v>
      </c>
      <c r="F645" t="str">
        <f>IF(ISBLANK(VLOOKUP(A645,'Fortune 500'!$A$2:$Q$501,6,FALSE)),"",VLOOKUP(A645,'Fortune 500'!$A$2:$Q$501,6,FALSE))</f>
        <v/>
      </c>
      <c r="G645" t="s">
        <v>1023</v>
      </c>
      <c r="H645" s="3" t="str">
        <f>IF(ISBLANK(VLOOKUP(A645,'Fortune 500'!$A$2:$Q$501,15,FALSE)),"",VLOOKUP(A645,'Fortune 500'!$A$2:$Q$501,15,FALSE))</f>
        <v/>
      </c>
    </row>
    <row r="646" spans="1:8" x14ac:dyDescent="0.2">
      <c r="A646">
        <v>145</v>
      </c>
      <c r="B646" t="s">
        <v>157</v>
      </c>
      <c r="C646" t="s">
        <v>513</v>
      </c>
      <c r="D646" t="str">
        <f>IF(ISBLANK(VLOOKUP(A646,'Fortune 500'!$A$2:$Q$501,4,FALSE)),"",VLOOKUP(A646,'Fortune 500'!$A$2:$Q$501,4,FALSE))</f>
        <v/>
      </c>
      <c r="E646" t="str">
        <f>IF(ISBLANK(VLOOKUP(A646,'Fortune 500'!$A$2:$Q$501,5,FALSE)),"",VLOOKUP(A646,'Fortune 500'!$A$2:$Q$501,5,FALSE))</f>
        <v>https://www.southerncompany.com/corporate-responsibility/social-responsibility/diversity.html</v>
      </c>
      <c r="F646" t="str">
        <f>IF(ISBLANK(VLOOKUP(A646,'Fortune 500'!$A$2:$Q$501,6,FALSE)),"",VLOOKUP(A646,'Fortune 500'!$A$2:$Q$501,6,FALSE))</f>
        <v/>
      </c>
      <c r="G646" t="s">
        <v>1023</v>
      </c>
      <c r="H646" s="3" t="str">
        <f>IF(ISBLANK(VLOOKUP(A646,'Fortune 500'!$A$2:$Q$501,15,FALSE)),"",VLOOKUP(A646,'Fortune 500'!$A$2:$Q$501,15,FALSE))</f>
        <v/>
      </c>
    </row>
    <row r="647" spans="1:8" x14ac:dyDescent="0.2">
      <c r="A647">
        <v>146</v>
      </c>
      <c r="B647" t="s">
        <v>158</v>
      </c>
      <c r="C647" t="s">
        <v>513</v>
      </c>
      <c r="D647" t="str">
        <f>IF(ISBLANK(VLOOKUP(A647,'Fortune 500'!$A$2:$Q$501,4,FALSE)),"",VLOOKUP(A647,'Fortune 500'!$A$2:$Q$501,4,FALSE))</f>
        <v/>
      </c>
      <c r="E647" t="str">
        <f>IF(ISBLANK(VLOOKUP(A647,'Fortune 500'!$A$2:$Q$501,5,FALSE)),"",VLOOKUP(A647,'Fortune 500'!$A$2:$Q$501,5,FALSE))</f>
        <v>http://www.manpowergroup.com/sustainability/policies-guidelines/diversity</v>
      </c>
      <c r="F647" t="str">
        <f>IF(ISBLANK(VLOOKUP(A647,'Fortune 500'!$A$2:$Q$501,6,FALSE)),"",VLOOKUP(A647,'Fortune 500'!$A$2:$Q$501,6,FALSE))</f>
        <v/>
      </c>
      <c r="G647" t="s">
        <v>1023</v>
      </c>
      <c r="H647" s="3" t="str">
        <f>IF(ISBLANK(VLOOKUP(A647,'Fortune 500'!$A$2:$Q$501,15,FALSE)),"",VLOOKUP(A647,'Fortune 500'!$A$2:$Q$501,15,FALSE))</f>
        <v/>
      </c>
    </row>
    <row r="648" spans="1:8" x14ac:dyDescent="0.2">
      <c r="A648">
        <v>147</v>
      </c>
      <c r="B648" t="s">
        <v>159</v>
      </c>
      <c r="C648" t="s">
        <v>512</v>
      </c>
      <c r="D648" t="str">
        <f>IF(ISBLANK(VLOOKUP(A648,'Fortune 500'!$A$2:$Q$501,4,FALSE)),"",VLOOKUP(A648,'Fortune 500'!$A$2:$Q$501,4,FALSE))</f>
        <v>https://www.bms.com/about-us/global-diversity-and-inclusion/workforce-statistics.html</v>
      </c>
      <c r="E648" t="str">
        <f>IF(ISBLANK(VLOOKUP(A648,'Fortune 500'!$A$2:$Q$501,5,FALSE)),"",VLOOKUP(A648,'Fortune 500'!$A$2:$Q$501,5,FALSE))</f>
        <v>https://www.bms.com/about-us/global-diversity-and-inclusion.html</v>
      </c>
      <c r="F648">
        <f>IF(ISBLANK(VLOOKUP(A648,'Fortune 500'!$A$2:$Q$501,6,FALSE)),"",VLOOKUP(A648,'Fortune 500'!$A$2:$Q$501,6,FALSE))</f>
        <v>2016</v>
      </c>
      <c r="G648" t="s">
        <v>1023</v>
      </c>
      <c r="H648" s="3">
        <f>IF(ISBLANK(VLOOKUP(A648,'Fortune 500'!$A$2:$Q$501,15,FALSE)),"",VLOOKUP(A648,'Fortune 500'!$A$2:$Q$501,15,FALSE))</f>
        <v>0.496</v>
      </c>
    </row>
    <row r="649" spans="1:8" x14ac:dyDescent="0.2">
      <c r="A649">
        <v>148</v>
      </c>
      <c r="B649" t="s">
        <v>160</v>
      </c>
      <c r="C649" t="s">
        <v>512</v>
      </c>
      <c r="D649" t="str">
        <f>IF(ISBLANK(VLOOKUP(A649,'Fortune 500'!$A$2:$Q$501,4,FALSE)),"",VLOOKUP(A649,'Fortune 500'!$A$2:$Q$501,4,FALSE))</f>
        <v>http://www.altria.com/Interactive/2016CRReport/files/assets/basic-html/page-37.html</v>
      </c>
      <c r="E649" t="str">
        <f>IF(ISBLANK(VLOOKUP(A649,'Fortune 500'!$A$2:$Q$501,5,FALSE)),"",VLOOKUP(A649,'Fortune 500'!$A$2:$Q$501,5,FALSE))</f>
        <v>http://www.altria.com/Careers/Why_Choose_Us/Diversity_Inclusion/Pages/default.aspx</v>
      </c>
      <c r="F649">
        <f>IF(ISBLANK(VLOOKUP(A649,'Fortune 500'!$A$2:$Q$501,6,FALSE)),"",VLOOKUP(A649,'Fortune 500'!$A$2:$Q$501,6,FALSE))</f>
        <v>2016</v>
      </c>
      <c r="G649" t="s">
        <v>1023</v>
      </c>
      <c r="H649" s="3">
        <f>IF(ISBLANK(VLOOKUP(A649,'Fortune 500'!$A$2:$Q$501,15,FALSE)),"",VLOOKUP(A649,'Fortune 500'!$A$2:$Q$501,15,FALSE))</f>
        <v>0.64</v>
      </c>
    </row>
    <row r="650" spans="1:8" x14ac:dyDescent="0.2">
      <c r="A650">
        <v>149</v>
      </c>
      <c r="B650" t="s">
        <v>161</v>
      </c>
      <c r="C650" t="s">
        <v>513</v>
      </c>
      <c r="D650" t="str">
        <f>IF(ISBLANK(VLOOKUP(A650,'Fortune 500'!$A$2:$Q$501,4,FALSE)),"",VLOOKUP(A650,'Fortune 500'!$A$2:$Q$501,4,FALSE))</f>
        <v/>
      </c>
      <c r="E650" t="str">
        <f>IF(ISBLANK(VLOOKUP(A650,'Fortune 500'!$A$2:$Q$501,5,FALSE)),"",VLOOKUP(A650,'Fortune 500'!$A$2:$Q$501,5,FALSE))</f>
        <v>http://www.fluor.com/sustainability/diversity_inclusion/pages/default.aspx</v>
      </c>
      <c r="F650" t="str">
        <f>IF(ISBLANK(VLOOKUP(A650,'Fortune 500'!$A$2:$Q$501,6,FALSE)),"",VLOOKUP(A650,'Fortune 500'!$A$2:$Q$501,6,FALSE))</f>
        <v/>
      </c>
      <c r="G650" t="s">
        <v>1023</v>
      </c>
      <c r="H650" s="3" t="str">
        <f>IF(ISBLANK(VLOOKUP(A650,'Fortune 500'!$A$2:$Q$501,15,FALSE)),"",VLOOKUP(A650,'Fortune 500'!$A$2:$Q$501,15,FALSE))</f>
        <v/>
      </c>
    </row>
    <row r="651" spans="1:8" x14ac:dyDescent="0.2">
      <c r="A651">
        <v>150</v>
      </c>
      <c r="B651" t="s">
        <v>162</v>
      </c>
      <c r="C651" t="s">
        <v>512</v>
      </c>
      <c r="D651" t="str">
        <f>IF(ISBLANK(VLOOKUP(A651,'Fortune 500'!$A$2:$Q$501,4,FALSE)),"",VLOOKUP(A651,'Fortune 500'!$A$2:$Q$501,4,FALSE))</f>
        <v>http://corporate.kohls.com/content/dam/kohlscorp/non-press-release-pdfs/2017/Kohls-2016-CSR-Report.pdf</v>
      </c>
      <c r="E651" t="str">
        <f>IF(ISBLANK(VLOOKUP(A651,'Fortune 500'!$A$2:$Q$501,5,FALSE)),"",VLOOKUP(A651,'Fortune 500'!$A$2:$Q$501,5,FALSE))</f>
        <v>http://kohlscareers.com/our-culture/</v>
      </c>
      <c r="F651">
        <f>IF(ISBLANK(VLOOKUP(A651,'Fortune 500'!$A$2:$Q$501,6,FALSE)),"",VLOOKUP(A651,'Fortune 500'!$A$2:$Q$501,6,FALSE))</f>
        <v>2016</v>
      </c>
      <c r="G651" t="s">
        <v>1023</v>
      </c>
      <c r="H651" s="3">
        <f>IF(ISBLANK(VLOOKUP(A651,'Fortune 500'!$A$2:$Q$501,15,FALSE)),"",VLOOKUP(A651,'Fortune 500'!$A$2:$Q$501,15,FALSE))</f>
        <v>0.22</v>
      </c>
    </row>
    <row r="652" spans="1:8" x14ac:dyDescent="0.2">
      <c r="A652">
        <v>151</v>
      </c>
      <c r="B652" t="s">
        <v>163</v>
      </c>
      <c r="C652" t="s">
        <v>513</v>
      </c>
      <c r="D652" t="str">
        <f>IF(ISBLANK(VLOOKUP(A652,'Fortune 500'!$A$2:$Q$501,4,FALSE)),"",VLOOKUP(A652,'Fortune 500'!$A$2:$Q$501,4,FALSE))</f>
        <v/>
      </c>
      <c r="E652" t="str">
        <f>IF(ISBLANK(VLOOKUP(A652,'Fortune 500'!$A$2:$Q$501,5,FALSE)),"",VLOOKUP(A652,'Fortune 500'!$A$2:$Q$501,5,FALSE))</f>
        <v>http://www.lear.com/Site/Careers/Workforce-Diversity.aspx</v>
      </c>
      <c r="F652" t="str">
        <f>IF(ISBLANK(VLOOKUP(A652,'Fortune 500'!$A$2:$Q$501,6,FALSE)),"",VLOOKUP(A652,'Fortune 500'!$A$2:$Q$501,6,FALSE))</f>
        <v/>
      </c>
      <c r="G652" t="s">
        <v>1023</v>
      </c>
      <c r="H652" s="3" t="str">
        <f>IF(ISBLANK(VLOOKUP(A652,'Fortune 500'!$A$2:$Q$501,15,FALSE)),"",VLOOKUP(A652,'Fortune 500'!$A$2:$Q$501,15,FALSE))</f>
        <v/>
      </c>
    </row>
    <row r="653" spans="1:8" x14ac:dyDescent="0.2">
      <c r="A653">
        <v>152</v>
      </c>
      <c r="B653" t="s">
        <v>164</v>
      </c>
      <c r="C653" t="s">
        <v>513</v>
      </c>
      <c r="D653" t="str">
        <f>IF(ISBLANK(VLOOKUP(A653,'Fortune 500'!$A$2:$Q$501,4,FALSE)),"",VLOOKUP(A653,'Fortune 500'!$A$2:$Q$501,4,FALSE))</f>
        <v/>
      </c>
      <c r="E653" t="str">
        <f>IF(ISBLANK(VLOOKUP(A653,'Fortune 500'!$A$2:$Q$501,5,FALSE)),"",VLOOKUP(A653,'Fortune 500'!$A$2:$Q$501,5,FALSE))</f>
        <v>http://careers.jabil.com/why-choose-jabil/diversity/</v>
      </c>
      <c r="F653" t="str">
        <f>IF(ISBLANK(VLOOKUP(A653,'Fortune 500'!$A$2:$Q$501,6,FALSE)),"",VLOOKUP(A653,'Fortune 500'!$A$2:$Q$501,6,FALSE))</f>
        <v/>
      </c>
      <c r="G653" t="s">
        <v>1023</v>
      </c>
      <c r="H653" s="3" t="str">
        <f>IF(ISBLANK(VLOOKUP(A653,'Fortune 500'!$A$2:$Q$501,15,FALSE)),"",VLOOKUP(A653,'Fortune 500'!$A$2:$Q$501,15,FALSE))</f>
        <v/>
      </c>
    </row>
    <row r="654" spans="1:8" x14ac:dyDescent="0.2">
      <c r="A654">
        <v>153</v>
      </c>
      <c r="B654" t="s">
        <v>165</v>
      </c>
      <c r="C654" t="s">
        <v>513</v>
      </c>
      <c r="D654" t="str">
        <f>IF(ISBLANK(VLOOKUP(A654,'Fortune 500'!$A$2:$Q$501,4,FALSE)),"",VLOOKUP(A654,'Fortune 500'!$A$2:$Q$501,4,FALSE))</f>
        <v/>
      </c>
      <c r="E654" t="str">
        <f>IF(ISBLANK(VLOOKUP(A654,'Fortune 500'!$A$2:$Q$501,5,FALSE)),"",VLOOKUP(A654,'Fortune 500'!$A$2:$Q$501,5,FALSE))</f>
        <v>https://www.thehartford.com/about-us/corporate-diversity</v>
      </c>
      <c r="F654" t="str">
        <f>IF(ISBLANK(VLOOKUP(A654,'Fortune 500'!$A$2:$Q$501,6,FALSE)),"",VLOOKUP(A654,'Fortune 500'!$A$2:$Q$501,6,FALSE))</f>
        <v/>
      </c>
      <c r="G654" t="s">
        <v>1023</v>
      </c>
      <c r="H654" s="3" t="str">
        <f>IF(ISBLANK(VLOOKUP(A654,'Fortune 500'!$A$2:$Q$501,15,FALSE)),"",VLOOKUP(A654,'Fortune 500'!$A$2:$Q$501,15,FALSE))</f>
        <v/>
      </c>
    </row>
    <row r="655" spans="1:8" x14ac:dyDescent="0.2">
      <c r="A655">
        <v>154</v>
      </c>
      <c r="B655" t="s">
        <v>166</v>
      </c>
      <c r="C655" t="s">
        <v>513</v>
      </c>
      <c r="D655" t="str">
        <f>IF(ISBLANK(VLOOKUP(A655,'Fortune 500'!$A$2:$Q$501,4,FALSE)),"",VLOOKUP(A655,'Fortune 500'!$A$2:$Q$501,4,FALSE))</f>
        <v/>
      </c>
      <c r="E655" t="str">
        <f>IF(ISBLANK(VLOOKUP(A655,'Fortune 500'!$A$2:$Q$501,5,FALSE)),"",VLOOKUP(A655,'Fortune 500'!$A$2:$Q$501,5,FALSE))</f>
        <v>http://corporate.thermofisher.com/en/careers/diversity-and-inclusion.html</v>
      </c>
      <c r="F655" t="str">
        <f>IF(ISBLANK(VLOOKUP(A655,'Fortune 500'!$A$2:$Q$501,6,FALSE)),"",VLOOKUP(A655,'Fortune 500'!$A$2:$Q$501,6,FALSE))</f>
        <v/>
      </c>
      <c r="G655" t="s">
        <v>1023</v>
      </c>
      <c r="H655" s="3" t="str">
        <f>IF(ISBLANK(VLOOKUP(A655,'Fortune 500'!$A$2:$Q$501,15,FALSE)),"",VLOOKUP(A655,'Fortune 500'!$A$2:$Q$501,15,FALSE))</f>
        <v/>
      </c>
    </row>
    <row r="656" spans="1:8" x14ac:dyDescent="0.2">
      <c r="A656">
        <v>155</v>
      </c>
      <c r="B656" t="s">
        <v>167</v>
      </c>
      <c r="C656" t="s">
        <v>512</v>
      </c>
      <c r="D656" t="str">
        <f>IF(ISBLANK(VLOOKUP(A656,'Fortune 500'!$A$2:$Q$501,4,FALSE)),"",VLOOKUP(A656,'Fortune 500'!$A$2:$Q$501,4,FALSE))</f>
        <v>http://www.kimberly-clark.com/sustainability/Content/PDF/GRI%20Report_FA.pdf</v>
      </c>
      <c r="E656" t="str">
        <f>IF(ISBLANK(VLOOKUP(A656,'Fortune 500'!$A$2:$Q$501,5,FALSE)),"",VLOOKUP(A656,'Fortune 500'!$A$2:$Q$501,5,FALSE))</f>
        <v>http://www.kimberly-clark.com/our-company/diversity.aspx</v>
      </c>
      <c r="F656">
        <f>IF(ISBLANK(VLOOKUP(A656,'Fortune 500'!$A$2:$Q$501,6,FALSE)),"",VLOOKUP(A656,'Fortune 500'!$A$2:$Q$501,6,FALSE))</f>
        <v>2015</v>
      </c>
      <c r="G656" t="s">
        <v>1023</v>
      </c>
      <c r="H656" s="3">
        <f>IF(ISBLANK(VLOOKUP(A656,'Fortune 500'!$A$2:$Q$501,15,FALSE)),"",VLOOKUP(A656,'Fortune 500'!$A$2:$Q$501,15,FALSE))</f>
        <v>0.67799999999999994</v>
      </c>
    </row>
    <row r="657" spans="1:8" x14ac:dyDescent="0.2">
      <c r="A657">
        <v>156</v>
      </c>
      <c r="B657" t="s">
        <v>168</v>
      </c>
      <c r="C657" t="s">
        <v>513</v>
      </c>
      <c r="D657" t="str">
        <f>IF(ISBLANK(VLOOKUP(A657,'Fortune 500'!$A$2:$Q$501,4,FALSE)),"",VLOOKUP(A657,'Fortune 500'!$A$2:$Q$501,4,FALSE))</f>
        <v/>
      </c>
      <c r="E657" t="str">
        <f>IF(ISBLANK(VLOOKUP(A657,'Fortune 500'!$A$2:$Q$501,5,FALSE)),"",VLOOKUP(A657,'Fortune 500'!$A$2:$Q$501,5,FALSE))</f>
        <v>http://www.molinahealthcare.com/members/common/en-US/abtmolina/compinfo/careers/Pages/why-work-here.aspx?CookieLess_s=http://www.molinahealthcare.com/members/Common%7CCommon&amp;CookieLess_v=en-us</v>
      </c>
      <c r="F657" t="str">
        <f>IF(ISBLANK(VLOOKUP(A657,'Fortune 500'!$A$2:$Q$501,6,FALSE)),"",VLOOKUP(A657,'Fortune 500'!$A$2:$Q$501,6,FALSE))</f>
        <v/>
      </c>
      <c r="G657" t="s">
        <v>1023</v>
      </c>
      <c r="H657" s="3" t="str">
        <f>IF(ISBLANK(VLOOKUP(A657,'Fortune 500'!$A$2:$Q$501,15,FALSE)),"",VLOOKUP(A657,'Fortune 500'!$A$2:$Q$501,15,FALSE))</f>
        <v/>
      </c>
    </row>
    <row r="658" spans="1:8" x14ac:dyDescent="0.2">
      <c r="A658">
        <v>157</v>
      </c>
      <c r="B658" t="s">
        <v>169</v>
      </c>
      <c r="C658" t="s">
        <v>512</v>
      </c>
      <c r="D658" t="str">
        <f>IF(ISBLANK(VLOOKUP(A658,'Fortune 500'!$A$2:$Q$501,4,FALSE)),"",VLOOKUP(A658,'Fortune 500'!$A$2:$Q$501,4,FALSE))</f>
        <v>http://www.pgecorp.com/corp_responsibility/reports/2016/PGE_CRSR_Employees.pdf</v>
      </c>
      <c r="E658" t="str">
        <f>IF(ISBLANK(VLOOKUP(A658,'Fortune 500'!$A$2:$Q$501,5,FALSE)),"",VLOOKUP(A658,'Fortune 500'!$A$2:$Q$501,5,FALSE))</f>
        <v>https://www.pge.com/en_US/about-pge/company-information/diversity-and-inclusion/diversity-and-inclusion.page</v>
      </c>
      <c r="F658">
        <f>IF(ISBLANK(VLOOKUP(A658,'Fortune 500'!$A$2:$Q$501,6,FALSE)),"",VLOOKUP(A658,'Fortune 500'!$A$2:$Q$501,6,FALSE))</f>
        <v>2016</v>
      </c>
      <c r="G658" t="s">
        <v>1023</v>
      </c>
      <c r="H658" s="3">
        <f>IF(ISBLANK(VLOOKUP(A658,'Fortune 500'!$A$2:$Q$501,15,FALSE)),"",VLOOKUP(A658,'Fortune 500'!$A$2:$Q$501,15,FALSE))</f>
        <v>0.71899999999999997</v>
      </c>
    </row>
    <row r="659" spans="1:8" x14ac:dyDescent="0.2">
      <c r="A659">
        <v>158</v>
      </c>
      <c r="B659" t="s">
        <v>170</v>
      </c>
      <c r="C659" t="s">
        <v>513</v>
      </c>
      <c r="D659" t="str">
        <f>IF(ISBLANK(VLOOKUP(A659,'Fortune 500'!$A$2:$Q$501,4,FALSE)),"",VLOOKUP(A659,'Fortune 500'!$A$2:$Q$501,4,FALSE))</f>
        <v/>
      </c>
      <c r="E659" t="str">
        <f>IF(ISBLANK(VLOOKUP(A659,'Fortune 500'!$A$2:$Q$501,5,FALSE)),"",VLOOKUP(A659,'Fortune 500'!$A$2:$Q$501,5,FALSE))</f>
        <v>http://supervalu.com/careers.html</v>
      </c>
      <c r="F659" t="str">
        <f>IF(ISBLANK(VLOOKUP(A659,'Fortune 500'!$A$2:$Q$501,6,FALSE)),"",VLOOKUP(A659,'Fortune 500'!$A$2:$Q$501,6,FALSE))</f>
        <v/>
      </c>
      <c r="G659" t="s">
        <v>1023</v>
      </c>
      <c r="H659" s="3" t="str">
        <f>IF(ISBLANK(VLOOKUP(A659,'Fortune 500'!$A$2:$Q$501,15,FALSE)),"",VLOOKUP(A659,'Fortune 500'!$A$2:$Q$501,15,FALSE))</f>
        <v/>
      </c>
    </row>
    <row r="660" spans="1:8" x14ac:dyDescent="0.2">
      <c r="A660">
        <v>159</v>
      </c>
      <c r="B660" t="s">
        <v>171</v>
      </c>
      <c r="C660" t="s">
        <v>513</v>
      </c>
      <c r="D660" t="str">
        <f>IF(ISBLANK(VLOOKUP(A660,'Fortune 500'!$A$2:$Q$501,4,FALSE)),"",VLOOKUP(A660,'Fortune 500'!$A$2:$Q$501,4,FALSE))</f>
        <v/>
      </c>
      <c r="E660" t="str">
        <f>IF(ISBLANK(VLOOKUP(A660,'Fortune 500'!$A$2:$Q$501,5,FALSE)),"",VLOOKUP(A660,'Fortune 500'!$A$2:$Q$501,5,FALSE))</f>
        <v>http://www.cummins.com/global-impact/diversity</v>
      </c>
      <c r="F660" t="str">
        <f>IF(ISBLANK(VLOOKUP(A660,'Fortune 500'!$A$2:$Q$501,6,FALSE)),"",VLOOKUP(A660,'Fortune 500'!$A$2:$Q$501,6,FALSE))</f>
        <v/>
      </c>
      <c r="G660" t="s">
        <v>1023</v>
      </c>
      <c r="H660" s="3" t="str">
        <f>IF(ISBLANK(VLOOKUP(A660,'Fortune 500'!$A$2:$Q$501,15,FALSE)),"",VLOOKUP(A660,'Fortune 500'!$A$2:$Q$501,15,FALSE))</f>
        <v/>
      </c>
    </row>
    <row r="661" spans="1:8" x14ac:dyDescent="0.2">
      <c r="A661">
        <v>160</v>
      </c>
      <c r="B661" t="s">
        <v>172</v>
      </c>
      <c r="C661" t="s">
        <v>513</v>
      </c>
      <c r="D661" t="str">
        <f>IF(ISBLANK(VLOOKUP(A661,'Fortune 500'!$A$2:$Q$501,4,FALSE)),"",VLOOKUP(A661,'Fortune 500'!$A$2:$Q$501,4,FALSE))</f>
        <v/>
      </c>
      <c r="E661" t="str">
        <f>IF(ISBLANK(VLOOKUP(A661,'Fortune 500'!$A$2:$Q$501,5,FALSE)),"",VLOOKUP(A661,'Fortune 500'!$A$2:$Q$501,5,FALSE))</f>
        <v>http://www.centurylink.com/aboutus/community/diversity/</v>
      </c>
      <c r="F661" t="str">
        <f>IF(ISBLANK(VLOOKUP(A661,'Fortune 500'!$A$2:$Q$501,6,FALSE)),"",VLOOKUP(A661,'Fortune 500'!$A$2:$Q$501,6,FALSE))</f>
        <v/>
      </c>
      <c r="G661" t="s">
        <v>1023</v>
      </c>
      <c r="H661" s="3" t="str">
        <f>IF(ISBLANK(VLOOKUP(A661,'Fortune 500'!$A$2:$Q$501,15,FALSE)),"",VLOOKUP(A661,'Fortune 500'!$A$2:$Q$501,15,FALSE))</f>
        <v/>
      </c>
    </row>
    <row r="662" spans="1:8" x14ac:dyDescent="0.2">
      <c r="A662">
        <v>161</v>
      </c>
      <c r="B662" t="s">
        <v>173</v>
      </c>
      <c r="C662" t="s">
        <v>513</v>
      </c>
      <c r="D662" t="str">
        <f>IF(ISBLANK(VLOOKUP(A662,'Fortune 500'!$A$2:$Q$501,4,FALSE)),"",VLOOKUP(A662,'Fortune 500'!$A$2:$Q$501,4,FALSE))</f>
        <v/>
      </c>
      <c r="E662" t="str">
        <f>IF(ISBLANK(VLOOKUP(A662,'Fortune 500'!$A$2:$Q$501,5,FALSE)),"",VLOOKUP(A662,'Fortune 500'!$A$2:$Q$501,5,FALSE))</f>
        <v>http://www.aecom.com/careers/diversity-inclusion/</v>
      </c>
      <c r="F662" t="str">
        <f>IF(ISBLANK(VLOOKUP(A662,'Fortune 500'!$A$2:$Q$501,6,FALSE)),"",VLOOKUP(A662,'Fortune 500'!$A$2:$Q$501,6,FALSE))</f>
        <v/>
      </c>
      <c r="G662" t="s">
        <v>1023</v>
      </c>
      <c r="H662" s="3" t="str">
        <f>IF(ISBLANK(VLOOKUP(A662,'Fortune 500'!$A$2:$Q$501,15,FALSE)),"",VLOOKUP(A662,'Fortune 500'!$A$2:$Q$501,15,FALSE))</f>
        <v/>
      </c>
    </row>
    <row r="663" spans="1:8" x14ac:dyDescent="0.2">
      <c r="A663">
        <v>162</v>
      </c>
      <c r="B663" t="s">
        <v>174</v>
      </c>
      <c r="C663" t="s">
        <v>512</v>
      </c>
      <c r="D663" t="str">
        <f>IF(ISBLANK(VLOOKUP(A663,'Fortune 500'!$A$2:$Q$501,4,FALSE)),"",VLOOKUP(A663,'Fortune 500'!$A$2:$Q$501,4,FALSE))</f>
        <v>https://www.xerox.com/corporate-citizenship/2016/workplace/diversity.html</v>
      </c>
      <c r="E663" t="str">
        <f>IF(ISBLANK(VLOOKUP(A663,'Fortune 500'!$A$2:$Q$501,5,FALSE)),"",VLOOKUP(A663,'Fortune 500'!$A$2:$Q$501,5,FALSE))</f>
        <v>https://www.xerox.com/corporate-citizenship-2015/workplace/diversity-and-inclusion.html</v>
      </c>
      <c r="F663">
        <f>IF(ISBLANK(VLOOKUP(A663,'Fortune 500'!$A$2:$Q$501,6,FALSE)),"",VLOOKUP(A663,'Fortune 500'!$A$2:$Q$501,6,FALSE))</f>
        <v>2016</v>
      </c>
      <c r="G663" t="s">
        <v>1023</v>
      </c>
      <c r="H663" s="3">
        <f>IF(ISBLANK(VLOOKUP(A663,'Fortune 500'!$A$2:$Q$501,15,FALSE)),"",VLOOKUP(A663,'Fortune 500'!$A$2:$Q$501,15,FALSE))</f>
        <v>0.49</v>
      </c>
    </row>
    <row r="664" spans="1:8" x14ac:dyDescent="0.2">
      <c r="A664">
        <v>163</v>
      </c>
      <c r="B664" t="s">
        <v>175</v>
      </c>
      <c r="C664" t="s">
        <v>513</v>
      </c>
      <c r="D664" t="str">
        <f>IF(ISBLANK(VLOOKUP(A664,'Fortune 500'!$A$2:$Q$501,4,FALSE)),"",VLOOKUP(A664,'Fortune 500'!$A$2:$Q$501,4,FALSE))</f>
        <v/>
      </c>
      <c r="E664" t="str">
        <f>IF(ISBLANK(VLOOKUP(A664,'Fortune 500'!$A$2:$Q$501,5,FALSE)),"",VLOOKUP(A664,'Fortune 500'!$A$2:$Q$501,5,FALSE))</f>
        <v>http://www.marriott.com/diversity/diversity-and-inclusion.mi</v>
      </c>
      <c r="F664" t="str">
        <f>IF(ISBLANK(VLOOKUP(A664,'Fortune 500'!$A$2:$Q$501,6,FALSE)),"",VLOOKUP(A664,'Fortune 500'!$A$2:$Q$501,6,FALSE))</f>
        <v/>
      </c>
      <c r="G664" t="s">
        <v>1023</v>
      </c>
      <c r="H664" s="3" t="str">
        <f>IF(ISBLANK(VLOOKUP(A664,'Fortune 500'!$A$2:$Q$501,15,FALSE)),"",VLOOKUP(A664,'Fortune 500'!$A$2:$Q$501,15,FALSE))</f>
        <v/>
      </c>
    </row>
    <row r="665" spans="1:8" x14ac:dyDescent="0.2">
      <c r="A665">
        <v>164</v>
      </c>
      <c r="B665" t="s">
        <v>176</v>
      </c>
      <c r="C665" t="s">
        <v>513</v>
      </c>
      <c r="D665" t="str">
        <f>IF(ISBLANK(VLOOKUP(A665,'Fortune 500'!$A$2:$Q$501,4,FALSE)),"",VLOOKUP(A665,'Fortune 500'!$A$2:$Q$501,4,FALSE))</f>
        <v/>
      </c>
      <c r="E665" t="str">
        <f>IF(ISBLANK(VLOOKUP(A665,'Fortune 500'!$A$2:$Q$501,5,FALSE)),"",VLOOKUP(A665,'Fortune 500'!$A$2:$Q$501,5,FALSE))</f>
        <v>https://jobs.paccar.com/content/Equal-Opportunity-Employer/?locale=en_US</v>
      </c>
      <c r="F665" t="str">
        <f>IF(ISBLANK(VLOOKUP(A665,'Fortune 500'!$A$2:$Q$501,6,FALSE)),"",VLOOKUP(A665,'Fortune 500'!$A$2:$Q$501,6,FALSE))</f>
        <v/>
      </c>
      <c r="G665" t="s">
        <v>1023</v>
      </c>
      <c r="H665" s="3" t="str">
        <f>IF(ISBLANK(VLOOKUP(A665,'Fortune 500'!$A$2:$Q$501,15,FALSE)),"",VLOOKUP(A665,'Fortune 500'!$A$2:$Q$501,15,FALSE))</f>
        <v/>
      </c>
    </row>
    <row r="666" spans="1:8" x14ac:dyDescent="0.2">
      <c r="A666">
        <v>165</v>
      </c>
      <c r="B666" t="s">
        <v>177</v>
      </c>
      <c r="C666" t="s">
        <v>513</v>
      </c>
      <c r="D666" t="str">
        <f>IF(ISBLANK(VLOOKUP(A666,'Fortune 500'!$A$2:$Q$501,4,FALSE)),"",VLOOKUP(A666,'Fortune 500'!$A$2:$Q$501,4,FALSE))</f>
        <v/>
      </c>
      <c r="E666" t="str">
        <f>IF(ISBLANK(VLOOKUP(A666,'Fortune 500'!$A$2:$Q$501,5,FALSE)),"",VLOOKUP(A666,'Fortune 500'!$A$2:$Q$501,5,FALSE))</f>
        <v>https://www.generalmills.com/Responsibility/diversity-and-inclusion</v>
      </c>
      <c r="F666" t="str">
        <f>IF(ISBLANK(VLOOKUP(A666,'Fortune 500'!$A$2:$Q$501,6,FALSE)),"",VLOOKUP(A666,'Fortune 500'!$A$2:$Q$501,6,FALSE))</f>
        <v/>
      </c>
      <c r="G666" t="s">
        <v>1023</v>
      </c>
      <c r="H666" s="3" t="str">
        <f>IF(ISBLANK(VLOOKUP(A666,'Fortune 500'!$A$2:$Q$501,15,FALSE)),"",VLOOKUP(A666,'Fortune 500'!$A$2:$Q$501,15,FALSE))</f>
        <v/>
      </c>
    </row>
    <row r="667" spans="1:8" x14ac:dyDescent="0.2">
      <c r="A667">
        <v>166</v>
      </c>
      <c r="B667" t="s">
        <v>178</v>
      </c>
      <c r="C667" t="s">
        <v>513</v>
      </c>
      <c r="D667" t="str">
        <f>IF(ISBLANK(VLOOKUP(A667,'Fortune 500'!$A$2:$Q$501,4,FALSE)),"",VLOOKUP(A667,'Fortune 500'!$A$2:$Q$501,4,FALSE))</f>
        <v/>
      </c>
      <c r="E667" t="str">
        <f>IF(ISBLANK(VLOOKUP(A667,'Fortune 500'!$A$2:$Q$501,5,FALSE)),"",VLOOKUP(A667,'Fortune 500'!$A$2:$Q$501,5,FALSE))</f>
        <v>https://www.pnc.com/en/about-pnc/corporate-responsibility/diversity-and-inclusion.html</v>
      </c>
      <c r="F667" t="str">
        <f>IF(ISBLANK(VLOOKUP(A667,'Fortune 500'!$A$2:$Q$501,6,FALSE)),"",VLOOKUP(A667,'Fortune 500'!$A$2:$Q$501,6,FALSE))</f>
        <v/>
      </c>
      <c r="G667" t="s">
        <v>1023</v>
      </c>
      <c r="H667" s="3" t="str">
        <f>IF(ISBLANK(VLOOKUP(A667,'Fortune 500'!$A$2:$Q$501,15,FALSE)),"",VLOOKUP(A667,'Fortune 500'!$A$2:$Q$501,15,FALSE))</f>
        <v/>
      </c>
    </row>
    <row r="668" spans="1:8" x14ac:dyDescent="0.2">
      <c r="A668">
        <v>167</v>
      </c>
      <c r="B668" t="s">
        <v>179</v>
      </c>
      <c r="C668" t="s">
        <v>512</v>
      </c>
      <c r="D668" t="str">
        <f>IF(ISBLANK(VLOOKUP(A668,'Fortune 500'!$A$2:$Q$501,4,FALSE)),"",VLOOKUP(A668,'Fortune 500'!$A$2:$Q$501,4,FALSE))</f>
        <v>http://www.aepsustainability.com/social/diversity/</v>
      </c>
      <c r="E668" t="str">
        <f>IF(ISBLANK(VLOOKUP(A668,'Fortune 500'!$A$2:$Q$501,5,FALSE)),"",VLOOKUP(A668,'Fortune 500'!$A$2:$Q$501,5,FALSE))</f>
        <v>https://www.aep.com/careers/diversity/</v>
      </c>
      <c r="F668">
        <f>IF(ISBLANK(VLOOKUP(A668,'Fortune 500'!$A$2:$Q$501,6,FALSE)),"",VLOOKUP(A668,'Fortune 500'!$A$2:$Q$501,6,FALSE))</f>
        <v>2016</v>
      </c>
      <c r="G668" t="s">
        <v>1023</v>
      </c>
      <c r="H668" s="3">
        <f>IF(ISBLANK(VLOOKUP(A668,'Fortune 500'!$A$2:$Q$501,15,FALSE)),"",VLOOKUP(A668,'Fortune 500'!$A$2:$Q$501,15,FALSE))</f>
        <v>0.81797638551494267</v>
      </c>
    </row>
    <row r="669" spans="1:8" x14ac:dyDescent="0.2">
      <c r="A669">
        <v>168</v>
      </c>
      <c r="B669" t="s">
        <v>180</v>
      </c>
      <c r="C669" t="s">
        <v>513</v>
      </c>
      <c r="D669" t="str">
        <f>IF(ISBLANK(VLOOKUP(A669,'Fortune 500'!$A$2:$Q$501,4,FALSE)),"",VLOOKUP(A669,'Fortune 500'!$A$2:$Q$501,4,FALSE))</f>
        <v/>
      </c>
      <c r="E669" t="str">
        <f>IF(ISBLANK(VLOOKUP(A669,'Fortune 500'!$A$2:$Q$501,5,FALSE)),"",VLOOKUP(A669,'Fortune 500'!$A$2:$Q$501,5,FALSE))</f>
        <v/>
      </c>
      <c r="F669" t="str">
        <f>IF(ISBLANK(VLOOKUP(A669,'Fortune 500'!$A$2:$Q$501,6,FALSE)),"",VLOOKUP(A669,'Fortune 500'!$A$2:$Q$501,6,FALSE))</f>
        <v/>
      </c>
      <c r="G669" t="s">
        <v>1023</v>
      </c>
      <c r="H669" s="3" t="str">
        <f>IF(ISBLANK(VLOOKUP(A669,'Fortune 500'!$A$2:$Q$501,15,FALSE)),"",VLOOKUP(A669,'Fortune 500'!$A$2:$Q$501,15,FALSE))</f>
        <v/>
      </c>
    </row>
    <row r="670" spans="1:8" x14ac:dyDescent="0.2">
      <c r="A670">
        <v>169</v>
      </c>
      <c r="B670" t="s">
        <v>181</v>
      </c>
      <c r="C670" t="s">
        <v>513</v>
      </c>
      <c r="D670" t="str">
        <f>IF(ISBLANK(VLOOKUP(A670,'Fortune 500'!$A$2:$Q$501,4,FALSE)),"",VLOOKUP(A670,'Fortune 500'!$A$2:$Q$501,4,FALSE))</f>
        <v/>
      </c>
      <c r="E670" t="str">
        <f>IF(ISBLANK(VLOOKUP(A670,'Fortune 500'!$A$2:$Q$501,5,FALSE)),"",VLOOKUP(A670,'Fortune 500'!$A$2:$Q$501,5,FALSE))</f>
        <v/>
      </c>
      <c r="F670" t="str">
        <f>IF(ISBLANK(VLOOKUP(A670,'Fortune 500'!$A$2:$Q$501,6,FALSE)),"",VLOOKUP(A670,'Fortune 500'!$A$2:$Q$501,6,FALSE))</f>
        <v/>
      </c>
      <c r="G670" t="s">
        <v>1023</v>
      </c>
      <c r="H670" s="3" t="str">
        <f>IF(ISBLANK(VLOOKUP(A670,'Fortune 500'!$A$2:$Q$501,15,FALSE)),"",VLOOKUP(A670,'Fortune 500'!$A$2:$Q$501,15,FALSE))</f>
        <v/>
      </c>
    </row>
    <row r="671" spans="1:8" x14ac:dyDescent="0.2">
      <c r="A671">
        <v>170</v>
      </c>
      <c r="B671" t="s">
        <v>182</v>
      </c>
      <c r="C671" t="s">
        <v>513</v>
      </c>
      <c r="D671" t="str">
        <f>IF(ISBLANK(VLOOKUP(A671,'Fortune 500'!$A$2:$Q$501,4,FALSE)),"",VLOOKUP(A671,'Fortune 500'!$A$2:$Q$501,4,FALSE))</f>
        <v/>
      </c>
      <c r="E671" t="str">
        <f>IF(ISBLANK(VLOOKUP(A671,'Fortune 500'!$A$2:$Q$501,5,FALSE)),"",VLOOKUP(A671,'Fortune 500'!$A$2:$Q$501,5,FALSE))</f>
        <v>http://www.nexteraenergy.com/crr/our-employees/diversity-inclusion.shtml</v>
      </c>
      <c r="F671" t="str">
        <f>IF(ISBLANK(VLOOKUP(A671,'Fortune 500'!$A$2:$Q$501,6,FALSE)),"",VLOOKUP(A671,'Fortune 500'!$A$2:$Q$501,6,FALSE))</f>
        <v/>
      </c>
      <c r="G671" t="s">
        <v>1023</v>
      </c>
      <c r="H671" s="3" t="str">
        <f>IF(ISBLANK(VLOOKUP(A671,'Fortune 500'!$A$2:$Q$501,15,FALSE)),"",VLOOKUP(A671,'Fortune 500'!$A$2:$Q$501,15,FALSE))</f>
        <v/>
      </c>
    </row>
    <row r="672" spans="1:8" x14ac:dyDescent="0.2">
      <c r="A672">
        <v>171</v>
      </c>
      <c r="B672" t="s">
        <v>183</v>
      </c>
      <c r="C672" t="s">
        <v>513</v>
      </c>
      <c r="D672" t="str">
        <f>IF(ISBLANK(VLOOKUP(A672,'Fortune 500'!$A$2:$Q$501,4,FALSE)),"",VLOOKUP(A672,'Fortune 500'!$A$2:$Q$501,4,FALSE))</f>
        <v/>
      </c>
      <c r="E672" t="str">
        <f>IF(ISBLANK(VLOOKUP(A672,'Fortune 500'!$A$2:$Q$501,5,FALSE)),"",VLOOKUP(A672,'Fortune 500'!$A$2:$Q$501,5,FALSE))</f>
        <v>http://www.pfgc.com/Careers.aspx</v>
      </c>
      <c r="F672" t="str">
        <f>IF(ISBLANK(VLOOKUP(A672,'Fortune 500'!$A$2:$Q$501,6,FALSE)),"",VLOOKUP(A672,'Fortune 500'!$A$2:$Q$501,6,FALSE))</f>
        <v/>
      </c>
      <c r="G672" t="s">
        <v>1023</v>
      </c>
      <c r="H672" s="3" t="str">
        <f>IF(ISBLANK(VLOOKUP(A672,'Fortune 500'!$A$2:$Q$501,15,FALSE)),"",VLOOKUP(A672,'Fortune 500'!$A$2:$Q$501,15,FALSE))</f>
        <v/>
      </c>
    </row>
    <row r="673" spans="1:8" x14ac:dyDescent="0.2">
      <c r="A673">
        <v>172</v>
      </c>
      <c r="B673" t="s">
        <v>184</v>
      </c>
      <c r="C673" t="s">
        <v>513</v>
      </c>
      <c r="D673" t="str">
        <f>IF(ISBLANK(VLOOKUP(A673,'Fortune 500'!$A$2:$Q$501,4,FALSE)),"",VLOOKUP(A673,'Fortune 500'!$A$2:$Q$501,4,FALSE))</f>
        <v/>
      </c>
      <c r="E673" t="str">
        <f>IF(ISBLANK(VLOOKUP(A673,'Fortune 500'!$A$2:$Q$501,5,FALSE)),"",VLOOKUP(A673,'Fortune 500'!$A$2:$Q$501,5,FALSE))</f>
        <v>http://www.pbfenergy.com/careers</v>
      </c>
      <c r="F673" t="str">
        <f>IF(ISBLANK(VLOOKUP(A673,'Fortune 500'!$A$2:$Q$501,6,FALSE)),"",VLOOKUP(A673,'Fortune 500'!$A$2:$Q$501,6,FALSE))</f>
        <v/>
      </c>
      <c r="G673" t="s">
        <v>1023</v>
      </c>
      <c r="H673" s="3" t="str">
        <f>IF(ISBLANK(VLOOKUP(A673,'Fortune 500'!$A$2:$Q$501,15,FALSE)),"",VLOOKUP(A673,'Fortune 500'!$A$2:$Q$501,15,FALSE))</f>
        <v/>
      </c>
    </row>
    <row r="674" spans="1:8" x14ac:dyDescent="0.2">
      <c r="A674">
        <v>173</v>
      </c>
      <c r="B674" t="s">
        <v>185</v>
      </c>
      <c r="C674" t="s">
        <v>513</v>
      </c>
      <c r="D674" t="str">
        <f>IF(ISBLANK(VLOOKUP(A674,'Fortune 500'!$A$2:$Q$501,4,FALSE)),"",VLOOKUP(A674,'Fortune 500'!$A$2:$Q$501,4,FALSE))</f>
        <v/>
      </c>
      <c r="E674" t="str">
        <f>IF(ISBLANK(VLOOKUP(A674,'Fortune 500'!$A$2:$Q$501,5,FALSE)),"",VLOOKUP(A674,'Fortune 500'!$A$2:$Q$501,5,FALSE))</f>
        <v>https://jobs.halliburton.com/content/diversity/</v>
      </c>
      <c r="F674" t="str">
        <f>IF(ISBLANK(VLOOKUP(A674,'Fortune 500'!$A$2:$Q$501,6,FALSE)),"",VLOOKUP(A674,'Fortune 500'!$A$2:$Q$501,6,FALSE))</f>
        <v/>
      </c>
      <c r="G674" t="s">
        <v>1023</v>
      </c>
      <c r="H674" s="3" t="str">
        <f>IF(ISBLANK(VLOOKUP(A674,'Fortune 500'!$A$2:$Q$501,15,FALSE)),"",VLOOKUP(A674,'Fortune 500'!$A$2:$Q$501,15,FALSE))</f>
        <v/>
      </c>
    </row>
    <row r="675" spans="1:8" x14ac:dyDescent="0.2">
      <c r="A675">
        <v>174</v>
      </c>
      <c r="B675" t="s">
        <v>186</v>
      </c>
      <c r="C675" t="s">
        <v>513</v>
      </c>
      <c r="D675" t="str">
        <f>IF(ISBLANK(VLOOKUP(A675,'Fortune 500'!$A$2:$Q$501,4,FALSE)),"",VLOOKUP(A675,'Fortune 500'!$A$2:$Q$501,4,FALSE))</f>
        <v/>
      </c>
      <c r="E675" t="str">
        <f>IF(ISBLANK(VLOOKUP(A675,'Fortune 500'!$A$2:$Q$501,5,FALSE)),"",VLOOKUP(A675,'Fortune 500'!$A$2:$Q$501,5,FALSE))</f>
        <v>https://jobs.carmax.com/about-carmax/our-diversity/</v>
      </c>
      <c r="F675" t="str">
        <f>IF(ISBLANK(VLOOKUP(A675,'Fortune 500'!$A$2:$Q$501,6,FALSE)),"",VLOOKUP(A675,'Fortune 500'!$A$2:$Q$501,6,FALSE))</f>
        <v/>
      </c>
      <c r="G675" t="s">
        <v>1023</v>
      </c>
      <c r="H675" s="3" t="str">
        <f>IF(ISBLANK(VLOOKUP(A675,'Fortune 500'!$A$2:$Q$501,15,FALSE)),"",VLOOKUP(A675,'Fortune 500'!$A$2:$Q$501,15,FALSE))</f>
        <v/>
      </c>
    </row>
    <row r="676" spans="1:8" x14ac:dyDescent="0.2">
      <c r="A676">
        <v>175</v>
      </c>
      <c r="B676" t="s">
        <v>187</v>
      </c>
      <c r="C676" t="s">
        <v>513</v>
      </c>
      <c r="D676" t="str">
        <f>IF(ISBLANK(VLOOKUP(A676,'Fortune 500'!$A$2:$Q$501,4,FALSE)),"",VLOOKUP(A676,'Fortune 500'!$A$2:$Q$501,4,FALSE))</f>
        <v/>
      </c>
      <c r="E676" t="str">
        <f>IF(ISBLANK(VLOOKUP(A676,'Fortune 500'!$A$2:$Q$501,5,FALSE)),"",VLOOKUP(A676,'Fortune 500'!$A$2:$Q$501,5,FALSE))</f>
        <v>http://www.fcx.com/sd/workforce/diversity.htm</v>
      </c>
      <c r="F676" t="str">
        <f>IF(ISBLANK(VLOOKUP(A676,'Fortune 500'!$A$2:$Q$501,6,FALSE)),"",VLOOKUP(A676,'Fortune 500'!$A$2:$Q$501,6,FALSE))</f>
        <v/>
      </c>
      <c r="G676" t="s">
        <v>1023</v>
      </c>
      <c r="H676" s="3" t="str">
        <f>IF(ISBLANK(VLOOKUP(A676,'Fortune 500'!$A$2:$Q$501,15,FALSE)),"",VLOOKUP(A676,'Fortune 500'!$A$2:$Q$501,15,FALSE))</f>
        <v/>
      </c>
    </row>
    <row r="677" spans="1:8" x14ac:dyDescent="0.2">
      <c r="A677">
        <v>176</v>
      </c>
      <c r="B677" t="s">
        <v>188</v>
      </c>
      <c r="C677" t="s">
        <v>513</v>
      </c>
      <c r="D677" t="str">
        <f>IF(ISBLANK(VLOOKUP(A677,'Fortune 500'!$A$2:$Q$501,4,FALSE)),"",VLOOKUP(A677,'Fortune 500'!$A$2:$Q$501,4,FALSE))</f>
        <v/>
      </c>
      <c r="E677" t="str">
        <f>IF(ISBLANK(VLOOKUP(A677,'Fortune 500'!$A$2:$Q$501,5,FALSE)),"",VLOOKUP(A677,'Fortune 500'!$A$2:$Q$501,5,FALSE))</f>
        <v>http://www.wholefoodsmarket.com/mission-values/core-values/declaration-interdependence</v>
      </c>
      <c r="F677" t="str">
        <f>IF(ISBLANK(VLOOKUP(A677,'Fortune 500'!$A$2:$Q$501,6,FALSE)),"",VLOOKUP(A677,'Fortune 500'!$A$2:$Q$501,6,FALSE))</f>
        <v/>
      </c>
      <c r="G677" t="s">
        <v>1023</v>
      </c>
      <c r="H677" s="3" t="str">
        <f>IF(ISBLANK(VLOOKUP(A677,'Fortune 500'!$A$2:$Q$501,15,FALSE)),"",VLOOKUP(A677,'Fortune 500'!$A$2:$Q$501,15,FALSE))</f>
        <v/>
      </c>
    </row>
    <row r="678" spans="1:8" x14ac:dyDescent="0.2">
      <c r="A678">
        <v>177</v>
      </c>
      <c r="B678" t="s">
        <v>189</v>
      </c>
      <c r="C678" t="s">
        <v>512</v>
      </c>
      <c r="D678" t="str">
        <f>IF(ISBLANK(VLOOKUP(A678,'Fortune 500'!$A$2:$Q$501,4,FALSE)),"",VLOOKUP(A678,'Fortune 500'!$A$2:$Q$501,4,FALSE))</f>
        <v>https://www.bnymellon.com/us/en/_locale-assets/pdf/csr/bny-mellon-2015-csr-performance-data-spreadsheet.pdf</v>
      </c>
      <c r="E678" t="str">
        <f>IF(ISBLANK(VLOOKUP(A678,'Fortune 500'!$A$2:$Q$501,5,FALSE)),"",VLOOKUP(A678,'Fortune 500'!$A$2:$Q$501,5,FALSE))</f>
        <v>https://www.bnymellon.com/us/en/who-we-are/diversity-inclusion/index.jsp</v>
      </c>
      <c r="F678">
        <f>IF(ISBLANK(VLOOKUP(A678,'Fortune 500'!$A$2:$Q$501,6,FALSE)),"",VLOOKUP(A678,'Fortune 500'!$A$2:$Q$501,6,FALSE))</f>
        <v>2016</v>
      </c>
      <c r="G678" t="s">
        <v>1023</v>
      </c>
      <c r="H678" s="3">
        <f>IF(ISBLANK(VLOOKUP(A678,'Fortune 500'!$A$2:$Q$501,15,FALSE)),"",VLOOKUP(A678,'Fortune 500'!$A$2:$Q$501,15,FALSE))</f>
        <v>0.57999999999999996</v>
      </c>
    </row>
    <row r="679" spans="1:8" x14ac:dyDescent="0.2">
      <c r="A679">
        <v>178</v>
      </c>
      <c r="B679" t="s">
        <v>190</v>
      </c>
      <c r="C679" t="s">
        <v>513</v>
      </c>
      <c r="D679" t="str">
        <f>IF(ISBLANK(VLOOKUP(A679,'Fortune 500'!$A$2:$Q$501,4,FALSE)),"",VLOOKUP(A679,'Fortune 500'!$A$2:$Q$501,4,FALSE))</f>
        <v/>
      </c>
      <c r="E679" t="str">
        <f>IF(ISBLANK(VLOOKUP(A679,'Fortune 500'!$A$2:$Q$501,5,FALSE)),"",VLOOKUP(A679,'Fortune 500'!$A$2:$Q$501,5,FALSE))</f>
        <v>http://www.gapinc.com/content/gapinc/html/careers/lifeatgap/diversity.html</v>
      </c>
      <c r="F679" t="str">
        <f>IF(ISBLANK(VLOOKUP(A679,'Fortune 500'!$A$2:$Q$501,6,FALSE)),"",VLOOKUP(A679,'Fortune 500'!$A$2:$Q$501,6,FALSE))</f>
        <v/>
      </c>
      <c r="G679" t="s">
        <v>1023</v>
      </c>
      <c r="H679" s="3" t="str">
        <f>IF(ISBLANK(VLOOKUP(A679,'Fortune 500'!$A$2:$Q$501,15,FALSE)),"",VLOOKUP(A679,'Fortune 500'!$A$2:$Q$501,15,FALSE))</f>
        <v/>
      </c>
    </row>
    <row r="680" spans="1:8" x14ac:dyDescent="0.2">
      <c r="A680">
        <v>179</v>
      </c>
      <c r="B680" t="s">
        <v>191</v>
      </c>
      <c r="C680" t="s">
        <v>512</v>
      </c>
      <c r="D680" t="str">
        <f>IF(ISBLANK(VLOOKUP(A680,'Fortune 500'!$A$2:$Q$501,4,FALSE)),"",VLOOKUP(A680,'Fortune 500'!$A$2:$Q$501,4,FALSE))</f>
        <v>http://www.omnicomgroup.com/culture/diversity/</v>
      </c>
      <c r="E680" t="str">
        <f>IF(ISBLANK(VLOOKUP(A680,'Fortune 500'!$A$2:$Q$501,5,FALSE)),"",VLOOKUP(A680,'Fortune 500'!$A$2:$Q$501,5,FALSE))</f>
        <v>http://www.omnicomgroup.com/culture/diversity/</v>
      </c>
      <c r="F680">
        <f>IF(ISBLANK(VLOOKUP(A680,'Fortune 500'!$A$2:$Q$501,6,FALSE)),"",VLOOKUP(A680,'Fortune 500'!$A$2:$Q$501,6,FALSE))</f>
        <v>2016</v>
      </c>
      <c r="G680" t="s">
        <v>1023</v>
      </c>
      <c r="H680" s="3">
        <f>IF(ISBLANK(VLOOKUP(A680,'Fortune 500'!$A$2:$Q$501,15,FALSE)),"",VLOOKUP(A680,'Fortune 500'!$A$2:$Q$501,15,FALSE))</f>
        <v>0.45</v>
      </c>
    </row>
    <row r="681" spans="1:8" x14ac:dyDescent="0.2">
      <c r="A681">
        <v>180</v>
      </c>
      <c r="B681" t="s">
        <v>192</v>
      </c>
      <c r="C681" t="s">
        <v>513</v>
      </c>
      <c r="D681" t="str">
        <f>IF(ISBLANK(VLOOKUP(A681,'Fortune 500'!$A$2:$Q$501,4,FALSE)),"",VLOOKUP(A681,'Fortune 500'!$A$2:$Q$501,4,FALSE))</f>
        <v/>
      </c>
      <c r="E681" t="str">
        <f>IF(ISBLANK(VLOOKUP(A681,'Fortune 500'!$A$2:$Q$501,5,FALSE)),"",VLOOKUP(A681,'Fortune 500'!$A$2:$Q$501,5,FALSE))</f>
        <v>http://jobs.genpt.com/why-choose-gpc/diversity-inclusion/</v>
      </c>
      <c r="F681" t="str">
        <f>IF(ISBLANK(VLOOKUP(A681,'Fortune 500'!$A$2:$Q$501,6,FALSE)),"",VLOOKUP(A681,'Fortune 500'!$A$2:$Q$501,6,FALSE))</f>
        <v/>
      </c>
      <c r="G681" t="s">
        <v>1023</v>
      </c>
      <c r="H681" s="3" t="str">
        <f>IF(ISBLANK(VLOOKUP(A681,'Fortune 500'!$A$2:$Q$501,15,FALSE)),"",VLOOKUP(A681,'Fortune 500'!$A$2:$Q$501,15,FALSE))</f>
        <v/>
      </c>
    </row>
    <row r="682" spans="1:8" x14ac:dyDescent="0.2">
      <c r="A682">
        <v>181</v>
      </c>
      <c r="B682" t="s">
        <v>193</v>
      </c>
      <c r="C682" t="s">
        <v>513</v>
      </c>
      <c r="D682" t="str">
        <f>IF(ISBLANK(VLOOKUP(A682,'Fortune 500'!$A$2:$Q$501,4,FALSE)),"",VLOOKUP(A682,'Fortune 500'!$A$2:$Q$501,4,FALSE))</f>
        <v/>
      </c>
      <c r="E682" t="str">
        <f>IF(ISBLANK(VLOOKUP(A682,'Fortune 500'!$A$2:$Q$501,5,FALSE)),"",VLOOKUP(A682,'Fortune 500'!$A$2:$Q$501,5,FALSE))</f>
        <v/>
      </c>
      <c r="F682" t="str">
        <f>IF(ISBLANK(VLOOKUP(A682,'Fortune 500'!$A$2:$Q$501,6,FALSE)),"",VLOOKUP(A682,'Fortune 500'!$A$2:$Q$501,6,FALSE))</f>
        <v/>
      </c>
      <c r="G682" t="s">
        <v>1023</v>
      </c>
      <c r="H682" s="3" t="str">
        <f>IF(ISBLANK(VLOOKUP(A682,'Fortune 500'!$A$2:$Q$501,15,FALSE)),"",VLOOKUP(A682,'Fortune 500'!$A$2:$Q$501,15,FALSE))</f>
        <v/>
      </c>
    </row>
    <row r="683" spans="1:8" x14ac:dyDescent="0.2">
      <c r="A683">
        <v>182</v>
      </c>
      <c r="B683" t="s">
        <v>194</v>
      </c>
      <c r="C683" t="s">
        <v>513</v>
      </c>
      <c r="D683" t="str">
        <f>IF(ISBLANK(VLOOKUP(A683,'Fortune 500'!$A$2:$Q$501,4,FALSE)),"",VLOOKUP(A683,'Fortune 500'!$A$2:$Q$501,4,FALSE))</f>
        <v/>
      </c>
      <c r="E683" t="str">
        <f>IF(ISBLANK(VLOOKUP(A683,'Fortune 500'!$A$2:$Q$501,5,FALSE)),"",VLOOKUP(A683,'Fortune 500'!$A$2:$Q$501,5,FALSE))</f>
        <v>https://www.colgatepalmolive.com/en/us/corp/core-values/our-policies/colgatepeople</v>
      </c>
      <c r="F683" t="str">
        <f>IF(ISBLANK(VLOOKUP(A683,'Fortune 500'!$A$2:$Q$501,6,FALSE)),"",VLOOKUP(A683,'Fortune 500'!$A$2:$Q$501,6,FALSE))</f>
        <v/>
      </c>
      <c r="G683" t="s">
        <v>1023</v>
      </c>
      <c r="H683" s="3" t="str">
        <f>IF(ISBLANK(VLOOKUP(A683,'Fortune 500'!$A$2:$Q$501,15,FALSE)),"",VLOOKUP(A683,'Fortune 500'!$A$2:$Q$501,15,FALSE))</f>
        <v/>
      </c>
    </row>
    <row r="684" spans="1:8" x14ac:dyDescent="0.2">
      <c r="A684">
        <v>183</v>
      </c>
      <c r="B684" t="s">
        <v>195</v>
      </c>
      <c r="C684" t="s">
        <v>513</v>
      </c>
      <c r="D684" t="str">
        <f>IF(ISBLANK(VLOOKUP(A684,'Fortune 500'!$A$2:$Q$501,4,FALSE)),"",VLOOKUP(A684,'Fortune 500'!$A$2:$Q$501,4,FALSE))</f>
        <v/>
      </c>
      <c r="E684" t="str">
        <f>IF(ISBLANK(VLOOKUP(A684,'Fortune 500'!$A$2:$Q$501,5,FALSE)),"",VLOOKUP(A684,'Fortune 500'!$A$2:$Q$501,5,FALSE))</f>
        <v>http://sustainability.ppg.com/People/Diversity-Inclusion.aspx</v>
      </c>
      <c r="F684" t="str">
        <f>IF(ISBLANK(VLOOKUP(A684,'Fortune 500'!$A$2:$Q$501,6,FALSE)),"",VLOOKUP(A684,'Fortune 500'!$A$2:$Q$501,6,FALSE))</f>
        <v/>
      </c>
      <c r="G684" t="s">
        <v>1023</v>
      </c>
      <c r="H684" s="3" t="str">
        <f>IF(ISBLANK(VLOOKUP(A684,'Fortune 500'!$A$2:$Q$501,15,FALSE)),"",VLOOKUP(A684,'Fortune 500'!$A$2:$Q$501,15,FALSE))</f>
        <v/>
      </c>
    </row>
    <row r="685" spans="1:8" x14ac:dyDescent="0.2">
      <c r="A685">
        <v>184</v>
      </c>
      <c r="B685" t="s">
        <v>196</v>
      </c>
      <c r="C685" t="s">
        <v>513</v>
      </c>
      <c r="D685" t="str">
        <f>IF(ISBLANK(VLOOKUP(A685,'Fortune 500'!$A$2:$Q$501,4,FALSE)),"",VLOOKUP(A685,'Fortune 500'!$A$2:$Q$501,4,FALSE))</f>
        <v/>
      </c>
      <c r="E685" t="str">
        <f>IF(ISBLANK(VLOOKUP(A685,'Fortune 500'!$A$2:$Q$501,5,FALSE)),"",VLOOKUP(A685,'Fortune 500'!$A$2:$Q$501,5,FALSE))</f>
        <v>https://corporate.goodyear.com/en-US/about/mission/diversity.html</v>
      </c>
      <c r="F685" t="str">
        <f>IF(ISBLANK(VLOOKUP(A685,'Fortune 500'!$A$2:$Q$501,6,FALSE)),"",VLOOKUP(A685,'Fortune 500'!$A$2:$Q$501,6,FALSE))</f>
        <v/>
      </c>
      <c r="G685" t="s">
        <v>1023</v>
      </c>
      <c r="H685" s="3" t="str">
        <f>IF(ISBLANK(VLOOKUP(A685,'Fortune 500'!$A$2:$Q$501,15,FALSE)),"",VLOOKUP(A685,'Fortune 500'!$A$2:$Q$501,15,FALSE))</f>
        <v/>
      </c>
    </row>
    <row r="686" spans="1:8" x14ac:dyDescent="0.2">
      <c r="A686">
        <v>185</v>
      </c>
      <c r="B686" t="s">
        <v>197</v>
      </c>
      <c r="C686" t="s">
        <v>513</v>
      </c>
      <c r="D686" t="str">
        <f>IF(ISBLANK(VLOOKUP(A686,'Fortune 500'!$A$2:$Q$501,4,FALSE)),"",VLOOKUP(A686,'Fortune 500'!$A$2:$Q$501,4,FALSE))</f>
        <v/>
      </c>
      <c r="E686" t="str">
        <f>IF(ISBLANK(VLOOKUP(A686,'Fortune 500'!$A$2:$Q$501,5,FALSE)),"",VLOOKUP(A686,'Fortune 500'!$A$2:$Q$501,5,FALSE))</f>
        <v>https://synchronycareers.com/life-at-synchrony/</v>
      </c>
      <c r="F686" t="str">
        <f>IF(ISBLANK(VLOOKUP(A686,'Fortune 500'!$A$2:$Q$501,6,FALSE)),"",VLOOKUP(A686,'Fortune 500'!$A$2:$Q$501,6,FALSE))</f>
        <v/>
      </c>
      <c r="G686" t="s">
        <v>1023</v>
      </c>
      <c r="H686" s="3" t="str">
        <f>IF(ISBLANK(VLOOKUP(A686,'Fortune 500'!$A$2:$Q$501,15,FALSE)),"",VLOOKUP(A686,'Fortune 500'!$A$2:$Q$501,15,FALSE))</f>
        <v/>
      </c>
    </row>
    <row r="687" spans="1:8" x14ac:dyDescent="0.2">
      <c r="A687">
        <v>186</v>
      </c>
      <c r="B687" t="s">
        <v>198</v>
      </c>
      <c r="C687" t="s">
        <v>513</v>
      </c>
      <c r="D687" t="str">
        <f>IF(ISBLANK(VLOOKUP(A687,'Fortune 500'!$A$2:$Q$501,4,FALSE)),"",VLOOKUP(A687,'Fortune 500'!$A$2:$Q$501,4,FALSE))</f>
        <v/>
      </c>
      <c r="E687" t="str">
        <f>IF(ISBLANK(VLOOKUP(A687,'Fortune 500'!$A$2:$Q$501,5,FALSE)),"",VLOOKUP(A687,'Fortune 500'!$A$2:$Q$501,5,FALSE))</f>
        <v>https://dishwomensnetwork.com/about</v>
      </c>
      <c r="F687" t="str">
        <f>IF(ISBLANK(VLOOKUP(A687,'Fortune 500'!$A$2:$Q$501,6,FALSE)),"",VLOOKUP(A687,'Fortune 500'!$A$2:$Q$501,6,FALSE))</f>
        <v/>
      </c>
      <c r="G687" t="s">
        <v>1023</v>
      </c>
      <c r="H687" s="3" t="str">
        <f>IF(ISBLANK(VLOOKUP(A687,'Fortune 500'!$A$2:$Q$501,15,FALSE)),"",VLOOKUP(A687,'Fortune 500'!$A$2:$Q$501,15,FALSE))</f>
        <v/>
      </c>
    </row>
    <row r="688" spans="1:8" x14ac:dyDescent="0.2">
      <c r="A688">
        <v>187</v>
      </c>
      <c r="B688" t="s">
        <v>199</v>
      </c>
      <c r="C688" t="s">
        <v>512</v>
      </c>
      <c r="D688" t="str">
        <f>IF(ISBLANK(VLOOKUP(A688,'Fortune 500'!$A$2:$Q$501,4,FALSE)),"",VLOOKUP(A688,'Fortune 500'!$A$2:$Q$501,4,FALSE))</f>
        <v>https://usa.visa.com/dam/VCOM/global/visa-everywhere/documents/2016-workforce-stats.pdf ; https://usa.visa.com/dam/VCOM/global/visa-everywhere/documents/2015-workforce-stats.pdf</v>
      </c>
      <c r="E688" t="str">
        <f>IF(ISBLANK(VLOOKUP(A688,'Fortune 500'!$A$2:$Q$501,5,FALSE)),"",VLOOKUP(A688,'Fortune 500'!$A$2:$Q$501,5,FALSE))</f>
        <v>https://usa.visa.com/about-visa/diversity-inclusion.html</v>
      </c>
      <c r="F688">
        <f>IF(ISBLANK(VLOOKUP(A688,'Fortune 500'!$A$2:$Q$501,6,FALSE)),"",VLOOKUP(A688,'Fortune 500'!$A$2:$Q$501,6,FALSE))</f>
        <v>2016</v>
      </c>
      <c r="G688" t="s">
        <v>1023</v>
      </c>
      <c r="H688" s="3">
        <f>IF(ISBLANK(VLOOKUP(A688,'Fortune 500'!$A$2:$Q$501,15,FALSE)),"",VLOOKUP(A688,'Fortune 500'!$A$2:$Q$501,15,FALSE))</f>
        <v>0.6</v>
      </c>
    </row>
    <row r="689" spans="1:8" x14ac:dyDescent="0.2">
      <c r="A689">
        <v>188</v>
      </c>
      <c r="B689" t="s">
        <v>200</v>
      </c>
      <c r="C689" t="s">
        <v>513</v>
      </c>
      <c r="D689" t="str">
        <f>IF(ISBLANK(VLOOKUP(A689,'Fortune 500'!$A$2:$Q$501,4,FALSE)),"",VLOOKUP(A689,'Fortune 500'!$A$2:$Q$501,4,FALSE))</f>
        <v/>
      </c>
      <c r="E689" t="str">
        <f>IF(ISBLANK(VLOOKUP(A689,'Fortune 500'!$A$2:$Q$501,5,FALSE)),"",VLOOKUP(A689,'Fortune 500'!$A$2:$Q$501,5,FALSE))</f>
        <v>http://shop.nordstrom.com/c/nordstrom-cares-diversity</v>
      </c>
      <c r="F689" t="str">
        <f>IF(ISBLANK(VLOOKUP(A689,'Fortune 500'!$A$2:$Q$501,6,FALSE)),"",VLOOKUP(A689,'Fortune 500'!$A$2:$Q$501,6,FALSE))</f>
        <v/>
      </c>
      <c r="G689" t="s">
        <v>1023</v>
      </c>
      <c r="H689" s="3" t="str">
        <f>IF(ISBLANK(VLOOKUP(A689,'Fortune 500'!$A$2:$Q$501,15,FALSE)),"",VLOOKUP(A689,'Fortune 500'!$A$2:$Q$501,15,FALSE))</f>
        <v/>
      </c>
    </row>
    <row r="690" spans="1:8" x14ac:dyDescent="0.2">
      <c r="A690">
        <v>189</v>
      </c>
      <c r="B690" t="s">
        <v>201</v>
      </c>
      <c r="C690" t="s">
        <v>513</v>
      </c>
      <c r="D690" t="str">
        <f>IF(ISBLANK(VLOOKUP(A690,'Fortune 500'!$A$2:$Q$501,4,FALSE)),"",VLOOKUP(A690,'Fortune 500'!$A$2:$Q$501,4,FALSE))</f>
        <v/>
      </c>
      <c r="E690" t="str">
        <f>IF(ISBLANK(VLOOKUP(A690,'Fortune 500'!$A$2:$Q$501,5,FALSE)),"",VLOOKUP(A690,'Fortune 500'!$A$2:$Q$501,5,FALSE))</f>
        <v>https://www.intlfcstone.com/About/</v>
      </c>
      <c r="F690" t="str">
        <f>IF(ISBLANK(VLOOKUP(A690,'Fortune 500'!$A$2:$Q$501,6,FALSE)),"",VLOOKUP(A690,'Fortune 500'!$A$2:$Q$501,6,FALSE))</f>
        <v/>
      </c>
      <c r="G690" t="s">
        <v>1023</v>
      </c>
      <c r="H690" s="3" t="str">
        <f>IF(ISBLANK(VLOOKUP(A690,'Fortune 500'!$A$2:$Q$501,15,FALSE)),"",VLOOKUP(A690,'Fortune 500'!$A$2:$Q$501,15,FALSE))</f>
        <v/>
      </c>
    </row>
    <row r="691" spans="1:8" x14ac:dyDescent="0.2">
      <c r="A691">
        <v>190</v>
      </c>
      <c r="B691" t="s">
        <v>202</v>
      </c>
      <c r="C691" t="s">
        <v>513</v>
      </c>
      <c r="D691" t="str">
        <f>IF(ISBLANK(VLOOKUP(A691,'Fortune 500'!$A$2:$Q$501,4,FALSE)),"",VLOOKUP(A691,'Fortune 500'!$A$2:$Q$501,4,FALSE))</f>
        <v/>
      </c>
      <c r="E691" t="str">
        <f>IF(ISBLANK(VLOOKUP(A691,'Fortune 500'!$A$2:$Q$501,5,FALSE)),"",VLOOKUP(A691,'Fortune 500'!$A$2:$Q$501,5,FALSE))</f>
        <v>https://www.westrock.com/en/company#diversity-and-inclusion</v>
      </c>
      <c r="F691" t="str">
        <f>IF(ISBLANK(VLOOKUP(A691,'Fortune 500'!$A$2:$Q$501,6,FALSE)),"",VLOOKUP(A691,'Fortune 500'!$A$2:$Q$501,6,FALSE))</f>
        <v/>
      </c>
      <c r="G691" t="s">
        <v>1023</v>
      </c>
      <c r="H691" s="3" t="str">
        <f>IF(ISBLANK(VLOOKUP(A691,'Fortune 500'!$A$2:$Q$501,15,FALSE)),"",VLOOKUP(A691,'Fortune 500'!$A$2:$Q$501,15,FALSE))</f>
        <v/>
      </c>
    </row>
    <row r="692" spans="1:8" x14ac:dyDescent="0.2">
      <c r="A692">
        <v>191</v>
      </c>
      <c r="B692" t="s">
        <v>203</v>
      </c>
      <c r="C692" t="s">
        <v>513</v>
      </c>
      <c r="D692" t="str">
        <f>IF(ISBLANK(VLOOKUP(A692,'Fortune 500'!$A$2:$Q$501,4,FALSE)),"",VLOOKUP(A692,'Fortune 500'!$A$2:$Q$501,4,FALSE))</f>
        <v/>
      </c>
      <c r="E692" t="str">
        <f>IF(ISBLANK(VLOOKUP(A692,'Fortune 500'!$A$2:$Q$501,5,FALSE)),"",VLOOKUP(A692,'Fortune 500'!$A$2:$Q$501,5,FALSE))</f>
        <v/>
      </c>
      <c r="F692" t="str">
        <f>IF(ISBLANK(VLOOKUP(A692,'Fortune 500'!$A$2:$Q$501,6,FALSE)),"",VLOOKUP(A692,'Fortune 500'!$A$2:$Q$501,6,FALSE))</f>
        <v/>
      </c>
      <c r="G692" t="s">
        <v>1023</v>
      </c>
      <c r="H692" s="3" t="str">
        <f>IF(ISBLANK(VLOOKUP(A692,'Fortune 500'!$A$2:$Q$501,15,FALSE)),"",VLOOKUP(A692,'Fortune 500'!$A$2:$Q$501,15,FALSE))</f>
        <v/>
      </c>
    </row>
    <row r="693" spans="1:8" x14ac:dyDescent="0.2">
      <c r="A693">
        <v>192</v>
      </c>
      <c r="B693" t="s">
        <v>204</v>
      </c>
      <c r="C693" t="s">
        <v>513</v>
      </c>
      <c r="D693" t="str">
        <f>IF(ISBLANK(VLOOKUP(A693,'Fortune 500'!$A$2:$Q$501,4,FALSE)),"",VLOOKUP(A693,'Fortune 500'!$A$2:$Q$501,4,FALSE))</f>
        <v/>
      </c>
      <c r="E693" t="str">
        <f>IF(ISBLANK(VLOOKUP(A693,'Fortune 500'!$A$2:$Q$501,5,FALSE)),"",VLOOKUP(A693,'Fortune 500'!$A$2:$Q$501,5,FALSE))</f>
        <v>http://careers.aramark.com/page/show/diversity-and-inclusion</v>
      </c>
      <c r="F693" t="str">
        <f>IF(ISBLANK(VLOOKUP(A693,'Fortune 500'!$A$2:$Q$501,6,FALSE)),"",VLOOKUP(A693,'Fortune 500'!$A$2:$Q$501,6,FALSE))</f>
        <v/>
      </c>
      <c r="G693" t="s">
        <v>1023</v>
      </c>
      <c r="H693" s="3" t="str">
        <f>IF(ISBLANK(VLOOKUP(A693,'Fortune 500'!$A$2:$Q$501,15,FALSE)),"",VLOOKUP(A693,'Fortune 500'!$A$2:$Q$501,15,FALSE))</f>
        <v/>
      </c>
    </row>
    <row r="694" spans="1:8" x14ac:dyDescent="0.2">
      <c r="A694">
        <v>193</v>
      </c>
      <c r="B694" t="s">
        <v>205</v>
      </c>
      <c r="C694" t="s">
        <v>513</v>
      </c>
      <c r="D694" t="str">
        <f>IF(ISBLANK(VLOOKUP(A694,'Fortune 500'!$A$2:$Q$501,4,FALSE)),"",VLOOKUP(A694,'Fortune 500'!$A$2:$Q$501,4,FALSE))</f>
        <v/>
      </c>
      <c r="E694" t="str">
        <f>IF(ISBLANK(VLOOKUP(A694,'Fortune 500'!$A$2:$Q$501,5,FALSE)),"",VLOOKUP(A694,'Fortune 500'!$A$2:$Q$501,5,FALSE))</f>
        <v>https://www.cbscorporation.com/diversity/</v>
      </c>
      <c r="F694" t="str">
        <f>IF(ISBLANK(VLOOKUP(A694,'Fortune 500'!$A$2:$Q$501,6,FALSE)),"",VLOOKUP(A694,'Fortune 500'!$A$2:$Q$501,6,FALSE))</f>
        <v/>
      </c>
      <c r="G694" t="s">
        <v>1023</v>
      </c>
      <c r="H694" s="3" t="str">
        <f>IF(ISBLANK(VLOOKUP(A694,'Fortune 500'!$A$2:$Q$501,15,FALSE)),"",VLOOKUP(A694,'Fortune 500'!$A$2:$Q$501,15,FALSE))</f>
        <v/>
      </c>
    </row>
    <row r="695" spans="1:8" x14ac:dyDescent="0.2">
      <c r="A695">
        <v>194</v>
      </c>
      <c r="B695" t="s">
        <v>206</v>
      </c>
      <c r="C695" t="s">
        <v>513</v>
      </c>
      <c r="D695" t="str">
        <f>IF(ISBLANK(VLOOKUP(A695,'Fortune 500'!$A$2:$Q$501,4,FALSE)),"",VLOOKUP(A695,'Fortune 500'!$A$2:$Q$501,4,FALSE))</f>
        <v/>
      </c>
      <c r="E695" t="str">
        <f>IF(ISBLANK(VLOOKUP(A695,'Fortune 500'!$A$2:$Q$501,5,FALSE)),"",VLOOKUP(A695,'Fortune 500'!$A$2:$Q$501,5,FALSE))</f>
        <v>http://www.aes.com/sustainability/our-people/default.aspx</v>
      </c>
      <c r="F695" t="str">
        <f>IF(ISBLANK(VLOOKUP(A695,'Fortune 500'!$A$2:$Q$501,6,FALSE)),"",VLOOKUP(A695,'Fortune 500'!$A$2:$Q$501,6,FALSE))</f>
        <v/>
      </c>
      <c r="G695" t="s">
        <v>1023</v>
      </c>
      <c r="H695" s="3" t="str">
        <f>IF(ISBLANK(VLOOKUP(A695,'Fortune 500'!$A$2:$Q$501,15,FALSE)),"",VLOOKUP(A695,'Fortune 500'!$A$2:$Q$501,15,FALSE))</f>
        <v/>
      </c>
    </row>
    <row r="696" spans="1:8" x14ac:dyDescent="0.2">
      <c r="A696">
        <v>195</v>
      </c>
      <c r="B696" t="s">
        <v>207</v>
      </c>
      <c r="C696" t="s">
        <v>513</v>
      </c>
      <c r="D696" t="str">
        <f>IF(ISBLANK(VLOOKUP(A696,'Fortune 500'!$A$2:$Q$501,4,FALSE)),"",VLOOKUP(A696,'Fortune 500'!$A$2:$Q$501,4,FALSE))</f>
        <v/>
      </c>
      <c r="E696" t="str">
        <f>IF(ISBLANK(VLOOKUP(A696,'Fortune 500'!$A$2:$Q$501,5,FALSE)),"",VLOOKUP(A696,'Fortune 500'!$A$2:$Q$501,5,FALSE))</f>
        <v>https://www.wellcare.com/en/New-York/Corporate/Our-Culture</v>
      </c>
      <c r="F696" t="str">
        <f>IF(ISBLANK(VLOOKUP(A696,'Fortune 500'!$A$2:$Q$501,6,FALSE)),"",VLOOKUP(A696,'Fortune 500'!$A$2:$Q$501,6,FALSE))</f>
        <v/>
      </c>
      <c r="G696" t="s">
        <v>1023</v>
      </c>
      <c r="H696" s="3" t="str">
        <f>IF(ISBLANK(VLOOKUP(A696,'Fortune 500'!$A$2:$Q$501,15,FALSE)),"",VLOOKUP(A696,'Fortune 500'!$A$2:$Q$501,15,FALSE))</f>
        <v/>
      </c>
    </row>
    <row r="697" spans="1:8" x14ac:dyDescent="0.2">
      <c r="A697">
        <v>196</v>
      </c>
      <c r="B697" t="s">
        <v>208</v>
      </c>
      <c r="C697" t="s">
        <v>513</v>
      </c>
      <c r="D697" t="str">
        <f>IF(ISBLANK(VLOOKUP(A697,'Fortune 500'!$A$2:$Q$501,4,FALSE)),"",VLOOKUP(A697,'Fortune 500'!$A$2:$Q$501,4,FALSE))</f>
        <v/>
      </c>
      <c r="E697" t="str">
        <f>IF(ISBLANK(VLOOKUP(A697,'Fortune 500'!$A$2:$Q$501,5,FALSE)),"",VLOOKUP(A697,'Fortune 500'!$A$2:$Q$501,5,FALSE))</f>
        <v>https://www.firstenergycorp.com/content/fecorp/careers/diversity_inclusion.html</v>
      </c>
      <c r="F697" t="str">
        <f>IF(ISBLANK(VLOOKUP(A697,'Fortune 500'!$A$2:$Q$501,6,FALSE)),"",VLOOKUP(A697,'Fortune 500'!$A$2:$Q$501,6,FALSE))</f>
        <v/>
      </c>
      <c r="G697" t="s">
        <v>1023</v>
      </c>
      <c r="H697" s="3" t="str">
        <f>IF(ISBLANK(VLOOKUP(A697,'Fortune 500'!$A$2:$Q$501,15,FALSE)),"",VLOOKUP(A697,'Fortune 500'!$A$2:$Q$501,15,FALSE))</f>
        <v/>
      </c>
    </row>
    <row r="698" spans="1:8" x14ac:dyDescent="0.2">
      <c r="A698">
        <v>197</v>
      </c>
      <c r="B698" t="s">
        <v>209</v>
      </c>
      <c r="C698" t="s">
        <v>512</v>
      </c>
      <c r="D698" t="str">
        <f>IF(ISBLANK(VLOOKUP(A698,'Fortune 500'!$A$2:$Q$501,4,FALSE)),"",VLOOKUP(A698,'Fortune 500'!$A$2:$Q$501,4,FALSE))</f>
        <v>http://www.conagrabrands.com/sites/g/files/qyyrlu371/files/2017-02/2016_ConAgra_Foods_Citizenship_Report_Updated_2.15.17.pdf</v>
      </c>
      <c r="E698" t="str">
        <f>IF(ISBLANK(VLOOKUP(A698,'Fortune 500'!$A$2:$Q$501,5,FALSE)),"",VLOOKUP(A698,'Fortune 500'!$A$2:$Q$501,5,FALSE))</f>
        <v>http://www.conagrabrands.com/careers/working-at-conagra-brands/diversity-and-inclusion</v>
      </c>
      <c r="F698">
        <f>IF(ISBLANK(VLOOKUP(A698,'Fortune 500'!$A$2:$Q$501,6,FALSE)),"",VLOOKUP(A698,'Fortune 500'!$A$2:$Q$501,6,FALSE))</f>
        <v>2016</v>
      </c>
      <c r="G698" t="s">
        <v>1023</v>
      </c>
      <c r="H698" s="3" t="str">
        <f>IF(ISBLANK(VLOOKUP(A698,'Fortune 500'!$A$2:$Q$501,15,FALSE)),"",VLOOKUP(A698,'Fortune 500'!$A$2:$Q$501,15,FALSE))</f>
        <v/>
      </c>
    </row>
    <row r="699" spans="1:8" x14ac:dyDescent="0.2">
      <c r="A699">
        <v>198</v>
      </c>
      <c r="B699" t="s">
        <v>210</v>
      </c>
      <c r="C699" t="s">
        <v>513</v>
      </c>
      <c r="D699" t="str">
        <f>IF(ISBLANK(VLOOKUP(A699,'Fortune 500'!$A$2:$Q$501,4,FALSE)),"",VLOOKUP(A699,'Fortune 500'!$A$2:$Q$501,4,FALSE))</f>
        <v/>
      </c>
      <c r="E699" t="str">
        <f>IF(ISBLANK(VLOOKUP(A699,'Fortune 500'!$A$2:$Q$501,5,FALSE)),"",VLOOKUP(A699,'Fortune 500'!$A$2:$Q$501,5,FALSE))</f>
        <v>https://www.synnexcorp.com/careers/diversity-inclusion/</v>
      </c>
      <c r="F699" t="str">
        <f>IF(ISBLANK(VLOOKUP(A699,'Fortune 500'!$A$2:$Q$501,6,FALSE)),"",VLOOKUP(A699,'Fortune 500'!$A$2:$Q$501,6,FALSE))</f>
        <v/>
      </c>
      <c r="G699" t="s">
        <v>1023</v>
      </c>
      <c r="H699" s="3" t="str">
        <f>IF(ISBLANK(VLOOKUP(A699,'Fortune 500'!$A$2:$Q$501,15,FALSE)),"",VLOOKUP(A699,'Fortune 500'!$A$2:$Q$501,15,FALSE))</f>
        <v/>
      </c>
    </row>
    <row r="700" spans="1:8" x14ac:dyDescent="0.2">
      <c r="A700">
        <v>199</v>
      </c>
      <c r="B700" t="s">
        <v>211</v>
      </c>
      <c r="C700" t="s">
        <v>513</v>
      </c>
      <c r="D700" t="str">
        <f>IF(ISBLANK(VLOOKUP(A700,'Fortune 500'!$A$2:$Q$501,4,FALSE)),"",VLOOKUP(A700,'Fortune 500'!$A$2:$Q$501,4,FALSE))</f>
        <v/>
      </c>
      <c r="E700" t="str">
        <f>IF(ISBLANK(VLOOKUP(A700,'Fortune 500'!$A$2:$Q$501,5,FALSE)),"",VLOOKUP(A700,'Fortune 500'!$A$2:$Q$501,5,FALSE))</f>
        <v>http://www.aboutcdw.com/diversity/</v>
      </c>
      <c r="F700" t="str">
        <f>IF(ISBLANK(VLOOKUP(A700,'Fortune 500'!$A$2:$Q$501,6,FALSE)),"",VLOOKUP(A700,'Fortune 500'!$A$2:$Q$501,6,FALSE))</f>
        <v/>
      </c>
      <c r="G700" t="s">
        <v>1023</v>
      </c>
      <c r="H700" s="3" t="str">
        <f>IF(ISBLANK(VLOOKUP(A700,'Fortune 500'!$A$2:$Q$501,15,FALSE)),"",VLOOKUP(A700,'Fortune 500'!$A$2:$Q$501,15,FALSE))</f>
        <v/>
      </c>
    </row>
    <row r="701" spans="1:8" x14ac:dyDescent="0.2">
      <c r="A701">
        <v>200</v>
      </c>
      <c r="B701" t="s">
        <v>212</v>
      </c>
      <c r="C701" t="s">
        <v>513</v>
      </c>
      <c r="D701" t="str">
        <f>IF(ISBLANK(VLOOKUP(A701,'Fortune 500'!$A$2:$Q$501,4,FALSE)),"",VLOOKUP(A701,'Fortune 500'!$A$2:$Q$501,4,FALSE))</f>
        <v/>
      </c>
      <c r="E701" t="str">
        <f>IF(ISBLANK(VLOOKUP(A701,'Fortune 500'!$A$2:$Q$501,5,FALSE)),"",VLOOKUP(A701,'Fortune 500'!$A$2:$Q$501,5,FALSE))</f>
        <v>http://www.textronsystems.com/who-we-are/supplier-info/diversity-programs</v>
      </c>
      <c r="F701" t="str">
        <f>IF(ISBLANK(VLOOKUP(A701,'Fortune 500'!$A$2:$Q$501,6,FALSE)),"",VLOOKUP(A701,'Fortune 500'!$A$2:$Q$501,6,FALSE))</f>
        <v/>
      </c>
      <c r="G701" t="s">
        <v>1023</v>
      </c>
      <c r="H701" s="3" t="str">
        <f>IF(ISBLANK(VLOOKUP(A701,'Fortune 500'!$A$2:$Q$501,15,FALSE)),"",VLOOKUP(A701,'Fortune 500'!$A$2:$Q$501,15,FALSE))</f>
        <v/>
      </c>
    </row>
    <row r="702" spans="1:8" x14ac:dyDescent="0.2">
      <c r="A702">
        <v>201</v>
      </c>
      <c r="B702" t="s">
        <v>213</v>
      </c>
      <c r="C702" t="s">
        <v>512</v>
      </c>
      <c r="D702" t="str">
        <f>IF(ISBLANK(VLOOKUP(A702,'Fortune 500'!$A$2:$Q$501,4,FALSE)),"",VLOOKUP(A702,'Fortune 500'!$A$2:$Q$501,4,FALSE))</f>
        <v>http://sustainability.wm.com/workplace/diversity.php#info1</v>
      </c>
      <c r="E702" t="str">
        <f>IF(ISBLANK(VLOOKUP(A702,'Fortune 500'!$A$2:$Q$501,5,FALSE)),"",VLOOKUP(A702,'Fortune 500'!$A$2:$Q$501,5,FALSE))</f>
        <v>http://www.wm.com/about/company-profile/diversity/index.jsp</v>
      </c>
      <c r="F702">
        <f>IF(ISBLANK(VLOOKUP(A702,'Fortune 500'!$A$2:$Q$501,6,FALSE)),"",VLOOKUP(A702,'Fortune 500'!$A$2:$Q$501,6,FALSE))</f>
        <v>2016</v>
      </c>
      <c r="G702" t="s">
        <v>1023</v>
      </c>
      <c r="H702" s="3">
        <f>IF(ISBLANK(VLOOKUP(A702,'Fortune 500'!$A$2:$Q$501,15,FALSE)),"",VLOOKUP(A702,'Fortune 500'!$A$2:$Q$501,15,FALSE))</f>
        <v>0.83</v>
      </c>
    </row>
    <row r="703" spans="1:8" x14ac:dyDescent="0.2">
      <c r="A703">
        <v>202</v>
      </c>
      <c r="B703" t="s">
        <v>214</v>
      </c>
      <c r="C703" t="s">
        <v>513</v>
      </c>
      <c r="D703" t="str">
        <f>IF(ISBLANK(VLOOKUP(A703,'Fortune 500'!$A$2:$Q$501,4,FALSE)),"",VLOOKUP(A703,'Fortune 500'!$A$2:$Q$501,4,FALSE))</f>
        <v/>
      </c>
      <c r="E703" t="str">
        <f>IF(ISBLANK(VLOOKUP(A703,'Fortune 500'!$A$2:$Q$501,5,FALSE)),"",VLOOKUP(A703,'Fortune 500'!$A$2:$Q$501,5,FALSE))</f>
        <v>http://www.itw.com/careers/diversity-inclusion/</v>
      </c>
      <c r="F703" t="str">
        <f>IF(ISBLANK(VLOOKUP(A703,'Fortune 500'!$A$2:$Q$501,6,FALSE)),"",VLOOKUP(A703,'Fortune 500'!$A$2:$Q$501,6,FALSE))</f>
        <v/>
      </c>
      <c r="G703" t="s">
        <v>1023</v>
      </c>
      <c r="H703" s="3" t="str">
        <f>IF(ISBLANK(VLOOKUP(A703,'Fortune 500'!$A$2:$Q$501,15,FALSE)),"",VLOOKUP(A703,'Fortune 500'!$A$2:$Q$501,15,FALSE))</f>
        <v/>
      </c>
    </row>
    <row r="704" spans="1:8" x14ac:dyDescent="0.2">
      <c r="A704">
        <v>203</v>
      </c>
      <c r="B704" t="s">
        <v>215</v>
      </c>
      <c r="C704" t="s">
        <v>513</v>
      </c>
      <c r="D704" t="str">
        <f>IF(ISBLANK(VLOOKUP(A704,'Fortune 500'!$A$2:$Q$501,4,FALSE)),"",VLOOKUP(A704,'Fortune 500'!$A$2:$Q$501,4,FALSE))</f>
        <v/>
      </c>
      <c r="E704" t="str">
        <f>IF(ISBLANK(VLOOKUP(A704,'Fortune 500'!$A$2:$Q$501,5,FALSE)),"",VLOOKUP(A704,'Fortune 500'!$A$2:$Q$501,5,FALSE))</f>
        <v>http://www.officedepot.com/a/companyinfo/companyfacts/diversitymissionstatement/</v>
      </c>
      <c r="F704" t="str">
        <f>IF(ISBLANK(VLOOKUP(A704,'Fortune 500'!$A$2:$Q$501,6,FALSE)),"",VLOOKUP(A704,'Fortune 500'!$A$2:$Q$501,6,FALSE))</f>
        <v/>
      </c>
      <c r="G704" t="s">
        <v>1023</v>
      </c>
      <c r="H704" s="3" t="str">
        <f>IF(ISBLANK(VLOOKUP(A704,'Fortune 500'!$A$2:$Q$501,15,FALSE)),"",VLOOKUP(A704,'Fortune 500'!$A$2:$Q$501,15,FALSE))</f>
        <v/>
      </c>
    </row>
    <row r="705" spans="1:8" x14ac:dyDescent="0.2">
      <c r="A705">
        <v>204</v>
      </c>
      <c r="B705" t="s">
        <v>216</v>
      </c>
      <c r="C705" t="s">
        <v>512</v>
      </c>
      <c r="D705" t="str">
        <f>IF(ISBLANK(VLOOKUP(A705,'Fortune 500'!$A$2:$Q$501,4,FALSE)),"",VLOOKUP(A705,'Fortune 500'!$A$2:$Q$501,4,FALSE))</f>
        <v>https://monsanto.com/app/uploads/2017/05/2016-sustainability-report-2.pdf</v>
      </c>
      <c r="E705" t="str">
        <f>IF(ISBLANK(VLOOKUP(A705,'Fortune 500'!$A$2:$Q$501,5,FALSE)),"",VLOOKUP(A705,'Fortune 500'!$A$2:$Q$501,5,FALSE))</f>
        <v>http://www.monsanto.com/careers/pages/diversity.aspx</v>
      </c>
      <c r="F705">
        <f>IF(ISBLANK(VLOOKUP(A705,'Fortune 500'!$A$2:$Q$501,6,FALSE)),"",VLOOKUP(A705,'Fortune 500'!$A$2:$Q$501,6,FALSE))</f>
        <v>2016</v>
      </c>
      <c r="G705" t="s">
        <v>1023</v>
      </c>
      <c r="H705" s="3" t="str">
        <f>IF(ISBLANK(VLOOKUP(A705,'Fortune 500'!$A$2:$Q$501,15,FALSE)),"",VLOOKUP(A705,'Fortune 500'!$A$2:$Q$501,15,FALSE))</f>
        <v/>
      </c>
    </row>
    <row r="706" spans="1:8" x14ac:dyDescent="0.2">
      <c r="A706">
        <v>205</v>
      </c>
      <c r="B706" t="s">
        <v>217</v>
      </c>
      <c r="C706" t="s">
        <v>513</v>
      </c>
      <c r="D706" t="str">
        <f>IF(ISBLANK(VLOOKUP(A706,'Fortune 500'!$A$2:$Q$501,4,FALSE)),"",VLOOKUP(A706,'Fortune 500'!$A$2:$Q$501,4,FALSE))</f>
        <v/>
      </c>
      <c r="E706" t="str">
        <f>IF(ISBLANK(VLOOKUP(A706,'Fortune 500'!$A$2:$Q$501,5,FALSE)),"",VLOOKUP(A706,'Fortune 500'!$A$2:$Q$501,5,FALSE))</f>
        <v>https://www.cognizant.com/company-overview/diversity-and-inclusion</v>
      </c>
      <c r="F706" t="str">
        <f>IF(ISBLANK(VLOOKUP(A706,'Fortune 500'!$A$2:$Q$501,6,FALSE)),"",VLOOKUP(A706,'Fortune 500'!$A$2:$Q$501,6,FALSE))</f>
        <v/>
      </c>
      <c r="G706" t="s">
        <v>1023</v>
      </c>
      <c r="H706" s="3" t="str">
        <f>IF(ISBLANK(VLOOKUP(A706,'Fortune 500'!$A$2:$Q$501,15,FALSE)),"",VLOOKUP(A706,'Fortune 500'!$A$2:$Q$501,15,FALSE))</f>
        <v/>
      </c>
    </row>
    <row r="707" spans="1:8" x14ac:dyDescent="0.2">
      <c r="A707">
        <v>206</v>
      </c>
      <c r="B707" t="s">
        <v>218</v>
      </c>
      <c r="C707" t="s">
        <v>513</v>
      </c>
      <c r="D707" t="str">
        <f>IF(ISBLANK(VLOOKUP(A707,'Fortune 500'!$A$2:$Q$501,4,FALSE)),"",VLOOKUP(A707,'Fortune 500'!$A$2:$Q$501,4,FALSE))</f>
        <v/>
      </c>
      <c r="E707" t="str">
        <f>IF(ISBLANK(VLOOKUP(A707,'Fortune 500'!$A$2:$Q$501,5,FALSE)),"",VLOOKUP(A707,'Fortune 500'!$A$2:$Q$501,5,FALSE))</f>
        <v>http://careers.ti.com/diversity-inclusion/</v>
      </c>
      <c r="F707" t="str">
        <f>IF(ISBLANK(VLOOKUP(A707,'Fortune 500'!$A$2:$Q$501,6,FALSE)),"",VLOOKUP(A707,'Fortune 500'!$A$2:$Q$501,6,FALSE))</f>
        <v/>
      </c>
      <c r="G707" t="s">
        <v>1023</v>
      </c>
      <c r="H707" s="3" t="str">
        <f>IF(ISBLANK(VLOOKUP(A707,'Fortune 500'!$A$2:$Q$501,15,FALSE)),"",VLOOKUP(A707,'Fortune 500'!$A$2:$Q$501,15,FALSE))</f>
        <v/>
      </c>
    </row>
    <row r="708" spans="1:8" x14ac:dyDescent="0.2">
      <c r="A708">
        <v>207</v>
      </c>
      <c r="B708" t="s">
        <v>219</v>
      </c>
      <c r="C708" t="s">
        <v>513</v>
      </c>
      <c r="D708" t="str">
        <f>IF(ISBLANK(VLOOKUP(A708,'Fortune 500'!$A$2:$Q$501,4,FALSE)),"",VLOOKUP(A708,'Fortune 500'!$A$2:$Q$501,4,FALSE))</f>
        <v/>
      </c>
      <c r="E708" t="str">
        <f>IF(ISBLANK(VLOOKUP(A708,'Fortune 500'!$A$2:$Q$501,5,FALSE)),"",VLOOKUP(A708,'Fortune 500'!$A$2:$Q$501,5,FALSE))</f>
        <v>https://www.lfg.com/public/aboutus/companyoverview/diversityinclusion</v>
      </c>
      <c r="F708" t="str">
        <f>IF(ISBLANK(VLOOKUP(A708,'Fortune 500'!$A$2:$Q$501,6,FALSE)),"",VLOOKUP(A708,'Fortune 500'!$A$2:$Q$501,6,FALSE))</f>
        <v/>
      </c>
      <c r="G708" t="s">
        <v>1023</v>
      </c>
      <c r="H708" s="3" t="str">
        <f>IF(ISBLANK(VLOOKUP(A708,'Fortune 500'!$A$2:$Q$501,15,FALSE)),"",VLOOKUP(A708,'Fortune 500'!$A$2:$Q$501,15,FALSE))</f>
        <v/>
      </c>
    </row>
    <row r="709" spans="1:8" x14ac:dyDescent="0.2">
      <c r="A709">
        <v>208</v>
      </c>
      <c r="B709" t="s">
        <v>220</v>
      </c>
      <c r="C709" t="s">
        <v>513</v>
      </c>
      <c r="D709" t="str">
        <f>IF(ISBLANK(VLOOKUP(A709,'Fortune 500'!$A$2:$Q$501,4,FALSE)),"",VLOOKUP(A709,'Fortune 500'!$A$2:$Q$501,4,FALSE))</f>
        <v/>
      </c>
      <c r="E709" t="str">
        <f>IF(ISBLANK(VLOOKUP(A709,'Fortune 500'!$A$2:$Q$501,5,FALSE)),"",VLOOKUP(A709,'Fortune 500'!$A$2:$Q$501,5,FALSE))</f>
        <v>https://jobs.newellbrands.com/working-at-newell</v>
      </c>
      <c r="F709" t="str">
        <f>IF(ISBLANK(VLOOKUP(A709,'Fortune 500'!$A$2:$Q$501,6,FALSE)),"",VLOOKUP(A709,'Fortune 500'!$A$2:$Q$501,6,FALSE))</f>
        <v/>
      </c>
      <c r="G709" t="s">
        <v>1023</v>
      </c>
      <c r="H709" s="3" t="str">
        <f>IF(ISBLANK(VLOOKUP(A709,'Fortune 500'!$A$2:$Q$501,15,FALSE)),"",VLOOKUP(A709,'Fortune 500'!$A$2:$Q$501,15,FALSE))</f>
        <v/>
      </c>
    </row>
    <row r="710" spans="1:8" x14ac:dyDescent="0.2">
      <c r="A710">
        <v>209</v>
      </c>
      <c r="B710" t="s">
        <v>221</v>
      </c>
      <c r="C710" t="s">
        <v>513</v>
      </c>
      <c r="D710" t="str">
        <f>IF(ISBLANK(VLOOKUP(A710,'Fortune 500'!$A$2:$Q$501,4,FALSE)),"",VLOOKUP(A710,'Fortune 500'!$A$2:$Q$501,4,FALSE))</f>
        <v/>
      </c>
      <c r="E710" t="str">
        <f>IF(ISBLANK(VLOOKUP(A710,'Fortune 500'!$A$2:$Q$501,5,FALSE)),"",VLOOKUP(A710,'Fortune 500'!$A$2:$Q$501,5,FALSE))</f>
        <v>https://www.landolakesinc.com/Careers</v>
      </c>
      <c r="F710" t="str">
        <f>IF(ISBLANK(VLOOKUP(A710,'Fortune 500'!$A$2:$Q$501,6,FALSE)),"",VLOOKUP(A710,'Fortune 500'!$A$2:$Q$501,6,FALSE))</f>
        <v/>
      </c>
      <c r="G710" t="s">
        <v>1023</v>
      </c>
      <c r="H710" s="3" t="str">
        <f>IF(ISBLANK(VLOOKUP(A710,'Fortune 500'!$A$2:$Q$501,15,FALSE)),"",VLOOKUP(A710,'Fortune 500'!$A$2:$Q$501,15,FALSE))</f>
        <v/>
      </c>
    </row>
    <row r="711" spans="1:8" x14ac:dyDescent="0.2">
      <c r="A711">
        <v>210</v>
      </c>
      <c r="B711" t="s">
        <v>222</v>
      </c>
      <c r="C711" t="s">
        <v>513</v>
      </c>
      <c r="D711" t="str">
        <f>IF(ISBLANK(VLOOKUP(A711,'Fortune 500'!$A$2:$Q$501,4,FALSE)),"",VLOOKUP(A711,'Fortune 500'!$A$2:$Q$501,4,FALSE))</f>
        <v/>
      </c>
      <c r="E711" t="str">
        <f>IF(ISBLANK(VLOOKUP(A711,'Fortune 500'!$A$2:$Q$501,5,FALSE)),"",VLOOKUP(A711,'Fortune 500'!$A$2:$Q$501,5,FALSE))</f>
        <v>https://www.marsh.com/us/about-marsh/diversity.html</v>
      </c>
      <c r="F711" t="str">
        <f>IF(ISBLANK(VLOOKUP(A711,'Fortune 500'!$A$2:$Q$501,6,FALSE)),"",VLOOKUP(A711,'Fortune 500'!$A$2:$Q$501,6,FALSE))</f>
        <v/>
      </c>
      <c r="G711" t="s">
        <v>1023</v>
      </c>
      <c r="H711" s="3" t="str">
        <f>IF(ISBLANK(VLOOKUP(A711,'Fortune 500'!$A$2:$Q$501,15,FALSE)),"",VLOOKUP(A711,'Fortune 500'!$A$2:$Q$501,15,FALSE))</f>
        <v/>
      </c>
    </row>
    <row r="712" spans="1:8" x14ac:dyDescent="0.2">
      <c r="A712">
        <v>211</v>
      </c>
      <c r="B712" t="s">
        <v>223</v>
      </c>
      <c r="C712" t="s">
        <v>513</v>
      </c>
      <c r="D712" t="str">
        <f>IF(ISBLANK(VLOOKUP(A712,'Fortune 500'!$A$2:$Q$501,4,FALSE)),"",VLOOKUP(A712,'Fortune 500'!$A$2:$Q$501,4,FALSE))</f>
        <v/>
      </c>
      <c r="E712" t="str">
        <f>IF(ISBLANK(VLOOKUP(A712,'Fortune 500'!$A$2:$Q$501,5,FALSE)),"",VLOOKUP(A712,'Fortune 500'!$A$2:$Q$501,5,FALSE))</f>
        <v>http://jobs.ecolab.com/working-here/diversity-inclusion/</v>
      </c>
      <c r="F712" t="str">
        <f>IF(ISBLANK(VLOOKUP(A712,'Fortune 500'!$A$2:$Q$501,6,FALSE)),"",VLOOKUP(A712,'Fortune 500'!$A$2:$Q$501,6,FALSE))</f>
        <v/>
      </c>
      <c r="G712" t="s">
        <v>1023</v>
      </c>
      <c r="H712" s="3" t="str">
        <f>IF(ISBLANK(VLOOKUP(A712,'Fortune 500'!$A$2:$Q$501,15,FALSE)),"",VLOOKUP(A712,'Fortune 500'!$A$2:$Q$501,15,FALSE))</f>
        <v/>
      </c>
    </row>
    <row r="713" spans="1:8" x14ac:dyDescent="0.2">
      <c r="A713">
        <v>212</v>
      </c>
      <c r="B713" t="s">
        <v>224</v>
      </c>
      <c r="C713" t="s">
        <v>513</v>
      </c>
      <c r="D713" t="str">
        <f>IF(ISBLANK(VLOOKUP(A713,'Fortune 500'!$A$2:$Q$501,4,FALSE)),"",VLOOKUP(A713,'Fortune 500'!$A$2:$Q$501,4,FALSE))</f>
        <v/>
      </c>
      <c r="E713" t="str">
        <f>IF(ISBLANK(VLOOKUP(A713,'Fortune 500'!$A$2:$Q$501,5,FALSE)),"",VLOOKUP(A713,'Fortune 500'!$A$2:$Q$501,5,FALSE))</f>
        <v/>
      </c>
      <c r="F713" t="str">
        <f>IF(ISBLANK(VLOOKUP(A713,'Fortune 500'!$A$2:$Q$501,6,FALSE)),"",VLOOKUP(A713,'Fortune 500'!$A$2:$Q$501,6,FALSE))</f>
        <v/>
      </c>
      <c r="G713" t="s">
        <v>1023</v>
      </c>
      <c r="H713" s="3" t="str">
        <f>IF(ISBLANK(VLOOKUP(A713,'Fortune 500'!$A$2:$Q$501,15,FALSE)),"",VLOOKUP(A713,'Fortune 500'!$A$2:$Q$501,15,FALSE))</f>
        <v/>
      </c>
    </row>
    <row r="714" spans="1:8" x14ac:dyDescent="0.2">
      <c r="A714">
        <v>213</v>
      </c>
      <c r="B714" t="s">
        <v>225</v>
      </c>
      <c r="C714" t="s">
        <v>513</v>
      </c>
      <c r="D714" t="str">
        <f>IF(ISBLANK(VLOOKUP(A714,'Fortune 500'!$A$2:$Q$501,4,FALSE)),"",VLOOKUP(A714,'Fortune 500'!$A$2:$Q$501,4,FALSE))</f>
        <v/>
      </c>
      <c r="E714" t="str">
        <f>IF(ISBLANK(VLOOKUP(A714,'Fortune 500'!$A$2:$Q$501,5,FALSE)),"",VLOOKUP(A714,'Fortune 500'!$A$2:$Q$501,5,FALSE))</f>
        <v>https://www.loews.com/loews-careers/</v>
      </c>
      <c r="F714" t="str">
        <f>IF(ISBLANK(VLOOKUP(A714,'Fortune 500'!$A$2:$Q$501,6,FALSE)),"",VLOOKUP(A714,'Fortune 500'!$A$2:$Q$501,6,FALSE))</f>
        <v/>
      </c>
      <c r="G714" t="s">
        <v>1023</v>
      </c>
      <c r="H714" s="3" t="str">
        <f>IF(ISBLANK(VLOOKUP(A714,'Fortune 500'!$A$2:$Q$501,15,FALSE)),"",VLOOKUP(A714,'Fortune 500'!$A$2:$Q$501,15,FALSE))</f>
        <v/>
      </c>
    </row>
    <row r="715" spans="1:8" x14ac:dyDescent="0.2">
      <c r="A715">
        <v>214</v>
      </c>
      <c r="B715" t="s">
        <v>226</v>
      </c>
      <c r="C715" t="s">
        <v>513</v>
      </c>
      <c r="D715" t="str">
        <f>IF(ISBLANK(VLOOKUP(A715,'Fortune 500'!$A$2:$Q$501,4,FALSE)),"",VLOOKUP(A715,'Fortune 500'!$A$2:$Q$501,4,FALSE))</f>
        <v/>
      </c>
      <c r="E715" t="str">
        <f>IF(ISBLANK(VLOOKUP(A715,'Fortune 500'!$A$2:$Q$501,5,FALSE)),"",VLOOKUP(A715,'Fortune 500'!$A$2:$Q$501,5,FALSE))</f>
        <v>http://diversity.cbre.com/</v>
      </c>
      <c r="F715" t="str">
        <f>IF(ISBLANK(VLOOKUP(A715,'Fortune 500'!$A$2:$Q$501,6,FALSE)),"",VLOOKUP(A715,'Fortune 500'!$A$2:$Q$501,6,FALSE))</f>
        <v/>
      </c>
      <c r="G715" t="s">
        <v>1023</v>
      </c>
      <c r="H715" s="3" t="str">
        <f>IF(ISBLANK(VLOOKUP(A715,'Fortune 500'!$A$2:$Q$501,15,FALSE)),"",VLOOKUP(A715,'Fortune 500'!$A$2:$Q$501,15,FALSE))</f>
        <v/>
      </c>
    </row>
    <row r="716" spans="1:8" x14ac:dyDescent="0.2">
      <c r="A716">
        <v>215</v>
      </c>
      <c r="B716" t="s">
        <v>227</v>
      </c>
      <c r="C716" t="s">
        <v>513</v>
      </c>
      <c r="D716" t="str">
        <f>IF(ISBLANK(VLOOKUP(A716,'Fortune 500'!$A$2:$Q$501,4,FALSE)),"",VLOOKUP(A716,'Fortune 500'!$A$2:$Q$501,4,FALSE))</f>
        <v/>
      </c>
      <c r="E716" t="str">
        <f>IF(ISBLANK(VLOOKUP(A716,'Fortune 500'!$A$2:$Q$501,5,FALSE)),"",VLOOKUP(A716,'Fortune 500'!$A$2:$Q$501,5,FALSE))</f>
        <v>https://www.kindermorgan.com/pages/work/careers</v>
      </c>
      <c r="F716" t="str">
        <f>IF(ISBLANK(VLOOKUP(A716,'Fortune 500'!$A$2:$Q$501,6,FALSE)),"",VLOOKUP(A716,'Fortune 500'!$A$2:$Q$501,6,FALSE))</f>
        <v/>
      </c>
      <c r="G716" t="s">
        <v>1023</v>
      </c>
      <c r="H716" s="3" t="str">
        <f>IF(ISBLANK(VLOOKUP(A716,'Fortune 500'!$A$2:$Q$501,15,FALSE)),"",VLOOKUP(A716,'Fortune 500'!$A$2:$Q$501,15,FALSE))</f>
        <v/>
      </c>
    </row>
    <row r="717" spans="1:8" x14ac:dyDescent="0.2">
      <c r="A717">
        <v>216</v>
      </c>
      <c r="B717" t="s">
        <v>228</v>
      </c>
      <c r="C717" t="s">
        <v>512</v>
      </c>
      <c r="D717" t="str">
        <f>IF(ISBLANK(VLOOKUP(A717,'Fortune 500'!$A$2:$Q$501,4,FALSE)),"",VLOOKUP(A717,'Fortune 500'!$A$2:$Q$501,4,FALSE))</f>
        <v>http://www.kelloggdiversityandinclusion.com/en_US/diversity-snapshot.html</v>
      </c>
      <c r="E717" t="str">
        <f>IF(ISBLANK(VLOOKUP(A717,'Fortune 500'!$A$2:$Q$501,5,FALSE)),"",VLOOKUP(A717,'Fortune 500'!$A$2:$Q$501,5,FALSE))</f>
        <v>http://www.kelloggcompany.com/en_US/about-diversity.html</v>
      </c>
      <c r="F717">
        <f>IF(ISBLANK(VLOOKUP(A717,'Fortune 500'!$A$2:$Q$501,6,FALSE)),"",VLOOKUP(A717,'Fortune 500'!$A$2:$Q$501,6,FALSE))</f>
        <v>2015</v>
      </c>
      <c r="G717" t="s">
        <v>1023</v>
      </c>
      <c r="H717" s="3">
        <f>IF(ISBLANK(VLOOKUP(A717,'Fortune 500'!$A$2:$Q$501,15,FALSE)),"",VLOOKUP(A717,'Fortune 500'!$A$2:$Q$501,15,FALSE))</f>
        <v>0.66</v>
      </c>
    </row>
    <row r="718" spans="1:8" x14ac:dyDescent="0.2">
      <c r="A718">
        <v>217</v>
      </c>
      <c r="B718" t="s">
        <v>229</v>
      </c>
      <c r="C718" t="s">
        <v>513</v>
      </c>
      <c r="D718" t="str">
        <f>IF(ISBLANK(VLOOKUP(A718,'Fortune 500'!$A$2:$Q$501,4,FALSE)),"",VLOOKUP(A718,'Fortune 500'!$A$2:$Q$501,4,FALSE))</f>
        <v/>
      </c>
      <c r="E718" t="str">
        <f>IF(ISBLANK(VLOOKUP(A718,'Fortune 500'!$A$2:$Q$501,5,FALSE)),"",VLOOKUP(A718,'Fortune 500'!$A$2:$Q$501,5,FALSE))</f>
        <v>https://www.wdc.com/about-wd/global-citizenship/employees.html</v>
      </c>
      <c r="F718" t="str">
        <f>IF(ISBLANK(VLOOKUP(A718,'Fortune 500'!$A$2:$Q$501,6,FALSE)),"",VLOOKUP(A718,'Fortune 500'!$A$2:$Q$501,6,FALSE))</f>
        <v/>
      </c>
      <c r="G718" t="s">
        <v>1023</v>
      </c>
      <c r="H718" s="3" t="str">
        <f>IF(ISBLANK(VLOOKUP(A718,'Fortune 500'!$A$2:$Q$501,15,FALSE)),"",VLOOKUP(A718,'Fortune 500'!$A$2:$Q$501,15,FALSE))</f>
        <v/>
      </c>
    </row>
    <row r="719" spans="1:8" x14ac:dyDescent="0.2">
      <c r="A719">
        <v>218</v>
      </c>
      <c r="B719" t="s">
        <v>230</v>
      </c>
      <c r="C719" t="s">
        <v>513</v>
      </c>
      <c r="D719" t="str">
        <f>IF(ISBLANK(VLOOKUP(A719,'Fortune 500'!$A$2:$Q$501,4,FALSE)),"",VLOOKUP(A719,'Fortune 500'!$A$2:$Q$501,4,FALSE))</f>
        <v/>
      </c>
      <c r="E719" t="str">
        <f>IF(ISBLANK(VLOOKUP(A719,'Fortune 500'!$A$2:$Q$501,5,FALSE)),"",VLOOKUP(A719,'Fortune 500'!$A$2:$Q$501,5,FALSE))</f>
        <v>https://www.guardianlife.com/about-guardian/corporate-social-responsibility</v>
      </c>
      <c r="F719" t="str">
        <f>IF(ISBLANK(VLOOKUP(A719,'Fortune 500'!$A$2:$Q$501,6,FALSE)),"",VLOOKUP(A719,'Fortune 500'!$A$2:$Q$501,6,FALSE))</f>
        <v/>
      </c>
      <c r="G719" t="s">
        <v>1023</v>
      </c>
      <c r="H719" s="3" t="str">
        <f>IF(ISBLANK(VLOOKUP(A719,'Fortune 500'!$A$2:$Q$501,15,FALSE)),"",VLOOKUP(A719,'Fortune 500'!$A$2:$Q$501,15,FALSE))</f>
        <v/>
      </c>
    </row>
    <row r="720" spans="1:8" x14ac:dyDescent="0.2">
      <c r="A720">
        <v>219</v>
      </c>
      <c r="B720" t="s">
        <v>231</v>
      </c>
      <c r="C720" t="s">
        <v>512</v>
      </c>
      <c r="D720" t="str">
        <f>IF(ISBLANK(VLOOKUP(A720,'Fortune 500'!$A$2:$Q$501,4,FALSE)),"",VLOOKUP(A720,'Fortune 500'!$A$2:$Q$501,4,FALSE))</f>
        <v>https://www.rossstores.com/media/51149/ross_csr_overview_2015.pdf</v>
      </c>
      <c r="E720" t="str">
        <f>IF(ISBLANK(VLOOKUP(A720,'Fortune 500'!$A$2:$Q$501,5,FALSE)),"",VLOOKUP(A720,'Fortune 500'!$A$2:$Q$501,5,FALSE))</f>
        <v>https://corp.rossstores.com/Responsibility/Empowering-Our-Associates/A-commitment-to-diversity</v>
      </c>
      <c r="F720">
        <f>IF(ISBLANK(VLOOKUP(A720,'Fortune 500'!$A$2:$Q$501,6,FALSE)),"",VLOOKUP(A720,'Fortune 500'!$A$2:$Q$501,6,FALSE))</f>
        <v>2015</v>
      </c>
      <c r="G720" t="s">
        <v>1023</v>
      </c>
      <c r="H720" s="3">
        <f>IF(ISBLANK(VLOOKUP(A720,'Fortune 500'!$A$2:$Q$501,15,FALSE)),"",VLOOKUP(A720,'Fortune 500'!$A$2:$Q$501,15,FALSE))</f>
        <v>0.23</v>
      </c>
    </row>
    <row r="721" spans="1:8" x14ac:dyDescent="0.2">
      <c r="A721">
        <v>220</v>
      </c>
      <c r="B721" t="s">
        <v>232</v>
      </c>
      <c r="C721" t="s">
        <v>513</v>
      </c>
      <c r="D721" t="str">
        <f>IF(ISBLANK(VLOOKUP(A721,'Fortune 500'!$A$2:$Q$501,4,FALSE)),"",VLOOKUP(A721,'Fortune 500'!$A$2:$Q$501,4,FALSE))</f>
        <v/>
      </c>
      <c r="E721" t="str">
        <f>IF(ISBLANK(VLOOKUP(A721,'Fortune 500'!$A$2:$Q$501,5,FALSE)),"",VLOOKUP(A721,'Fortune 500'!$A$2:$Q$501,5,FALSE))</f>
        <v>https://www.lb.com/responsibility/inclusion/overview</v>
      </c>
      <c r="F721" t="str">
        <f>IF(ISBLANK(VLOOKUP(A721,'Fortune 500'!$A$2:$Q$501,6,FALSE)),"",VLOOKUP(A721,'Fortune 500'!$A$2:$Q$501,6,FALSE))</f>
        <v/>
      </c>
      <c r="G721" t="s">
        <v>1023</v>
      </c>
      <c r="H721" s="3" t="str">
        <f>IF(ISBLANK(VLOOKUP(A721,'Fortune 500'!$A$2:$Q$501,15,FALSE)),"",VLOOKUP(A721,'Fortune 500'!$A$2:$Q$501,15,FALSE))</f>
        <v/>
      </c>
    </row>
    <row r="722" spans="1:8" x14ac:dyDescent="0.2">
      <c r="A722">
        <v>221</v>
      </c>
      <c r="B722" t="s">
        <v>233</v>
      </c>
      <c r="C722" t="s">
        <v>513</v>
      </c>
      <c r="D722" t="str">
        <f>IF(ISBLANK(VLOOKUP(A722,'Fortune 500'!$A$2:$Q$501,4,FALSE)),"",VLOOKUP(A722,'Fortune 500'!$A$2:$Q$501,4,FALSE))</f>
        <v/>
      </c>
      <c r="E722" t="str">
        <f>IF(ISBLANK(VLOOKUP(A722,'Fortune 500'!$A$2:$Q$501,5,FALSE)),"",VLOOKUP(A722,'Fortune 500'!$A$2:$Q$501,5,FALSE))</f>
        <v>http://jobs.jcp.com/</v>
      </c>
      <c r="F722" t="str">
        <f>IF(ISBLANK(VLOOKUP(A722,'Fortune 500'!$A$2:$Q$501,6,FALSE)),"",VLOOKUP(A722,'Fortune 500'!$A$2:$Q$501,6,FALSE))</f>
        <v/>
      </c>
      <c r="G722" t="s">
        <v>1023</v>
      </c>
      <c r="H722" s="3" t="str">
        <f>IF(ISBLANK(VLOOKUP(A722,'Fortune 500'!$A$2:$Q$501,15,FALSE)),"",VLOOKUP(A722,'Fortune 500'!$A$2:$Q$501,15,FALSE))</f>
        <v/>
      </c>
    </row>
    <row r="723" spans="1:8" x14ac:dyDescent="0.2">
      <c r="A723">
        <v>222</v>
      </c>
      <c r="B723" t="s">
        <v>234</v>
      </c>
      <c r="C723" t="s">
        <v>513</v>
      </c>
      <c r="D723" t="str">
        <f>IF(ISBLANK(VLOOKUP(A723,'Fortune 500'!$A$2:$Q$501,4,FALSE)),"",VLOOKUP(A723,'Fortune 500'!$A$2:$Q$501,4,FALSE))</f>
        <v/>
      </c>
      <c r="E723" t="str">
        <f>IF(ISBLANK(VLOOKUP(A723,'Fortune 500'!$A$2:$Q$501,5,FALSE)),"",VLOOKUP(A723,'Fortune 500'!$A$2:$Q$501,5,FALSE))</f>
        <v>https://www.farmers.com/careers/culture-diversity/</v>
      </c>
      <c r="F723" t="str">
        <f>IF(ISBLANK(VLOOKUP(A723,'Fortune 500'!$A$2:$Q$501,6,FALSE)),"",VLOOKUP(A723,'Fortune 500'!$A$2:$Q$501,6,FALSE))</f>
        <v/>
      </c>
      <c r="G723" t="s">
        <v>1023</v>
      </c>
      <c r="H723" s="3" t="str">
        <f>IF(ISBLANK(VLOOKUP(A723,'Fortune 500'!$A$2:$Q$501,15,FALSE)),"",VLOOKUP(A723,'Fortune 500'!$A$2:$Q$501,15,FALSE))</f>
        <v/>
      </c>
    </row>
    <row r="724" spans="1:8" x14ac:dyDescent="0.2">
      <c r="A724">
        <v>223</v>
      </c>
      <c r="B724" t="s">
        <v>235</v>
      </c>
      <c r="C724" t="s">
        <v>513</v>
      </c>
      <c r="D724" t="str">
        <f>IF(ISBLANK(VLOOKUP(A724,'Fortune 500'!$A$2:$Q$501,4,FALSE)),"",VLOOKUP(A724,'Fortune 500'!$A$2:$Q$501,4,FALSE))</f>
        <v/>
      </c>
      <c r="E724" t="str">
        <f>IF(ISBLANK(VLOOKUP(A724,'Fortune 500'!$A$2:$Q$501,5,FALSE)),"",VLOOKUP(A724,'Fortune 500'!$A$2:$Q$501,5,FALSE))</f>
        <v>http://www.reynoldsamerican.com/Home/Equal-Employment-Opportunity-and-Affirmative-Action-Employer/</v>
      </c>
      <c r="F724" t="str">
        <f>IF(ISBLANK(VLOOKUP(A724,'Fortune 500'!$A$2:$Q$501,6,FALSE)),"",VLOOKUP(A724,'Fortune 500'!$A$2:$Q$501,6,FALSE))</f>
        <v/>
      </c>
      <c r="G724" t="s">
        <v>1023</v>
      </c>
      <c r="H724" s="3" t="str">
        <f>IF(ISBLANK(VLOOKUP(A724,'Fortune 500'!$A$2:$Q$501,15,FALSE)),"",VLOOKUP(A724,'Fortune 500'!$A$2:$Q$501,15,FALSE))</f>
        <v/>
      </c>
    </row>
    <row r="725" spans="1:8" x14ac:dyDescent="0.2">
      <c r="A725">
        <v>224</v>
      </c>
      <c r="B725" t="s">
        <v>236</v>
      </c>
      <c r="C725" t="s">
        <v>513</v>
      </c>
      <c r="D725" t="str">
        <f>IF(ISBLANK(VLOOKUP(A725,'Fortune 500'!$A$2:$Q$501,4,FALSE)),"",VLOOKUP(A725,'Fortune 500'!$A$2:$Q$501,4,FALSE))</f>
        <v/>
      </c>
      <c r="E725" t="str">
        <f>IF(ISBLANK(VLOOKUP(A725,'Fortune 500'!$A$2:$Q$501,5,FALSE)),"",VLOOKUP(A725,'Fortune 500'!$A$2:$Q$501,5,FALSE))</f>
        <v>https://careers.vimn.com/working-with-us</v>
      </c>
      <c r="F725" t="str">
        <f>IF(ISBLANK(VLOOKUP(A725,'Fortune 500'!$A$2:$Q$501,6,FALSE)),"",VLOOKUP(A725,'Fortune 500'!$A$2:$Q$501,6,FALSE))</f>
        <v/>
      </c>
      <c r="G725" t="s">
        <v>1023</v>
      </c>
      <c r="H725" s="3" t="str">
        <f>IF(ISBLANK(VLOOKUP(A725,'Fortune 500'!$A$2:$Q$501,15,FALSE)),"",VLOOKUP(A725,'Fortune 500'!$A$2:$Q$501,15,FALSE))</f>
        <v/>
      </c>
    </row>
    <row r="726" spans="1:8" x14ac:dyDescent="0.2">
      <c r="A726">
        <v>225</v>
      </c>
      <c r="B726" t="s">
        <v>237</v>
      </c>
      <c r="C726" t="s">
        <v>513</v>
      </c>
      <c r="D726" t="str">
        <f>IF(ISBLANK(VLOOKUP(A726,'Fortune 500'!$A$2:$Q$501,4,FALSE)),"",VLOOKUP(A726,'Fortune 500'!$A$2:$Q$501,4,FALSE))</f>
        <v/>
      </c>
      <c r="E726" t="str">
        <f>IF(ISBLANK(VLOOKUP(A726,'Fortune 500'!$A$2:$Q$501,5,FALSE)),"",VLOOKUP(A726,'Fortune 500'!$A$2:$Q$501,5,FALSE))</f>
        <v>http://www.bd.com/us/careers/diversity/</v>
      </c>
      <c r="F726" t="str">
        <f>IF(ISBLANK(VLOOKUP(A726,'Fortune 500'!$A$2:$Q$501,6,FALSE)),"",VLOOKUP(A726,'Fortune 500'!$A$2:$Q$501,6,FALSE))</f>
        <v/>
      </c>
      <c r="G726" t="s">
        <v>1023</v>
      </c>
      <c r="H726" s="3" t="str">
        <f>IF(ISBLANK(VLOOKUP(A726,'Fortune 500'!$A$2:$Q$501,15,FALSE)),"",VLOOKUP(A726,'Fortune 500'!$A$2:$Q$501,15,FALSE))</f>
        <v/>
      </c>
    </row>
    <row r="727" spans="1:8" x14ac:dyDescent="0.2">
      <c r="A727">
        <v>226</v>
      </c>
      <c r="B727" t="s">
        <v>238</v>
      </c>
      <c r="C727" t="s">
        <v>513</v>
      </c>
      <c r="D727" t="str">
        <f>IF(ISBLANK(VLOOKUP(A727,'Fortune 500'!$A$2:$Q$501,4,FALSE)),"",VLOOKUP(A727,'Fortune 500'!$A$2:$Q$501,4,FALSE))</f>
        <v/>
      </c>
      <c r="E727" t="str">
        <f>IF(ISBLANK(VLOOKUP(A727,'Fortune 500'!$A$2:$Q$501,5,FALSE)),"",VLOOKUP(A727,'Fortune 500'!$A$2:$Q$501,5,FALSE))</f>
        <v>https://www.micron.com/about/our-commitment</v>
      </c>
      <c r="F727" t="str">
        <f>IF(ISBLANK(VLOOKUP(A727,'Fortune 500'!$A$2:$Q$501,6,FALSE)),"",VLOOKUP(A727,'Fortune 500'!$A$2:$Q$501,6,FALSE))</f>
        <v/>
      </c>
      <c r="G727" t="s">
        <v>1023</v>
      </c>
      <c r="H727" s="3" t="str">
        <f>IF(ISBLANK(VLOOKUP(A727,'Fortune 500'!$A$2:$Q$501,15,FALSE)),"",VLOOKUP(A727,'Fortune 500'!$A$2:$Q$501,15,FALSE))</f>
        <v/>
      </c>
    </row>
    <row r="728" spans="1:8" x14ac:dyDescent="0.2">
      <c r="A728">
        <v>227</v>
      </c>
      <c r="B728" t="s">
        <v>239</v>
      </c>
      <c r="C728" t="s">
        <v>513</v>
      </c>
      <c r="D728" t="str">
        <f>IF(ISBLANK(VLOOKUP(A728,'Fortune 500'!$A$2:$Q$501,4,FALSE)),"",VLOOKUP(A728,'Fortune 500'!$A$2:$Q$501,4,FALSE))</f>
        <v/>
      </c>
      <c r="E728" t="str">
        <f>IF(ISBLANK(VLOOKUP(A728,'Fortune 500'!$A$2:$Q$501,5,FALSE)),"",VLOOKUP(A728,'Fortune 500'!$A$2:$Q$501,5,FALSE))</f>
        <v>https://www.principal.com/about-us/corporate-citizenship/workplace/diversity-inclusion</v>
      </c>
      <c r="F728" t="str">
        <f>IF(ISBLANK(VLOOKUP(A728,'Fortune 500'!$A$2:$Q$501,6,FALSE)),"",VLOOKUP(A728,'Fortune 500'!$A$2:$Q$501,6,FALSE))</f>
        <v/>
      </c>
      <c r="G728" t="s">
        <v>1023</v>
      </c>
      <c r="H728" s="3" t="str">
        <f>IF(ISBLANK(VLOOKUP(A728,'Fortune 500'!$A$2:$Q$501,15,FALSE)),"",VLOOKUP(A728,'Fortune 500'!$A$2:$Q$501,15,FALSE))</f>
        <v/>
      </c>
    </row>
    <row r="729" spans="1:8" x14ac:dyDescent="0.2">
      <c r="A729">
        <v>228</v>
      </c>
      <c r="B729" t="s">
        <v>240</v>
      </c>
      <c r="C729" t="s">
        <v>513</v>
      </c>
      <c r="D729" t="str">
        <f>IF(ISBLANK(VLOOKUP(A729,'Fortune 500'!$A$2:$Q$501,4,FALSE)),"",VLOOKUP(A729,'Fortune 500'!$A$2:$Q$501,4,FALSE))</f>
        <v/>
      </c>
      <c r="E729" t="str">
        <f>IF(ISBLANK(VLOOKUP(A729,'Fortune 500'!$A$2:$Q$501,5,FALSE)),"",VLOOKUP(A729,'Fortune 500'!$A$2:$Q$501,5,FALSE))</f>
        <v>http://www.arconic.com/global/en/join-us/power-of-diversity-ERG.asp</v>
      </c>
      <c r="F729" t="str">
        <f>IF(ISBLANK(VLOOKUP(A729,'Fortune 500'!$A$2:$Q$501,6,FALSE)),"",VLOOKUP(A729,'Fortune 500'!$A$2:$Q$501,6,FALSE))</f>
        <v/>
      </c>
      <c r="G729" t="s">
        <v>1023</v>
      </c>
      <c r="H729" s="3" t="str">
        <f>IF(ISBLANK(VLOOKUP(A729,'Fortune 500'!$A$2:$Q$501,15,FALSE)),"",VLOOKUP(A729,'Fortune 500'!$A$2:$Q$501,15,FALSE))</f>
        <v/>
      </c>
    </row>
    <row r="730" spans="1:8" x14ac:dyDescent="0.2">
      <c r="A730">
        <v>229</v>
      </c>
      <c r="B730" t="s">
        <v>241</v>
      </c>
      <c r="C730" t="s">
        <v>513</v>
      </c>
      <c r="D730" t="str">
        <f>IF(ISBLANK(VLOOKUP(A730,'Fortune 500'!$A$2:$Q$501,4,FALSE)),"",VLOOKUP(A730,'Fortune 500'!$A$2:$Q$501,4,FALSE))</f>
        <v/>
      </c>
      <c r="E730" t="str">
        <f>IF(ISBLANK(VLOOKUP(A730,'Fortune 500'!$A$2:$Q$501,5,FALSE)),"",VLOOKUP(A730,'Fortune 500'!$A$2:$Q$501,5,FALSE))</f>
        <v>http://www.nrg.com/company/careers/workplace-diversity/</v>
      </c>
      <c r="F730" t="str">
        <f>IF(ISBLANK(VLOOKUP(A730,'Fortune 500'!$A$2:$Q$501,6,FALSE)),"",VLOOKUP(A730,'Fortune 500'!$A$2:$Q$501,6,FALSE))</f>
        <v/>
      </c>
      <c r="G730" t="s">
        <v>1023</v>
      </c>
      <c r="H730" s="3" t="str">
        <f>IF(ISBLANK(VLOOKUP(A730,'Fortune 500'!$A$2:$Q$501,15,FALSE)),"",VLOOKUP(A730,'Fortune 500'!$A$2:$Q$501,15,FALSE))</f>
        <v/>
      </c>
    </row>
    <row r="731" spans="1:8" x14ac:dyDescent="0.2">
      <c r="A731">
        <v>230</v>
      </c>
      <c r="B731" t="s">
        <v>242</v>
      </c>
      <c r="C731" t="s">
        <v>513</v>
      </c>
      <c r="D731" t="str">
        <f>IF(ISBLANK(VLOOKUP(A731,'Fortune 500'!$A$2:$Q$501,4,FALSE)),"",VLOOKUP(A731,'Fortune 500'!$A$2:$Q$501,4,FALSE))</f>
        <v/>
      </c>
      <c r="E731" t="str">
        <f>IF(ISBLANK(VLOOKUP(A731,'Fortune 500'!$A$2:$Q$501,5,FALSE)),"",VLOOKUP(A731,'Fortune 500'!$A$2:$Q$501,5,FALSE))</f>
        <v>http://www.vfc.com/one-vf/diversity-inclusion</v>
      </c>
      <c r="F731" t="str">
        <f>IF(ISBLANK(VLOOKUP(A731,'Fortune 500'!$A$2:$Q$501,6,FALSE)),"",VLOOKUP(A731,'Fortune 500'!$A$2:$Q$501,6,FALSE))</f>
        <v/>
      </c>
      <c r="G731" t="s">
        <v>1023</v>
      </c>
      <c r="H731" s="3" t="str">
        <f>IF(ISBLANK(VLOOKUP(A731,'Fortune 500'!$A$2:$Q$501,15,FALSE)),"",VLOOKUP(A731,'Fortune 500'!$A$2:$Q$501,15,FALSE))</f>
        <v/>
      </c>
    </row>
    <row r="732" spans="1:8" x14ac:dyDescent="0.2">
      <c r="A732">
        <v>231</v>
      </c>
      <c r="B732" t="s">
        <v>243</v>
      </c>
      <c r="C732" t="s">
        <v>513</v>
      </c>
      <c r="D732" t="str">
        <f>IF(ISBLANK(VLOOKUP(A732,'Fortune 500'!$A$2:$Q$501,4,FALSE)),"",VLOOKUP(A732,'Fortune 500'!$A$2:$Q$501,4,FALSE))</f>
        <v/>
      </c>
      <c r="E732" t="str">
        <f>IF(ISBLANK(VLOOKUP(A732,'Fortune 500'!$A$2:$Q$501,5,FALSE)),"",VLOOKUP(A732,'Fortune 500'!$A$2:$Q$501,5,FALSE))</f>
        <v/>
      </c>
      <c r="F732" t="str">
        <f>IF(ISBLANK(VLOOKUP(A732,'Fortune 500'!$A$2:$Q$501,6,FALSE)),"",VLOOKUP(A732,'Fortune 500'!$A$2:$Q$501,6,FALSE))</f>
        <v/>
      </c>
      <c r="G732" t="s">
        <v>1023</v>
      </c>
      <c r="H732" s="3" t="str">
        <f>IF(ISBLANK(VLOOKUP(A732,'Fortune 500'!$A$2:$Q$501,15,FALSE)),"",VLOOKUP(A732,'Fortune 500'!$A$2:$Q$501,15,FALSE))</f>
        <v/>
      </c>
    </row>
    <row r="733" spans="1:8" x14ac:dyDescent="0.2">
      <c r="A733">
        <v>232</v>
      </c>
      <c r="B733" t="s">
        <v>244</v>
      </c>
      <c r="C733" t="s">
        <v>513</v>
      </c>
      <c r="D733" t="str">
        <f>IF(ISBLANK(VLOOKUP(A733,'Fortune 500'!$A$2:$Q$501,4,FALSE)),"",VLOOKUP(A733,'Fortune 500'!$A$2:$Q$501,4,FALSE))</f>
        <v/>
      </c>
      <c r="E733" t="str">
        <f>IF(ISBLANK(VLOOKUP(A733,'Fortune 500'!$A$2:$Q$501,5,FALSE)),"",VLOOKUP(A733,'Fortune 500'!$A$2:$Q$501,5,FALSE))</f>
        <v/>
      </c>
      <c r="F733" t="str">
        <f>IF(ISBLANK(VLOOKUP(A733,'Fortune 500'!$A$2:$Q$501,6,FALSE)),"",VLOOKUP(A733,'Fortune 500'!$A$2:$Q$501,6,FALSE))</f>
        <v/>
      </c>
      <c r="G733" t="s">
        <v>1023</v>
      </c>
      <c r="H733" s="3" t="str">
        <f>IF(ISBLANK(VLOOKUP(A733,'Fortune 500'!$A$2:$Q$501,15,FALSE)),"",VLOOKUP(A733,'Fortune 500'!$A$2:$Q$501,15,FALSE))</f>
        <v/>
      </c>
    </row>
    <row r="734" spans="1:8" x14ac:dyDescent="0.2">
      <c r="A734">
        <v>233</v>
      </c>
      <c r="B734" t="s">
        <v>245</v>
      </c>
      <c r="C734" t="s">
        <v>513</v>
      </c>
      <c r="D734" t="str">
        <f>IF(ISBLANK(VLOOKUP(A734,'Fortune 500'!$A$2:$Q$501,4,FALSE)),"",VLOOKUP(A734,'Fortune 500'!$A$2:$Q$501,4,FALSE))</f>
        <v/>
      </c>
      <c r="E734" t="str">
        <f>IF(ISBLANK(VLOOKUP(A734,'Fortune 500'!$A$2:$Q$501,5,FALSE)),"",VLOOKUP(A734,'Fortune 500'!$A$2:$Q$501,5,FALSE))</f>
        <v>https://www.bedbathandbeyond.com/store/static/CareersEOD</v>
      </c>
      <c r="F734" t="str">
        <f>IF(ISBLANK(VLOOKUP(A734,'Fortune 500'!$A$2:$Q$501,6,FALSE)),"",VLOOKUP(A734,'Fortune 500'!$A$2:$Q$501,6,FALSE))</f>
        <v/>
      </c>
      <c r="G734" t="s">
        <v>1023</v>
      </c>
      <c r="H734" s="3" t="str">
        <f>IF(ISBLANK(VLOOKUP(A734,'Fortune 500'!$A$2:$Q$501,15,FALSE)),"",VLOOKUP(A734,'Fortune 500'!$A$2:$Q$501,15,FALSE))</f>
        <v/>
      </c>
    </row>
    <row r="735" spans="1:8" x14ac:dyDescent="0.2">
      <c r="A735">
        <v>234</v>
      </c>
      <c r="B735" t="s">
        <v>246</v>
      </c>
      <c r="C735" t="s">
        <v>512</v>
      </c>
      <c r="D735" t="str">
        <f>IF(ISBLANK(VLOOKUP(A735,'Fortune 500'!$A$2:$Q$501,4,FALSE)),"",VLOOKUP(A735,'Fortune 500'!$A$2:$Q$501,4,FALSE))</f>
        <v>https://www.coned.com/-/media/files/coned/documents/about-us/diversity/diversity-report-2016.pdf</v>
      </c>
      <c r="E735" t="str">
        <f>IF(ISBLANK(VLOOKUP(A735,'Fortune 500'!$A$2:$Q$501,5,FALSE)),"",VLOOKUP(A735,'Fortune 500'!$A$2:$Q$501,5,FALSE))</f>
        <v>https://www.coned.com/en/about-us/diversity</v>
      </c>
      <c r="F735">
        <f>IF(ISBLANK(VLOOKUP(A735,'Fortune 500'!$A$2:$Q$501,6,FALSE)),"",VLOOKUP(A735,'Fortune 500'!$A$2:$Q$501,6,FALSE))</f>
        <v>2016</v>
      </c>
      <c r="G735" t="s">
        <v>1023</v>
      </c>
      <c r="H735" s="3">
        <f>IF(ISBLANK(VLOOKUP(A735,'Fortune 500'!$A$2:$Q$501,15,FALSE)),"",VLOOKUP(A735,'Fortune 500'!$A$2:$Q$501,15,FALSE))</f>
        <v>0.79500000000000004</v>
      </c>
    </row>
    <row r="736" spans="1:8" x14ac:dyDescent="0.2">
      <c r="A736">
        <v>235</v>
      </c>
      <c r="B736" t="s">
        <v>247</v>
      </c>
      <c r="C736" t="s">
        <v>512</v>
      </c>
      <c r="D736" t="str">
        <f>IF(ISBLANK(VLOOKUP(A736,'Fortune 500'!$A$2:$Q$501,4,FALSE)),"",VLOOKUP(A736,'Fortune 500'!$A$2:$Q$501,4,FALSE))</f>
        <v>http://www.edison.com/content/dam/eix/documents/aboutus/citizenship/2015-eix-corporate-responsibility-report.pdf</v>
      </c>
      <c r="E736" t="str">
        <f>IF(ISBLANK(VLOOKUP(A736,'Fortune 500'!$A$2:$Q$501,5,FALSE)),"",VLOOKUP(A736,'Fortune 500'!$A$2:$Q$501,5,FALSE))</f>
        <v>http://www.edison.com/home/careers/diversity-inclusion.html</v>
      </c>
      <c r="F736">
        <f>IF(ISBLANK(VLOOKUP(A736,'Fortune 500'!$A$2:$Q$501,6,FALSE)),"",VLOOKUP(A736,'Fortune 500'!$A$2:$Q$501,6,FALSE))</f>
        <v>2016</v>
      </c>
      <c r="G736" t="s">
        <v>1023</v>
      </c>
      <c r="H736" s="3">
        <f>IF(ISBLANK(VLOOKUP(A736,'Fortune 500'!$A$2:$Q$501,15,FALSE)),"",VLOOKUP(A736,'Fortune 500'!$A$2:$Q$501,15,FALSE))</f>
        <v>0.7</v>
      </c>
    </row>
    <row r="737" spans="1:8" x14ac:dyDescent="0.2">
      <c r="A737">
        <v>236</v>
      </c>
      <c r="B737" t="s">
        <v>248</v>
      </c>
      <c r="C737" t="s">
        <v>513</v>
      </c>
      <c r="D737" t="str">
        <f>IF(ISBLANK(VLOOKUP(A737,'Fortune 500'!$A$2:$Q$501,4,FALSE)),"",VLOOKUP(A737,'Fortune 500'!$A$2:$Q$501,4,FALSE))</f>
        <v/>
      </c>
      <c r="E737" t="str">
        <f>IF(ISBLANK(VLOOKUP(A737,'Fortune 500'!$A$2:$Q$501,5,FALSE)),"",VLOOKUP(A737,'Fortune 500'!$A$2:$Q$501,5,FALSE))</f>
        <v>http://careers.sherwin-williams.com/careers/culture/diversity/</v>
      </c>
      <c r="F737" t="str">
        <f>IF(ISBLANK(VLOOKUP(A737,'Fortune 500'!$A$2:$Q$501,6,FALSE)),"",VLOOKUP(A737,'Fortune 500'!$A$2:$Q$501,6,FALSE))</f>
        <v/>
      </c>
      <c r="G737" t="s">
        <v>1023</v>
      </c>
      <c r="H737" s="3" t="str">
        <f>IF(ISBLANK(VLOOKUP(A737,'Fortune 500'!$A$2:$Q$501,15,FALSE)),"",VLOOKUP(A737,'Fortune 500'!$A$2:$Q$501,15,FALSE))</f>
        <v/>
      </c>
    </row>
    <row r="738" spans="1:8" x14ac:dyDescent="0.2">
      <c r="A738">
        <v>237</v>
      </c>
      <c r="B738" t="s">
        <v>249</v>
      </c>
      <c r="C738" t="s">
        <v>513</v>
      </c>
      <c r="D738" t="str">
        <f>IF(ISBLANK(VLOOKUP(A738,'Fortune 500'!$A$2:$Q$501,4,FALSE)),"",VLOOKUP(A738,'Fortune 500'!$A$2:$Q$501,4,FALSE))</f>
        <v/>
      </c>
      <c r="E738" t="str">
        <f>IF(ISBLANK(VLOOKUP(A738,'Fortune 500'!$A$2:$Q$501,5,FALSE)),"",VLOOKUP(A738,'Fortune 500'!$A$2:$Q$501,5,FALSE))</f>
        <v>http://www.nglenergypartners.com/careers/</v>
      </c>
      <c r="F738" t="str">
        <f>IF(ISBLANK(VLOOKUP(A738,'Fortune 500'!$A$2:$Q$501,6,FALSE)),"",VLOOKUP(A738,'Fortune 500'!$A$2:$Q$501,6,FALSE))</f>
        <v/>
      </c>
      <c r="G738" t="s">
        <v>1023</v>
      </c>
      <c r="H738" s="3" t="str">
        <f>IF(ISBLANK(VLOOKUP(A738,'Fortune 500'!$A$2:$Q$501,15,FALSE)),"",VLOOKUP(A738,'Fortune 500'!$A$2:$Q$501,15,FALSE))</f>
        <v/>
      </c>
    </row>
    <row r="739" spans="1:8" x14ac:dyDescent="0.2">
      <c r="A739">
        <v>238</v>
      </c>
      <c r="B739" t="s">
        <v>250</v>
      </c>
      <c r="C739" t="s">
        <v>512</v>
      </c>
      <c r="D739" t="str">
        <f>IF(ISBLANK(VLOOKUP(A739,'Fortune 500'!$A$2:$Q$501,4,FALSE)),"",VLOOKUP(A739,'Fortune 500'!$A$2:$Q$501,4,FALSE))</f>
        <v>http://www.domcitizenship.com/assets/pdf/Dominion_CR_Workplace_102016.pdf</v>
      </c>
      <c r="E739" t="str">
        <f>IF(ISBLANK(VLOOKUP(A739,'Fortune 500'!$A$2:$Q$501,5,FALSE)),"",VLOOKUP(A739,'Fortune 500'!$A$2:$Q$501,5,FALSE))</f>
        <v>https://www.dominionenergy.com/about-us/values-commitments/diversity</v>
      </c>
      <c r="F739">
        <f>IF(ISBLANK(VLOOKUP(A739,'Fortune 500'!$A$2:$Q$501,6,FALSE)),"",VLOOKUP(A739,'Fortune 500'!$A$2:$Q$501,6,FALSE))</f>
        <v>2016</v>
      </c>
      <c r="G739" t="s">
        <v>1023</v>
      </c>
      <c r="H739" s="3">
        <f>IF(ISBLANK(VLOOKUP(A739,'Fortune 500'!$A$2:$Q$501,15,FALSE)),"",VLOOKUP(A739,'Fortune 500'!$A$2:$Q$501,15,FALSE))</f>
        <v>0.79500000000000004</v>
      </c>
    </row>
    <row r="740" spans="1:8" x14ac:dyDescent="0.2">
      <c r="A740">
        <v>239</v>
      </c>
      <c r="B740" t="s">
        <v>251</v>
      </c>
      <c r="C740" t="s">
        <v>513</v>
      </c>
      <c r="D740" t="str">
        <f>IF(ISBLANK(VLOOKUP(A740,'Fortune 500'!$A$2:$Q$501,4,FALSE)),"",VLOOKUP(A740,'Fortune 500'!$A$2:$Q$501,4,FALSE))</f>
        <v/>
      </c>
      <c r="E740" t="str">
        <f>IF(ISBLANK(VLOOKUP(A740,'Fortune 500'!$A$2:$Q$501,5,FALSE)),"",VLOOKUP(A740,'Fortune 500'!$A$2:$Q$501,5,FALSE))</f>
        <v>https://www.joinameriprise.com/corporate/supportive-workplace/diversity/</v>
      </c>
      <c r="F740" t="str">
        <f>IF(ISBLANK(VLOOKUP(A740,'Fortune 500'!$A$2:$Q$501,6,FALSE)),"",VLOOKUP(A740,'Fortune 500'!$A$2:$Q$501,6,FALSE))</f>
        <v/>
      </c>
      <c r="G740" t="s">
        <v>1023</v>
      </c>
      <c r="H740" s="3" t="str">
        <f>IF(ISBLANK(VLOOKUP(A740,'Fortune 500'!$A$2:$Q$501,15,FALSE)),"",VLOOKUP(A740,'Fortune 500'!$A$2:$Q$501,15,FALSE))</f>
        <v/>
      </c>
    </row>
    <row r="741" spans="1:8" x14ac:dyDescent="0.2">
      <c r="A741">
        <v>240</v>
      </c>
      <c r="B741" t="s">
        <v>252</v>
      </c>
      <c r="C741" t="s">
        <v>513</v>
      </c>
      <c r="D741" t="str">
        <f>IF(ISBLANK(VLOOKUP(A741,'Fortune 500'!$A$2:$Q$501,4,FALSE)),"",VLOOKUP(A741,'Fortune 500'!$A$2:$Q$501,4,FALSE))</f>
        <v/>
      </c>
      <c r="E741" t="str">
        <f>IF(ISBLANK(VLOOKUP(A741,'Fortune 500'!$A$2:$Q$501,5,FALSE)),"",VLOOKUP(A741,'Fortune 500'!$A$2:$Q$501,5,FALSE))</f>
        <v>https://www.adp.com/who-we-are/corporate-social-responsibility/diversity-and-inclusion.aspx</v>
      </c>
      <c r="F741" t="str">
        <f>IF(ISBLANK(VLOOKUP(A741,'Fortune 500'!$A$2:$Q$501,6,FALSE)),"",VLOOKUP(A741,'Fortune 500'!$A$2:$Q$501,6,FALSE))</f>
        <v/>
      </c>
      <c r="G741" t="s">
        <v>1023</v>
      </c>
      <c r="H741" s="3" t="str">
        <f>IF(ISBLANK(VLOOKUP(A741,'Fortune 500'!$A$2:$Q$501,15,FALSE)),"",VLOOKUP(A741,'Fortune 500'!$A$2:$Q$501,15,FALSE))</f>
        <v/>
      </c>
    </row>
    <row r="742" spans="1:8" x14ac:dyDescent="0.2">
      <c r="A742">
        <v>241</v>
      </c>
      <c r="B742" t="s">
        <v>253</v>
      </c>
      <c r="C742" t="s">
        <v>513</v>
      </c>
      <c r="D742" t="str">
        <f>IF(ISBLANK(VLOOKUP(A742,'Fortune 500'!$A$2:$Q$501,4,FALSE)),"",VLOOKUP(A742,'Fortune 500'!$A$2:$Q$501,4,FALSE))</f>
        <v/>
      </c>
      <c r="E742" t="str">
        <f>IF(ISBLANK(VLOOKUP(A742,'Fortune 500'!$A$2:$Q$501,5,FALSE)),"",VLOOKUP(A742,'Fortune 500'!$A$2:$Q$501,5,FALSE))</f>
        <v>http://jobs.hilton.com/index.php?language=en&amp;cntry=united-states</v>
      </c>
      <c r="F742" t="str">
        <f>IF(ISBLANK(VLOOKUP(A742,'Fortune 500'!$A$2:$Q$501,6,FALSE)),"",VLOOKUP(A742,'Fortune 500'!$A$2:$Q$501,6,FALSE))</f>
        <v/>
      </c>
      <c r="G742" t="s">
        <v>1023</v>
      </c>
      <c r="H742" s="3" t="str">
        <f>IF(ISBLANK(VLOOKUP(A742,'Fortune 500'!$A$2:$Q$501,15,FALSE)),"",VLOOKUP(A742,'Fortune 500'!$A$2:$Q$501,15,FALSE))</f>
        <v/>
      </c>
    </row>
    <row r="743" spans="1:8" x14ac:dyDescent="0.2">
      <c r="A743">
        <v>242</v>
      </c>
      <c r="B743" t="s">
        <v>254</v>
      </c>
      <c r="C743" t="s">
        <v>513</v>
      </c>
      <c r="D743" t="str">
        <f>IF(ISBLANK(VLOOKUP(A743,'Fortune 500'!$A$2:$Q$501,4,FALSE)),"",VLOOKUP(A743,'Fortune 500'!$A$2:$Q$501,4,FALSE))</f>
        <v/>
      </c>
      <c r="E743" t="str">
        <f>IF(ISBLANK(VLOOKUP(A743,'Fortune 500'!$A$2:$Q$501,5,FALSE)),"",VLOOKUP(A743,'Fortune 500'!$A$2:$Q$501,5,FALSE))</f>
        <v>https://www.firstdata.com/en_us/about-first-data/corporate-citizenship/diversity-and-inclusion.html</v>
      </c>
      <c r="F743" t="str">
        <f>IF(ISBLANK(VLOOKUP(A743,'Fortune 500'!$A$2:$Q$501,6,FALSE)),"",VLOOKUP(A743,'Fortune 500'!$A$2:$Q$501,6,FALSE))</f>
        <v/>
      </c>
      <c r="G743" t="s">
        <v>1023</v>
      </c>
      <c r="H743" s="3" t="str">
        <f>IF(ISBLANK(VLOOKUP(A743,'Fortune 500'!$A$2:$Q$501,15,FALSE)),"",VLOOKUP(A743,'Fortune 500'!$A$2:$Q$501,15,FALSE))</f>
        <v/>
      </c>
    </row>
    <row r="744" spans="1:8" x14ac:dyDescent="0.2">
      <c r="A744">
        <v>243</v>
      </c>
      <c r="B744" t="s">
        <v>255</v>
      </c>
      <c r="C744" t="s">
        <v>513</v>
      </c>
      <c r="D744" t="str">
        <f>IF(ISBLANK(VLOOKUP(A744,'Fortune 500'!$A$2:$Q$501,4,FALSE)),"",VLOOKUP(A744,'Fortune 500'!$A$2:$Q$501,4,FALSE))</f>
        <v/>
      </c>
      <c r="E744" t="str">
        <f>IF(ISBLANK(VLOOKUP(A744,'Fortune 500'!$A$2:$Q$501,5,FALSE)),"",VLOOKUP(A744,'Fortune 500'!$A$2:$Q$501,5,FALSE))</f>
        <v>https://www.henryschein.com/us-en/Corporate/Diversity.aspx</v>
      </c>
      <c r="F744" t="str">
        <f>IF(ISBLANK(VLOOKUP(A744,'Fortune 500'!$A$2:$Q$501,6,FALSE)),"",VLOOKUP(A744,'Fortune 500'!$A$2:$Q$501,6,FALSE))</f>
        <v/>
      </c>
      <c r="G744" t="s">
        <v>1023</v>
      </c>
      <c r="H744" s="3" t="str">
        <f>IF(ISBLANK(VLOOKUP(A744,'Fortune 500'!$A$2:$Q$501,15,FALSE)),"",VLOOKUP(A744,'Fortune 500'!$A$2:$Q$501,15,FALSE))</f>
        <v/>
      </c>
    </row>
    <row r="745" spans="1:8" x14ac:dyDescent="0.2">
      <c r="A745">
        <v>244</v>
      </c>
      <c r="B745" t="s">
        <v>256</v>
      </c>
      <c r="C745" t="s">
        <v>513</v>
      </c>
      <c r="D745" t="str">
        <f>IF(ISBLANK(VLOOKUP(A745,'Fortune 500'!$A$2:$Q$501,4,FALSE)),"",VLOOKUP(A745,'Fortune 500'!$A$2:$Q$501,4,FALSE))</f>
        <v/>
      </c>
      <c r="E745" t="str">
        <f>IF(ISBLANK(VLOOKUP(A745,'Fortune 500'!$A$2:$Q$501,5,FALSE)),"",VLOOKUP(A745,'Fortune 500'!$A$2:$Q$501,5,FALSE))</f>
        <v>https://www.toysrusinc.com/careers/diversity</v>
      </c>
      <c r="F745" t="str">
        <f>IF(ISBLANK(VLOOKUP(A745,'Fortune 500'!$A$2:$Q$501,6,FALSE)),"",VLOOKUP(A745,'Fortune 500'!$A$2:$Q$501,6,FALSE))</f>
        <v/>
      </c>
      <c r="G745" t="s">
        <v>1023</v>
      </c>
      <c r="H745" s="3" t="str">
        <f>IF(ISBLANK(VLOOKUP(A745,'Fortune 500'!$A$2:$Q$501,15,FALSE)),"",VLOOKUP(A745,'Fortune 500'!$A$2:$Q$501,15,FALSE))</f>
        <v/>
      </c>
    </row>
    <row r="746" spans="1:8" x14ac:dyDescent="0.2">
      <c r="A746">
        <v>245</v>
      </c>
      <c r="B746" t="s">
        <v>257</v>
      </c>
      <c r="C746" t="s">
        <v>513</v>
      </c>
      <c r="D746" t="str">
        <f>IF(ISBLANK(VLOOKUP(A746,'Fortune 500'!$A$2:$Q$501,4,FALSE)),"",VLOOKUP(A746,'Fortune 500'!$A$2:$Q$501,4,FALSE))</f>
        <v/>
      </c>
      <c r="E746" t="str">
        <f>IF(ISBLANK(VLOOKUP(A746,'Fortune 500'!$A$2:$Q$501,5,FALSE)),"",VLOOKUP(A746,'Fortune 500'!$A$2:$Q$501,5,FALSE))</f>
        <v>https://www.bbt.com/about/careers/workplace-diversity.page</v>
      </c>
      <c r="F746" t="str">
        <f>IF(ISBLANK(VLOOKUP(A746,'Fortune 500'!$A$2:$Q$501,6,FALSE)),"",VLOOKUP(A746,'Fortune 500'!$A$2:$Q$501,6,FALSE))</f>
        <v/>
      </c>
      <c r="G746" t="s">
        <v>1023</v>
      </c>
      <c r="H746" s="3" t="str">
        <f>IF(ISBLANK(VLOOKUP(A746,'Fortune 500'!$A$2:$Q$501,15,FALSE)),"",VLOOKUP(A746,'Fortune 500'!$A$2:$Q$501,15,FALSE))</f>
        <v/>
      </c>
    </row>
    <row r="747" spans="1:8" x14ac:dyDescent="0.2">
      <c r="A747">
        <v>246</v>
      </c>
      <c r="B747" t="s">
        <v>258</v>
      </c>
      <c r="C747" t="s">
        <v>513</v>
      </c>
      <c r="D747" t="str">
        <f>IF(ISBLANK(VLOOKUP(A747,'Fortune 500'!$A$2:$Q$501,4,FALSE)),"",VLOOKUP(A747,'Fortune 500'!$A$2:$Q$501,4,FALSE))</f>
        <v/>
      </c>
      <c r="E747" t="str">
        <f>IF(ISBLANK(VLOOKUP(A747,'Fortune 500'!$A$2:$Q$501,5,FALSE)),"",VLOOKUP(A747,'Fortune 500'!$A$2:$Q$501,5,FALSE))</f>
        <v>http://www.rgare.com/careers/working-at-rga</v>
      </c>
      <c r="F747" t="str">
        <f>IF(ISBLANK(VLOOKUP(A747,'Fortune 500'!$A$2:$Q$501,6,FALSE)),"",VLOOKUP(A747,'Fortune 500'!$A$2:$Q$501,6,FALSE))</f>
        <v/>
      </c>
      <c r="G747" t="s">
        <v>1023</v>
      </c>
      <c r="H747" s="3" t="str">
        <f>IF(ISBLANK(VLOOKUP(A747,'Fortune 500'!$A$2:$Q$501,15,FALSE)),"",VLOOKUP(A747,'Fortune 500'!$A$2:$Q$501,15,FALSE))</f>
        <v/>
      </c>
    </row>
    <row r="748" spans="1:8" x14ac:dyDescent="0.2">
      <c r="A748">
        <v>247</v>
      </c>
      <c r="B748" t="s">
        <v>259</v>
      </c>
      <c r="C748" t="s">
        <v>513</v>
      </c>
      <c r="D748" t="str">
        <f>IF(ISBLANK(VLOOKUP(A748,'Fortune 500'!$A$2:$Q$501,4,FALSE)),"",VLOOKUP(A748,'Fortune 500'!$A$2:$Q$501,4,FALSE))</f>
        <v/>
      </c>
      <c r="E748" t="str">
        <f>IF(ISBLANK(VLOOKUP(A748,'Fortune 500'!$A$2:$Q$501,5,FALSE)),"",VLOOKUP(A748,'Fortune 500'!$A$2:$Q$501,5,FALSE))</f>
        <v>https://careers.core-mark.com/benefits</v>
      </c>
      <c r="F748" t="str">
        <f>IF(ISBLANK(VLOOKUP(A748,'Fortune 500'!$A$2:$Q$501,6,FALSE)),"",VLOOKUP(A748,'Fortune 500'!$A$2:$Q$501,6,FALSE))</f>
        <v/>
      </c>
      <c r="G748" t="s">
        <v>1023</v>
      </c>
      <c r="H748" s="3" t="str">
        <f>IF(ISBLANK(VLOOKUP(A748,'Fortune 500'!$A$2:$Q$501,15,FALSE)),"",VLOOKUP(A748,'Fortune 500'!$A$2:$Q$501,15,FALSE))</f>
        <v/>
      </c>
    </row>
    <row r="749" spans="1:8" x14ac:dyDescent="0.2">
      <c r="A749">
        <v>248</v>
      </c>
      <c r="B749" t="s">
        <v>260</v>
      </c>
      <c r="C749" t="s">
        <v>512</v>
      </c>
      <c r="D749" t="str">
        <f>IF(ISBLANK(VLOOKUP(A749,'Fortune 500'!$A$2:$Q$501,4,FALSE)),"",VLOOKUP(A749,'Fortune 500'!$A$2:$Q$501,4,FALSE))</f>
        <v>https://www.biogen.com/content/dam/corporate/en_us/pdfs/corporate-citizenship-report/2015/BiogenCCR2015.pdf</v>
      </c>
      <c r="E749" t="str">
        <f>IF(ISBLANK(VLOOKUP(A749,'Fortune 500'!$A$2:$Q$501,5,FALSE)),"",VLOOKUP(A749,'Fortune 500'!$A$2:$Q$501,5,FALSE))</f>
        <v>https://jobs.biogen.com/content/global-diversity/</v>
      </c>
      <c r="F749">
        <f>IF(ISBLANK(VLOOKUP(A749,'Fortune 500'!$A$2:$Q$501,6,FALSE)),"",VLOOKUP(A749,'Fortune 500'!$A$2:$Q$501,6,FALSE))</f>
        <v>2015</v>
      </c>
      <c r="G749" t="s">
        <v>1023</v>
      </c>
      <c r="H749" s="3">
        <f>IF(ISBLANK(VLOOKUP(A749,'Fortune 500'!$A$2:$Q$501,15,FALSE)),"",VLOOKUP(A749,'Fortune 500'!$A$2:$Q$501,15,FALSE))</f>
        <v>0.499</v>
      </c>
    </row>
    <row r="750" spans="1:8" x14ac:dyDescent="0.2">
      <c r="A750">
        <v>249</v>
      </c>
      <c r="B750" t="s">
        <v>261</v>
      </c>
      <c r="C750" t="s">
        <v>513</v>
      </c>
      <c r="D750" t="str">
        <f>IF(ISBLANK(VLOOKUP(A750,'Fortune 500'!$A$2:$Q$501,4,FALSE)),"",VLOOKUP(A750,'Fortune 500'!$A$2:$Q$501,4,FALSE))</f>
        <v/>
      </c>
      <c r="E750" t="str">
        <f>IF(ISBLANK(VLOOKUP(A750,'Fortune 500'!$A$2:$Q$501,5,FALSE)),"",VLOOKUP(A750,'Fortune 500'!$A$2:$Q$501,5,FALSE))</f>
        <v>http://www.sands.com/sands-cares/people.html</v>
      </c>
      <c r="F750" t="str">
        <f>IF(ISBLANK(VLOOKUP(A750,'Fortune 500'!$A$2:$Q$501,6,FALSE)),"",VLOOKUP(A750,'Fortune 500'!$A$2:$Q$501,6,FALSE))</f>
        <v/>
      </c>
      <c r="G750" t="s">
        <v>1023</v>
      </c>
      <c r="H750" s="3" t="str">
        <f>IF(ISBLANK(VLOOKUP(A750,'Fortune 500'!$A$2:$Q$501,15,FALSE)),"",VLOOKUP(A750,'Fortune 500'!$A$2:$Q$501,15,FALSE))</f>
        <v/>
      </c>
    </row>
    <row r="751" spans="1:8" x14ac:dyDescent="0.2">
      <c r="A751">
        <v>250</v>
      </c>
      <c r="B751" t="s">
        <v>262</v>
      </c>
      <c r="C751" t="s">
        <v>513</v>
      </c>
      <c r="D751" t="str">
        <f>IF(ISBLANK(VLOOKUP(A751,'Fortune 500'!$A$2:$Q$501,4,FALSE)),"",VLOOKUP(A751,'Fortune 500'!$A$2:$Q$501,4,FALSE))</f>
        <v/>
      </c>
      <c r="E751" t="str">
        <f>IF(ISBLANK(VLOOKUP(A751,'Fortune 500'!$A$2:$Q$501,5,FALSE)),"",VLOOKUP(A751,'Fortune 500'!$A$2:$Q$501,5,FALSE))</f>
        <v>http://www.stanleyblackanddecker.com/careers</v>
      </c>
      <c r="F751" t="str">
        <f>IF(ISBLANK(VLOOKUP(A751,'Fortune 500'!$A$2:$Q$501,6,FALSE)),"",VLOOKUP(A751,'Fortune 500'!$A$2:$Q$501,6,FALSE))</f>
        <v/>
      </c>
      <c r="G751" t="s">
        <v>1023</v>
      </c>
      <c r="H751" s="3" t="str">
        <f>IF(ISBLANK(VLOOKUP(A751,'Fortune 500'!$A$2:$Q$501,15,FALSE)),"",VLOOKUP(A751,'Fortune 500'!$A$2:$Q$501,15,FALSE))</f>
        <v/>
      </c>
    </row>
    <row r="752" spans="1:8" x14ac:dyDescent="0.2">
      <c r="A752">
        <v>251</v>
      </c>
      <c r="B752" t="s">
        <v>263</v>
      </c>
      <c r="C752" t="s">
        <v>513</v>
      </c>
      <c r="D752" t="str">
        <f>IF(ISBLANK(VLOOKUP(A752,'Fortune 500'!$A$2:$Q$501,4,FALSE)),"",VLOOKUP(A752,'Fortune 500'!$A$2:$Q$501,4,FALSE))</f>
        <v/>
      </c>
      <c r="E752" t="str">
        <f>IF(ISBLANK(VLOOKUP(A752,'Fortune 500'!$A$2:$Q$501,5,FALSE)),"",VLOOKUP(A752,'Fortune 500'!$A$2:$Q$501,5,FALSE))</f>
        <v>https://www.parker.com/portal/site/PARKER/menuitem.4a7ba99b3c73ae7cc39acea5427ad1ca/?vgnextoid=e318b4bdfa9a5310VgnVCM10000014a71dacRCRD&amp;vgnextchannel=a5f94bad565e4310VgnVCM10000014a71dacRCRD&amp;vgnextfmt=EN&amp;vgnextcat=Diversity+and+Inclusion&amp;relatorId=5519250696e44410VgnVCM100000200c1dac____</v>
      </c>
      <c r="F752" t="str">
        <f>IF(ISBLANK(VLOOKUP(A752,'Fortune 500'!$A$2:$Q$501,6,FALSE)),"",VLOOKUP(A752,'Fortune 500'!$A$2:$Q$501,6,FALSE))</f>
        <v/>
      </c>
      <c r="G752" t="s">
        <v>1023</v>
      </c>
      <c r="H752" s="3" t="str">
        <f>IF(ISBLANK(VLOOKUP(A752,'Fortune 500'!$A$2:$Q$501,15,FALSE)),"",VLOOKUP(A752,'Fortune 500'!$A$2:$Q$501,15,FALSE))</f>
        <v/>
      </c>
    </row>
    <row r="753" spans="1:8" x14ac:dyDescent="0.2">
      <c r="A753">
        <v>252</v>
      </c>
      <c r="B753" t="s">
        <v>264</v>
      </c>
      <c r="C753" t="s">
        <v>513</v>
      </c>
      <c r="D753" t="str">
        <f>IF(ISBLANK(VLOOKUP(A753,'Fortune 500'!$A$2:$Q$501,4,FALSE)),"",VLOOKUP(A753,'Fortune 500'!$A$2:$Q$501,4,FALSE))</f>
        <v/>
      </c>
      <c r="E753" t="str">
        <f>IF(ISBLANK(VLOOKUP(A753,'Fortune 500'!$A$2:$Q$501,5,FALSE)),"",VLOOKUP(A753,'Fortune 500'!$A$2:$Q$501,5,FALSE))</f>
        <v>https://careers.stryker.com/our-inclusive-culture</v>
      </c>
      <c r="F753" t="str">
        <f>IF(ISBLANK(VLOOKUP(A753,'Fortune 500'!$A$2:$Q$501,6,FALSE)),"",VLOOKUP(A753,'Fortune 500'!$A$2:$Q$501,6,FALSE))</f>
        <v/>
      </c>
      <c r="G753" t="s">
        <v>1023</v>
      </c>
      <c r="H753" s="3" t="str">
        <f>IF(ISBLANK(VLOOKUP(A753,'Fortune 500'!$A$2:$Q$501,15,FALSE)),"",VLOOKUP(A753,'Fortune 500'!$A$2:$Q$501,15,FALSE))</f>
        <v/>
      </c>
    </row>
    <row r="754" spans="1:8" x14ac:dyDescent="0.2">
      <c r="A754">
        <v>253</v>
      </c>
      <c r="B754" t="s">
        <v>1017</v>
      </c>
      <c r="C754" t="s">
        <v>512</v>
      </c>
      <c r="D754" t="str">
        <f>IF(ISBLANK(VLOOKUP(A754,'Fortune 500'!$A$2:$Q$501,4,FALSE)),"",VLOOKUP(A754,'Fortune 500'!$A$2:$Q$501,4,FALSE))</f>
        <v>https://www.elcompanies.com/~/media/Files/E/Estee-Lauder/resources-and-reports/reports/elc-ar-2016.pdf</v>
      </c>
      <c r="E754" t="str">
        <f>IF(ISBLANK(VLOOKUP(A754,'Fortune 500'!$A$2:$Q$501,5,FALSE)),"",VLOOKUP(A754,'Fortune 500'!$A$2:$Q$501,5,FALSE))</f>
        <v>https://www.elcompanies.com/talent/working-here/inclusion-and-diversity</v>
      </c>
      <c r="F754">
        <f>IF(ISBLANK(VLOOKUP(A754,'Fortune 500'!$A$2:$Q$501,6,FALSE)),"",VLOOKUP(A754,'Fortune 500'!$A$2:$Q$501,6,FALSE))</f>
        <v>2016</v>
      </c>
      <c r="G754" t="s">
        <v>1023</v>
      </c>
      <c r="H754" s="3">
        <f>IF(ISBLANK(VLOOKUP(A754,'Fortune 500'!$A$2:$Q$501,15,FALSE)),"",VLOOKUP(A754,'Fortune 500'!$A$2:$Q$501,15,FALSE))</f>
        <v>0.15</v>
      </c>
    </row>
    <row r="755" spans="1:8" x14ac:dyDescent="0.2">
      <c r="A755">
        <v>254</v>
      </c>
      <c r="B755" t="s">
        <v>265</v>
      </c>
      <c r="C755" t="s">
        <v>512</v>
      </c>
      <c r="D755" t="str">
        <f>IF(ISBLANK(VLOOKUP(A755,'Fortune 500'!$A$2:$Q$501,4,FALSE)),"",VLOOKUP(A755,'Fortune 500'!$A$2:$Q$501,4,FALSE))</f>
        <v>https://www.celgene.com/responsibility/corporate-performance-data/</v>
      </c>
      <c r="E755" t="str">
        <f>IF(ISBLANK(VLOOKUP(A755,'Fortune 500'!$A$2:$Q$501,5,FALSE)),"",VLOOKUP(A755,'Fortune 500'!$A$2:$Q$501,5,FALSE))</f>
        <v>https://www.celgene.com/about/diversity/</v>
      </c>
      <c r="F755">
        <f>IF(ISBLANK(VLOOKUP(A755,'Fortune 500'!$A$2:$Q$501,6,FALSE)),"",VLOOKUP(A755,'Fortune 500'!$A$2:$Q$501,6,FALSE))</f>
        <v>2016</v>
      </c>
      <c r="G755" t="s">
        <v>1023</v>
      </c>
      <c r="H755" s="3">
        <f>IF(ISBLANK(VLOOKUP(A755,'Fortune 500'!$A$2:$Q$501,15,FALSE)),"",VLOOKUP(A755,'Fortune 500'!$A$2:$Q$501,15,FALSE))</f>
        <v>0.46106442577030815</v>
      </c>
    </row>
    <row r="756" spans="1:8" x14ac:dyDescent="0.2">
      <c r="A756">
        <v>255</v>
      </c>
      <c r="B756" t="s">
        <v>266</v>
      </c>
      <c r="C756" t="s">
        <v>512</v>
      </c>
      <c r="D756" t="str">
        <f>IF(ISBLANK(VLOOKUP(A756,'Fortune 500'!$A$2:$Q$501,4,FALSE)),"",VLOOKUP(A756,'Fortune 500'!$A$2:$Q$501,4,FALSE))</f>
        <v>https://www.blackrock.com/corporate/en-at/careers/diversity-and-inclusion</v>
      </c>
      <c r="E756" t="str">
        <f>IF(ISBLANK(VLOOKUP(A756,'Fortune 500'!$A$2:$Q$501,5,FALSE)),"",VLOOKUP(A756,'Fortune 500'!$A$2:$Q$501,5,FALSE))</f>
        <v>https://www.blackrock.com/corporate/en-at/careers/diversity-and-inclusion</v>
      </c>
      <c r="F756">
        <f>IF(ISBLANK(VLOOKUP(A756,'Fortune 500'!$A$2:$Q$501,6,FALSE)),"",VLOOKUP(A756,'Fortune 500'!$A$2:$Q$501,6,FALSE))</f>
        <v>2016</v>
      </c>
      <c r="G756" t="s">
        <v>1023</v>
      </c>
      <c r="H756" s="3">
        <f>IF(ISBLANK(VLOOKUP(A756,'Fortune 500'!$A$2:$Q$501,15,FALSE)),"",VLOOKUP(A756,'Fortune 500'!$A$2:$Q$501,15,FALSE))</f>
        <v>0.61</v>
      </c>
    </row>
    <row r="757" spans="1:8" x14ac:dyDescent="0.2">
      <c r="A757">
        <v>256</v>
      </c>
      <c r="B757" t="s">
        <v>267</v>
      </c>
      <c r="C757" t="s">
        <v>512</v>
      </c>
      <c r="D757" t="str">
        <f>IF(ISBLANK(VLOOKUP(A757,'Fortune 500'!$A$2:$Q$501,4,FALSE)),"",VLOOKUP(A757,'Fortune 500'!$A$2:$Q$501,4,FALSE))</f>
        <v>https://www.xcelenergy.com/staticfiles/xe-responsive/Company/Corporate%20Responsibility%20Report/2016%20Corporate%20Responsibility%20Report.pdf</v>
      </c>
      <c r="E757" t="str">
        <f>IF(ISBLANK(VLOOKUP(A757,'Fortune 500'!$A$2:$Q$501,5,FALSE)),"",VLOOKUP(A757,'Fortune 500'!$A$2:$Q$501,5,FALSE))</f>
        <v>https://www.xcelenergy.com/staticfiles/xe/Corporate/CRR2013/workforce/diversity-inclusion.html</v>
      </c>
      <c r="F757">
        <f>IF(ISBLANK(VLOOKUP(A757,'Fortune 500'!$A$2:$Q$501,6,FALSE)),"",VLOOKUP(A757,'Fortune 500'!$A$2:$Q$501,6,FALSE))</f>
        <v>2016</v>
      </c>
      <c r="G757" t="s">
        <v>1023</v>
      </c>
      <c r="H757" s="3">
        <f>IF(ISBLANK(VLOOKUP(A757,'Fortune 500'!$A$2:$Q$501,15,FALSE)),"",VLOOKUP(A757,'Fortune 500'!$A$2:$Q$501,15,FALSE))</f>
        <v>0.78400000000000003</v>
      </c>
    </row>
    <row r="758" spans="1:8" x14ac:dyDescent="0.2">
      <c r="A758">
        <v>257</v>
      </c>
      <c r="B758" t="s">
        <v>268</v>
      </c>
      <c r="C758" t="s">
        <v>512</v>
      </c>
      <c r="D758" t="str">
        <f>IF(ISBLANK(VLOOKUP(A758,'Fortune 500'!$A$2:$Q$501,4,FALSE)),"",VLOOKUP(A758,'Fortune 500'!$A$2:$Q$501,4,FALSE))</f>
        <v>https://www.csx.com/index.cfm/investors/annual-materials/</v>
      </c>
      <c r="E758" t="str">
        <f>IF(ISBLANK(VLOOKUP(A758,'Fortune 500'!$A$2:$Q$501,5,FALSE)),"",VLOOKUP(A758,'Fortune 500'!$A$2:$Q$501,5,FALSE))</f>
        <v>https://www.csx.com/index.cfm/working-at-csx/learn-more-about-csx/diversity-inclusion-engagement/</v>
      </c>
      <c r="F758">
        <f>IF(ISBLANK(VLOOKUP(A758,'Fortune 500'!$A$2:$Q$501,6,FALSE)),"",VLOOKUP(A758,'Fortune 500'!$A$2:$Q$501,6,FALSE))</f>
        <v>2016</v>
      </c>
      <c r="G758" t="s">
        <v>1023</v>
      </c>
      <c r="H758" s="3">
        <f>IF(ISBLANK(VLOOKUP(A758,'Fortune 500'!$A$2:$Q$501,15,FALSE)),"",VLOOKUP(A758,'Fortune 500'!$A$2:$Q$501,15,FALSE))</f>
        <v>0.94</v>
      </c>
    </row>
    <row r="759" spans="1:8" x14ac:dyDescent="0.2">
      <c r="A759">
        <v>258</v>
      </c>
      <c r="B759" t="s">
        <v>269</v>
      </c>
      <c r="C759" t="s">
        <v>513</v>
      </c>
      <c r="D759" t="str">
        <f>IF(ISBLANK(VLOOKUP(A759,'Fortune 500'!$A$2:$Q$501,4,FALSE)),"",VLOOKUP(A759,'Fortune 500'!$A$2:$Q$501,4,FALSE))</f>
        <v/>
      </c>
      <c r="E759" t="str">
        <f>IF(ISBLANK(VLOOKUP(A759,'Fortune 500'!$A$2:$Q$501,5,FALSE)),"",VLOOKUP(A759,'Fortune 500'!$A$2:$Q$501,5,FALSE))</f>
        <v>http://www.unumgroup.com/Careers/WhyaCareeratUnum/</v>
      </c>
      <c r="F759" t="str">
        <f>IF(ISBLANK(VLOOKUP(A759,'Fortune 500'!$A$2:$Q$501,6,FALSE)),"",VLOOKUP(A759,'Fortune 500'!$A$2:$Q$501,6,FALSE))</f>
        <v/>
      </c>
      <c r="G759" t="s">
        <v>1023</v>
      </c>
      <c r="H759" s="3" t="str">
        <f>IF(ISBLANK(VLOOKUP(A759,'Fortune 500'!$A$2:$Q$501,15,FALSE)),"",VLOOKUP(A759,'Fortune 500'!$A$2:$Q$501,15,FALSE))</f>
        <v/>
      </c>
    </row>
    <row r="760" spans="1:8" x14ac:dyDescent="0.2">
      <c r="A760">
        <v>259</v>
      </c>
      <c r="B760" t="s">
        <v>270</v>
      </c>
      <c r="C760" t="s">
        <v>512</v>
      </c>
      <c r="D760" t="str">
        <f>IF(ISBLANK(VLOOKUP(A760,'Fortune 500'!$A$2:$Q$501,4,FALSE)),"",VLOOKUP(A760,'Fortune 500'!$A$2:$Q$501,4,FALSE))</f>
        <v>http://s1.q4cdn.com/838591571/files/doc_downloads/sustainability/Jacobs_2016_Sustainability_Report.pdf</v>
      </c>
      <c r="E760" t="str">
        <f>IF(ISBLANK(VLOOKUP(A760,'Fortune 500'!$A$2:$Q$501,5,FALSE)),"",VLOOKUP(A760,'Fortune 500'!$A$2:$Q$501,5,FALSE))</f>
        <v>http://www.jacobs.com/about</v>
      </c>
      <c r="F760">
        <f>IF(ISBLANK(VLOOKUP(A760,'Fortune 500'!$A$2:$Q$501,6,FALSE)),"",VLOOKUP(A760,'Fortune 500'!$A$2:$Q$501,6,FALSE))</f>
        <v>2016</v>
      </c>
      <c r="G760" t="s">
        <v>1023</v>
      </c>
      <c r="H760" s="3" t="str">
        <f>IF(ISBLANK(VLOOKUP(A760,'Fortune 500'!$A$2:$Q$501,15,FALSE)),"",VLOOKUP(A760,'Fortune 500'!$A$2:$Q$501,15,FALSE))</f>
        <v/>
      </c>
    </row>
    <row r="761" spans="1:8" x14ac:dyDescent="0.2">
      <c r="A761">
        <v>260</v>
      </c>
      <c r="B761" t="s">
        <v>271</v>
      </c>
      <c r="C761" t="s">
        <v>513</v>
      </c>
      <c r="D761" t="str">
        <f>IF(ISBLANK(VLOOKUP(A761,'Fortune 500'!$A$2:$Q$501,4,FALSE)),"",VLOOKUP(A761,'Fortune 500'!$A$2:$Q$501,4,FALSE))</f>
        <v/>
      </c>
      <c r="E761" t="str">
        <f>IF(ISBLANK(VLOOKUP(A761,'Fortune 500'!$A$2:$Q$501,5,FALSE)),"",VLOOKUP(A761,'Fortune 500'!$A$2:$Q$501,5,FALSE))</f>
        <v/>
      </c>
      <c r="F761" t="str">
        <f>IF(ISBLANK(VLOOKUP(A761,'Fortune 500'!$A$2:$Q$501,6,FALSE)),"",VLOOKUP(A761,'Fortune 500'!$A$2:$Q$501,6,FALSE))</f>
        <v/>
      </c>
      <c r="G761" t="s">
        <v>1023</v>
      </c>
      <c r="H761" s="3" t="str">
        <f>IF(ISBLANK(VLOOKUP(A761,'Fortune 500'!$A$2:$Q$501,15,FALSE)),"",VLOOKUP(A761,'Fortune 500'!$A$2:$Q$501,15,FALSE))</f>
        <v/>
      </c>
    </row>
    <row r="762" spans="1:8" x14ac:dyDescent="0.2">
      <c r="A762">
        <v>261</v>
      </c>
      <c r="B762" t="s">
        <v>272</v>
      </c>
      <c r="C762" t="s">
        <v>513</v>
      </c>
      <c r="D762" t="str">
        <f>IF(ISBLANK(VLOOKUP(A762,'Fortune 500'!$A$2:$Q$501,4,FALSE)),"",VLOOKUP(A762,'Fortune 500'!$A$2:$Q$501,4,FALSE))</f>
        <v/>
      </c>
      <c r="E762" t="str">
        <f>IF(ISBLANK(VLOOKUP(A762,'Fortune 500'!$A$2:$Q$501,5,FALSE)),"",VLOOKUP(A762,'Fortune 500'!$A$2:$Q$501,5,FALSE))</f>
        <v/>
      </c>
      <c r="F762" t="str">
        <f>IF(ISBLANK(VLOOKUP(A762,'Fortune 500'!$A$2:$Q$501,6,FALSE)),"",VLOOKUP(A762,'Fortune 500'!$A$2:$Q$501,6,FALSE))</f>
        <v/>
      </c>
      <c r="G762" t="s">
        <v>1023</v>
      </c>
      <c r="H762" s="3" t="str">
        <f>IF(ISBLANK(VLOOKUP(A762,'Fortune 500'!$A$2:$Q$501,15,FALSE)),"",VLOOKUP(A762,'Fortune 500'!$A$2:$Q$501,15,FALSE))</f>
        <v/>
      </c>
    </row>
    <row r="763" spans="1:8" x14ac:dyDescent="0.2">
      <c r="A763">
        <v>262</v>
      </c>
      <c r="B763" t="s">
        <v>273</v>
      </c>
      <c r="C763" t="s">
        <v>513</v>
      </c>
      <c r="D763" t="str">
        <f>IF(ISBLANK(VLOOKUP(A763,'Fortune 500'!$A$2:$Q$501,4,FALSE)),"",VLOOKUP(A763,'Fortune 500'!$A$2:$Q$501,4,FALSE))</f>
        <v/>
      </c>
      <c r="E763" t="str">
        <f>IF(ISBLANK(VLOOKUP(A763,'Fortune 500'!$A$2:$Q$501,5,FALSE)),"",VLOOKUP(A763,'Fortune 500'!$A$2:$Q$501,5,FALSE))</f>
        <v/>
      </c>
      <c r="F763" t="str">
        <f>IF(ISBLANK(VLOOKUP(A763,'Fortune 500'!$A$2:$Q$501,6,FALSE)),"",VLOOKUP(A763,'Fortune 500'!$A$2:$Q$501,6,FALSE))</f>
        <v/>
      </c>
      <c r="G763" t="s">
        <v>1023</v>
      </c>
      <c r="H763" s="3" t="str">
        <f>IF(ISBLANK(VLOOKUP(A763,'Fortune 500'!$A$2:$Q$501,15,FALSE)),"",VLOOKUP(A763,'Fortune 500'!$A$2:$Q$501,15,FALSE))</f>
        <v/>
      </c>
    </row>
    <row r="764" spans="1:8" x14ac:dyDescent="0.2">
      <c r="A764">
        <v>263</v>
      </c>
      <c r="B764" t="s">
        <v>274</v>
      </c>
      <c r="C764" t="s">
        <v>512</v>
      </c>
      <c r="D764" t="str">
        <f>IF(ISBLANK(VLOOKUP(A764,'Fortune 500'!$A$2:$Q$501,4,FALSE)),"",VLOOKUP(A764,'Fortune 500'!$A$2:$Q$501,4,FALSE))</f>
        <v>http://www.entergy.com/content/sustainability/performance_data_table.pdf</v>
      </c>
      <c r="E764" t="str">
        <f>IF(ISBLANK(VLOOKUP(A764,'Fortune 500'!$A$2:$Q$501,5,FALSE)),"",VLOOKUP(A764,'Fortune 500'!$A$2:$Q$501,5,FALSE))</f>
        <v>http://www.entergy.com/about_entergy/diversity_and_inclusion.aspx</v>
      </c>
      <c r="F764">
        <f>IF(ISBLANK(VLOOKUP(A764,'Fortune 500'!$A$2:$Q$501,6,FALSE)),"",VLOOKUP(A764,'Fortune 500'!$A$2:$Q$501,6,FALSE))</f>
        <v>2016</v>
      </c>
      <c r="G764" t="s">
        <v>1023</v>
      </c>
      <c r="H764" s="3">
        <f>IF(ISBLANK(VLOOKUP(A764,'Fortune 500'!$A$2:$Q$501,15,FALSE)),"",VLOOKUP(A764,'Fortune 500'!$A$2:$Q$501,15,FALSE))</f>
        <v>0.8</v>
      </c>
    </row>
    <row r="765" spans="1:8" x14ac:dyDescent="0.2">
      <c r="A765">
        <v>264</v>
      </c>
      <c r="B765" t="s">
        <v>275</v>
      </c>
      <c r="C765" t="s">
        <v>512</v>
      </c>
      <c r="D765" t="str">
        <f>IF(ISBLANK(VLOOKUP(A765,'Fortune 500'!$A$2:$Q$501,4,FALSE)),"",VLOOKUP(A765,'Fortune 500'!$A$2:$Q$501,4,FALSE))</f>
        <v>https://www.paypal.com/stories/us/building-an-inclusive-and-diverse-workforce-at-paypal</v>
      </c>
      <c r="E765" t="str">
        <f>IF(ISBLANK(VLOOKUP(A765,'Fortune 500'!$A$2:$Q$501,5,FALSE)),"",VLOOKUP(A765,'Fortune 500'!$A$2:$Q$501,5,FALSE))</f>
        <v>https://www.paypal.com/us/webapps/mpp/jobs/culture</v>
      </c>
      <c r="F765">
        <f>IF(ISBLANK(VLOOKUP(A765,'Fortune 500'!$A$2:$Q$501,6,FALSE)),"",VLOOKUP(A765,'Fortune 500'!$A$2:$Q$501,6,FALSE))</f>
        <v>2016</v>
      </c>
      <c r="G765" t="s">
        <v>1023</v>
      </c>
      <c r="H765" s="3">
        <f>IF(ISBLANK(VLOOKUP(A765,'Fortune 500'!$A$2:$Q$501,15,FALSE)),"",VLOOKUP(A765,'Fortune 500'!$A$2:$Q$501,15,FALSE))</f>
        <v>0.56000000000000005</v>
      </c>
    </row>
    <row r="766" spans="1:8" x14ac:dyDescent="0.2">
      <c r="A766">
        <v>265</v>
      </c>
      <c r="B766" t="s">
        <v>276</v>
      </c>
      <c r="C766" t="s">
        <v>513</v>
      </c>
      <c r="D766" t="str">
        <f>IF(ISBLANK(VLOOKUP(A766,'Fortune 500'!$A$2:$Q$501,4,FALSE)),"",VLOOKUP(A766,'Fortune 500'!$A$2:$Q$501,4,FALSE))</f>
        <v/>
      </c>
      <c r="E766" t="str">
        <f>IF(ISBLANK(VLOOKUP(A766,'Fortune 500'!$A$2:$Q$501,5,FALSE)),"",VLOOKUP(A766,'Fortune 500'!$A$2:$Q$501,5,FALSE))</f>
        <v>http://www.appliedmaterials.com/company/careers/diversity</v>
      </c>
      <c r="F766" t="str">
        <f>IF(ISBLANK(VLOOKUP(A766,'Fortune 500'!$A$2:$Q$501,6,FALSE)),"",VLOOKUP(A766,'Fortune 500'!$A$2:$Q$501,6,FALSE))</f>
        <v/>
      </c>
      <c r="G766" t="s">
        <v>1023</v>
      </c>
      <c r="H766" s="3" t="str">
        <f>IF(ISBLANK(VLOOKUP(A766,'Fortune 500'!$A$2:$Q$501,15,FALSE)),"",VLOOKUP(A766,'Fortune 500'!$A$2:$Q$501,15,FALSE))</f>
        <v/>
      </c>
    </row>
    <row r="767" spans="1:8" x14ac:dyDescent="0.2">
      <c r="A767">
        <v>266</v>
      </c>
      <c r="B767" t="s">
        <v>277</v>
      </c>
      <c r="C767" t="s">
        <v>512</v>
      </c>
      <c r="D767" t="str">
        <f>IF(ISBLANK(VLOOKUP(A767,'Fortune 500'!$A$2:$Q$501,4,FALSE)),"",VLOOKUP(A767,'Fortune 500'!$A$2:$Q$501,4,FALSE))</f>
        <v>http://corporate.voya.com/corporate-responsibility/empowering-our-people/diversity-inclusion/workforce-diversity</v>
      </c>
      <c r="E767" t="str">
        <f>IF(ISBLANK(VLOOKUP(A767,'Fortune 500'!$A$2:$Q$501,5,FALSE)),"",VLOOKUP(A767,'Fortune 500'!$A$2:$Q$501,5,FALSE))</f>
        <v>http://corporate.voya.com/corporate-responsibility/empowering-our-people/diversity-inclusion</v>
      </c>
      <c r="F767">
        <f>IF(ISBLANK(VLOOKUP(A767,'Fortune 500'!$A$2:$Q$501,6,FALSE)),"",VLOOKUP(A767,'Fortune 500'!$A$2:$Q$501,6,FALSE))</f>
        <v>2016</v>
      </c>
      <c r="G767" t="s">
        <v>1023</v>
      </c>
      <c r="H767" s="3">
        <f>IF(ISBLANK(VLOOKUP(A767,'Fortune 500'!$A$2:$Q$501,15,FALSE)),"",VLOOKUP(A767,'Fortune 500'!$A$2:$Q$501,15,FALSE))</f>
        <v>0.5</v>
      </c>
    </row>
    <row r="768" spans="1:8" x14ac:dyDescent="0.2">
      <c r="A768">
        <v>267</v>
      </c>
      <c r="B768" t="s">
        <v>278</v>
      </c>
      <c r="C768" t="s">
        <v>512</v>
      </c>
      <c r="D768" t="str">
        <f>IF(ISBLANK(VLOOKUP(A768,'Fortune 500'!$A$2:$Q$501,4,FALSE)),"",VLOOKUP(A768,'Fortune 500'!$A$2:$Q$501,4,FALSE))</f>
        <v>https://www.mastercard.us/en-us/about-mastercard/who-we-are/diversity-inclusion.html</v>
      </c>
      <c r="E768" t="str">
        <f>IF(ISBLANK(VLOOKUP(A768,'Fortune 500'!$A$2:$Q$501,5,FALSE)),"",VLOOKUP(A768,'Fortune 500'!$A$2:$Q$501,5,FALSE))</f>
        <v>https://www.mastercard.us/en-us/about-mastercard/who-we-are/diversity-inclusion.html</v>
      </c>
      <c r="F768">
        <f>IF(ISBLANK(VLOOKUP(A768,'Fortune 500'!$A$2:$Q$501,6,FALSE)),"",VLOOKUP(A768,'Fortune 500'!$A$2:$Q$501,6,FALSE))</f>
        <v>2017</v>
      </c>
      <c r="G768" t="s">
        <v>1023</v>
      </c>
      <c r="H768" s="3">
        <f>IF(ISBLANK(VLOOKUP(A768,'Fortune 500'!$A$2:$Q$501,15,FALSE)),"",VLOOKUP(A768,'Fortune 500'!$A$2:$Q$501,15,FALSE))</f>
        <v>0.6</v>
      </c>
    </row>
    <row r="769" spans="1:8" x14ac:dyDescent="0.2">
      <c r="A769">
        <v>268</v>
      </c>
      <c r="B769" t="s">
        <v>279</v>
      </c>
      <c r="C769" t="s">
        <v>513</v>
      </c>
      <c r="D769" t="str">
        <f>IF(ISBLANK(VLOOKUP(A769,'Fortune 500'!$A$2:$Q$501,4,FALSE)),"",VLOOKUP(A769,'Fortune 500'!$A$2:$Q$501,4,FALSE))</f>
        <v/>
      </c>
      <c r="E769" t="str">
        <f>IF(ISBLANK(VLOOKUP(A769,'Fortune 500'!$A$2:$Q$501,5,FALSE)),"",VLOOKUP(A769,'Fortune 500'!$A$2:$Q$501,5,FALSE))</f>
        <v/>
      </c>
      <c r="F769" t="str">
        <f>IF(ISBLANK(VLOOKUP(A769,'Fortune 500'!$A$2:$Q$501,6,FALSE)),"",VLOOKUP(A769,'Fortune 500'!$A$2:$Q$501,6,FALSE))</f>
        <v/>
      </c>
      <c r="G769" t="s">
        <v>1023</v>
      </c>
      <c r="H769" s="3" t="str">
        <f>IF(ISBLANK(VLOOKUP(A769,'Fortune 500'!$A$2:$Q$501,15,FALSE)),"",VLOOKUP(A769,'Fortune 500'!$A$2:$Q$501,15,FALSE))</f>
        <v/>
      </c>
    </row>
    <row r="770" spans="1:8" x14ac:dyDescent="0.2">
      <c r="A770">
        <v>269</v>
      </c>
      <c r="B770" t="s">
        <v>280</v>
      </c>
      <c r="C770" t="s">
        <v>513</v>
      </c>
      <c r="D770" t="str">
        <f>IF(ISBLANK(VLOOKUP(A770,'Fortune 500'!$A$2:$Q$501,4,FALSE)),"",VLOOKUP(A770,'Fortune 500'!$A$2:$Q$501,4,FALSE))</f>
        <v/>
      </c>
      <c r="E770" t="str">
        <f>IF(ISBLANK(VLOOKUP(A770,'Fortune 500'!$A$2:$Q$501,5,FALSE)),"",VLOOKUP(A770,'Fortune 500'!$A$2:$Q$501,5,FALSE))</f>
        <v>http://libertyinteractive.com/corporate-citizenship/our-people.html</v>
      </c>
      <c r="F770" t="str">
        <f>IF(ISBLANK(VLOOKUP(A770,'Fortune 500'!$A$2:$Q$501,6,FALSE)),"",VLOOKUP(A770,'Fortune 500'!$A$2:$Q$501,6,FALSE))</f>
        <v/>
      </c>
      <c r="G770" t="s">
        <v>1023</v>
      </c>
      <c r="H770" s="3" t="str">
        <f>IF(ISBLANK(VLOOKUP(A770,'Fortune 500'!$A$2:$Q$501,15,FALSE)),"",VLOOKUP(A770,'Fortune 500'!$A$2:$Q$501,15,FALSE))</f>
        <v/>
      </c>
    </row>
    <row r="771" spans="1:8" x14ac:dyDescent="0.2">
      <c r="A771">
        <v>270</v>
      </c>
      <c r="B771" t="s">
        <v>281</v>
      </c>
      <c r="C771" t="s">
        <v>513</v>
      </c>
      <c r="D771" t="str">
        <f>IF(ISBLANK(VLOOKUP(A771,'Fortune 500'!$A$2:$Q$501,4,FALSE)),"",VLOOKUP(A771,'Fortune 500'!$A$2:$Q$501,4,FALSE))</f>
        <v/>
      </c>
      <c r="E771" t="str">
        <f>IF(ISBLANK(VLOOKUP(A771,'Fortune 500'!$A$2:$Q$501,5,FALSE)),"",VLOOKUP(A771,'Fortune 500'!$A$2:$Q$501,5,FALSE))</f>
        <v>http://www.autozoneinc.com/careers/diversity.html</v>
      </c>
      <c r="F771" t="str">
        <f>IF(ISBLANK(VLOOKUP(A771,'Fortune 500'!$A$2:$Q$501,6,FALSE)),"",VLOOKUP(A771,'Fortune 500'!$A$2:$Q$501,6,FALSE))</f>
        <v/>
      </c>
      <c r="G771" t="s">
        <v>1023</v>
      </c>
      <c r="H771" s="3" t="str">
        <f>IF(ISBLANK(VLOOKUP(A771,'Fortune 500'!$A$2:$Q$501,15,FALSE)),"",VLOOKUP(A771,'Fortune 500'!$A$2:$Q$501,15,FALSE))</f>
        <v/>
      </c>
    </row>
    <row r="772" spans="1:8" x14ac:dyDescent="0.2">
      <c r="A772">
        <v>271</v>
      </c>
      <c r="B772" t="s">
        <v>282</v>
      </c>
      <c r="C772" t="s">
        <v>512</v>
      </c>
      <c r="D772" t="str">
        <f>IF(ISBLANK(VLOOKUP(A772,'Fortune 500'!$A$2:$Q$501,4,FALSE)),"",VLOOKUP(A772,'Fortune 500'!$A$2:$Q$501,4,FALSE))</f>
        <v>http://www.statestreet.com/content/dam/statestreet/documents/values/StateStreet_2016_CorporateResponsiblityReport.pdf</v>
      </c>
      <c r="E772" t="str">
        <f>IF(ISBLANK(VLOOKUP(A772,'Fortune 500'!$A$2:$Q$501,5,FALSE)),"",VLOOKUP(A772,'Fortune 500'!$A$2:$Q$501,5,FALSE))</f>
        <v>http://www.statestreet.com/about/careers/global-inclusion.html</v>
      </c>
      <c r="F772">
        <f>IF(ISBLANK(VLOOKUP(A772,'Fortune 500'!$A$2:$Q$501,6,FALSE)),"",VLOOKUP(A772,'Fortune 500'!$A$2:$Q$501,6,FALSE))</f>
        <v>2016</v>
      </c>
      <c r="G772" t="s">
        <v>1023</v>
      </c>
      <c r="H772" s="3">
        <f>IF(ISBLANK(VLOOKUP(A772,'Fortune 500'!$A$2:$Q$501,15,FALSE)),"",VLOOKUP(A772,'Fortune 500'!$A$2:$Q$501,15,FALSE))</f>
        <v>0.54</v>
      </c>
    </row>
    <row r="773" spans="1:8" x14ac:dyDescent="0.2">
      <c r="A773">
        <v>272</v>
      </c>
      <c r="B773" t="s">
        <v>283</v>
      </c>
      <c r="C773" t="s">
        <v>513</v>
      </c>
      <c r="D773" t="str">
        <f>IF(ISBLANK(VLOOKUP(A773,'Fortune 500'!$A$2:$Q$501,4,FALSE)),"",VLOOKUP(A773,'Fortune 500'!$A$2:$Q$501,4,FALSE))</f>
        <v/>
      </c>
      <c r="E773" t="str">
        <f>IF(ISBLANK(VLOOKUP(A773,'Fortune 500'!$A$2:$Q$501,5,FALSE)),"",VLOOKUP(A773,'Fortune 500'!$A$2:$Q$501,5,FALSE))</f>
        <v>https://www.newlook.dteenergy.com/wps/wcm/connect/dte-web/dte-pages/careers/why-dte-energy/diversity-and-inclusion</v>
      </c>
      <c r="F773" t="str">
        <f>IF(ISBLANK(VLOOKUP(A773,'Fortune 500'!$A$2:$Q$501,6,FALSE)),"",VLOOKUP(A773,'Fortune 500'!$A$2:$Q$501,6,FALSE))</f>
        <v/>
      </c>
      <c r="G773" t="s">
        <v>1023</v>
      </c>
      <c r="H773" s="3" t="str">
        <f>IF(ISBLANK(VLOOKUP(A773,'Fortune 500'!$A$2:$Q$501,15,FALSE)),"",VLOOKUP(A773,'Fortune 500'!$A$2:$Q$501,15,FALSE))</f>
        <v/>
      </c>
    </row>
    <row r="774" spans="1:8" x14ac:dyDescent="0.2">
      <c r="A774">
        <v>273</v>
      </c>
      <c r="B774" t="s">
        <v>284</v>
      </c>
      <c r="C774" t="s">
        <v>513</v>
      </c>
      <c r="D774" t="str">
        <f>IF(ISBLANK(VLOOKUP(A774,'Fortune 500'!$A$2:$Q$501,4,FALSE)),"",VLOOKUP(A774,'Fortune 500'!$A$2:$Q$501,4,FALSE))</f>
        <v/>
      </c>
      <c r="E774" t="str">
        <f>IF(ISBLANK(VLOOKUP(A774,'Fortune 500'!$A$2:$Q$501,5,FALSE)),"",VLOOKUP(A774,'Fortune 500'!$A$2:$Q$501,5,FALSE))</f>
        <v>https://www.l3t.com/careers/diversity-inclusion</v>
      </c>
      <c r="F774" t="str">
        <f>IF(ISBLANK(VLOOKUP(A774,'Fortune 500'!$A$2:$Q$501,6,FALSE)),"",VLOOKUP(A774,'Fortune 500'!$A$2:$Q$501,6,FALSE))</f>
        <v/>
      </c>
      <c r="G774" t="s">
        <v>1023</v>
      </c>
      <c r="H774" s="3" t="str">
        <f>IF(ISBLANK(VLOOKUP(A774,'Fortune 500'!$A$2:$Q$501,15,FALSE)),"",VLOOKUP(A774,'Fortune 500'!$A$2:$Q$501,15,FALSE))</f>
        <v/>
      </c>
    </row>
    <row r="775" spans="1:8" x14ac:dyDescent="0.2">
      <c r="A775">
        <v>274</v>
      </c>
      <c r="B775" t="s">
        <v>285</v>
      </c>
      <c r="C775" t="s">
        <v>512</v>
      </c>
      <c r="D775" t="str">
        <f>IF(ISBLANK(VLOOKUP(A775,'Fortune 500'!$A$2:$Q$501,4,FALSE)),"",VLOOKUP(A775,'Fortune 500'!$A$2:$Q$501,4,FALSE))</f>
        <v>http://s2.q4cdn.com/255514451/files/doc_presentations/Citizenship-Report-Final.pdf</v>
      </c>
      <c r="E775" t="str">
        <f>IF(ISBLANK(VLOOKUP(A775,'Fortune 500'!$A$2:$Q$501,5,FALSE)),"",VLOOKUP(A775,'Fortune 500'!$A$2:$Q$501,5,FALSE))</f>
        <v>https://hollyfrontiercorp.jobs.net/en-US/page/EEO</v>
      </c>
      <c r="F775">
        <f>IF(ISBLANK(VLOOKUP(A775,'Fortune 500'!$A$2:$Q$501,6,FALSE)),"",VLOOKUP(A775,'Fortune 500'!$A$2:$Q$501,6,FALSE))</f>
        <v>2016</v>
      </c>
      <c r="G775" t="s">
        <v>1023</v>
      </c>
      <c r="H775" s="3">
        <f>IF(ISBLANK(VLOOKUP(A775,'Fortune 500'!$A$2:$Q$501,15,FALSE)),"",VLOOKUP(A775,'Fortune 500'!$A$2:$Q$501,15,FALSE))</f>
        <v>0.84</v>
      </c>
    </row>
    <row r="776" spans="1:8" x14ac:dyDescent="0.2">
      <c r="A776">
        <v>275</v>
      </c>
      <c r="B776" t="s">
        <v>286</v>
      </c>
      <c r="C776" t="s">
        <v>513</v>
      </c>
      <c r="D776" t="str">
        <f>IF(ISBLANK(VLOOKUP(A776,'Fortune 500'!$A$2:$Q$501,4,FALSE)),"",VLOOKUP(A776,'Fortune 500'!$A$2:$Q$501,4,FALSE))</f>
        <v/>
      </c>
      <c r="E776" t="str">
        <f>IF(ISBLANK(VLOOKUP(A776,'Fortune 500'!$A$2:$Q$501,5,FALSE)),"",VLOOKUP(A776,'Fortune 500'!$A$2:$Q$501,5,FALSE))</f>
        <v>http://www.praxair.com/our-company/our-people/diversity</v>
      </c>
      <c r="F776" t="str">
        <f>IF(ISBLANK(VLOOKUP(A776,'Fortune 500'!$A$2:$Q$501,6,FALSE)),"",VLOOKUP(A776,'Fortune 500'!$A$2:$Q$501,6,FALSE))</f>
        <v/>
      </c>
      <c r="G776" t="s">
        <v>1023</v>
      </c>
      <c r="H776" s="3" t="str">
        <f>IF(ISBLANK(VLOOKUP(A776,'Fortune 500'!$A$2:$Q$501,15,FALSE)),"",VLOOKUP(A776,'Fortune 500'!$A$2:$Q$501,15,FALSE))</f>
        <v/>
      </c>
    </row>
    <row r="777" spans="1:8" x14ac:dyDescent="0.2">
      <c r="A777">
        <v>276</v>
      </c>
      <c r="B777" t="s">
        <v>287</v>
      </c>
      <c r="C777" t="s">
        <v>513</v>
      </c>
      <c r="D777" t="str">
        <f>IF(ISBLANK(VLOOKUP(A777,'Fortune 500'!$A$2:$Q$501,4,FALSE)),"",VLOOKUP(A777,'Fortune 500'!$A$2:$Q$501,4,FALSE))</f>
        <v/>
      </c>
      <c r="E777" t="str">
        <f>IF(ISBLANK(VLOOKUP(A777,'Fortune 500'!$A$2:$Q$501,5,FALSE)),"",VLOOKUP(A777,'Fortune 500'!$A$2:$Q$501,5,FALSE))</f>
        <v>http://www.uhsinc.com/careers/equal-opportunity-employer/</v>
      </c>
      <c r="F777" t="str">
        <f>IF(ISBLANK(VLOOKUP(A777,'Fortune 500'!$A$2:$Q$501,6,FALSE)),"",VLOOKUP(A777,'Fortune 500'!$A$2:$Q$501,6,FALSE))</f>
        <v/>
      </c>
      <c r="G777" t="s">
        <v>1023</v>
      </c>
      <c r="H777" s="3" t="str">
        <f>IF(ISBLANK(VLOOKUP(A777,'Fortune 500'!$A$2:$Q$501,15,FALSE)),"",VLOOKUP(A777,'Fortune 500'!$A$2:$Q$501,15,FALSE))</f>
        <v/>
      </c>
    </row>
    <row r="778" spans="1:8" x14ac:dyDescent="0.2">
      <c r="A778">
        <v>277</v>
      </c>
      <c r="B778" t="s">
        <v>288</v>
      </c>
      <c r="C778" t="s">
        <v>513</v>
      </c>
      <c r="D778" t="str">
        <f>IF(ISBLANK(VLOOKUP(A778,'Fortune 500'!$A$2:$Q$501,4,FALSE)),"",VLOOKUP(A778,'Fortune 500'!$A$2:$Q$501,4,FALSE))</f>
        <v/>
      </c>
      <c r="E778" t="str">
        <f>IF(ISBLANK(VLOOKUP(A778,'Fortune 500'!$A$2:$Q$501,5,FALSE)),"",VLOOKUP(A778,'Fortune 500'!$A$2:$Q$501,5,FALSE))</f>
        <v>http://www.mydiscovercareer.com/life-at-discover/</v>
      </c>
      <c r="F778" t="str">
        <f>IF(ISBLANK(VLOOKUP(A778,'Fortune 500'!$A$2:$Q$501,6,FALSE)),"",VLOOKUP(A778,'Fortune 500'!$A$2:$Q$501,6,FALSE))</f>
        <v/>
      </c>
      <c r="G778" t="s">
        <v>1023</v>
      </c>
      <c r="H778" s="3" t="str">
        <f>IF(ISBLANK(VLOOKUP(A778,'Fortune 500'!$A$2:$Q$501,15,FALSE)),"",VLOOKUP(A778,'Fortune 500'!$A$2:$Q$501,15,FALSE))</f>
        <v/>
      </c>
    </row>
    <row r="779" spans="1:8" x14ac:dyDescent="0.2">
      <c r="A779">
        <v>278</v>
      </c>
      <c r="B779" t="s">
        <v>289</v>
      </c>
      <c r="C779" t="s">
        <v>512</v>
      </c>
      <c r="D779" t="str">
        <f>IF(ISBLANK(VLOOKUP(A779,'Fortune 500'!$A$2:$Q$501,4,FALSE)),"",VLOOKUP(A779,'Fortune 500'!$A$2:$Q$501,4,FALSE))</f>
        <v>http://www.oxy.com/SocialResponsibility/Our-Workforce/Pages/Diversity-and-Equal%20Opportunity.aspx</v>
      </c>
      <c r="E779" t="str">
        <f>IF(ISBLANK(VLOOKUP(A779,'Fortune 500'!$A$2:$Q$501,5,FALSE)),"",VLOOKUP(A779,'Fortune 500'!$A$2:$Q$501,5,FALSE))</f>
        <v/>
      </c>
      <c r="F779">
        <f>IF(ISBLANK(VLOOKUP(A779,'Fortune 500'!$A$2:$Q$501,6,FALSE)),"",VLOOKUP(A779,'Fortune 500'!$A$2:$Q$501,6,FALSE))</f>
        <v>2015</v>
      </c>
      <c r="G779" t="s">
        <v>1023</v>
      </c>
      <c r="H779" s="3">
        <f>IF(ISBLANK(VLOOKUP(A779,'Fortune 500'!$A$2:$Q$501,15,FALSE)),"",VLOOKUP(A779,'Fortune 500'!$A$2:$Q$501,15,FALSE))</f>
        <v>0.79</v>
      </c>
    </row>
    <row r="780" spans="1:8" x14ac:dyDescent="0.2">
      <c r="A780">
        <v>279</v>
      </c>
      <c r="B780" t="s">
        <v>290</v>
      </c>
      <c r="C780" t="s">
        <v>513</v>
      </c>
      <c r="D780" t="str">
        <f>IF(ISBLANK(VLOOKUP(A780,'Fortune 500'!$A$2:$Q$501,4,FALSE)),"",VLOOKUP(A780,'Fortune 500'!$A$2:$Q$501,4,FALSE))</f>
        <v/>
      </c>
      <c r="E780" t="str">
        <f>IF(ISBLANK(VLOOKUP(A780,'Fortune 500'!$A$2:$Q$501,5,FALSE)),"",VLOOKUP(A780,'Fortune 500'!$A$2:$Q$501,5,FALSE))</f>
        <v>https://www.ussteel.com/work/diversity-inclusion</v>
      </c>
      <c r="F780" t="str">
        <f>IF(ISBLANK(VLOOKUP(A780,'Fortune 500'!$A$2:$Q$501,6,FALSE)),"",VLOOKUP(A780,'Fortune 500'!$A$2:$Q$501,6,FALSE))</f>
        <v/>
      </c>
      <c r="G780" t="s">
        <v>1023</v>
      </c>
      <c r="H780" s="3" t="str">
        <f>IF(ISBLANK(VLOOKUP(A780,'Fortune 500'!$A$2:$Q$501,15,FALSE)),"",VLOOKUP(A780,'Fortune 500'!$A$2:$Q$501,15,FALSE))</f>
        <v/>
      </c>
    </row>
    <row r="781" spans="1:8" x14ac:dyDescent="0.2">
      <c r="A781">
        <v>280</v>
      </c>
      <c r="B781" t="s">
        <v>291</v>
      </c>
      <c r="C781" t="s">
        <v>512</v>
      </c>
      <c r="D781" t="str">
        <f>IF(ISBLANK(VLOOKUP(A781,'Fortune 500'!$A$2:$Q$501,4,FALSE)),"",VLOOKUP(A781,'Fortune 500'!$A$2:$Q$501,4,FALSE))</f>
        <v>http://responsibility.sempra.com/our-stakeholders/employees/</v>
      </c>
      <c r="E781" t="str">
        <f>IF(ISBLANK(VLOOKUP(A781,'Fortune 500'!$A$2:$Q$501,5,FALSE)),"",VLOOKUP(A781,'Fortune 500'!$A$2:$Q$501,5,FALSE))</f>
        <v>http://www.sempra.com/about/diversity/diversity-overview/</v>
      </c>
      <c r="F781">
        <f>IF(ISBLANK(VLOOKUP(A781,'Fortune 500'!$A$2:$Q$501,6,FALSE)),"",VLOOKUP(A781,'Fortune 500'!$A$2:$Q$501,6,FALSE))</f>
        <v>2016</v>
      </c>
      <c r="G781" t="s">
        <v>1023</v>
      </c>
      <c r="H781" s="3">
        <f>IF(ISBLANK(VLOOKUP(A781,'Fortune 500'!$A$2:$Q$501,15,FALSE)),"",VLOOKUP(A781,'Fortune 500'!$A$2:$Q$501,15,FALSE))</f>
        <v>0.71</v>
      </c>
    </row>
    <row r="782" spans="1:8" x14ac:dyDescent="0.2">
      <c r="A782">
        <v>281</v>
      </c>
      <c r="B782" t="s">
        <v>292</v>
      </c>
      <c r="C782" t="s">
        <v>512</v>
      </c>
      <c r="D782" t="str">
        <f>IF(ISBLANK(VLOOKUP(A782,'Fortune 500'!$A$2:$Q$501,4,FALSE)),"",VLOOKUP(A782,'Fortune 500'!$A$2:$Q$501,4,FALSE))</f>
        <v>http://www.baxter.com/assets/downloads/2017/Baxter_2016_CorporateResponsibility_Report.pdf</v>
      </c>
      <c r="E782" t="str">
        <f>IF(ISBLANK(VLOOKUP(A782,'Fortune 500'!$A$2:$Q$501,5,FALSE)),"",VLOOKUP(A782,'Fortune 500'!$A$2:$Q$501,5,FALSE))</f>
        <v>http://www.baxter.com/careers/working-at-baxter/workplace-diversity-inclusion.page</v>
      </c>
      <c r="F782">
        <f>IF(ISBLANK(VLOOKUP(A782,'Fortune 500'!$A$2:$Q$501,6,FALSE)),"",VLOOKUP(A782,'Fortune 500'!$A$2:$Q$501,6,FALSE))</f>
        <v>2016</v>
      </c>
      <c r="G782" t="s">
        <v>1023</v>
      </c>
      <c r="H782" s="3">
        <f>IF(ISBLANK(VLOOKUP(A782,'Fortune 500'!$A$2:$Q$501,15,FALSE)),"",VLOOKUP(A782,'Fortune 500'!$A$2:$Q$501,15,FALSE))</f>
        <v>0.50700000000000001</v>
      </c>
    </row>
    <row r="783" spans="1:8" x14ac:dyDescent="0.2">
      <c r="A783">
        <v>282</v>
      </c>
      <c r="B783" t="s">
        <v>293</v>
      </c>
      <c r="C783" t="s">
        <v>513</v>
      </c>
      <c r="D783" t="str">
        <f>IF(ISBLANK(VLOOKUP(A783,'Fortune 500'!$A$2:$Q$501,4,FALSE)),"",VLOOKUP(A783,'Fortune 500'!$A$2:$Q$501,4,FALSE))</f>
        <v/>
      </c>
      <c r="E783" t="str">
        <f>IF(ISBLANK(VLOOKUP(A783,'Fortune 500'!$A$2:$Q$501,5,FALSE)),"",VLOOKUP(A783,'Fortune 500'!$A$2:$Q$501,5,FALSE))</f>
        <v>http://www.experiencedone.com/diversity/vision.php</v>
      </c>
      <c r="F783" t="str">
        <f>IF(ISBLANK(VLOOKUP(A783,'Fortune 500'!$A$2:$Q$501,6,FALSE)),"",VLOOKUP(A783,'Fortune 500'!$A$2:$Q$501,6,FALSE))</f>
        <v/>
      </c>
      <c r="G783" t="s">
        <v>1023</v>
      </c>
      <c r="H783" s="3" t="str">
        <f>IF(ISBLANK(VLOOKUP(A783,'Fortune 500'!$A$2:$Q$501,15,FALSE)),"",VLOOKUP(A783,'Fortune 500'!$A$2:$Q$501,15,FALSE))</f>
        <v/>
      </c>
    </row>
    <row r="784" spans="1:8" x14ac:dyDescent="0.2">
      <c r="A784">
        <v>283</v>
      </c>
      <c r="B784" t="s">
        <v>294</v>
      </c>
      <c r="C784" t="s">
        <v>513</v>
      </c>
      <c r="D784" t="str">
        <f>IF(ISBLANK(VLOOKUP(A784,'Fortune 500'!$A$2:$Q$501,4,FALSE)),"",VLOOKUP(A784,'Fortune 500'!$A$2:$Q$501,4,FALSE))</f>
        <v/>
      </c>
      <c r="E784" t="str">
        <f>IF(ISBLANK(VLOOKUP(A784,'Fortune 500'!$A$2:$Q$501,5,FALSE)),"",VLOOKUP(A784,'Fortune 500'!$A$2:$Q$501,5,FALSE))</f>
        <v>https://www.autoliv.com/Sustainability/Pages/Commit-To-Our-Employees.aspx</v>
      </c>
      <c r="F784" t="str">
        <f>IF(ISBLANK(VLOOKUP(A784,'Fortune 500'!$A$2:$Q$501,6,FALSE)),"",VLOOKUP(A784,'Fortune 500'!$A$2:$Q$501,6,FALSE))</f>
        <v/>
      </c>
      <c r="G784" t="s">
        <v>1023</v>
      </c>
      <c r="H784" s="3" t="str">
        <f>IF(ISBLANK(VLOOKUP(A784,'Fortune 500'!$A$2:$Q$501,15,FALSE)),"",VLOOKUP(A784,'Fortune 500'!$A$2:$Q$501,15,FALSE))</f>
        <v/>
      </c>
    </row>
    <row r="785" spans="1:8" x14ac:dyDescent="0.2">
      <c r="A785">
        <v>284</v>
      </c>
      <c r="B785" t="s">
        <v>295</v>
      </c>
      <c r="C785" t="s">
        <v>513</v>
      </c>
      <c r="D785" t="str">
        <f>IF(ISBLANK(VLOOKUP(A785,'Fortune 500'!$A$2:$Q$501,4,FALSE)),"",VLOOKUP(A785,'Fortune 500'!$A$2:$Q$501,4,FALSE))</f>
        <v/>
      </c>
      <c r="E785" t="str">
        <f>IF(ISBLANK(VLOOKUP(A785,'Fortune 500'!$A$2:$Q$501,5,FALSE)),"",VLOOKUP(A785,'Fortune 500'!$A$2:$Q$501,5,FALSE))</f>
        <v>http://www.nscorp.com/content/nscorp/en/work-at-ns/learn-more-about-norfolk-southern/diversity.html</v>
      </c>
      <c r="F785" t="str">
        <f>IF(ISBLANK(VLOOKUP(A785,'Fortune 500'!$A$2:$Q$501,6,FALSE)),"",VLOOKUP(A785,'Fortune 500'!$A$2:$Q$501,6,FALSE))</f>
        <v/>
      </c>
      <c r="G785" t="s">
        <v>1023</v>
      </c>
      <c r="H785" s="3" t="str">
        <f>IF(ISBLANK(VLOOKUP(A785,'Fortune 500'!$A$2:$Q$501,15,FALSE)),"",VLOOKUP(A785,'Fortune 500'!$A$2:$Q$501,15,FALSE))</f>
        <v/>
      </c>
    </row>
    <row r="786" spans="1:8" x14ac:dyDescent="0.2">
      <c r="A786">
        <v>285</v>
      </c>
      <c r="B786" t="s">
        <v>296</v>
      </c>
      <c r="C786" t="s">
        <v>513</v>
      </c>
      <c r="D786" t="str">
        <f>IF(ISBLANK(VLOOKUP(A786,'Fortune 500'!$A$2:$Q$501,4,FALSE)),"",VLOOKUP(A786,'Fortune 500'!$A$2:$Q$501,4,FALSE))</f>
        <v/>
      </c>
      <c r="E786" t="str">
        <f>IF(ISBLANK(VLOOKUP(A786,'Fortune 500'!$A$2:$Q$501,5,FALSE)),"",VLOOKUP(A786,'Fortune 500'!$A$2:$Q$501,5,FALSE))</f>
        <v>https://www.bakerhughes.com/professionals/working-at-baker-hughes/diversity</v>
      </c>
      <c r="F786" t="str">
        <f>IF(ISBLANK(VLOOKUP(A786,'Fortune 500'!$A$2:$Q$501,6,FALSE)),"",VLOOKUP(A786,'Fortune 500'!$A$2:$Q$501,6,FALSE))</f>
        <v/>
      </c>
      <c r="G786" t="s">
        <v>1023</v>
      </c>
      <c r="H786" s="3" t="str">
        <f>IF(ISBLANK(VLOOKUP(A786,'Fortune 500'!$A$2:$Q$501,15,FALSE)),"",VLOOKUP(A786,'Fortune 500'!$A$2:$Q$501,15,FALSE))</f>
        <v/>
      </c>
    </row>
    <row r="787" spans="1:8" x14ac:dyDescent="0.2">
      <c r="A787">
        <v>286</v>
      </c>
      <c r="B787" t="s">
        <v>297</v>
      </c>
      <c r="C787" t="s">
        <v>513</v>
      </c>
      <c r="D787" t="str">
        <f>IF(ISBLANK(VLOOKUP(A787,'Fortune 500'!$A$2:$Q$501,4,FALSE)),"",VLOOKUP(A787,'Fortune 500'!$A$2:$Q$501,4,FALSE))</f>
        <v/>
      </c>
      <c r="E787" t="str">
        <f>IF(ISBLANK(VLOOKUP(A787,'Fortune 500'!$A$2:$Q$501,5,FALSE)),"",VLOOKUP(A787,'Fortune 500'!$A$2:$Q$501,5,FALSE))</f>
        <v>https://www.ally.com/about/careers/</v>
      </c>
      <c r="F787" t="str">
        <f>IF(ISBLANK(VLOOKUP(A787,'Fortune 500'!$A$2:$Q$501,6,FALSE)),"",VLOOKUP(A787,'Fortune 500'!$A$2:$Q$501,6,FALSE))</f>
        <v/>
      </c>
      <c r="G787" t="s">
        <v>1023</v>
      </c>
      <c r="H787" s="3" t="str">
        <f>IF(ISBLANK(VLOOKUP(A787,'Fortune 500'!$A$2:$Q$501,15,FALSE)),"",VLOOKUP(A787,'Fortune 500'!$A$2:$Q$501,15,FALSE))</f>
        <v/>
      </c>
    </row>
    <row r="788" spans="1:8" x14ac:dyDescent="0.2">
      <c r="A788">
        <v>287</v>
      </c>
      <c r="B788" t="s">
        <v>298</v>
      </c>
      <c r="C788" t="s">
        <v>513</v>
      </c>
      <c r="D788" t="str">
        <f>IF(ISBLANK(VLOOKUP(A788,'Fortune 500'!$A$2:$Q$501,4,FALSE)),"",VLOOKUP(A788,'Fortune 500'!$A$2:$Q$501,4,FALSE))</f>
        <v/>
      </c>
      <c r="E788" t="str">
        <f>IF(ISBLANK(VLOOKUP(A788,'Fortune 500'!$A$2:$Q$501,5,FALSE)),"",VLOOKUP(A788,'Fortune 500'!$A$2:$Q$501,5,FALSE))</f>
        <v/>
      </c>
      <c r="F788" t="str">
        <f>IF(ISBLANK(VLOOKUP(A788,'Fortune 500'!$A$2:$Q$501,6,FALSE)),"",VLOOKUP(A788,'Fortune 500'!$A$2:$Q$501,6,FALSE))</f>
        <v/>
      </c>
      <c r="G788" t="s">
        <v>1023</v>
      </c>
      <c r="H788" s="3" t="str">
        <f>IF(ISBLANK(VLOOKUP(A788,'Fortune 500'!$A$2:$Q$501,15,FALSE)),"",VLOOKUP(A788,'Fortune 500'!$A$2:$Q$501,15,FALSE))</f>
        <v/>
      </c>
    </row>
    <row r="789" spans="1:8" x14ac:dyDescent="0.2">
      <c r="A789">
        <v>288</v>
      </c>
      <c r="B789" t="s">
        <v>299</v>
      </c>
      <c r="C789" t="s">
        <v>513</v>
      </c>
      <c r="D789" t="str">
        <f>IF(ISBLANK(VLOOKUP(A789,'Fortune 500'!$A$2:$Q$501,4,FALSE)),"",VLOOKUP(A789,'Fortune 500'!$A$2:$Q$501,4,FALSE))</f>
        <v/>
      </c>
      <c r="E789" t="str">
        <f>IF(ISBLANK(VLOOKUP(A789,'Fortune 500'!$A$2:$Q$501,5,FALSE)),"",VLOOKUP(A789,'Fortune 500'!$A$2:$Q$501,5,FALSE))</f>
        <v>http://www.owens-minor.com/life-at-om/diversity-inclusion</v>
      </c>
      <c r="F789" t="str">
        <f>IF(ISBLANK(VLOOKUP(A789,'Fortune 500'!$A$2:$Q$501,6,FALSE)),"",VLOOKUP(A789,'Fortune 500'!$A$2:$Q$501,6,FALSE))</f>
        <v/>
      </c>
      <c r="G789" t="s">
        <v>1023</v>
      </c>
      <c r="H789" s="3" t="str">
        <f>IF(ISBLANK(VLOOKUP(A789,'Fortune 500'!$A$2:$Q$501,15,FALSE)),"",VLOOKUP(A789,'Fortune 500'!$A$2:$Q$501,15,FALSE))</f>
        <v/>
      </c>
    </row>
    <row r="790" spans="1:8" x14ac:dyDescent="0.2">
      <c r="A790">
        <v>289</v>
      </c>
      <c r="B790" t="s">
        <v>300</v>
      </c>
      <c r="C790" t="s">
        <v>513</v>
      </c>
      <c r="D790" t="str">
        <f>IF(ISBLANK(VLOOKUP(A790,'Fortune 500'!$A$2:$Q$501,4,FALSE)),"",VLOOKUP(A790,'Fortune 500'!$A$2:$Q$501,4,FALSE))</f>
        <v/>
      </c>
      <c r="E790" t="str">
        <f>IF(ISBLANK(VLOOKUP(A790,'Fortune 500'!$A$2:$Q$501,5,FALSE)),"",VLOOKUP(A790,'Fortune 500'!$A$2:$Q$501,5,FALSE))</f>
        <v>http://www.huntsman.com/corporate/a/Careers/Our%20Culture/Diversity%20and%20Equal%20Opportunity</v>
      </c>
      <c r="F790" t="str">
        <f>IF(ISBLANK(VLOOKUP(A790,'Fortune 500'!$A$2:$Q$501,6,FALSE)),"",VLOOKUP(A790,'Fortune 500'!$A$2:$Q$501,6,FALSE))</f>
        <v/>
      </c>
      <c r="G790" t="s">
        <v>1023</v>
      </c>
      <c r="H790" s="3" t="str">
        <f>IF(ISBLANK(VLOOKUP(A790,'Fortune 500'!$A$2:$Q$501,15,FALSE)),"",VLOOKUP(A790,'Fortune 500'!$A$2:$Q$501,15,FALSE))</f>
        <v/>
      </c>
    </row>
    <row r="791" spans="1:8" x14ac:dyDescent="0.2">
      <c r="A791">
        <v>290</v>
      </c>
      <c r="B791" t="s">
        <v>301</v>
      </c>
      <c r="C791" t="s">
        <v>513</v>
      </c>
      <c r="D791" t="str">
        <f>IF(ISBLANK(VLOOKUP(A791,'Fortune 500'!$A$2:$Q$501,4,FALSE)),"",VLOOKUP(A791,'Fortune 500'!$A$2:$Q$501,4,FALSE))</f>
        <v/>
      </c>
      <c r="E791" t="str">
        <f>IF(ISBLANK(VLOOKUP(A791,'Fortune 500'!$A$2:$Q$501,5,FALSE)),"",VLOOKUP(A791,'Fortune 500'!$A$2:$Q$501,5,FALSE))</f>
        <v>https://jobs.labcorp.com/why-labcorp</v>
      </c>
      <c r="F791" t="str">
        <f>IF(ISBLANK(VLOOKUP(A791,'Fortune 500'!$A$2:$Q$501,6,FALSE)),"",VLOOKUP(A791,'Fortune 500'!$A$2:$Q$501,6,FALSE))</f>
        <v/>
      </c>
      <c r="G791" t="s">
        <v>1023</v>
      </c>
      <c r="H791" s="3" t="str">
        <f>IF(ISBLANK(VLOOKUP(A791,'Fortune 500'!$A$2:$Q$501,15,FALSE)),"",VLOOKUP(A791,'Fortune 500'!$A$2:$Q$501,15,FALSE))</f>
        <v/>
      </c>
    </row>
    <row r="792" spans="1:8" x14ac:dyDescent="0.2">
      <c r="A792">
        <v>291</v>
      </c>
      <c r="B792" t="s">
        <v>302</v>
      </c>
      <c r="C792" t="s">
        <v>513</v>
      </c>
      <c r="D792" t="str">
        <f>IF(ISBLANK(VLOOKUP(A792,'Fortune 500'!$A$2:$Q$501,4,FALSE)),"",VLOOKUP(A792,'Fortune 500'!$A$2:$Q$501,4,FALSE))</f>
        <v/>
      </c>
      <c r="E792" t="str">
        <f>IF(ISBLANK(VLOOKUP(A792,'Fortune 500'!$A$2:$Q$501,5,FALSE)),"",VLOOKUP(A792,'Fortune 500'!$A$2:$Q$501,5,FALSE))</f>
        <v>https://jobs.murphyusa.com/about-us/</v>
      </c>
      <c r="F792" t="str">
        <f>IF(ISBLANK(VLOOKUP(A792,'Fortune 500'!$A$2:$Q$501,6,FALSE)),"",VLOOKUP(A792,'Fortune 500'!$A$2:$Q$501,6,FALSE))</f>
        <v/>
      </c>
      <c r="G792" t="s">
        <v>1023</v>
      </c>
      <c r="H792" s="3" t="str">
        <f>IF(ISBLANK(VLOOKUP(A792,'Fortune 500'!$A$2:$Q$501,15,FALSE)),"",VLOOKUP(A792,'Fortune 500'!$A$2:$Q$501,15,FALSE))</f>
        <v/>
      </c>
    </row>
    <row r="793" spans="1:8" x14ac:dyDescent="0.2">
      <c r="A793">
        <v>292</v>
      </c>
      <c r="B793" t="s">
        <v>303</v>
      </c>
      <c r="C793" t="s">
        <v>513</v>
      </c>
      <c r="D793" t="str">
        <f>IF(ISBLANK(VLOOKUP(A793,'Fortune 500'!$A$2:$Q$501,4,FALSE)),"",VLOOKUP(A793,'Fortune 500'!$A$2:$Q$501,4,FALSE))</f>
        <v/>
      </c>
      <c r="E793" t="str">
        <f>IF(ISBLANK(VLOOKUP(A793,'Fortune 500'!$A$2:$Q$501,5,FALSE)),"",VLOOKUP(A793,'Fortune 500'!$A$2:$Q$501,5,FALSE))</f>
        <v/>
      </c>
      <c r="F793" t="str">
        <f>IF(ISBLANK(VLOOKUP(A793,'Fortune 500'!$A$2:$Q$501,6,FALSE)),"",VLOOKUP(A793,'Fortune 500'!$A$2:$Q$501,6,FALSE))</f>
        <v/>
      </c>
      <c r="G793" t="s">
        <v>1023</v>
      </c>
      <c r="H793" s="3" t="str">
        <f>IF(ISBLANK(VLOOKUP(A793,'Fortune 500'!$A$2:$Q$501,15,FALSE)),"",VLOOKUP(A793,'Fortune 500'!$A$2:$Q$501,15,FALSE))</f>
        <v/>
      </c>
    </row>
    <row r="794" spans="1:8" x14ac:dyDescent="0.2">
      <c r="A794">
        <v>293</v>
      </c>
      <c r="B794" t="s">
        <v>304</v>
      </c>
      <c r="C794" t="s">
        <v>513</v>
      </c>
      <c r="D794" t="str">
        <f>IF(ISBLANK(VLOOKUP(A794,'Fortune 500'!$A$2:$Q$501,4,FALSE)),"",VLOOKUP(A794,'Fortune 500'!$A$2:$Q$501,4,FALSE))</f>
        <v/>
      </c>
      <c r="E794" t="str">
        <f>IF(ISBLANK(VLOOKUP(A794,'Fortune 500'!$A$2:$Q$501,5,FALSE)),"",VLOOKUP(A794,'Fortune 500'!$A$2:$Q$501,5,FALSE))</f>
        <v>https://jobs.fidelity.com/our-culture/diversity.html</v>
      </c>
      <c r="F794" t="str">
        <f>IF(ISBLANK(VLOOKUP(A794,'Fortune 500'!$A$2:$Q$501,6,FALSE)),"",VLOOKUP(A794,'Fortune 500'!$A$2:$Q$501,6,FALSE))</f>
        <v/>
      </c>
      <c r="G794" t="s">
        <v>1023</v>
      </c>
      <c r="H794" s="3" t="str">
        <f>IF(ISBLANK(VLOOKUP(A794,'Fortune 500'!$A$2:$Q$501,15,FALSE)),"",VLOOKUP(A794,'Fortune 500'!$A$2:$Q$501,15,FALSE))</f>
        <v/>
      </c>
    </row>
    <row r="795" spans="1:8" x14ac:dyDescent="0.2">
      <c r="A795">
        <v>294</v>
      </c>
      <c r="B795" t="s">
        <v>305</v>
      </c>
      <c r="C795" t="s">
        <v>513</v>
      </c>
      <c r="D795" t="str">
        <f>IF(ISBLANK(VLOOKUP(A795,'Fortune 500'!$A$2:$Q$501,4,FALSE)),"",VLOOKUP(A795,'Fortune 500'!$A$2:$Q$501,4,FALSE))</f>
        <v/>
      </c>
      <c r="E795" t="str">
        <f>IF(ISBLANK(VLOOKUP(A795,'Fortune 500'!$A$2:$Q$501,5,FALSE)),"",VLOOKUP(A795,'Fortune 500'!$A$2:$Q$501,5,FALSE))</f>
        <v>http://www.airproducts.com/Company/about-us/diversity-and-inclusion.aspx</v>
      </c>
      <c r="F795" t="str">
        <f>IF(ISBLANK(VLOOKUP(A795,'Fortune 500'!$A$2:$Q$501,6,FALSE)),"",VLOOKUP(A795,'Fortune 500'!$A$2:$Q$501,6,FALSE))</f>
        <v/>
      </c>
      <c r="G795" t="s">
        <v>1023</v>
      </c>
      <c r="H795" s="3" t="str">
        <f>IF(ISBLANK(VLOOKUP(A795,'Fortune 500'!$A$2:$Q$501,15,FALSE)),"",VLOOKUP(A795,'Fortune 500'!$A$2:$Q$501,15,FALSE))</f>
        <v/>
      </c>
    </row>
    <row r="796" spans="1:8" x14ac:dyDescent="0.2">
      <c r="A796">
        <v>295</v>
      </c>
      <c r="B796" t="s">
        <v>306</v>
      </c>
      <c r="C796" t="s">
        <v>512</v>
      </c>
      <c r="D796" t="str">
        <f>IF(ISBLANK(VLOOKUP(A796,'Fortune 500'!$A$2:$Q$501,4,FALSE)),"",VLOOKUP(A796,'Fortune 500'!$A$2:$Q$501,4,FALSE))</f>
        <v>https://csr.hormelfoods.com/wp-content/uploads/Hormel-Foods-2016-CR-Report.pdf</v>
      </c>
      <c r="E796" t="str">
        <f>IF(ISBLANK(VLOOKUP(A796,'Fortune 500'!$A$2:$Q$501,5,FALSE)),"",VLOOKUP(A796,'Fortune 500'!$A$2:$Q$501,5,FALSE))</f>
        <v>https://www.hormelfoods.com/Careers/MissionCulture/Diversity.aspx</v>
      </c>
      <c r="F796">
        <f>IF(ISBLANK(VLOOKUP(A796,'Fortune 500'!$A$2:$Q$501,6,FALSE)),"",VLOOKUP(A796,'Fortune 500'!$A$2:$Q$501,6,FALSE))</f>
        <v>2016</v>
      </c>
      <c r="G796" t="s">
        <v>1023</v>
      </c>
      <c r="H796" s="3">
        <f>IF(ISBLANK(VLOOKUP(A796,'Fortune 500'!$A$2:$Q$501,15,FALSE)),"",VLOOKUP(A796,'Fortune 500'!$A$2:$Q$501,15,FALSE))</f>
        <v>0.65</v>
      </c>
    </row>
    <row r="797" spans="1:8" x14ac:dyDescent="0.2">
      <c r="A797">
        <v>296</v>
      </c>
      <c r="B797" t="s">
        <v>307</v>
      </c>
      <c r="C797" t="s">
        <v>513</v>
      </c>
      <c r="D797" t="str">
        <f>IF(ISBLANK(VLOOKUP(A797,'Fortune 500'!$A$2:$Q$501,4,FALSE)),"",VLOOKUP(A797,'Fortune 500'!$A$2:$Q$501,4,FALSE))</f>
        <v/>
      </c>
      <c r="E797" t="str">
        <f>IF(ISBLANK(VLOOKUP(A797,'Fortune 500'!$A$2:$Q$501,5,FALSE)),"",VLOOKUP(A797,'Fortune 500'!$A$2:$Q$501,5,FALSE))</f>
        <v>http://hertz.jobs/diversity-inclusion/</v>
      </c>
      <c r="F797" t="str">
        <f>IF(ISBLANK(VLOOKUP(A797,'Fortune 500'!$A$2:$Q$501,6,FALSE)),"",VLOOKUP(A797,'Fortune 500'!$A$2:$Q$501,6,FALSE))</f>
        <v/>
      </c>
      <c r="G797" t="s">
        <v>1023</v>
      </c>
      <c r="H797" s="3" t="str">
        <f>IF(ISBLANK(VLOOKUP(A797,'Fortune 500'!$A$2:$Q$501,15,FALSE)),"",VLOOKUP(A797,'Fortune 500'!$A$2:$Q$501,15,FALSE))</f>
        <v/>
      </c>
    </row>
    <row r="798" spans="1:8" x14ac:dyDescent="0.2">
      <c r="A798">
        <v>297</v>
      </c>
      <c r="B798" t="s">
        <v>308</v>
      </c>
      <c r="C798" t="s">
        <v>512</v>
      </c>
      <c r="D798" t="str">
        <f>IF(ISBLANK(VLOOKUP(A798,'Fortune 500'!$A$2:$Q$501,4,FALSE)),"",VLOOKUP(A798,'Fortune 500'!$A$2:$Q$501,4,FALSE))</f>
        <v>https://www.mgmresorts.com/content/dam/MGM/corporate/csr/annual-report/mgm-resorts-csr-annual-report-2016.pdf</v>
      </c>
      <c r="E798" t="str">
        <f>IF(ISBLANK(VLOOKUP(A798,'Fortune 500'!$A$2:$Q$501,5,FALSE)),"",VLOOKUP(A798,'Fortune 500'!$A$2:$Q$501,5,FALSE))</f>
        <v>https://www.mgmresorts.com/csr/diversity/</v>
      </c>
      <c r="F798">
        <f>IF(ISBLANK(VLOOKUP(A798,'Fortune 500'!$A$2:$Q$501,6,FALSE)),"",VLOOKUP(A798,'Fortune 500'!$A$2:$Q$501,6,FALSE))</f>
        <v>2016</v>
      </c>
      <c r="G798" t="s">
        <v>1023</v>
      </c>
      <c r="H798" s="3">
        <f>IF(ISBLANK(VLOOKUP(A798,'Fortune 500'!$A$2:$Q$501,15,FALSE)),"",VLOOKUP(A798,'Fortune 500'!$A$2:$Q$501,15,FALSE))</f>
        <v>0.48899999999999999</v>
      </c>
    </row>
    <row r="799" spans="1:8" x14ac:dyDescent="0.2">
      <c r="A799">
        <v>298</v>
      </c>
      <c r="B799" t="s">
        <v>309</v>
      </c>
      <c r="C799" t="s">
        <v>512</v>
      </c>
      <c r="D799" t="str">
        <f>IF(ISBLANK(VLOOKUP(A799,'Fortune 500'!$A$2:$Q$501,4,FALSE)),"",VLOOKUP(A799,'Fortune 500'!$A$2:$Q$501,4,FALSE))</f>
        <v>https://www.corning.com/media/worldwide/global/documents/2016_Diversity_and_Inclusion_Annual_Report.pdf</v>
      </c>
      <c r="E799" t="str">
        <f>IF(ISBLANK(VLOOKUP(A799,'Fortune 500'!$A$2:$Q$501,5,FALSE)),"",VLOOKUP(A799,'Fortune 500'!$A$2:$Q$501,5,FALSE))</f>
        <v>https://www.corning.com/in/en/sustainability/people/diversity.html</v>
      </c>
      <c r="F799">
        <f>IF(ISBLANK(VLOOKUP(A799,'Fortune 500'!$A$2:$Q$501,6,FALSE)),"",VLOOKUP(A799,'Fortune 500'!$A$2:$Q$501,6,FALSE))</f>
        <v>2016</v>
      </c>
      <c r="G799" t="s">
        <v>1023</v>
      </c>
      <c r="H799" s="3" t="str">
        <f>IF(ISBLANK(VLOOKUP(A799,'Fortune 500'!$A$2:$Q$501,15,FALSE)),"",VLOOKUP(A799,'Fortune 500'!$A$2:$Q$501,15,FALSE))</f>
        <v/>
      </c>
    </row>
    <row r="800" spans="1:8" x14ac:dyDescent="0.2">
      <c r="A800">
        <v>299</v>
      </c>
      <c r="B800" t="s">
        <v>310</v>
      </c>
      <c r="C800" t="s">
        <v>513</v>
      </c>
      <c r="D800" t="str">
        <f>IF(ISBLANK(VLOOKUP(A800,'Fortune 500'!$A$2:$Q$501,4,FALSE)),"",VLOOKUP(A800,'Fortune 500'!$A$2:$Q$501,4,FALSE))</f>
        <v/>
      </c>
      <c r="E800" t="str">
        <f>IF(ISBLANK(VLOOKUP(A800,'Fortune 500'!$A$2:$Q$501,5,FALSE)),"",VLOOKUP(A800,'Fortune 500'!$A$2:$Q$501,5,FALSE))</f>
        <v>http://republicservices.jobs/</v>
      </c>
      <c r="F800" t="str">
        <f>IF(ISBLANK(VLOOKUP(A800,'Fortune 500'!$A$2:$Q$501,6,FALSE)),"",VLOOKUP(A800,'Fortune 500'!$A$2:$Q$501,6,FALSE))</f>
        <v/>
      </c>
      <c r="G800" t="s">
        <v>1023</v>
      </c>
      <c r="H800" s="3" t="str">
        <f>IF(ISBLANK(VLOOKUP(A800,'Fortune 500'!$A$2:$Q$501,15,FALSE)),"",VLOOKUP(A800,'Fortune 500'!$A$2:$Q$501,15,FALSE))</f>
        <v/>
      </c>
    </row>
    <row r="801" spans="1:8" x14ac:dyDescent="0.2">
      <c r="A801">
        <v>300</v>
      </c>
      <c r="B801" t="s">
        <v>311</v>
      </c>
      <c r="C801" t="s">
        <v>513</v>
      </c>
      <c r="D801" t="str">
        <f>IF(ISBLANK(VLOOKUP(A801,'Fortune 500'!$A$2:$Q$501,4,FALSE)),"",VLOOKUP(A801,'Fortune 500'!$A$2:$Q$501,4,FALSE))</f>
        <v/>
      </c>
      <c r="E801" t="str">
        <f>IF(ISBLANK(VLOOKUP(A801,'Fortune 500'!$A$2:$Q$501,5,FALSE)),"",VLOOKUP(A801,'Fortune 500'!$A$2:$Q$501,5,FALSE))</f>
        <v>https://www.alcoa.com/global/en/who-we-are/values/default.asp</v>
      </c>
      <c r="F801" t="str">
        <f>IF(ISBLANK(VLOOKUP(A801,'Fortune 500'!$A$2:$Q$501,6,FALSE)),"",VLOOKUP(A801,'Fortune 500'!$A$2:$Q$501,6,FALSE))</f>
        <v/>
      </c>
      <c r="G801" t="s">
        <v>1023</v>
      </c>
      <c r="H801" s="3" t="str">
        <f>IF(ISBLANK(VLOOKUP(A801,'Fortune 500'!$A$2:$Q$501,15,FALSE)),"",VLOOKUP(A801,'Fortune 500'!$A$2:$Q$501,15,FALSE))</f>
        <v/>
      </c>
    </row>
    <row r="802" spans="1:8" x14ac:dyDescent="0.2">
      <c r="A802">
        <v>301</v>
      </c>
      <c r="B802" t="s">
        <v>312</v>
      </c>
      <c r="C802" t="s">
        <v>513</v>
      </c>
      <c r="D802" t="str">
        <f>IF(ISBLANK(VLOOKUP(A802,'Fortune 500'!$A$2:$Q$501,4,FALSE)),"",VLOOKUP(A802,'Fortune 500'!$A$2:$Q$501,4,FALSE))</f>
        <v/>
      </c>
      <c r="E802" t="str">
        <f>IF(ISBLANK(VLOOKUP(A802,'Fortune 500'!$A$2:$Q$501,5,FALSE)),"",VLOOKUP(A802,'Fortune 500'!$A$2:$Q$501,5,FALSE))</f>
        <v/>
      </c>
      <c r="F802" t="str">
        <f>IF(ISBLANK(VLOOKUP(A802,'Fortune 500'!$A$2:$Q$501,6,FALSE)),"",VLOOKUP(A802,'Fortune 500'!$A$2:$Q$501,6,FALSE))</f>
        <v/>
      </c>
      <c r="G802" t="s">
        <v>1023</v>
      </c>
      <c r="H802" s="3" t="str">
        <f>IF(ISBLANK(VLOOKUP(A802,'Fortune 500'!$A$2:$Q$501,15,FALSE)),"",VLOOKUP(A802,'Fortune 500'!$A$2:$Q$501,15,FALSE))</f>
        <v/>
      </c>
    </row>
    <row r="803" spans="1:8" x14ac:dyDescent="0.2">
      <c r="A803">
        <v>302</v>
      </c>
      <c r="B803" t="s">
        <v>313</v>
      </c>
      <c r="C803" t="s">
        <v>513</v>
      </c>
      <c r="D803" t="str">
        <f>IF(ISBLANK(VLOOKUP(A803,'Fortune 500'!$A$2:$Q$501,4,FALSE)),"",VLOOKUP(A803,'Fortune 500'!$A$2:$Q$501,4,FALSE))</f>
        <v/>
      </c>
      <c r="E803" t="str">
        <f>IF(ISBLANK(VLOOKUP(A803,'Fortune 500'!$A$2:$Q$501,5,FALSE)),"",VLOOKUP(A803,'Fortune 500'!$A$2:$Q$501,5,FALSE))</f>
        <v>http://www.pacificlife.com/career_center/diversity.html</v>
      </c>
      <c r="F803" t="str">
        <f>IF(ISBLANK(VLOOKUP(A803,'Fortune 500'!$A$2:$Q$501,6,FALSE)),"",VLOOKUP(A803,'Fortune 500'!$A$2:$Q$501,6,FALSE))</f>
        <v/>
      </c>
      <c r="G803" t="s">
        <v>1023</v>
      </c>
      <c r="H803" s="3" t="str">
        <f>IF(ISBLANK(VLOOKUP(A803,'Fortune 500'!$A$2:$Q$501,15,FALSE)),"",VLOOKUP(A803,'Fortune 500'!$A$2:$Q$501,15,FALSE))</f>
        <v/>
      </c>
    </row>
    <row r="804" spans="1:8" x14ac:dyDescent="0.2">
      <c r="A804">
        <v>303</v>
      </c>
      <c r="B804" t="s">
        <v>314</v>
      </c>
      <c r="C804" t="s">
        <v>513</v>
      </c>
      <c r="D804" t="str">
        <f>IF(ISBLANK(VLOOKUP(A804,'Fortune 500'!$A$2:$Q$501,4,FALSE)),"",VLOOKUP(A804,'Fortune 500'!$A$2:$Q$501,4,FALSE))</f>
        <v/>
      </c>
      <c r="E804" t="str">
        <f>IF(ISBLANK(VLOOKUP(A804,'Fortune 500'!$A$2:$Q$501,5,FALSE)),"",VLOOKUP(A804,'Fortune 500'!$A$2:$Q$501,5,FALSE))</f>
        <v>https://www.suntrust.com/about-us/community-commitment/diversity</v>
      </c>
      <c r="F804" t="str">
        <f>IF(ISBLANK(VLOOKUP(A804,'Fortune 500'!$A$2:$Q$501,6,FALSE)),"",VLOOKUP(A804,'Fortune 500'!$A$2:$Q$501,6,FALSE))</f>
        <v/>
      </c>
      <c r="G804" t="s">
        <v>1023</v>
      </c>
      <c r="H804" s="3" t="str">
        <f>IF(ISBLANK(VLOOKUP(A804,'Fortune 500'!$A$2:$Q$501,15,FALSE)),"",VLOOKUP(A804,'Fortune 500'!$A$2:$Q$501,15,FALSE))</f>
        <v/>
      </c>
    </row>
    <row r="805" spans="1:8" x14ac:dyDescent="0.2">
      <c r="A805">
        <v>304</v>
      </c>
      <c r="B805" t="s">
        <v>315</v>
      </c>
      <c r="C805" t="s">
        <v>513</v>
      </c>
      <c r="D805" t="str">
        <f>IF(ISBLANK(VLOOKUP(A805,'Fortune 500'!$A$2:$Q$501,4,FALSE)),"",VLOOKUP(A805,'Fortune 500'!$A$2:$Q$501,4,FALSE))</f>
        <v/>
      </c>
      <c r="E805" t="str">
        <f>IF(ISBLANK(VLOOKUP(A805,'Fortune 500'!$A$2:$Q$501,5,FALSE)),"",VLOOKUP(A805,'Fortune 500'!$A$2:$Q$501,5,FALSE))</f>
        <v/>
      </c>
      <c r="F805" t="str">
        <f>IF(ISBLANK(VLOOKUP(A805,'Fortune 500'!$A$2:$Q$501,6,FALSE)),"",VLOOKUP(A805,'Fortune 500'!$A$2:$Q$501,6,FALSE))</f>
        <v/>
      </c>
      <c r="G805" t="s">
        <v>1023</v>
      </c>
      <c r="H805" s="3" t="str">
        <f>IF(ISBLANK(VLOOKUP(A805,'Fortune 500'!$A$2:$Q$501,15,FALSE)),"",VLOOKUP(A805,'Fortune 500'!$A$2:$Q$501,15,FALSE))</f>
        <v/>
      </c>
    </row>
    <row r="806" spans="1:8" x14ac:dyDescent="0.2">
      <c r="A806">
        <v>305</v>
      </c>
      <c r="B806" t="s">
        <v>316</v>
      </c>
      <c r="C806" t="s">
        <v>513</v>
      </c>
      <c r="D806" t="str">
        <f>IF(ISBLANK(VLOOKUP(A806,'Fortune 500'!$A$2:$Q$501,4,FALSE)),"",VLOOKUP(A806,'Fortune 500'!$A$2:$Q$501,4,FALSE))</f>
        <v/>
      </c>
      <c r="E806" t="str">
        <f>IF(ISBLANK(VLOOKUP(A806,'Fortune 500'!$A$2:$Q$501,5,FALSE)),"",VLOOKUP(A806,'Fortune 500'!$A$2:$Q$501,5,FALSE))</f>
        <v/>
      </c>
      <c r="F806" t="str">
        <f>IF(ISBLANK(VLOOKUP(A806,'Fortune 500'!$A$2:$Q$501,6,FALSE)),"",VLOOKUP(A806,'Fortune 500'!$A$2:$Q$501,6,FALSE))</f>
        <v/>
      </c>
      <c r="G806" t="s">
        <v>1023</v>
      </c>
      <c r="H806" s="3" t="str">
        <f>IF(ISBLANK(VLOOKUP(A806,'Fortune 500'!$A$2:$Q$501,15,FALSE)),"",VLOOKUP(A806,'Fortune 500'!$A$2:$Q$501,15,FALSE))</f>
        <v/>
      </c>
    </row>
    <row r="807" spans="1:8" x14ac:dyDescent="0.2">
      <c r="A807">
        <v>306</v>
      </c>
      <c r="B807" t="s">
        <v>317</v>
      </c>
      <c r="C807" t="s">
        <v>513</v>
      </c>
      <c r="D807" t="str">
        <f>IF(ISBLANK(VLOOKUP(A807,'Fortune 500'!$A$2:$Q$501,4,FALSE)),"",VLOOKUP(A807,'Fortune 500'!$A$2:$Q$501,4,FALSE))</f>
        <v/>
      </c>
      <c r="E807" t="str">
        <f>IF(ISBLANK(VLOOKUP(A807,'Fortune 500'!$A$2:$Q$501,5,FALSE)),"",VLOOKUP(A807,'Fortune 500'!$A$2:$Q$501,5,FALSE))</f>
        <v/>
      </c>
      <c r="F807" t="str">
        <f>IF(ISBLANK(VLOOKUP(A807,'Fortune 500'!$A$2:$Q$501,6,FALSE)),"",VLOOKUP(A807,'Fortune 500'!$A$2:$Q$501,6,FALSE))</f>
        <v/>
      </c>
      <c r="G807" t="s">
        <v>1023</v>
      </c>
      <c r="H807" s="3" t="str">
        <f>IF(ISBLANK(VLOOKUP(A807,'Fortune 500'!$A$2:$Q$501,15,FALSE)),"",VLOOKUP(A807,'Fortune 500'!$A$2:$Q$501,15,FALSE))</f>
        <v/>
      </c>
    </row>
    <row r="808" spans="1:8" x14ac:dyDescent="0.2">
      <c r="A808">
        <v>306</v>
      </c>
      <c r="B808" t="s">
        <v>318</v>
      </c>
      <c r="C808" t="s">
        <v>513</v>
      </c>
      <c r="D808" t="str">
        <f>IF(ISBLANK(VLOOKUP(A808,'Fortune 500'!$A$2:$Q$501,4,FALSE)),"",VLOOKUP(A808,'Fortune 500'!$A$2:$Q$501,4,FALSE))</f>
        <v/>
      </c>
      <c r="E808" t="str">
        <f>IF(ISBLANK(VLOOKUP(A808,'Fortune 500'!$A$2:$Q$501,5,FALSE)),"",VLOOKUP(A808,'Fortune 500'!$A$2:$Q$501,5,FALSE))</f>
        <v/>
      </c>
      <c r="F808" t="str">
        <f>IF(ISBLANK(VLOOKUP(A808,'Fortune 500'!$A$2:$Q$501,6,FALSE)),"",VLOOKUP(A808,'Fortune 500'!$A$2:$Q$501,6,FALSE))</f>
        <v/>
      </c>
      <c r="G808" t="s">
        <v>1023</v>
      </c>
      <c r="H808" s="3" t="str">
        <f>IF(ISBLANK(VLOOKUP(A808,'Fortune 500'!$A$2:$Q$501,15,FALSE)),"",VLOOKUP(A808,'Fortune 500'!$A$2:$Q$501,15,FALSE))</f>
        <v/>
      </c>
    </row>
    <row r="809" spans="1:8" x14ac:dyDescent="0.2">
      <c r="A809">
        <v>306</v>
      </c>
      <c r="B809" t="s">
        <v>319</v>
      </c>
      <c r="C809" t="s">
        <v>513</v>
      </c>
      <c r="D809" t="str">
        <f>IF(ISBLANK(VLOOKUP(A809,'Fortune 500'!$A$2:$Q$501,4,FALSE)),"",VLOOKUP(A809,'Fortune 500'!$A$2:$Q$501,4,FALSE))</f>
        <v/>
      </c>
      <c r="E809" t="str">
        <f>IF(ISBLANK(VLOOKUP(A809,'Fortune 500'!$A$2:$Q$501,5,FALSE)),"",VLOOKUP(A809,'Fortune 500'!$A$2:$Q$501,5,FALSE))</f>
        <v/>
      </c>
      <c r="F809" t="str">
        <f>IF(ISBLANK(VLOOKUP(A809,'Fortune 500'!$A$2:$Q$501,6,FALSE)),"",VLOOKUP(A809,'Fortune 500'!$A$2:$Q$501,6,FALSE))</f>
        <v/>
      </c>
      <c r="G809" t="s">
        <v>1023</v>
      </c>
      <c r="H809" s="3" t="str">
        <f>IF(ISBLANK(VLOOKUP(A809,'Fortune 500'!$A$2:$Q$501,15,FALSE)),"",VLOOKUP(A809,'Fortune 500'!$A$2:$Q$501,15,FALSE))</f>
        <v/>
      </c>
    </row>
    <row r="810" spans="1:8" x14ac:dyDescent="0.2">
      <c r="A810">
        <v>309</v>
      </c>
      <c r="B810" t="s">
        <v>320</v>
      </c>
      <c r="C810" t="s">
        <v>513</v>
      </c>
      <c r="D810" t="str">
        <f>IF(ISBLANK(VLOOKUP(A810,'Fortune 500'!$A$2:$Q$501,4,FALSE)),"",VLOOKUP(A810,'Fortune 500'!$A$2:$Q$501,4,FALSE))</f>
        <v/>
      </c>
      <c r="E810" t="str">
        <f>IF(ISBLANK(VLOOKUP(A810,'Fortune 500'!$A$2:$Q$501,5,FALSE)),"",VLOOKUP(A810,'Fortune 500'!$A$2:$Q$501,5,FALSE))</f>
        <v>http://www.eastman.com/Company/About_Eastman/Pages/Diversity-Inclusion.aspx</v>
      </c>
      <c r="F810" t="str">
        <f>IF(ISBLANK(VLOOKUP(A810,'Fortune 500'!$A$2:$Q$501,6,FALSE)),"",VLOOKUP(A810,'Fortune 500'!$A$2:$Q$501,6,FALSE))</f>
        <v/>
      </c>
      <c r="G810" t="s">
        <v>1023</v>
      </c>
      <c r="H810" s="3" t="str">
        <f>IF(ISBLANK(VLOOKUP(A810,'Fortune 500'!$A$2:$Q$501,15,FALSE)),"",VLOOKUP(A810,'Fortune 500'!$A$2:$Q$501,15,FALSE))</f>
        <v/>
      </c>
    </row>
    <row r="811" spans="1:8" x14ac:dyDescent="0.2">
      <c r="A811">
        <v>310</v>
      </c>
      <c r="B811" t="s">
        <v>321</v>
      </c>
      <c r="C811" t="s">
        <v>514</v>
      </c>
      <c r="D811" t="str">
        <f>IF(ISBLANK(VLOOKUP(A811,'Fortune 500'!$A$2:$Q$501,4,FALSE)),"",VLOOKUP(A811,'Fortune 500'!$A$2:$Q$501,4,FALSE))</f>
        <v>https://static.ebayinc.com/assets/Uploads/Documents/eBay-2016-EEO-1-Report.pdf</v>
      </c>
      <c r="E811" t="str">
        <f>IF(ISBLANK(VLOOKUP(A811,'Fortune 500'!$A$2:$Q$501,5,FALSE)),"",VLOOKUP(A811,'Fortune 500'!$A$2:$Q$501,5,FALSE))</f>
        <v>https://www.ebayinc.com/our-company/diversity-inclusion/</v>
      </c>
      <c r="F811">
        <f>IF(ISBLANK(VLOOKUP(A811,'Fortune 500'!$A$2:$Q$501,6,FALSE)),"",VLOOKUP(A811,'Fortune 500'!$A$2:$Q$501,6,FALSE))</f>
        <v>2016</v>
      </c>
      <c r="G811" t="s">
        <v>1023</v>
      </c>
      <c r="H811" s="3">
        <f>IF(ISBLANK(VLOOKUP(A811,'Fortune 500'!$A$2:$Q$501,15,FALSE)),"",VLOOKUP(A811,'Fortune 500'!$A$2:$Q$501,15,FALSE))</f>
        <v>0.64105279080320676</v>
      </c>
    </row>
    <row r="812" spans="1:8" x14ac:dyDescent="0.2">
      <c r="A812">
        <v>311</v>
      </c>
      <c r="B812" t="s">
        <v>322</v>
      </c>
      <c r="C812" t="s">
        <v>513</v>
      </c>
      <c r="D812" t="str">
        <f>IF(ISBLANK(VLOOKUP(A812,'Fortune 500'!$A$2:$Q$501,4,FALSE)),"",VLOOKUP(A812,'Fortune 500'!$A$2:$Q$501,4,FALSE))</f>
        <v/>
      </c>
      <c r="E812" t="str">
        <f>IF(ISBLANK(VLOOKUP(A812,'Fortune 500'!$A$2:$Q$501,5,FALSE)),"",VLOOKUP(A812,'Fortune 500'!$A$2:$Q$501,5,FALSE))</f>
        <v/>
      </c>
      <c r="F812" t="str">
        <f>IF(ISBLANK(VLOOKUP(A812,'Fortune 500'!$A$2:$Q$501,6,FALSE)),"",VLOOKUP(A812,'Fortune 500'!$A$2:$Q$501,6,FALSE))</f>
        <v/>
      </c>
      <c r="G812" t="s">
        <v>1023</v>
      </c>
      <c r="H812" s="3" t="str">
        <f>IF(ISBLANK(VLOOKUP(A812,'Fortune 500'!$A$2:$Q$501,15,FALSE)),"",VLOOKUP(A812,'Fortune 500'!$A$2:$Q$501,15,FALSE))</f>
        <v/>
      </c>
    </row>
    <row r="813" spans="1:8" x14ac:dyDescent="0.2">
      <c r="A813">
        <v>312</v>
      </c>
      <c r="B813" t="s">
        <v>323</v>
      </c>
      <c r="C813" t="s">
        <v>513</v>
      </c>
      <c r="D813" t="str">
        <f>IF(ISBLANK(VLOOKUP(A813,'Fortune 500'!$A$2:$Q$501,4,FALSE)),"",VLOOKUP(A813,'Fortune 500'!$A$2:$Q$501,4,FALSE))</f>
        <v/>
      </c>
      <c r="E813" t="str">
        <f>IF(ISBLANK(VLOOKUP(A813,'Fortune 500'!$A$2:$Q$501,5,FALSE)),"",VLOOKUP(A813,'Fortune 500'!$A$2:$Q$501,5,FALSE))</f>
        <v/>
      </c>
      <c r="F813" t="str">
        <f>IF(ISBLANK(VLOOKUP(A813,'Fortune 500'!$A$2:$Q$501,6,FALSE)),"",VLOOKUP(A813,'Fortune 500'!$A$2:$Q$501,6,FALSE))</f>
        <v/>
      </c>
      <c r="G813" t="s">
        <v>1023</v>
      </c>
      <c r="H813" s="3" t="str">
        <f>IF(ISBLANK(VLOOKUP(A813,'Fortune 500'!$A$2:$Q$501,15,FALSE)),"",VLOOKUP(A813,'Fortune 500'!$A$2:$Q$501,15,FALSE))</f>
        <v/>
      </c>
    </row>
    <row r="814" spans="1:8" x14ac:dyDescent="0.2">
      <c r="A814">
        <v>313</v>
      </c>
      <c r="B814" t="s">
        <v>324</v>
      </c>
      <c r="C814" t="s">
        <v>513</v>
      </c>
      <c r="D814" t="str">
        <f>IF(ISBLANK(VLOOKUP(A814,'Fortune 500'!$A$2:$Q$501,4,FALSE)),"",VLOOKUP(A814,'Fortune 500'!$A$2:$Q$501,4,FALSE))</f>
        <v/>
      </c>
      <c r="E814" t="str">
        <f>IF(ISBLANK(VLOOKUP(A814,'Fortune 500'!$A$2:$Q$501,5,FALSE)),"",VLOOKUP(A814,'Fortune 500'!$A$2:$Q$501,5,FALSE))</f>
        <v>https://frontier.com/corporate/careers/culture</v>
      </c>
      <c r="F814" t="str">
        <f>IF(ISBLANK(VLOOKUP(A814,'Fortune 500'!$A$2:$Q$501,6,FALSE)),"",VLOOKUP(A814,'Fortune 500'!$A$2:$Q$501,6,FALSE))</f>
        <v/>
      </c>
      <c r="G814" t="s">
        <v>1023</v>
      </c>
      <c r="H814" s="3" t="str">
        <f>IF(ISBLANK(VLOOKUP(A814,'Fortune 500'!$A$2:$Q$501,15,FALSE)),"",VLOOKUP(A814,'Fortune 500'!$A$2:$Q$501,15,FALSE))</f>
        <v/>
      </c>
    </row>
    <row r="815" spans="1:8" x14ac:dyDescent="0.2">
      <c r="A815">
        <v>314</v>
      </c>
      <c r="B815" t="s">
        <v>325</v>
      </c>
      <c r="C815" t="s">
        <v>512</v>
      </c>
      <c r="D815" t="str">
        <f>IF(ISBLANK(VLOOKUP(A815,'Fortune 500'!$A$2:$Q$501,4,FALSE)),"",VLOOKUP(A815,'Fortune 500'!$A$2:$Q$501,4,FALSE))</f>
        <v>https://jobs.netflix.com/diversity</v>
      </c>
      <c r="E815" t="str">
        <f>IF(ISBLANK(VLOOKUP(A815,'Fortune 500'!$A$2:$Q$501,5,FALSE)),"",VLOOKUP(A815,'Fortune 500'!$A$2:$Q$501,5,FALSE))</f>
        <v>https://jobs.netflix.com/diversity</v>
      </c>
      <c r="F815">
        <f>IF(ISBLANK(VLOOKUP(A815,'Fortune 500'!$A$2:$Q$501,6,FALSE)),"",VLOOKUP(A815,'Fortune 500'!$A$2:$Q$501,6,FALSE))</f>
        <v>2017</v>
      </c>
      <c r="G815" t="s">
        <v>1023</v>
      </c>
      <c r="H815" s="3">
        <f>IF(ISBLANK(VLOOKUP(A815,'Fortune 500'!$A$2:$Q$501,15,FALSE)),"",VLOOKUP(A815,'Fortune 500'!$A$2:$Q$501,15,FALSE))</f>
        <v>0.59</v>
      </c>
    </row>
    <row r="816" spans="1:8" x14ac:dyDescent="0.2">
      <c r="A816">
        <v>315</v>
      </c>
      <c r="B816" t="s">
        <v>326</v>
      </c>
      <c r="C816" t="s">
        <v>513</v>
      </c>
      <c r="D816" t="str">
        <f>IF(ISBLANK(VLOOKUP(A816,'Fortune 500'!$A$2:$Q$501,4,FALSE)),"",VLOOKUP(A816,'Fortune 500'!$A$2:$Q$501,4,FALSE))</f>
        <v/>
      </c>
      <c r="E816" t="str">
        <f>IF(ISBLANK(VLOOKUP(A816,'Fortune 500'!$A$2:$Q$501,5,FALSE)),"",VLOOKUP(A816,'Fortune 500'!$A$2:$Q$501,5,FALSE))</f>
        <v>https://www.amfam.com/about/careers/why-american-family/diversity</v>
      </c>
      <c r="F816" t="str">
        <f>IF(ISBLANK(VLOOKUP(A816,'Fortune 500'!$A$2:$Q$501,6,FALSE)),"",VLOOKUP(A816,'Fortune 500'!$A$2:$Q$501,6,FALSE))</f>
        <v/>
      </c>
      <c r="G816" t="s">
        <v>1023</v>
      </c>
      <c r="H816" s="3" t="str">
        <f>IF(ISBLANK(VLOOKUP(A816,'Fortune 500'!$A$2:$Q$501,15,FALSE)),"",VLOOKUP(A816,'Fortune 500'!$A$2:$Q$501,15,FALSE))</f>
        <v/>
      </c>
    </row>
    <row r="817" spans="1:8" x14ac:dyDescent="0.2">
      <c r="A817">
        <v>316</v>
      </c>
      <c r="B817" t="s">
        <v>327</v>
      </c>
      <c r="C817" t="s">
        <v>513</v>
      </c>
      <c r="D817" t="str">
        <f>IF(ISBLANK(VLOOKUP(A817,'Fortune 500'!$A$2:$Q$501,4,FALSE)),"",VLOOKUP(A817,'Fortune 500'!$A$2:$Q$501,4,FALSE))</f>
        <v/>
      </c>
      <c r="E817" t="str">
        <f>IF(ISBLANK(VLOOKUP(A817,'Fortune 500'!$A$2:$Q$501,5,FALSE)),"",VLOOKUP(A817,'Fortune 500'!$A$2:$Q$501,5,FALSE))</f>
        <v/>
      </c>
      <c r="F817" t="str">
        <f>IF(ISBLANK(VLOOKUP(A817,'Fortune 500'!$A$2:$Q$501,6,FALSE)),"",VLOOKUP(A817,'Fortune 500'!$A$2:$Q$501,6,FALSE))</f>
        <v/>
      </c>
      <c r="G817" t="s">
        <v>1023</v>
      </c>
      <c r="H817" s="3" t="str">
        <f>IF(ISBLANK(VLOOKUP(A817,'Fortune 500'!$A$2:$Q$501,15,FALSE)),"",VLOOKUP(A817,'Fortune 500'!$A$2:$Q$501,15,FALSE))</f>
        <v/>
      </c>
    </row>
    <row r="818" spans="1:8" x14ac:dyDescent="0.2">
      <c r="A818">
        <v>317</v>
      </c>
      <c r="B818" t="s">
        <v>328</v>
      </c>
      <c r="C818" t="s">
        <v>513</v>
      </c>
      <c r="D818" t="str">
        <f>IF(ISBLANK(VLOOKUP(A818,'Fortune 500'!$A$2:$Q$501,4,FALSE)),"",VLOOKUP(A818,'Fortune 500'!$A$2:$Q$501,4,FALSE))</f>
        <v/>
      </c>
      <c r="E818" t="str">
        <f>IF(ISBLANK(VLOOKUP(A818,'Fortune 500'!$A$2:$Q$501,5,FALSE)),"",VLOOKUP(A818,'Fortune 500'!$A$2:$Q$501,5,FALSE))</f>
        <v>http://www.lifeatexpedia.com/life-at-expedia/</v>
      </c>
      <c r="F818" t="str">
        <f>IF(ISBLANK(VLOOKUP(A818,'Fortune 500'!$A$2:$Q$501,6,FALSE)),"",VLOOKUP(A818,'Fortune 500'!$A$2:$Q$501,6,FALSE))</f>
        <v/>
      </c>
      <c r="G818" t="s">
        <v>1023</v>
      </c>
      <c r="H818" s="3" t="str">
        <f>IF(ISBLANK(VLOOKUP(A818,'Fortune 500'!$A$2:$Q$501,15,FALSE)),"",VLOOKUP(A818,'Fortune 500'!$A$2:$Q$501,15,FALSE))</f>
        <v/>
      </c>
    </row>
    <row r="819" spans="1:8" x14ac:dyDescent="0.2">
      <c r="A819">
        <v>318</v>
      </c>
      <c r="B819" t="s">
        <v>329</v>
      </c>
      <c r="C819" t="s">
        <v>513</v>
      </c>
      <c r="D819" t="str">
        <f>IF(ISBLANK(VLOOKUP(A819,'Fortune 500'!$A$2:$Q$501,4,FALSE)),"",VLOOKUP(A819,'Fortune 500'!$A$2:$Q$501,4,FALSE))</f>
        <v/>
      </c>
      <c r="E819" t="str">
        <f>IF(ISBLANK(VLOOKUP(A819,'Fortune 500'!$A$2:$Q$501,5,FALSE)),"",VLOOKUP(A819,'Fortune 500'!$A$2:$Q$501,5,FALSE))</f>
        <v/>
      </c>
      <c r="F819" t="str">
        <f>IF(ISBLANK(VLOOKUP(A819,'Fortune 500'!$A$2:$Q$501,6,FALSE)),"",VLOOKUP(A819,'Fortune 500'!$A$2:$Q$501,6,FALSE))</f>
        <v/>
      </c>
      <c r="G819" t="s">
        <v>1023</v>
      </c>
      <c r="H819" s="3" t="str">
        <f>IF(ISBLANK(VLOOKUP(A819,'Fortune 500'!$A$2:$Q$501,15,FALSE)),"",VLOOKUP(A819,'Fortune 500'!$A$2:$Q$501,15,FALSE))</f>
        <v/>
      </c>
    </row>
    <row r="820" spans="1:8" x14ac:dyDescent="0.2">
      <c r="A820">
        <v>319</v>
      </c>
      <c r="B820" t="s">
        <v>330</v>
      </c>
      <c r="C820" t="s">
        <v>513</v>
      </c>
      <c r="D820" t="str">
        <f>IF(ISBLANK(VLOOKUP(A820,'Fortune 500'!$A$2:$Q$501,4,FALSE)),"",VLOOKUP(A820,'Fortune 500'!$A$2:$Q$501,4,FALSE))</f>
        <v/>
      </c>
      <c r="E820" t="str">
        <f>IF(ISBLANK(VLOOKUP(A820,'Fortune 500'!$A$2:$Q$501,5,FALSE)),"",VLOOKUP(A820,'Fortune 500'!$A$2:$Q$501,5,FALSE))</f>
        <v>http://www.avisbudgetgroup.com/company-information/diversity-and-inclusion/</v>
      </c>
      <c r="F820" t="str">
        <f>IF(ISBLANK(VLOOKUP(A820,'Fortune 500'!$A$2:$Q$501,6,FALSE)),"",VLOOKUP(A820,'Fortune 500'!$A$2:$Q$501,6,FALSE))</f>
        <v/>
      </c>
      <c r="G820" t="s">
        <v>1023</v>
      </c>
      <c r="H820" s="3" t="str">
        <f>IF(ISBLANK(VLOOKUP(A820,'Fortune 500'!$A$2:$Q$501,15,FALSE)),"",VLOOKUP(A820,'Fortune 500'!$A$2:$Q$501,15,FALSE))</f>
        <v/>
      </c>
    </row>
    <row r="821" spans="1:8" x14ac:dyDescent="0.2">
      <c r="A821">
        <v>320</v>
      </c>
      <c r="B821" t="s">
        <v>331</v>
      </c>
      <c r="C821" t="s">
        <v>513</v>
      </c>
      <c r="D821" t="str">
        <f>IF(ISBLANK(VLOOKUP(A821,'Fortune 500'!$A$2:$Q$501,4,FALSE)),"",VLOOKUP(A821,'Fortune 500'!$A$2:$Q$501,4,FALSE))</f>
        <v/>
      </c>
      <c r="E821" t="str">
        <f>IF(ISBLANK(VLOOKUP(A821,'Fortune 500'!$A$2:$Q$501,5,FALSE)),"",VLOOKUP(A821,'Fortune 500'!$A$2:$Q$501,5,FALSE))</f>
        <v>http://www.rsac.com/index.php/page/view/our-values</v>
      </c>
      <c r="F821" t="str">
        <f>IF(ISBLANK(VLOOKUP(A821,'Fortune 500'!$A$2:$Q$501,6,FALSE)),"",VLOOKUP(A821,'Fortune 500'!$A$2:$Q$501,6,FALSE))</f>
        <v/>
      </c>
      <c r="G821" t="s">
        <v>1023</v>
      </c>
      <c r="H821" s="3" t="str">
        <f>IF(ISBLANK(VLOOKUP(A821,'Fortune 500'!$A$2:$Q$501,15,FALSE)),"",VLOOKUP(A821,'Fortune 500'!$A$2:$Q$501,15,FALSE))</f>
        <v/>
      </c>
    </row>
    <row r="822" spans="1:8" x14ac:dyDescent="0.2">
      <c r="A822">
        <v>321</v>
      </c>
      <c r="B822" t="s">
        <v>332</v>
      </c>
      <c r="C822" t="s">
        <v>513</v>
      </c>
      <c r="D822" t="str">
        <f>IF(ISBLANK(VLOOKUP(A822,'Fortune 500'!$A$2:$Q$501,4,FALSE)),"",VLOOKUP(A822,'Fortune 500'!$A$2:$Q$501,4,FALSE))</f>
        <v/>
      </c>
      <c r="E822" t="str">
        <f>IF(ISBLANK(VLOOKUP(A822,'Fortune 500'!$A$2:$Q$501,5,FALSE)),"",VLOOKUP(A822,'Fortune 500'!$A$2:$Q$501,5,FALSE))</f>
        <v/>
      </c>
      <c r="F822" t="str">
        <f>IF(ISBLANK(VLOOKUP(A822,'Fortune 500'!$A$2:$Q$501,6,FALSE)),"",VLOOKUP(A822,'Fortune 500'!$A$2:$Q$501,6,FALSE))</f>
        <v/>
      </c>
      <c r="G822" t="s">
        <v>1023</v>
      </c>
      <c r="H822" s="3" t="str">
        <f>IF(ISBLANK(VLOOKUP(A822,'Fortune 500'!$A$2:$Q$501,15,FALSE)),"",VLOOKUP(A822,'Fortune 500'!$A$2:$Q$501,15,FALSE))</f>
        <v/>
      </c>
    </row>
    <row r="823" spans="1:8" x14ac:dyDescent="0.2">
      <c r="A823">
        <v>322</v>
      </c>
      <c r="B823" t="s">
        <v>333</v>
      </c>
      <c r="C823" t="s">
        <v>513</v>
      </c>
      <c r="D823" t="str">
        <f>IF(ISBLANK(VLOOKUP(A823,'Fortune 500'!$A$2:$Q$501,4,FALSE)),"",VLOOKUP(A823,'Fortune 500'!$A$2:$Q$501,4,FALSE))</f>
        <v/>
      </c>
      <c r="E823" t="str">
        <f>IF(ISBLANK(VLOOKUP(A823,'Fortune 500'!$A$2:$Q$501,5,FALSE)),"",VLOOKUP(A823,'Fortune 500'!$A$2:$Q$501,5,FALSE))</f>
        <v>http://www.tenneco.com/overview/corporate_responsibility/our_people/</v>
      </c>
      <c r="F823" t="str">
        <f>IF(ISBLANK(VLOOKUP(A823,'Fortune 500'!$A$2:$Q$501,6,FALSE)),"",VLOOKUP(A823,'Fortune 500'!$A$2:$Q$501,6,FALSE))</f>
        <v/>
      </c>
      <c r="G823" t="s">
        <v>1023</v>
      </c>
      <c r="H823" s="3" t="str">
        <f>IF(ISBLANK(VLOOKUP(A823,'Fortune 500'!$A$2:$Q$501,15,FALSE)),"",VLOOKUP(A823,'Fortune 500'!$A$2:$Q$501,15,FALSE))</f>
        <v/>
      </c>
    </row>
    <row r="824" spans="1:8" x14ac:dyDescent="0.2">
      <c r="A824">
        <v>323</v>
      </c>
      <c r="B824" t="s">
        <v>334</v>
      </c>
      <c r="C824" t="s">
        <v>513</v>
      </c>
      <c r="D824" t="str">
        <f>IF(ISBLANK(VLOOKUP(A824,'Fortune 500'!$A$2:$Q$501,4,FALSE)),"",VLOOKUP(A824,'Fortune 500'!$A$2:$Q$501,4,FALSE))</f>
        <v/>
      </c>
      <c r="E824" t="str">
        <f>IF(ISBLANK(VLOOKUP(A824,'Fortune 500'!$A$2:$Q$501,5,FALSE)),"",VLOOKUP(A824,'Fortune 500'!$A$2:$Q$501,5,FALSE))</f>
        <v>https://corporate.oreillyauto.com/onlineapplication/careerpage</v>
      </c>
      <c r="F824" t="str">
        <f>IF(ISBLANK(VLOOKUP(A824,'Fortune 500'!$A$2:$Q$501,6,FALSE)),"",VLOOKUP(A824,'Fortune 500'!$A$2:$Q$501,6,FALSE))</f>
        <v/>
      </c>
      <c r="G824" t="s">
        <v>1023</v>
      </c>
      <c r="H824" s="3" t="str">
        <f>IF(ISBLANK(VLOOKUP(A824,'Fortune 500'!$A$2:$Q$501,15,FALSE)),"",VLOOKUP(A824,'Fortune 500'!$A$2:$Q$501,15,FALSE))</f>
        <v/>
      </c>
    </row>
    <row r="825" spans="1:8" x14ac:dyDescent="0.2">
      <c r="A825">
        <v>324</v>
      </c>
      <c r="B825" t="s">
        <v>335</v>
      </c>
      <c r="C825" t="s">
        <v>513</v>
      </c>
      <c r="D825" t="str">
        <f>IF(ISBLANK(VLOOKUP(A825,'Fortune 500'!$A$2:$Q$501,4,FALSE)),"",VLOOKUP(A825,'Fortune 500'!$A$2:$Q$501,4,FALSE))</f>
        <v/>
      </c>
      <c r="E825" t="str">
        <f>IF(ISBLANK(VLOOKUP(A825,'Fortune 500'!$A$2:$Q$501,5,FALSE)),"",VLOOKUP(A825,'Fortune 500'!$A$2:$Q$501,5,FALSE))</f>
        <v>http://www.kiewit.com/business-with-us/dbe-opportunities/</v>
      </c>
      <c r="F825" t="str">
        <f>IF(ISBLANK(VLOOKUP(A825,'Fortune 500'!$A$2:$Q$501,6,FALSE)),"",VLOOKUP(A825,'Fortune 500'!$A$2:$Q$501,6,FALSE))</f>
        <v/>
      </c>
      <c r="G825" t="s">
        <v>1023</v>
      </c>
      <c r="H825" s="3" t="str">
        <f>IF(ISBLANK(VLOOKUP(A825,'Fortune 500'!$A$2:$Q$501,15,FALSE)),"",VLOOKUP(A825,'Fortune 500'!$A$2:$Q$501,15,FALSE))</f>
        <v/>
      </c>
    </row>
    <row r="826" spans="1:8" x14ac:dyDescent="0.2">
      <c r="A826">
        <v>325</v>
      </c>
      <c r="B826" t="s">
        <v>336</v>
      </c>
      <c r="C826" t="s">
        <v>513</v>
      </c>
      <c r="D826" t="str">
        <f>IF(ISBLANK(VLOOKUP(A826,'Fortune 500'!$A$2:$Q$501,4,FALSE)),"",VLOOKUP(A826,'Fortune 500'!$A$2:$Q$501,4,FALSE))</f>
        <v/>
      </c>
      <c r="E826" t="str">
        <f>IF(ISBLANK(VLOOKUP(A826,'Fortune 500'!$A$2:$Q$501,5,FALSE)),"",VLOOKUP(A826,'Fortune 500'!$A$2:$Q$501,5,FALSE))</f>
        <v>https://unfijobs.silkroad.com/</v>
      </c>
      <c r="F826" t="str">
        <f>IF(ISBLANK(VLOOKUP(A826,'Fortune 500'!$A$2:$Q$501,6,FALSE)),"",VLOOKUP(A826,'Fortune 500'!$A$2:$Q$501,6,FALSE))</f>
        <v/>
      </c>
      <c r="G826" t="s">
        <v>1023</v>
      </c>
      <c r="H826" s="3" t="str">
        <f>IF(ISBLANK(VLOOKUP(A826,'Fortune 500'!$A$2:$Q$501,15,FALSE)),"",VLOOKUP(A826,'Fortune 500'!$A$2:$Q$501,15,FALSE))</f>
        <v/>
      </c>
    </row>
    <row r="827" spans="1:8" x14ac:dyDescent="0.2">
      <c r="A827">
        <v>326</v>
      </c>
      <c r="B827" t="s">
        <v>337</v>
      </c>
      <c r="C827" t="s">
        <v>512</v>
      </c>
      <c r="D827" t="str">
        <f>IF(ISBLANK(VLOOKUP(A827,'Fortune 500'!$A$2:$Q$501,4,FALSE)),"",VLOOKUP(A827,'Fortune 500'!$A$2:$Q$501,4,FALSE))</f>
        <v>https://www.salesforce.com/company/equality/</v>
      </c>
      <c r="E827" t="str">
        <f>IF(ISBLANK(VLOOKUP(A827,'Fortune 500'!$A$2:$Q$501,5,FALSE)),"",VLOOKUP(A827,'Fortune 500'!$A$2:$Q$501,5,FALSE))</f>
        <v>https://www.salesforce.com/company/equality/</v>
      </c>
      <c r="F827">
        <f>IF(ISBLANK(VLOOKUP(A827,'Fortune 500'!$A$2:$Q$501,6,FALSE)),"",VLOOKUP(A827,'Fortune 500'!$A$2:$Q$501,6,FALSE))</f>
        <v>2016</v>
      </c>
      <c r="G827" t="s">
        <v>1023</v>
      </c>
      <c r="H827" s="3">
        <f>IF(ISBLANK(VLOOKUP(A827,'Fortune 500'!$A$2:$Q$501,15,FALSE)),"",VLOOKUP(A827,'Fortune 500'!$A$2:$Q$501,15,FALSE))</f>
        <v>0.69899999999999995</v>
      </c>
    </row>
    <row r="828" spans="1:8" x14ac:dyDescent="0.2">
      <c r="A828">
        <v>327</v>
      </c>
      <c r="B828" t="s">
        <v>338</v>
      </c>
      <c r="C828" t="s">
        <v>513</v>
      </c>
      <c r="D828" t="str">
        <f>IF(ISBLANK(VLOOKUP(A828,'Fortune 500'!$A$2:$Q$501,4,FALSE)),"",VLOOKUP(A828,'Fortune 500'!$A$2:$Q$501,4,FALSE))</f>
        <v/>
      </c>
      <c r="E828" t="str">
        <f>IF(ISBLANK(VLOOKUP(A828,'Fortune 500'!$A$2:$Q$501,5,FALSE)),"",VLOOKUP(A828,'Fortune 500'!$A$2:$Q$501,5,FALSE))</f>
        <v>http://www.bostonscientific.com/en-US/careers/working-here/diversity-and-inclusion.html</v>
      </c>
      <c r="F828" t="str">
        <f>IF(ISBLANK(VLOOKUP(A828,'Fortune 500'!$A$2:$Q$501,6,FALSE)),"",VLOOKUP(A828,'Fortune 500'!$A$2:$Q$501,6,FALSE))</f>
        <v/>
      </c>
      <c r="G828" t="s">
        <v>1023</v>
      </c>
      <c r="H828" s="3" t="str">
        <f>IF(ISBLANK(VLOOKUP(A828,'Fortune 500'!$A$2:$Q$501,15,FALSE)),"",VLOOKUP(A828,'Fortune 500'!$A$2:$Q$501,15,FALSE))</f>
        <v/>
      </c>
    </row>
    <row r="829" spans="1:8" x14ac:dyDescent="0.2">
      <c r="A829">
        <v>328</v>
      </c>
      <c r="B829" t="s">
        <v>339</v>
      </c>
      <c r="C829" t="s">
        <v>513</v>
      </c>
      <c r="D829" t="str">
        <f>IF(ISBLANK(VLOOKUP(A829,'Fortune 500'!$A$2:$Q$501,4,FALSE)),"",VLOOKUP(A829,'Fortune 500'!$A$2:$Q$501,4,FALSE))</f>
        <v/>
      </c>
      <c r="E829" t="str">
        <f>IF(ISBLANK(VLOOKUP(A829,'Fortune 500'!$A$2:$Q$501,5,FALSE)),"",VLOOKUP(A829,'Fortune 500'!$A$2:$Q$501,5,FALSE))</f>
        <v>http://sustainabilityreport.newmont.com/2014/our-people/people-workplace.php</v>
      </c>
      <c r="F829" t="str">
        <f>IF(ISBLANK(VLOOKUP(A829,'Fortune 500'!$A$2:$Q$501,6,FALSE)),"",VLOOKUP(A829,'Fortune 500'!$A$2:$Q$501,6,FALSE))</f>
        <v/>
      </c>
      <c r="G829" t="s">
        <v>1023</v>
      </c>
      <c r="H829" s="3" t="str">
        <f>IF(ISBLANK(VLOOKUP(A829,'Fortune 500'!$A$2:$Q$501,15,FALSE)),"",VLOOKUP(A829,'Fortune 500'!$A$2:$Q$501,15,FALSE))</f>
        <v/>
      </c>
    </row>
    <row r="830" spans="1:8" x14ac:dyDescent="0.2">
      <c r="A830">
        <v>329</v>
      </c>
      <c r="B830" t="s">
        <v>340</v>
      </c>
      <c r="C830" t="s">
        <v>513</v>
      </c>
      <c r="D830" t="str">
        <f>IF(ISBLANK(VLOOKUP(A830,'Fortune 500'!$A$2:$Q$501,4,FALSE)),"",VLOOKUP(A830,'Fortune 500'!$A$2:$Q$501,4,FALSE))</f>
        <v/>
      </c>
      <c r="E830" t="str">
        <f>IF(ISBLANK(VLOOKUP(A830,'Fortune 500'!$A$2:$Q$501,5,FALSE)),"",VLOOKUP(A830,'Fortune 500'!$A$2:$Q$501,5,FALSE))</f>
        <v>https://www.genworth.com/about-us/social-responsibility/workplace/diversity.html</v>
      </c>
      <c r="F830" t="str">
        <f>IF(ISBLANK(VLOOKUP(A830,'Fortune 500'!$A$2:$Q$501,6,FALSE)),"",VLOOKUP(A830,'Fortune 500'!$A$2:$Q$501,6,FALSE))</f>
        <v/>
      </c>
      <c r="G830" t="s">
        <v>1023</v>
      </c>
      <c r="H830" s="3" t="str">
        <f>IF(ISBLANK(VLOOKUP(A830,'Fortune 500'!$A$2:$Q$501,15,FALSE)),"",VLOOKUP(A830,'Fortune 500'!$A$2:$Q$501,15,FALSE))</f>
        <v/>
      </c>
    </row>
    <row r="831" spans="1:8" x14ac:dyDescent="0.2">
      <c r="A831">
        <v>330</v>
      </c>
      <c r="B831" t="s">
        <v>341</v>
      </c>
      <c r="C831" t="s">
        <v>513</v>
      </c>
      <c r="D831" t="str">
        <f>IF(ISBLANK(VLOOKUP(A831,'Fortune 500'!$A$2:$Q$501,4,FALSE)),"",VLOOKUP(A831,'Fortune 500'!$A$2:$Q$501,4,FALSE))</f>
        <v/>
      </c>
      <c r="E831" t="str">
        <f>IF(ISBLANK(VLOOKUP(A831,'Fortune 500'!$A$2:$Q$501,5,FALSE)),"",VLOOKUP(A831,'Fortune 500'!$A$2:$Q$501,5,FALSE))</f>
        <v>http://lnejobs.com/we-celebrate-diversity-inclusion</v>
      </c>
      <c r="F831" t="str">
        <f>IF(ISBLANK(VLOOKUP(A831,'Fortune 500'!$A$2:$Q$501,6,FALSE)),"",VLOOKUP(A831,'Fortune 500'!$A$2:$Q$501,6,FALSE))</f>
        <v/>
      </c>
      <c r="G831" t="s">
        <v>1023</v>
      </c>
      <c r="H831" s="3" t="str">
        <f>IF(ISBLANK(VLOOKUP(A831,'Fortune 500'!$A$2:$Q$501,15,FALSE)),"",VLOOKUP(A831,'Fortune 500'!$A$2:$Q$501,15,FALSE))</f>
        <v/>
      </c>
    </row>
    <row r="832" spans="1:8" x14ac:dyDescent="0.2">
      <c r="A832">
        <v>331</v>
      </c>
      <c r="B832" t="s">
        <v>342</v>
      </c>
      <c r="C832" t="s">
        <v>513</v>
      </c>
      <c r="D832" t="str">
        <f>IF(ISBLANK(VLOOKUP(A832,'Fortune 500'!$A$2:$Q$501,4,FALSE)),"",VLOOKUP(A832,'Fortune 500'!$A$2:$Q$501,4,FALSE))</f>
        <v/>
      </c>
      <c r="E832" t="str">
        <f>IF(ISBLANK(VLOOKUP(A832,'Fortune 500'!$A$2:$Q$501,5,FALSE)),"",VLOOKUP(A832,'Fortune 500'!$A$2:$Q$501,5,FALSE))</f>
        <v/>
      </c>
      <c r="F832" t="str">
        <f>IF(ISBLANK(VLOOKUP(A832,'Fortune 500'!$A$2:$Q$501,6,FALSE)),"",VLOOKUP(A832,'Fortune 500'!$A$2:$Q$501,6,FALSE))</f>
        <v/>
      </c>
      <c r="G832" t="s">
        <v>1023</v>
      </c>
      <c r="H832" s="3" t="str">
        <f>IF(ISBLANK(VLOOKUP(A832,'Fortune 500'!$A$2:$Q$501,15,FALSE)),"",VLOOKUP(A832,'Fortune 500'!$A$2:$Q$501,15,FALSE))</f>
        <v/>
      </c>
    </row>
    <row r="833" spans="1:8" x14ac:dyDescent="0.2">
      <c r="A833">
        <v>332</v>
      </c>
      <c r="B833" t="s">
        <v>343</v>
      </c>
      <c r="C833" t="s">
        <v>513</v>
      </c>
      <c r="D833" t="str">
        <f>IF(ISBLANK(VLOOKUP(A833,'Fortune 500'!$A$2:$Q$501,4,FALSE)),"",VLOOKUP(A833,'Fortune 500'!$A$2:$Q$501,4,FALSE))</f>
        <v/>
      </c>
      <c r="E833" t="str">
        <f>IF(ISBLANK(VLOOKUP(A833,'Fortune 500'!$A$2:$Q$501,5,FALSE)),"",VLOOKUP(A833,'Fortune 500'!$A$2:$Q$501,5,FALSE))</f>
        <v>http://newscorp.com/corporate-governance/corporate-diversity-statement/</v>
      </c>
      <c r="F833" t="str">
        <f>IF(ISBLANK(VLOOKUP(A833,'Fortune 500'!$A$2:$Q$501,6,FALSE)),"",VLOOKUP(A833,'Fortune 500'!$A$2:$Q$501,6,FALSE))</f>
        <v/>
      </c>
      <c r="G833" t="s">
        <v>1023</v>
      </c>
      <c r="H833" s="3" t="str">
        <f>IF(ISBLANK(VLOOKUP(A833,'Fortune 500'!$A$2:$Q$501,15,FALSE)),"",VLOOKUP(A833,'Fortune 500'!$A$2:$Q$501,15,FALSE))</f>
        <v/>
      </c>
    </row>
    <row r="834" spans="1:8" x14ac:dyDescent="0.2">
      <c r="A834">
        <v>333</v>
      </c>
      <c r="B834" t="s">
        <v>344</v>
      </c>
      <c r="C834" t="s">
        <v>513</v>
      </c>
      <c r="D834" t="str">
        <f>IF(ISBLANK(VLOOKUP(A834,'Fortune 500'!$A$2:$Q$501,4,FALSE)),"",VLOOKUP(A834,'Fortune 500'!$A$2:$Q$501,4,FALSE))</f>
        <v/>
      </c>
      <c r="E834" t="str">
        <f>IF(ISBLANK(VLOOKUP(A834,'Fortune 500'!$A$2:$Q$501,5,FALSE)),"",VLOOKUP(A834,'Fortune 500'!$A$2:$Q$501,5,FALSE))</f>
        <v>http://jobs.crowncork.com/diversity</v>
      </c>
      <c r="F834" t="str">
        <f>IF(ISBLANK(VLOOKUP(A834,'Fortune 500'!$A$2:$Q$501,6,FALSE)),"",VLOOKUP(A834,'Fortune 500'!$A$2:$Q$501,6,FALSE))</f>
        <v/>
      </c>
      <c r="G834" t="s">
        <v>1023</v>
      </c>
      <c r="H834" s="3" t="str">
        <f>IF(ISBLANK(VLOOKUP(A834,'Fortune 500'!$A$2:$Q$501,15,FALSE)),"",VLOOKUP(A834,'Fortune 500'!$A$2:$Q$501,15,FALSE))</f>
        <v/>
      </c>
    </row>
    <row r="835" spans="1:8" x14ac:dyDescent="0.2">
      <c r="A835">
        <v>334</v>
      </c>
      <c r="B835" t="s">
        <v>345</v>
      </c>
      <c r="C835" t="s">
        <v>513</v>
      </c>
      <c r="D835" t="str">
        <f>IF(ISBLANK(VLOOKUP(A835,'Fortune 500'!$A$2:$Q$501,4,FALSE)),"",VLOOKUP(A835,'Fortune 500'!$A$2:$Q$501,4,FALSE))</f>
        <v/>
      </c>
      <c r="E835" t="str">
        <f>IF(ISBLANK(VLOOKUP(A835,'Fortune 500'!$A$2:$Q$501,5,FALSE)),"",VLOOKUP(A835,'Fortune 500'!$A$2:$Q$501,5,FALSE))</f>
        <v/>
      </c>
      <c r="F835" t="str">
        <f>IF(ISBLANK(VLOOKUP(A835,'Fortune 500'!$A$2:$Q$501,6,FALSE)),"",VLOOKUP(A835,'Fortune 500'!$A$2:$Q$501,6,FALSE))</f>
        <v/>
      </c>
      <c r="G835" t="s">
        <v>1023</v>
      </c>
      <c r="H835" s="3" t="str">
        <f>IF(ISBLANK(VLOOKUP(A835,'Fortune 500'!$A$2:$Q$501,15,FALSE)),"",VLOOKUP(A835,'Fortune 500'!$A$2:$Q$501,15,FALSE))</f>
        <v/>
      </c>
    </row>
    <row r="836" spans="1:8" x14ac:dyDescent="0.2">
      <c r="A836">
        <v>335</v>
      </c>
      <c r="B836" t="s">
        <v>346</v>
      </c>
      <c r="C836" t="s">
        <v>512</v>
      </c>
      <c r="D836" t="str">
        <f>IF(ISBLANK(VLOOKUP(A836,'Fortune 500'!$A$2:$Q$501,4,FALSE)),"",VLOOKUP(A836,'Fortune 500'!$A$2:$Q$501,4,FALSE))</f>
        <v>https://www.pvh.com/~/media/PVH/Files/PVH%202016%20Corporate%20Responsibility%20Report.ashx</v>
      </c>
      <c r="E836" t="str">
        <f>IF(ISBLANK(VLOOKUP(A836,'Fortune 500'!$A$2:$Q$501,5,FALSE)),"",VLOOKUP(A836,'Fortune 500'!$A$2:$Q$501,5,FALSE))</f>
        <v>http://pvh.com/responsibility/empowering-people/Inclusion%20and%20Diversity</v>
      </c>
      <c r="F836">
        <f>IF(ISBLANK(VLOOKUP(A836,'Fortune 500'!$A$2:$Q$501,6,FALSE)),"",VLOOKUP(A836,'Fortune 500'!$A$2:$Q$501,6,FALSE))</f>
        <v>2016</v>
      </c>
      <c r="G836" t="s">
        <v>1023</v>
      </c>
      <c r="H836" s="3">
        <f>IF(ISBLANK(VLOOKUP(A836,'Fortune 500'!$A$2:$Q$501,15,FALSE)),"",VLOOKUP(A836,'Fortune 500'!$A$2:$Q$501,15,FALSE))</f>
        <v>0.37</v>
      </c>
    </row>
    <row r="837" spans="1:8" x14ac:dyDescent="0.2">
      <c r="A837">
        <v>336</v>
      </c>
      <c r="B837" t="s">
        <v>347</v>
      </c>
      <c r="C837" t="s">
        <v>513</v>
      </c>
      <c r="D837" t="str">
        <f>IF(ISBLANK(VLOOKUP(A837,'Fortune 500'!$A$2:$Q$501,4,FALSE)),"",VLOOKUP(A837,'Fortune 500'!$A$2:$Q$501,4,FALSE))</f>
        <v/>
      </c>
      <c r="E837" t="str">
        <f>IF(ISBLANK(VLOOKUP(A837,'Fortune 500'!$A$2:$Q$501,5,FALSE)),"",VLOOKUP(A837,'Fortune 500'!$A$2:$Q$501,5,FALSE))</f>
        <v>http://www.level3.com/en/careers/diversity-inclusion/</v>
      </c>
      <c r="F837" t="str">
        <f>IF(ISBLANK(VLOOKUP(A837,'Fortune 500'!$A$2:$Q$501,6,FALSE)),"",VLOOKUP(A837,'Fortune 500'!$A$2:$Q$501,6,FALSE))</f>
        <v/>
      </c>
      <c r="G837" t="s">
        <v>1023</v>
      </c>
      <c r="H837" s="3" t="str">
        <f>IF(ISBLANK(VLOOKUP(A837,'Fortune 500'!$A$2:$Q$501,15,FALSE)),"",VLOOKUP(A837,'Fortune 500'!$A$2:$Q$501,15,FALSE))</f>
        <v/>
      </c>
    </row>
    <row r="838" spans="1:8" x14ac:dyDescent="0.2">
      <c r="A838">
        <v>337</v>
      </c>
      <c r="B838" t="s">
        <v>348</v>
      </c>
      <c r="C838" t="s">
        <v>513</v>
      </c>
      <c r="D838" t="str">
        <f>IF(ISBLANK(VLOOKUP(A838,'Fortune 500'!$A$2:$Q$501,4,FALSE)),"",VLOOKUP(A838,'Fortune 500'!$A$2:$Q$501,4,FALSE))</f>
        <v/>
      </c>
      <c r="E838" t="str">
        <f>IF(ISBLANK(VLOOKUP(A838,'Fortune 500'!$A$2:$Q$501,5,FALSE)),"",VLOOKUP(A838,'Fortune 500'!$A$2:$Q$501,5,FALSE))</f>
        <v>https://www.navistar.com/navistar/careers/diversity</v>
      </c>
      <c r="F838" t="str">
        <f>IF(ISBLANK(VLOOKUP(A838,'Fortune 500'!$A$2:$Q$501,6,FALSE)),"",VLOOKUP(A838,'Fortune 500'!$A$2:$Q$501,6,FALSE))</f>
        <v/>
      </c>
      <c r="G838" t="s">
        <v>1023</v>
      </c>
      <c r="H838" s="3" t="str">
        <f>IF(ISBLANK(VLOOKUP(A838,'Fortune 500'!$A$2:$Q$501,15,FALSE)),"",VLOOKUP(A838,'Fortune 500'!$A$2:$Q$501,15,FALSE))</f>
        <v/>
      </c>
    </row>
    <row r="839" spans="1:8" x14ac:dyDescent="0.2">
      <c r="A839">
        <v>338</v>
      </c>
      <c r="B839" t="s">
        <v>349</v>
      </c>
      <c r="C839" t="s">
        <v>513</v>
      </c>
      <c r="D839" t="str">
        <f>IF(ISBLANK(VLOOKUP(A839,'Fortune 500'!$A$2:$Q$501,4,FALSE)),"",VLOOKUP(A839,'Fortune 500'!$A$2:$Q$501,4,FALSE))</f>
        <v/>
      </c>
      <c r="E839" t="str">
        <f>IF(ISBLANK(VLOOKUP(A839,'Fortune 500'!$A$2:$Q$501,5,FALSE)),"",VLOOKUP(A839,'Fortune 500'!$A$2:$Q$501,5,FALSE))</f>
        <v>http://www.univar.com/About/Careers.aspx</v>
      </c>
      <c r="F839" t="str">
        <f>IF(ISBLANK(VLOOKUP(A839,'Fortune 500'!$A$2:$Q$501,6,FALSE)),"",VLOOKUP(A839,'Fortune 500'!$A$2:$Q$501,6,FALSE))</f>
        <v/>
      </c>
      <c r="G839" t="s">
        <v>1023</v>
      </c>
      <c r="H839" s="3" t="str">
        <f>IF(ISBLANK(VLOOKUP(A839,'Fortune 500'!$A$2:$Q$501,15,FALSE)),"",VLOOKUP(A839,'Fortune 500'!$A$2:$Q$501,15,FALSE))</f>
        <v/>
      </c>
    </row>
    <row r="840" spans="1:8" x14ac:dyDescent="0.2">
      <c r="A840">
        <v>339</v>
      </c>
      <c r="B840" t="s">
        <v>350</v>
      </c>
      <c r="C840" t="s">
        <v>513</v>
      </c>
      <c r="D840" t="str">
        <f>IF(ISBLANK(VLOOKUP(A840,'Fortune 500'!$A$2:$Q$501,4,FALSE)),"",VLOOKUP(A840,'Fortune 500'!$A$2:$Q$501,4,FALSE))</f>
        <v/>
      </c>
      <c r="E840" t="str">
        <f>IF(ISBLANK(VLOOKUP(A840,'Fortune 500'!$A$2:$Q$501,5,FALSE)),"",VLOOKUP(A840,'Fortune 500'!$A$2:$Q$501,5,FALSE))</f>
        <v>http://careers.campbellsoupcompany.com/who-we-are/#tab-id-4</v>
      </c>
      <c r="F840" t="str">
        <f>IF(ISBLANK(VLOOKUP(A840,'Fortune 500'!$A$2:$Q$501,6,FALSE)),"",VLOOKUP(A840,'Fortune 500'!$A$2:$Q$501,6,FALSE))</f>
        <v/>
      </c>
      <c r="G840" t="s">
        <v>1023</v>
      </c>
      <c r="H840" s="3" t="str">
        <f>IF(ISBLANK(VLOOKUP(A840,'Fortune 500'!$A$2:$Q$501,15,FALSE)),"",VLOOKUP(A840,'Fortune 500'!$A$2:$Q$501,15,FALSE))</f>
        <v/>
      </c>
    </row>
    <row r="841" spans="1:8" x14ac:dyDescent="0.2">
      <c r="A841">
        <v>340</v>
      </c>
      <c r="B841" t="s">
        <v>351</v>
      </c>
      <c r="C841" t="s">
        <v>513</v>
      </c>
      <c r="D841" t="str">
        <f>IF(ISBLANK(VLOOKUP(A841,'Fortune 500'!$A$2:$Q$501,4,FALSE)),"",VLOOKUP(A841,'Fortune 500'!$A$2:$Q$501,4,FALSE))</f>
        <v/>
      </c>
      <c r="E841" t="str">
        <f>IF(ISBLANK(VLOOKUP(A841,'Fortune 500'!$A$2:$Q$501,5,FALSE)),"",VLOOKUP(A841,'Fortune 500'!$A$2:$Q$501,5,FALSE))</f>
        <v/>
      </c>
      <c r="F841" t="str">
        <f>IF(ISBLANK(VLOOKUP(A841,'Fortune 500'!$A$2:$Q$501,6,FALSE)),"",VLOOKUP(A841,'Fortune 500'!$A$2:$Q$501,6,FALSE))</f>
        <v/>
      </c>
      <c r="G841" t="s">
        <v>1023</v>
      </c>
      <c r="H841" s="3" t="str">
        <f>IF(ISBLANK(VLOOKUP(A841,'Fortune 500'!$A$2:$Q$501,15,FALSE)),"",VLOOKUP(A841,'Fortune 500'!$A$2:$Q$501,15,FALSE))</f>
        <v/>
      </c>
    </row>
    <row r="842" spans="1:8" x14ac:dyDescent="0.2">
      <c r="A842">
        <v>341</v>
      </c>
      <c r="B842" t="s">
        <v>352</v>
      </c>
      <c r="C842" t="s">
        <v>512</v>
      </c>
      <c r="D842" t="str">
        <f>IF(ISBLANK(VLOOKUP(A842,'Fortune 500'!$A$2:$Q$501,4,FALSE)),"",VLOOKUP(A842,'Fortune 500'!$A$2:$Q$501,4,FALSE))</f>
        <v>http://www.weyerhaeuser.com/sustainability/employees/diversity-and-inclusion/</v>
      </c>
      <c r="E842" t="str">
        <f>IF(ISBLANK(VLOOKUP(A842,'Fortune 500'!$A$2:$Q$501,5,FALSE)),"",VLOOKUP(A842,'Fortune 500'!$A$2:$Q$501,5,FALSE))</f>
        <v>http://www.weyerhaeuser.com/sustainability/employees/diversity-and-inclusion/</v>
      </c>
      <c r="F842">
        <f>IF(ISBLANK(VLOOKUP(A842,'Fortune 500'!$A$2:$Q$501,6,FALSE)),"",VLOOKUP(A842,'Fortune 500'!$A$2:$Q$501,6,FALSE))</f>
        <v>2016</v>
      </c>
      <c r="G842" t="s">
        <v>1023</v>
      </c>
      <c r="H842" s="3">
        <f>IF(ISBLANK(VLOOKUP(A842,'Fortune 500'!$A$2:$Q$501,15,FALSE)),"",VLOOKUP(A842,'Fortune 500'!$A$2:$Q$501,15,FALSE))</f>
        <v>0.83</v>
      </c>
    </row>
    <row r="843" spans="1:8" x14ac:dyDescent="0.2">
      <c r="A843">
        <v>342</v>
      </c>
      <c r="B843" t="s">
        <v>353</v>
      </c>
      <c r="C843" t="s">
        <v>513</v>
      </c>
      <c r="D843" t="str">
        <f>IF(ISBLANK(VLOOKUP(A843,'Fortune 500'!$A$2:$Q$501,4,FALSE)),"",VLOOKUP(A843,'Fortune 500'!$A$2:$Q$501,4,FALSE))</f>
        <v/>
      </c>
      <c r="E843" t="str">
        <f>IF(ISBLANK(VLOOKUP(A843,'Fortune 500'!$A$2:$Q$501,5,FALSE)),"",VLOOKUP(A843,'Fortune 500'!$A$2:$Q$501,5,FALSE))</f>
        <v>http://www.mutualofomahabank.com/careers/diversity-inclusion</v>
      </c>
      <c r="F843" t="str">
        <f>IF(ISBLANK(VLOOKUP(A843,'Fortune 500'!$A$2:$Q$501,6,FALSE)),"",VLOOKUP(A843,'Fortune 500'!$A$2:$Q$501,6,FALSE))</f>
        <v/>
      </c>
      <c r="G843" t="s">
        <v>1023</v>
      </c>
      <c r="H843" s="3" t="str">
        <f>IF(ISBLANK(VLOOKUP(A843,'Fortune 500'!$A$2:$Q$501,15,FALSE)),"",VLOOKUP(A843,'Fortune 500'!$A$2:$Q$501,15,FALSE))</f>
        <v/>
      </c>
    </row>
    <row r="844" spans="1:8" x14ac:dyDescent="0.2">
      <c r="A844">
        <v>343</v>
      </c>
      <c r="B844" t="s">
        <v>354</v>
      </c>
      <c r="C844" t="s">
        <v>513</v>
      </c>
      <c r="D844" t="str">
        <f>IF(ISBLANK(VLOOKUP(A844,'Fortune 500'!$A$2:$Q$501,4,FALSE)),"",VLOOKUP(A844,'Fortune 500'!$A$2:$Q$501,4,FALSE))</f>
        <v/>
      </c>
      <c r="E844" t="str">
        <f>IF(ISBLANK(VLOOKUP(A844,'Fortune 500'!$A$2:$Q$501,5,FALSE)),"",VLOOKUP(A844,'Fortune 500'!$A$2:$Q$501,5,FALSE))</f>
        <v>http://www.chk.com/responsibility/our-culture/diversity</v>
      </c>
      <c r="F844" t="str">
        <f>IF(ISBLANK(VLOOKUP(A844,'Fortune 500'!$A$2:$Q$501,6,FALSE)),"",VLOOKUP(A844,'Fortune 500'!$A$2:$Q$501,6,FALSE))</f>
        <v/>
      </c>
      <c r="G844" t="s">
        <v>1023</v>
      </c>
      <c r="H844" s="3" t="str">
        <f>IF(ISBLANK(VLOOKUP(A844,'Fortune 500'!$A$2:$Q$501,15,FALSE)),"",VLOOKUP(A844,'Fortune 500'!$A$2:$Q$501,15,FALSE))</f>
        <v/>
      </c>
    </row>
    <row r="845" spans="1:8" x14ac:dyDescent="0.2">
      <c r="A845">
        <v>344</v>
      </c>
      <c r="B845" t="s">
        <v>355</v>
      </c>
      <c r="C845" t="s">
        <v>513</v>
      </c>
      <c r="D845" t="str">
        <f>IF(ISBLANK(VLOOKUP(A845,'Fortune 500'!$A$2:$Q$501,4,FALSE)),"",VLOOKUP(A845,'Fortune 500'!$A$2:$Q$501,4,FALSE))</f>
        <v/>
      </c>
      <c r="E845" t="str">
        <f>IF(ISBLANK(VLOOKUP(A845,'Fortune 500'!$A$2:$Q$501,5,FALSE)),"",VLOOKUP(A845,'Fortune 500'!$A$2:$Q$501,5,FALSE))</f>
        <v>http://www.anadarko.com/Careers/Diversity-and-Veterans/</v>
      </c>
      <c r="F845" t="str">
        <f>IF(ISBLANK(VLOOKUP(A845,'Fortune 500'!$A$2:$Q$501,6,FALSE)),"",VLOOKUP(A845,'Fortune 500'!$A$2:$Q$501,6,FALSE))</f>
        <v/>
      </c>
      <c r="G845" t="s">
        <v>1023</v>
      </c>
      <c r="H845" s="3" t="str">
        <f>IF(ISBLANK(VLOOKUP(A845,'Fortune 500'!$A$2:$Q$501,15,FALSE)),"",VLOOKUP(A845,'Fortune 500'!$A$2:$Q$501,15,FALSE))</f>
        <v/>
      </c>
    </row>
    <row r="846" spans="1:8" x14ac:dyDescent="0.2">
      <c r="A846">
        <v>345</v>
      </c>
      <c r="B846" t="s">
        <v>356</v>
      </c>
      <c r="C846" t="s">
        <v>512</v>
      </c>
      <c r="D846" t="str">
        <f>IF(ISBLANK(VLOOKUP(A846,'Fortune 500'!$A$2:$Q$501,4,FALSE)),"",VLOOKUP(A846,'Fortune 500'!$A$2:$Q$501,4,FALSE))</f>
        <v>http://www.interpublic.com/diversity/results</v>
      </c>
      <c r="E846" t="str">
        <f>IF(ISBLANK(VLOOKUP(A846,'Fortune 500'!$A$2:$Q$501,5,FALSE)),"",VLOOKUP(A846,'Fortune 500'!$A$2:$Q$501,5,FALSE))</f>
        <v>https://www.interpublic.com/diversity</v>
      </c>
      <c r="F846">
        <f>IF(ISBLANK(VLOOKUP(A846,'Fortune 500'!$A$2:$Q$501,6,FALSE)),"",VLOOKUP(A846,'Fortune 500'!$A$2:$Q$501,6,FALSE))</f>
        <v>2015</v>
      </c>
      <c r="G846" t="s">
        <v>1023</v>
      </c>
      <c r="H846" s="3" t="str">
        <f>IF(ISBLANK(VLOOKUP(A846,'Fortune 500'!$A$2:$Q$501,15,FALSE)),"",VLOOKUP(A846,'Fortune 500'!$A$2:$Q$501,15,FALSE))</f>
        <v/>
      </c>
    </row>
    <row r="847" spans="1:8" x14ac:dyDescent="0.2">
      <c r="A847">
        <v>346</v>
      </c>
      <c r="B847" t="s">
        <v>357</v>
      </c>
      <c r="C847" t="s">
        <v>513</v>
      </c>
      <c r="D847" t="str">
        <f>IF(ISBLANK(VLOOKUP(A847,'Fortune 500'!$A$2:$Q$501,4,FALSE)),"",VLOOKUP(A847,'Fortune 500'!$A$2:$Q$501,4,FALSE))</f>
        <v/>
      </c>
      <c r="E847" t="str">
        <f>IF(ISBLANK(VLOOKUP(A847,'Fortune 500'!$A$2:$Q$501,5,FALSE)),"",VLOOKUP(A847,'Fortune 500'!$A$2:$Q$501,5,FALSE))</f>
        <v>http://www.jmsmucker.com/smuckers-careers/work-environment</v>
      </c>
      <c r="F847" t="str">
        <f>IF(ISBLANK(VLOOKUP(A847,'Fortune 500'!$A$2:$Q$501,6,FALSE)),"",VLOOKUP(A847,'Fortune 500'!$A$2:$Q$501,6,FALSE))</f>
        <v/>
      </c>
      <c r="G847" t="s">
        <v>1023</v>
      </c>
      <c r="H847" s="3" t="str">
        <f>IF(ISBLANK(VLOOKUP(A847,'Fortune 500'!$A$2:$Q$501,15,FALSE)),"",VLOOKUP(A847,'Fortune 500'!$A$2:$Q$501,15,FALSE))</f>
        <v/>
      </c>
    </row>
    <row r="848" spans="1:8" x14ac:dyDescent="0.2">
      <c r="A848">
        <v>347</v>
      </c>
      <c r="B848" t="s">
        <v>358</v>
      </c>
      <c r="C848" t="s">
        <v>513</v>
      </c>
      <c r="D848" t="str">
        <f>IF(ISBLANK(VLOOKUP(A848,'Fortune 500'!$A$2:$Q$501,4,FALSE)),"",VLOOKUP(A848,'Fortune 500'!$A$2:$Q$501,4,FALSE))</f>
        <v/>
      </c>
      <c r="E848" t="str">
        <f>IF(ISBLANK(VLOOKUP(A848,'Fortune 500'!$A$2:$Q$501,5,FALSE)),"",VLOOKUP(A848,'Fortune 500'!$A$2:$Q$501,5,FALSE))</f>
        <v/>
      </c>
      <c r="F848" t="str">
        <f>IF(ISBLANK(VLOOKUP(A848,'Fortune 500'!$A$2:$Q$501,6,FALSE)),"",VLOOKUP(A848,'Fortune 500'!$A$2:$Q$501,6,FALSE))</f>
        <v/>
      </c>
      <c r="G848" t="s">
        <v>1023</v>
      </c>
      <c r="H848" s="3" t="str">
        <f>IF(ISBLANK(VLOOKUP(A848,'Fortune 500'!$A$2:$Q$501,15,FALSE)),"",VLOOKUP(A848,'Fortune 500'!$A$2:$Q$501,15,FALSE))</f>
        <v/>
      </c>
    </row>
    <row r="849" spans="1:8" x14ac:dyDescent="0.2">
      <c r="A849">
        <v>348</v>
      </c>
      <c r="B849" t="s">
        <v>359</v>
      </c>
      <c r="C849" t="s">
        <v>512</v>
      </c>
      <c r="D849" t="str">
        <f>IF(ISBLANK(VLOOKUP(A849,'Fortune 500'!$A$2:$Q$501,4,FALSE)),"",VLOOKUP(A849,'Fortune 500'!$A$2:$Q$501,4,FALSE))</f>
        <v>http://fortune.com/best-workplaces-for-diversity/foot-locker-38/</v>
      </c>
      <c r="E849" t="str">
        <f>IF(ISBLANK(VLOOKUP(A849,'Fortune 500'!$A$2:$Q$501,5,FALSE)),"",VLOOKUP(A849,'Fortune 500'!$A$2:$Q$501,5,FALSE))</f>
        <v/>
      </c>
      <c r="F849">
        <f>IF(ISBLANK(VLOOKUP(A849,'Fortune 500'!$A$2:$Q$501,6,FALSE)),"",VLOOKUP(A849,'Fortune 500'!$A$2:$Q$501,6,FALSE))</f>
        <v>2016</v>
      </c>
      <c r="G849" t="s">
        <v>1023</v>
      </c>
      <c r="H849" s="3" t="str">
        <f>IF(ISBLANK(VLOOKUP(A849,'Fortune 500'!$A$2:$Q$501,15,FALSE)),"",VLOOKUP(A849,'Fortune 500'!$A$2:$Q$501,15,FALSE))</f>
        <v/>
      </c>
    </row>
    <row r="850" spans="1:8" x14ac:dyDescent="0.2">
      <c r="A850">
        <v>349</v>
      </c>
      <c r="B850" t="s">
        <v>360</v>
      </c>
      <c r="C850" t="s">
        <v>513</v>
      </c>
      <c r="D850" t="str">
        <f>IF(ISBLANK(VLOOKUP(A850,'Fortune 500'!$A$2:$Q$501,4,FALSE)),"",VLOOKUP(A850,'Fortune 500'!$A$2:$Q$501,4,FALSE))</f>
        <v/>
      </c>
      <c r="E850" t="str">
        <f>IF(ISBLANK(VLOOKUP(A850,'Fortune 500'!$A$2:$Q$501,5,FALSE)),"",VLOOKUP(A850,'Fortune 500'!$A$2:$Q$501,5,FALSE))</f>
        <v/>
      </c>
      <c r="F850" t="str">
        <f>IF(ISBLANK(VLOOKUP(A850,'Fortune 500'!$A$2:$Q$501,6,FALSE)),"",VLOOKUP(A850,'Fortune 500'!$A$2:$Q$501,6,FALSE))</f>
        <v/>
      </c>
      <c r="G850" t="s">
        <v>1023</v>
      </c>
      <c r="H850" s="3" t="str">
        <f>IF(ISBLANK(VLOOKUP(A850,'Fortune 500'!$A$2:$Q$501,15,FALSE)),"",VLOOKUP(A850,'Fortune 500'!$A$2:$Q$501,15,FALSE))</f>
        <v/>
      </c>
    </row>
    <row r="851" spans="1:8" x14ac:dyDescent="0.2">
      <c r="A851">
        <v>350</v>
      </c>
      <c r="B851" t="s">
        <v>361</v>
      </c>
      <c r="C851" t="s">
        <v>512</v>
      </c>
      <c r="D851" t="str">
        <f>IF(ISBLANK(VLOOKUP(A851,'Fortune 500'!$A$2:$Q$501,4,FALSE)),"",VLOOKUP(A851,'Fortune 500'!$A$2:$Q$501,4,FALSE))</f>
        <v>https://www.spartannash.com/corp-responsibility/corporate-responsibility-report/</v>
      </c>
      <c r="E851" t="str">
        <f>IF(ISBLANK(VLOOKUP(A851,'Fortune 500'!$A$2:$Q$501,5,FALSE)),"",VLOOKUP(A851,'Fortune 500'!$A$2:$Q$501,5,FALSE))</f>
        <v>https://www.spartannash.com/corp-responsibility/corporate-responsibility-report/</v>
      </c>
      <c r="F851">
        <f>IF(ISBLANK(VLOOKUP(A851,'Fortune 500'!$A$2:$Q$501,6,FALSE)),"",VLOOKUP(A851,'Fortune 500'!$A$2:$Q$501,6,FALSE))</f>
        <v>2016</v>
      </c>
      <c r="G851" t="s">
        <v>1023</v>
      </c>
      <c r="H851" s="3">
        <f>IF(ISBLANK(VLOOKUP(A851,'Fortune 500'!$A$2:$Q$501,15,FALSE)),"",VLOOKUP(A851,'Fortune 500'!$A$2:$Q$501,15,FALSE))</f>
        <v>0.53</v>
      </c>
    </row>
    <row r="852" spans="1:8" x14ac:dyDescent="0.2">
      <c r="A852">
        <v>351</v>
      </c>
      <c r="B852" t="s">
        <v>362</v>
      </c>
      <c r="C852" t="s">
        <v>513</v>
      </c>
      <c r="D852" t="str">
        <f>IF(ISBLANK(VLOOKUP(A852,'Fortune 500'!$A$2:$Q$501,4,FALSE)),"",VLOOKUP(A852,'Fortune 500'!$A$2:$Q$501,4,FALSE))</f>
        <v/>
      </c>
      <c r="E852" t="str">
        <f>IF(ISBLANK(VLOOKUP(A852,'Fortune 500'!$A$2:$Q$501,5,FALSE)),"",VLOOKUP(A852,'Fortune 500'!$A$2:$Q$501,5,FALSE))</f>
        <v>http://responsibility.deanfoods.com/social-responsibility/diversity/</v>
      </c>
      <c r="F852" t="str">
        <f>IF(ISBLANK(VLOOKUP(A852,'Fortune 500'!$A$2:$Q$501,6,FALSE)),"",VLOOKUP(A852,'Fortune 500'!$A$2:$Q$501,6,FALSE))</f>
        <v/>
      </c>
      <c r="G852" t="s">
        <v>1023</v>
      </c>
      <c r="H852" s="3" t="str">
        <f>IF(ISBLANK(VLOOKUP(A852,'Fortune 500'!$A$2:$Q$501,15,FALSE)),"",VLOOKUP(A852,'Fortune 500'!$A$2:$Q$501,15,FALSE))</f>
        <v/>
      </c>
    </row>
    <row r="853" spans="1:8" x14ac:dyDescent="0.2">
      <c r="A853">
        <v>352</v>
      </c>
      <c r="B853" t="s">
        <v>363</v>
      </c>
      <c r="C853" t="s">
        <v>513</v>
      </c>
      <c r="D853" t="str">
        <f>IF(ISBLANK(VLOOKUP(A853,'Fortune 500'!$A$2:$Q$501,4,FALSE)),"",VLOOKUP(A853,'Fortune 500'!$A$2:$Q$501,4,FALSE))</f>
        <v/>
      </c>
      <c r="E853" t="str">
        <f>IF(ISBLANK(VLOOKUP(A853,'Fortune 500'!$A$2:$Q$501,5,FALSE)),"",VLOOKUP(A853,'Fortune 500'!$A$2:$Q$501,5,FALSE))</f>
        <v>http://www.zimmer.com/corporate/about-zimmer/about-us.html</v>
      </c>
      <c r="F853" t="str">
        <f>IF(ISBLANK(VLOOKUP(A853,'Fortune 500'!$A$2:$Q$501,6,FALSE)),"",VLOOKUP(A853,'Fortune 500'!$A$2:$Q$501,6,FALSE))</f>
        <v/>
      </c>
      <c r="G853" t="s">
        <v>1023</v>
      </c>
      <c r="H853" s="3" t="str">
        <f>IF(ISBLANK(VLOOKUP(A853,'Fortune 500'!$A$2:$Q$501,15,FALSE)),"",VLOOKUP(A853,'Fortune 500'!$A$2:$Q$501,15,FALSE))</f>
        <v/>
      </c>
    </row>
    <row r="854" spans="1:8" x14ac:dyDescent="0.2">
      <c r="A854">
        <v>353</v>
      </c>
      <c r="B854" t="s">
        <v>364</v>
      </c>
      <c r="C854" t="s">
        <v>513</v>
      </c>
      <c r="D854" t="str">
        <f>IF(ISBLANK(VLOOKUP(A854,'Fortune 500'!$A$2:$Q$501,4,FALSE)),"",VLOOKUP(A854,'Fortune 500'!$A$2:$Q$501,4,FALSE))</f>
        <v/>
      </c>
      <c r="E854" t="str">
        <f>IF(ISBLANK(VLOOKUP(A854,'Fortune 500'!$A$2:$Q$501,5,FALSE)),"",VLOOKUP(A854,'Fortune 500'!$A$2:$Q$501,5,FALSE))</f>
        <v/>
      </c>
      <c r="F854" t="str">
        <f>IF(ISBLANK(VLOOKUP(A854,'Fortune 500'!$A$2:$Q$501,6,FALSE)),"",VLOOKUP(A854,'Fortune 500'!$A$2:$Q$501,6,FALSE))</f>
        <v/>
      </c>
      <c r="G854" t="s">
        <v>1023</v>
      </c>
      <c r="H854" s="3" t="str">
        <f>IF(ISBLANK(VLOOKUP(A854,'Fortune 500'!$A$2:$Q$501,15,FALSE)),"",VLOOKUP(A854,'Fortune 500'!$A$2:$Q$501,15,FALSE))</f>
        <v/>
      </c>
    </row>
    <row r="855" spans="1:8" x14ac:dyDescent="0.2">
      <c r="A855">
        <v>354</v>
      </c>
      <c r="B855" t="s">
        <v>365</v>
      </c>
      <c r="C855" t="s">
        <v>513</v>
      </c>
      <c r="D855" t="str">
        <f>IF(ISBLANK(VLOOKUP(A855,'Fortune 500'!$A$2:$Q$501,4,FALSE)),"",VLOOKUP(A855,'Fortune 500'!$A$2:$Q$501,4,FALSE))</f>
        <v/>
      </c>
      <c r="E855" t="str">
        <f>IF(ISBLANK(VLOOKUP(A855,'Fortune 500'!$A$2:$Q$501,5,FALSE)),"",VLOOKUP(A855,'Fortune 500'!$A$2:$Q$501,5,FALSE))</f>
        <v/>
      </c>
      <c r="F855" t="str">
        <f>IF(ISBLANK(VLOOKUP(A855,'Fortune 500'!$A$2:$Q$501,6,FALSE)),"",VLOOKUP(A855,'Fortune 500'!$A$2:$Q$501,6,FALSE))</f>
        <v/>
      </c>
      <c r="G855" t="s">
        <v>1023</v>
      </c>
      <c r="H855" s="3" t="str">
        <f>IF(ISBLANK(VLOOKUP(A855,'Fortune 500'!$A$2:$Q$501,15,FALSE)),"",VLOOKUP(A855,'Fortune 500'!$A$2:$Q$501,15,FALSE))</f>
        <v/>
      </c>
    </row>
    <row r="856" spans="1:8" x14ac:dyDescent="0.2">
      <c r="A856">
        <v>355</v>
      </c>
      <c r="B856" t="s">
        <v>366</v>
      </c>
      <c r="C856" t="s">
        <v>513</v>
      </c>
      <c r="D856" t="str">
        <f>IF(ISBLANK(VLOOKUP(A856,'Fortune 500'!$A$2:$Q$501,4,FALSE)),"",VLOOKUP(A856,'Fortune 500'!$A$2:$Q$501,4,FALSE))</f>
        <v/>
      </c>
      <c r="E856" t="str">
        <f>IF(ISBLANK(VLOOKUP(A856,'Fortune 500'!$A$2:$Q$501,5,FALSE)),"",VLOOKUP(A856,'Fortune 500'!$A$2:$Q$501,5,FALSE))</f>
        <v/>
      </c>
      <c r="F856" t="str">
        <f>IF(ISBLANK(VLOOKUP(A856,'Fortune 500'!$A$2:$Q$501,6,FALSE)),"",VLOOKUP(A856,'Fortune 500'!$A$2:$Q$501,6,FALSE))</f>
        <v/>
      </c>
      <c r="G856" t="s">
        <v>1023</v>
      </c>
      <c r="H856" s="3" t="str">
        <f>IF(ISBLANK(VLOOKUP(A856,'Fortune 500'!$A$2:$Q$501,15,FALSE)),"",VLOOKUP(A856,'Fortune 500'!$A$2:$Q$501,15,FALSE))</f>
        <v/>
      </c>
    </row>
    <row r="857" spans="1:8" x14ac:dyDescent="0.2">
      <c r="A857">
        <v>356</v>
      </c>
      <c r="B857" t="s">
        <v>367</v>
      </c>
      <c r="C857" t="s">
        <v>513</v>
      </c>
      <c r="D857" t="str">
        <f>IF(ISBLANK(VLOOKUP(A857,'Fortune 500'!$A$2:$Q$501,4,FALSE)),"",VLOOKUP(A857,'Fortune 500'!$A$2:$Q$501,4,FALSE))</f>
        <v/>
      </c>
      <c r="E857" t="str">
        <f>IF(ISBLANK(VLOOKUP(A857,'Fortune 500'!$A$2:$Q$501,5,FALSE)),"",VLOOKUP(A857,'Fortune 500'!$A$2:$Q$501,5,FALSE))</f>
        <v>http://www.eogresources.com/responsibility/employees.html</v>
      </c>
      <c r="F857" t="str">
        <f>IF(ISBLANK(VLOOKUP(A857,'Fortune 500'!$A$2:$Q$501,6,FALSE)),"",VLOOKUP(A857,'Fortune 500'!$A$2:$Q$501,6,FALSE))</f>
        <v/>
      </c>
      <c r="G857" t="s">
        <v>1023</v>
      </c>
      <c r="H857" s="3" t="str">
        <f>IF(ISBLANK(VLOOKUP(A857,'Fortune 500'!$A$2:$Q$501,15,FALSE)),"",VLOOKUP(A857,'Fortune 500'!$A$2:$Q$501,15,FALSE))</f>
        <v/>
      </c>
    </row>
    <row r="858" spans="1:8" x14ac:dyDescent="0.2">
      <c r="A858">
        <v>357</v>
      </c>
      <c r="B858" t="s">
        <v>368</v>
      </c>
      <c r="C858" t="s">
        <v>513</v>
      </c>
      <c r="D858" t="str">
        <f>IF(ISBLANK(VLOOKUP(A858,'Fortune 500'!$A$2:$Q$501,4,FALSE)),"",VLOOKUP(A858,'Fortune 500'!$A$2:$Q$501,4,FALSE))</f>
        <v/>
      </c>
      <c r="E858" t="str">
        <f>IF(ISBLANK(VLOOKUP(A858,'Fortune 500'!$A$2:$Q$501,5,FALSE)),"",VLOOKUP(A858,'Fortune 500'!$A$2:$Q$501,5,FALSE))</f>
        <v>https://www.aboutschwab.com/work-at-schwab/diversity</v>
      </c>
      <c r="F858" t="str">
        <f>IF(ISBLANK(VLOOKUP(A858,'Fortune 500'!$A$2:$Q$501,6,FALSE)),"",VLOOKUP(A858,'Fortune 500'!$A$2:$Q$501,6,FALSE))</f>
        <v/>
      </c>
      <c r="G858" t="s">
        <v>1023</v>
      </c>
      <c r="H858" s="3" t="str">
        <f>IF(ISBLANK(VLOOKUP(A858,'Fortune 500'!$A$2:$Q$501,15,FALSE)),"",VLOOKUP(A858,'Fortune 500'!$A$2:$Q$501,15,FALSE))</f>
        <v/>
      </c>
    </row>
    <row r="859" spans="1:8" x14ac:dyDescent="0.2">
      <c r="A859">
        <v>358</v>
      </c>
      <c r="B859" t="s">
        <v>369</v>
      </c>
      <c r="C859" t="s">
        <v>513</v>
      </c>
      <c r="D859" t="str">
        <f>IF(ISBLANK(VLOOKUP(A859,'Fortune 500'!$A$2:$Q$501,4,FALSE)),"",VLOOKUP(A859,'Fortune 500'!$A$2:$Q$501,4,FALSE))</f>
        <v/>
      </c>
      <c r="E859" t="str">
        <f>IF(ISBLANK(VLOOKUP(A859,'Fortune 500'!$A$2:$Q$501,5,FALSE)),"",VLOOKUP(A859,'Fortune 500'!$A$2:$Q$501,5,FALSE))</f>
        <v>https://www.eversource.com/responsible_energy/our-people/Diversity-and-Inclusion.html</v>
      </c>
      <c r="F859" t="str">
        <f>IF(ISBLANK(VLOOKUP(A859,'Fortune 500'!$A$2:$Q$501,6,FALSE)),"",VLOOKUP(A859,'Fortune 500'!$A$2:$Q$501,6,FALSE))</f>
        <v/>
      </c>
      <c r="G859" t="s">
        <v>1023</v>
      </c>
      <c r="H859" s="3" t="str">
        <f>IF(ISBLANK(VLOOKUP(A859,'Fortune 500'!$A$2:$Q$501,15,FALSE)),"",VLOOKUP(A859,'Fortune 500'!$A$2:$Q$501,15,FALSE))</f>
        <v/>
      </c>
    </row>
    <row r="860" spans="1:8" x14ac:dyDescent="0.2">
      <c r="A860">
        <v>359</v>
      </c>
      <c r="B860" t="s">
        <v>370</v>
      </c>
      <c r="C860" t="s">
        <v>513</v>
      </c>
      <c r="D860" t="str">
        <f>IF(ISBLANK(VLOOKUP(A860,'Fortune 500'!$A$2:$Q$501,4,FALSE)),"",VLOOKUP(A860,'Fortune 500'!$A$2:$Q$501,4,FALSE))</f>
        <v/>
      </c>
      <c r="E860" t="str">
        <f>IF(ISBLANK(VLOOKUP(A860,'Fortune 500'!$A$2:$Q$501,5,FALSE)),"",VLOOKUP(A860,'Fortune 500'!$A$2:$Q$501,5,FALSE))</f>
        <v>https://www.anixter.com/en_us/about-us/careers.html</v>
      </c>
      <c r="F860" t="str">
        <f>IF(ISBLANK(VLOOKUP(A860,'Fortune 500'!$A$2:$Q$501,6,FALSE)),"",VLOOKUP(A860,'Fortune 500'!$A$2:$Q$501,6,FALSE))</f>
        <v/>
      </c>
      <c r="G860" t="s">
        <v>1023</v>
      </c>
      <c r="H860" s="3" t="str">
        <f>IF(ISBLANK(VLOOKUP(A860,'Fortune 500'!$A$2:$Q$501,15,FALSE)),"",VLOOKUP(A860,'Fortune 500'!$A$2:$Q$501,15,FALSE))</f>
        <v/>
      </c>
    </row>
    <row r="861" spans="1:8" x14ac:dyDescent="0.2">
      <c r="A861">
        <v>360</v>
      </c>
      <c r="B861" t="s">
        <v>371</v>
      </c>
      <c r="C861" t="s">
        <v>513</v>
      </c>
      <c r="D861" t="str">
        <f>IF(ISBLANK(VLOOKUP(A861,'Fortune 500'!$A$2:$Q$501,4,FALSE)),"",VLOOKUP(A861,'Fortune 500'!$A$2:$Q$501,4,FALSE))</f>
        <v/>
      </c>
      <c r="E861" t="str">
        <f>IF(ISBLANK(VLOOKUP(A861,'Fortune 500'!$A$2:$Q$501,5,FALSE)),"",VLOOKUP(A861,'Fortune 500'!$A$2:$Q$501,5,FALSE))</f>
        <v>http://www.emcorgroup.com/careers/culture</v>
      </c>
      <c r="F861" t="str">
        <f>IF(ISBLANK(VLOOKUP(A861,'Fortune 500'!$A$2:$Q$501,6,FALSE)),"",VLOOKUP(A861,'Fortune 500'!$A$2:$Q$501,6,FALSE))</f>
        <v/>
      </c>
      <c r="G861" t="s">
        <v>1023</v>
      </c>
      <c r="H861" s="3" t="str">
        <f>IF(ISBLANK(VLOOKUP(A861,'Fortune 500'!$A$2:$Q$501,15,FALSE)),"",VLOOKUP(A861,'Fortune 500'!$A$2:$Q$501,15,FALSE))</f>
        <v/>
      </c>
    </row>
    <row r="862" spans="1:8" x14ac:dyDescent="0.2">
      <c r="A862">
        <v>361</v>
      </c>
      <c r="B862" t="s">
        <v>372</v>
      </c>
      <c r="C862" t="s">
        <v>513</v>
      </c>
      <c r="D862" t="str">
        <f>IF(ISBLANK(VLOOKUP(A862,'Fortune 500'!$A$2:$Q$501,4,FALSE)),"",VLOOKUP(A862,'Fortune 500'!$A$2:$Q$501,4,FALSE))</f>
        <v/>
      </c>
      <c r="E862" t="str">
        <f>IF(ISBLANK(VLOOKUP(A862,'Fortune 500'!$A$2:$Q$501,5,FALSE)),"",VLOOKUP(A862,'Fortune 500'!$A$2:$Q$501,5,FALSE))</f>
        <v>http://www.assurantcorp.com/about/corporateresponsibility/diversity.html</v>
      </c>
      <c r="F862" t="str">
        <f>IF(ISBLANK(VLOOKUP(A862,'Fortune 500'!$A$2:$Q$501,6,FALSE)),"",VLOOKUP(A862,'Fortune 500'!$A$2:$Q$501,6,FALSE))</f>
        <v/>
      </c>
      <c r="G862" t="s">
        <v>1023</v>
      </c>
      <c r="H862" s="3" t="str">
        <f>IF(ISBLANK(VLOOKUP(A862,'Fortune 500'!$A$2:$Q$501,15,FALSE)),"",VLOOKUP(A862,'Fortune 500'!$A$2:$Q$501,15,FALSE))</f>
        <v/>
      </c>
    </row>
    <row r="863" spans="1:8" x14ac:dyDescent="0.2">
      <c r="A863">
        <v>362</v>
      </c>
      <c r="B863" t="s">
        <v>373</v>
      </c>
      <c r="C863" t="s">
        <v>513</v>
      </c>
      <c r="D863" t="str">
        <f>IF(ISBLANK(VLOOKUP(A863,'Fortune 500'!$A$2:$Q$501,4,FALSE)),"",VLOOKUP(A863,'Fortune 500'!$A$2:$Q$501,4,FALSE))</f>
        <v/>
      </c>
      <c r="E863" t="str">
        <f>IF(ISBLANK(VLOOKUP(A863,'Fortune 500'!$A$2:$Q$501,5,FALSE)),"",VLOOKUP(A863,'Fortune 500'!$A$2:$Q$501,5,FALSE))</f>
        <v>http://www.centerpointenergy.com/en-us/corporate/careers/diversity</v>
      </c>
      <c r="F863" t="str">
        <f>IF(ISBLANK(VLOOKUP(A863,'Fortune 500'!$A$2:$Q$501,6,FALSE)),"",VLOOKUP(A863,'Fortune 500'!$A$2:$Q$501,6,FALSE))</f>
        <v/>
      </c>
      <c r="G863" t="s">
        <v>1023</v>
      </c>
      <c r="H863" s="3" t="str">
        <f>IF(ISBLANK(VLOOKUP(A863,'Fortune 500'!$A$2:$Q$501,15,FALSE)),"",VLOOKUP(A863,'Fortune 500'!$A$2:$Q$501,15,FALSE))</f>
        <v/>
      </c>
    </row>
    <row r="864" spans="1:8" x14ac:dyDescent="0.2">
      <c r="A864">
        <v>363</v>
      </c>
      <c r="B864" t="s">
        <v>374</v>
      </c>
      <c r="C864" t="s">
        <v>513</v>
      </c>
      <c r="D864" t="str">
        <f>IF(ISBLANK(VLOOKUP(A864,'Fortune 500'!$A$2:$Q$501,4,FALSE)),"",VLOOKUP(A864,'Fortune 500'!$A$2:$Q$501,4,FALSE))</f>
        <v/>
      </c>
      <c r="E864" t="str">
        <f>IF(ISBLANK(VLOOKUP(A864,'Fortune 500'!$A$2:$Q$501,5,FALSE)),"",VLOOKUP(A864,'Fortune 500'!$A$2:$Q$501,5,FALSE))</f>
        <v>https://www.harris.com/corporate-responsibility/culture</v>
      </c>
      <c r="F864" t="str">
        <f>IF(ISBLANK(VLOOKUP(A864,'Fortune 500'!$A$2:$Q$501,6,FALSE)),"",VLOOKUP(A864,'Fortune 500'!$A$2:$Q$501,6,FALSE))</f>
        <v/>
      </c>
      <c r="G864" t="s">
        <v>1023</v>
      </c>
      <c r="H864" s="3" t="str">
        <f>IF(ISBLANK(VLOOKUP(A864,'Fortune 500'!$A$2:$Q$501,15,FALSE)),"",VLOOKUP(A864,'Fortune 500'!$A$2:$Q$501,15,FALSE))</f>
        <v/>
      </c>
    </row>
    <row r="865" spans="1:8" x14ac:dyDescent="0.2">
      <c r="A865">
        <v>364</v>
      </c>
      <c r="B865" t="s">
        <v>375</v>
      </c>
      <c r="C865" t="s">
        <v>513</v>
      </c>
      <c r="D865" t="str">
        <f>IF(ISBLANK(VLOOKUP(A865,'Fortune 500'!$A$2:$Q$501,4,FALSE)),"",VLOOKUP(A865,'Fortune 500'!$A$2:$Q$501,4,FALSE))</f>
        <v/>
      </c>
      <c r="E865" t="str">
        <f>IF(ISBLANK(VLOOKUP(A865,'Fortune 500'!$A$2:$Q$501,5,FALSE)),"",VLOOKUP(A865,'Fortune 500'!$A$2:$Q$501,5,FALSE))</f>
        <v>http://www.hdsupply.com/about/SocialResponsibility.asp</v>
      </c>
      <c r="F865" t="str">
        <f>IF(ISBLANK(VLOOKUP(A865,'Fortune 500'!$A$2:$Q$501,6,FALSE)),"",VLOOKUP(A865,'Fortune 500'!$A$2:$Q$501,6,FALSE))</f>
        <v/>
      </c>
      <c r="G865" t="s">
        <v>1023</v>
      </c>
      <c r="H865" s="3" t="str">
        <f>IF(ISBLANK(VLOOKUP(A865,'Fortune 500'!$A$2:$Q$501,15,FALSE)),"",VLOOKUP(A865,'Fortune 500'!$A$2:$Q$501,15,FALSE))</f>
        <v/>
      </c>
    </row>
    <row r="866" spans="1:8" x14ac:dyDescent="0.2">
      <c r="A866">
        <v>365</v>
      </c>
      <c r="B866" t="s">
        <v>376</v>
      </c>
      <c r="C866" t="s">
        <v>512</v>
      </c>
      <c r="D866" t="str">
        <f>IF(ISBLANK(VLOOKUP(A866,'Fortune 500'!$A$2:$Q$501,4,FALSE)),"",VLOOKUP(A866,'Fortune 500'!$A$2:$Q$501,4,FALSE))</f>
        <v>http://pplsustainability.com/wp-content/uploads/2017/05/PPL-Corporation-2016-Sustainability-Report.pdf</v>
      </c>
      <c r="E866" t="str">
        <f>IF(ISBLANK(VLOOKUP(A866,'Fortune 500'!$A$2:$Q$501,5,FALSE)),"",VLOOKUP(A866,'Fortune 500'!$A$2:$Q$501,5,FALSE))</f>
        <v>https://www.pplweb.com/careers/our-culture/</v>
      </c>
      <c r="F866">
        <f>IF(ISBLANK(VLOOKUP(A866,'Fortune 500'!$A$2:$Q$501,6,FALSE)),"",VLOOKUP(A866,'Fortune 500'!$A$2:$Q$501,6,FALSE))</f>
        <v>2016</v>
      </c>
      <c r="G866" t="s">
        <v>1023</v>
      </c>
      <c r="H866" s="3">
        <f>IF(ISBLANK(VLOOKUP(A866,'Fortune 500'!$A$2:$Q$501,15,FALSE)),"",VLOOKUP(A866,'Fortune 500'!$A$2:$Q$501,15,FALSE))</f>
        <v>0.78900000000000003</v>
      </c>
    </row>
    <row r="867" spans="1:8" x14ac:dyDescent="0.2">
      <c r="A867">
        <v>366</v>
      </c>
      <c r="B867" t="s">
        <v>377</v>
      </c>
      <c r="C867" t="s">
        <v>513</v>
      </c>
      <c r="D867" t="str">
        <f>IF(ISBLANK(VLOOKUP(A867,'Fortune 500'!$A$2:$Q$501,4,FALSE)),"",VLOOKUP(A867,'Fortune 500'!$A$2:$Q$501,4,FALSE))</f>
        <v/>
      </c>
      <c r="E867" t="str">
        <f>IF(ISBLANK(VLOOKUP(A867,'Fortune 500'!$A$2:$Q$501,5,FALSE)),"",VLOOKUP(A867,'Fortune 500'!$A$2:$Q$501,5,FALSE))</f>
        <v>http://www.questdiagnostics.com/home/about/careers/why-quest/commitment/diversity.html</v>
      </c>
      <c r="F867" t="str">
        <f>IF(ISBLANK(VLOOKUP(A867,'Fortune 500'!$A$2:$Q$501,6,FALSE)),"",VLOOKUP(A867,'Fortune 500'!$A$2:$Q$501,6,FALSE))</f>
        <v/>
      </c>
      <c r="G867" t="s">
        <v>1023</v>
      </c>
      <c r="H867" s="3" t="str">
        <f>IF(ISBLANK(VLOOKUP(A867,'Fortune 500'!$A$2:$Q$501,15,FALSE)),"",VLOOKUP(A867,'Fortune 500'!$A$2:$Q$501,15,FALSE))</f>
        <v/>
      </c>
    </row>
    <row r="868" spans="1:8" x14ac:dyDescent="0.2">
      <c r="A868">
        <v>367</v>
      </c>
      <c r="B868" t="s">
        <v>378</v>
      </c>
      <c r="C868" t="s">
        <v>513</v>
      </c>
      <c r="D868" t="str">
        <f>IF(ISBLANK(VLOOKUP(A868,'Fortune 500'!$A$2:$Q$501,4,FALSE)),"",VLOOKUP(A868,'Fortune 500'!$A$2:$Q$501,4,FALSE))</f>
        <v/>
      </c>
      <c r="E868" t="str">
        <f>IF(ISBLANK(VLOOKUP(A868,'Fortune 500'!$A$2:$Q$501,5,FALSE)),"",VLOOKUP(A868,'Fortune 500'!$A$2:$Q$501,5,FALSE))</f>
        <v>http://co.williams.com/careers/diversity-inclusion-and-employee-relations/</v>
      </c>
      <c r="F868" t="str">
        <f>IF(ISBLANK(VLOOKUP(A868,'Fortune 500'!$A$2:$Q$501,6,FALSE)),"",VLOOKUP(A868,'Fortune 500'!$A$2:$Q$501,6,FALSE))</f>
        <v/>
      </c>
      <c r="G868" t="s">
        <v>1023</v>
      </c>
      <c r="H868" s="3" t="str">
        <f>IF(ISBLANK(VLOOKUP(A868,'Fortune 500'!$A$2:$Q$501,15,FALSE)),"",VLOOKUP(A868,'Fortune 500'!$A$2:$Q$501,15,FALSE))</f>
        <v/>
      </c>
    </row>
    <row r="869" spans="1:8" x14ac:dyDescent="0.2">
      <c r="A869">
        <v>368</v>
      </c>
      <c r="B869" t="s">
        <v>379</v>
      </c>
      <c r="C869" t="s">
        <v>513</v>
      </c>
      <c r="D869" t="str">
        <f>IF(ISBLANK(VLOOKUP(A869,'Fortune 500'!$A$2:$Q$501,4,FALSE)),"",VLOOKUP(A869,'Fortune 500'!$A$2:$Q$501,4,FALSE))</f>
        <v/>
      </c>
      <c r="E869" t="str">
        <f>IF(ISBLANK(VLOOKUP(A869,'Fortune 500'!$A$2:$Q$501,5,FALSE)),"",VLOOKUP(A869,'Fortune 500'!$A$2:$Q$501,5,FALSE))</f>
        <v>https://www.wecenergygroup.com/careers/career_diversity.htm</v>
      </c>
      <c r="F869" t="str">
        <f>IF(ISBLANK(VLOOKUP(A869,'Fortune 500'!$A$2:$Q$501,6,FALSE)),"",VLOOKUP(A869,'Fortune 500'!$A$2:$Q$501,6,FALSE))</f>
        <v/>
      </c>
      <c r="G869" t="s">
        <v>1023</v>
      </c>
      <c r="H869" s="3" t="str">
        <f>IF(ISBLANK(VLOOKUP(A869,'Fortune 500'!$A$2:$Q$501,15,FALSE)),"",VLOOKUP(A869,'Fortune 500'!$A$2:$Q$501,15,FALSE))</f>
        <v/>
      </c>
    </row>
    <row r="870" spans="1:8" x14ac:dyDescent="0.2">
      <c r="A870">
        <v>369</v>
      </c>
      <c r="B870" t="s">
        <v>380</v>
      </c>
      <c r="C870" t="s">
        <v>512</v>
      </c>
      <c r="D870" t="str">
        <f>IF(ISBLANK(VLOOKUP(A870,'Fortune 500'!$A$2:$Q$501,4,FALSE)),"",VLOOKUP(A870,'Fortune 500'!$A$2:$Q$501,4,FALSE))</f>
        <v>https://www.thehersheycompany.com/content/dam/corporate-us/documents/csr-reports/2016-hershey-csr-report-detail.pdf</v>
      </c>
      <c r="E870" t="str">
        <f>IF(ISBLANK(VLOOKUP(A870,'Fortune 500'!$A$2:$Q$501,5,FALSE)),"",VLOOKUP(A870,'Fortune 500'!$A$2:$Q$501,5,FALSE))</f>
        <v>http://www.hersheypa.com/about-hershey/corporate/diversity-inclusion.php</v>
      </c>
      <c r="F870">
        <f>IF(ISBLANK(VLOOKUP(A870,'Fortune 500'!$A$2:$Q$501,6,FALSE)),"",VLOOKUP(A870,'Fortune 500'!$A$2:$Q$501,6,FALSE))</f>
        <v>2016</v>
      </c>
      <c r="G870" t="s">
        <v>1023</v>
      </c>
      <c r="H870" s="3">
        <f>IF(ISBLANK(VLOOKUP(A870,'Fortune 500'!$A$2:$Q$501,15,FALSE)),"",VLOOKUP(A870,'Fortune 500'!$A$2:$Q$501,15,FALSE))</f>
        <v>0.501</v>
      </c>
    </row>
    <row r="871" spans="1:8" x14ac:dyDescent="0.2">
      <c r="A871">
        <v>370</v>
      </c>
      <c r="B871" t="s">
        <v>381</v>
      </c>
      <c r="C871" t="s">
        <v>513</v>
      </c>
      <c r="D871" t="str">
        <f>IF(ISBLANK(VLOOKUP(A871,'Fortune 500'!$A$2:$Q$501,4,FALSE)),"",VLOOKUP(A871,'Fortune 500'!$A$2:$Q$501,4,FALSE))</f>
        <v/>
      </c>
      <c r="E871" t="str">
        <f>IF(ISBLANK(VLOOKUP(A871,'Fortune 500'!$A$2:$Q$501,5,FALSE)),"",VLOOKUP(A871,'Fortune 500'!$A$2:$Q$501,5,FALSE))</f>
        <v>https://careers.agcocorp.com/content/Diversity-and-Inclusion/?locale=en_US</v>
      </c>
      <c r="F871" t="str">
        <f>IF(ISBLANK(VLOOKUP(A871,'Fortune 500'!$A$2:$Q$501,6,FALSE)),"",VLOOKUP(A871,'Fortune 500'!$A$2:$Q$501,6,FALSE))</f>
        <v/>
      </c>
      <c r="G871" t="s">
        <v>1023</v>
      </c>
      <c r="H871" s="3" t="str">
        <f>IF(ISBLANK(VLOOKUP(A871,'Fortune 500'!$A$2:$Q$501,15,FALSE)),"",VLOOKUP(A871,'Fortune 500'!$A$2:$Q$501,15,FALSE))</f>
        <v/>
      </c>
    </row>
    <row r="872" spans="1:8" x14ac:dyDescent="0.2">
      <c r="A872">
        <v>371</v>
      </c>
      <c r="B872" t="s">
        <v>382</v>
      </c>
      <c r="C872" t="s">
        <v>512</v>
      </c>
      <c r="D872" t="str">
        <f>IF(ISBLANK(VLOOKUP(A872,'Fortune 500'!$A$2:$Q$501,4,FALSE)),"",VLOOKUP(A872,'Fortune 500'!$A$2:$Q$501,4,FALSE))</f>
        <v>http://phx.corporate-ir.net/External.File?item=UGFyZW50SUQ9MzQ5MDA5fENoaWxkSUQ9LTF8VHlwZT0z&amp;t=1&amp;cb=636064187068617001</v>
      </c>
      <c r="E872" t="str">
        <f>IF(ISBLANK(VLOOKUP(A872,'Fortune 500'!$A$2:$Q$501,5,FALSE)),"",VLOOKUP(A872,'Fortune 500'!$A$2:$Q$501,5,FALSE))</f>
        <v>http://press.ralphlauren.com/citizenreport/en-us/</v>
      </c>
      <c r="F872">
        <f>IF(ISBLANK(VLOOKUP(A872,'Fortune 500'!$A$2:$Q$501,6,FALSE)),"",VLOOKUP(A872,'Fortune 500'!$A$2:$Q$501,6,FALSE))</f>
        <v>2016</v>
      </c>
      <c r="G872" t="s">
        <v>1023</v>
      </c>
      <c r="H872" s="3">
        <f>IF(ISBLANK(VLOOKUP(A872,'Fortune 500'!$A$2:$Q$501,15,FALSE)),"",VLOOKUP(A872,'Fortune 500'!$A$2:$Q$501,15,FALSE))</f>
        <v>0.42</v>
      </c>
    </row>
    <row r="873" spans="1:8" x14ac:dyDescent="0.2">
      <c r="A873">
        <v>372</v>
      </c>
      <c r="B873" t="s">
        <v>383</v>
      </c>
      <c r="C873" t="s">
        <v>513</v>
      </c>
      <c r="D873" t="str">
        <f>IF(ISBLANK(VLOOKUP(A873,'Fortune 500'!$A$2:$Q$501,4,FALSE)),"",VLOOKUP(A873,'Fortune 500'!$A$2:$Q$501,4,FALSE))</f>
        <v/>
      </c>
      <c r="E873" t="str">
        <f>IF(ISBLANK(VLOOKUP(A873,'Fortune 500'!$A$2:$Q$501,5,FALSE)),"",VLOOKUP(A873,'Fortune 500'!$A$2:$Q$501,5,FALSE))</f>
        <v>http://masco.com/careers/agreement/</v>
      </c>
      <c r="F873" t="str">
        <f>IF(ISBLANK(VLOOKUP(A873,'Fortune 500'!$A$2:$Q$501,6,FALSE)),"",VLOOKUP(A873,'Fortune 500'!$A$2:$Q$501,6,FALSE))</f>
        <v/>
      </c>
      <c r="G873" t="s">
        <v>1023</v>
      </c>
      <c r="H873" s="3" t="str">
        <f>IF(ISBLANK(VLOOKUP(A873,'Fortune 500'!$A$2:$Q$501,15,FALSE)),"",VLOOKUP(A873,'Fortune 500'!$A$2:$Q$501,15,FALSE))</f>
        <v/>
      </c>
    </row>
    <row r="874" spans="1:8" x14ac:dyDescent="0.2">
      <c r="A874">
        <v>373</v>
      </c>
      <c r="B874" t="s">
        <v>384</v>
      </c>
      <c r="C874" t="s">
        <v>513</v>
      </c>
      <c r="D874" t="str">
        <f>IF(ISBLANK(VLOOKUP(A874,'Fortune 500'!$A$2:$Q$501,4,FALSE)),"",VLOOKUP(A874,'Fortune 500'!$A$2:$Q$501,4,FALSE))</f>
        <v/>
      </c>
      <c r="E874" t="str">
        <f>IF(ISBLANK(VLOOKUP(A874,'Fortune 500'!$A$2:$Q$501,5,FALSE)),"",VLOOKUP(A874,'Fortune 500'!$A$2:$Q$501,5,FALSE))</f>
        <v>https://www.wesco.com/careers/</v>
      </c>
      <c r="F874" t="str">
        <f>IF(ISBLANK(VLOOKUP(A874,'Fortune 500'!$A$2:$Q$501,6,FALSE)),"",VLOOKUP(A874,'Fortune 500'!$A$2:$Q$501,6,FALSE))</f>
        <v/>
      </c>
      <c r="G874" t="s">
        <v>1023</v>
      </c>
      <c r="H874" s="3" t="str">
        <f>IF(ISBLANK(VLOOKUP(A874,'Fortune 500'!$A$2:$Q$501,15,FALSE)),"",VLOOKUP(A874,'Fortune 500'!$A$2:$Q$501,15,FALSE))</f>
        <v/>
      </c>
    </row>
    <row r="875" spans="1:8" x14ac:dyDescent="0.2">
      <c r="A875">
        <v>374</v>
      </c>
      <c r="B875" t="s">
        <v>385</v>
      </c>
      <c r="C875" t="s">
        <v>513</v>
      </c>
      <c r="D875" t="str">
        <f>IF(ISBLANK(VLOOKUP(A875,'Fortune 500'!$A$2:$Q$501,4,FALSE)),"",VLOOKUP(A875,'Fortune 500'!$A$2:$Q$501,4,FALSE))</f>
        <v/>
      </c>
      <c r="E875" t="str">
        <f>IF(ISBLANK(VLOOKUP(A875,'Fortune 500'!$A$2:$Q$501,5,FALSE)),"",VLOOKUP(A875,'Fortune 500'!$A$2:$Q$501,5,FALSE))</f>
        <v/>
      </c>
      <c r="F875" t="str">
        <f>IF(ISBLANK(VLOOKUP(A875,'Fortune 500'!$A$2:$Q$501,6,FALSE)),"",VLOOKUP(A875,'Fortune 500'!$A$2:$Q$501,6,FALSE))</f>
        <v/>
      </c>
      <c r="G875" t="s">
        <v>1023</v>
      </c>
      <c r="H875" s="3" t="str">
        <f>IF(ISBLANK(VLOOKUP(A875,'Fortune 500'!$A$2:$Q$501,15,FALSE)),"",VLOOKUP(A875,'Fortune 500'!$A$2:$Q$501,15,FALSE))</f>
        <v/>
      </c>
    </row>
    <row r="876" spans="1:8" x14ac:dyDescent="0.2">
      <c r="A876">
        <v>375</v>
      </c>
      <c r="B876" t="s">
        <v>386</v>
      </c>
      <c r="C876" t="s">
        <v>513</v>
      </c>
      <c r="D876" t="str">
        <f>IF(ISBLANK(VLOOKUP(A876,'Fortune 500'!$A$2:$Q$501,4,FALSE)),"",VLOOKUP(A876,'Fortune 500'!$A$2:$Q$501,4,FALSE))</f>
        <v/>
      </c>
      <c r="E876" t="str">
        <f>IF(ISBLANK(VLOOKUP(A876,'Fortune 500'!$A$2:$Q$501,5,FALSE)),"",VLOOKUP(A876,'Fortune 500'!$A$2:$Q$501,5,FALSE))</f>
        <v>https://www.nov.com/About_NOV/Sustainability/How_We_Operate/Employees.aspx</v>
      </c>
      <c r="F876" t="str">
        <f>IF(ISBLANK(VLOOKUP(A876,'Fortune 500'!$A$2:$Q$501,6,FALSE)),"",VLOOKUP(A876,'Fortune 500'!$A$2:$Q$501,6,FALSE))</f>
        <v/>
      </c>
      <c r="G876" t="s">
        <v>1023</v>
      </c>
      <c r="H876" s="3" t="str">
        <f>IF(ISBLANK(VLOOKUP(A876,'Fortune 500'!$A$2:$Q$501,15,FALSE)),"",VLOOKUP(A876,'Fortune 500'!$A$2:$Q$501,15,FALSE))</f>
        <v/>
      </c>
    </row>
    <row r="877" spans="1:8" x14ac:dyDescent="0.2">
      <c r="A877">
        <v>376</v>
      </c>
      <c r="B877" t="s">
        <v>387</v>
      </c>
      <c r="C877" t="s">
        <v>513</v>
      </c>
      <c r="D877" t="str">
        <f>IF(ISBLANK(VLOOKUP(A877,'Fortune 500'!$A$2:$Q$501,4,FALSE)),"",VLOOKUP(A877,'Fortune 500'!$A$2:$Q$501,4,FALSE))</f>
        <v/>
      </c>
      <c r="E877" t="str">
        <f>IF(ISBLANK(VLOOKUP(A877,'Fortune 500'!$A$2:$Q$501,5,FALSE)),"",VLOOKUP(A877,'Fortune 500'!$A$2:$Q$501,5,FALSE))</f>
        <v>https://www.kindredhealthcare.com/resources/blog-kindred-continuum/tag/diversity</v>
      </c>
      <c r="F877" t="str">
        <f>IF(ISBLANK(VLOOKUP(A877,'Fortune 500'!$A$2:$Q$501,6,FALSE)),"",VLOOKUP(A877,'Fortune 500'!$A$2:$Q$501,6,FALSE))</f>
        <v/>
      </c>
      <c r="G877" t="s">
        <v>1023</v>
      </c>
      <c r="H877" s="3" t="str">
        <f>IF(ISBLANK(VLOOKUP(A877,'Fortune 500'!$A$2:$Q$501,15,FALSE)),"",VLOOKUP(A877,'Fortune 500'!$A$2:$Q$501,15,FALSE))</f>
        <v/>
      </c>
    </row>
    <row r="878" spans="1:8" x14ac:dyDescent="0.2">
      <c r="A878">
        <v>377</v>
      </c>
      <c r="B878" t="s">
        <v>388</v>
      </c>
      <c r="C878" t="s">
        <v>513</v>
      </c>
      <c r="D878" t="str">
        <f>IF(ISBLANK(VLOOKUP(A878,'Fortune 500'!$A$2:$Q$501,4,FALSE)),"",VLOOKUP(A878,'Fortune 500'!$A$2:$Q$501,4,FALSE))</f>
        <v/>
      </c>
      <c r="E878" t="str">
        <f>IF(ISBLANK(VLOOKUP(A878,'Fortune 500'!$A$2:$Q$501,5,FALSE)),"",VLOOKUP(A878,'Fortune 500'!$A$2:$Q$501,5,FALSE))</f>
        <v>http://www.mosaicco.com/documents/Commitment_to_Inclusion.pdf</v>
      </c>
      <c r="F878" t="str">
        <f>IF(ISBLANK(VLOOKUP(A878,'Fortune 500'!$A$2:$Q$501,6,FALSE)),"",VLOOKUP(A878,'Fortune 500'!$A$2:$Q$501,6,FALSE))</f>
        <v/>
      </c>
      <c r="G878" t="s">
        <v>1023</v>
      </c>
      <c r="H878" s="3" t="str">
        <f>IF(ISBLANK(VLOOKUP(A878,'Fortune 500'!$A$2:$Q$501,15,FALSE)),"",VLOOKUP(A878,'Fortune 500'!$A$2:$Q$501,15,FALSE))</f>
        <v/>
      </c>
    </row>
    <row r="879" spans="1:8" x14ac:dyDescent="0.2">
      <c r="A879">
        <v>378</v>
      </c>
      <c r="B879" t="s">
        <v>389</v>
      </c>
      <c r="C879" t="s">
        <v>512</v>
      </c>
      <c r="D879" t="str">
        <f>IF(ISBLANK(VLOOKUP(A879,'Fortune 500'!$A$2:$Q$501,4,FALSE)),"",VLOOKUP(A879,'Fortune 500'!$A$2:$Q$501,4,FALSE))</f>
        <v>https://www.alliancedata.com/content/uploads/7355_AllianceData_CSR_FINAL.pdf</v>
      </c>
      <c r="E879" t="str">
        <f>IF(ISBLANK(VLOOKUP(A879,'Fortune 500'!$A$2:$Q$501,5,FALSE)),"",VLOOKUP(A879,'Fortune 500'!$A$2:$Q$501,5,FALSE))</f>
        <v>https://www.alliancedata.com/employment-information/</v>
      </c>
      <c r="F879">
        <f>IF(ISBLANK(VLOOKUP(A879,'Fortune 500'!$A$2:$Q$501,6,FALSE)),"",VLOOKUP(A879,'Fortune 500'!$A$2:$Q$501,6,FALSE))</f>
        <v>2016</v>
      </c>
      <c r="G879" t="s">
        <v>1023</v>
      </c>
      <c r="H879" s="3">
        <f>IF(ISBLANK(VLOOKUP(A879,'Fortune 500'!$A$2:$Q$501,15,FALSE)),"",VLOOKUP(A879,'Fortune 500'!$A$2:$Q$501,15,FALSE))</f>
        <v>0.45</v>
      </c>
    </row>
    <row r="880" spans="1:8" x14ac:dyDescent="0.2">
      <c r="A880">
        <v>379</v>
      </c>
      <c r="B880" t="s">
        <v>390</v>
      </c>
      <c r="C880" t="s">
        <v>513</v>
      </c>
      <c r="D880" t="str">
        <f>IF(ISBLANK(VLOOKUP(A880,'Fortune 500'!$A$2:$Q$501,4,FALSE)),"",VLOOKUP(A880,'Fortune 500'!$A$2:$Q$501,4,FALSE))</f>
        <v/>
      </c>
      <c r="E880" t="str">
        <f>IF(ISBLANK(VLOOKUP(A880,'Fortune 500'!$A$2:$Q$501,5,FALSE)),"",VLOOKUP(A880,'Fortune 500'!$A$2:$Q$501,5,FALSE))</f>
        <v>https://www.dxc.technology/about_us/ahp/97733-diversity_and_inclusion#tabs-1</v>
      </c>
      <c r="F880" t="str">
        <f>IF(ISBLANK(VLOOKUP(A880,'Fortune 500'!$A$2:$Q$501,6,FALSE)),"",VLOOKUP(A880,'Fortune 500'!$A$2:$Q$501,6,FALSE))</f>
        <v/>
      </c>
      <c r="G880" t="s">
        <v>1023</v>
      </c>
      <c r="H880" s="3" t="str">
        <f>IF(ISBLANK(VLOOKUP(A880,'Fortune 500'!$A$2:$Q$501,15,FALSE)),"",VLOOKUP(A880,'Fortune 500'!$A$2:$Q$501,15,FALSE))</f>
        <v/>
      </c>
    </row>
    <row r="881" spans="1:8" x14ac:dyDescent="0.2">
      <c r="A881">
        <v>380</v>
      </c>
      <c r="B881" t="s">
        <v>391</v>
      </c>
      <c r="C881" t="s">
        <v>513</v>
      </c>
      <c r="D881" t="str">
        <f>IF(ISBLANK(VLOOKUP(A881,'Fortune 500'!$A$2:$Q$501,4,FALSE)),"",VLOOKUP(A881,'Fortune 500'!$A$2:$Q$501,4,FALSE))</f>
        <v/>
      </c>
      <c r="E881" t="str">
        <f>IF(ISBLANK(VLOOKUP(A881,'Fortune 500'!$A$2:$Q$501,5,FALSE)),"",VLOOKUP(A881,'Fortune 500'!$A$2:$Q$501,5,FALSE))</f>
        <v>http://www.huntingtoningalls.com/employees/diversity/</v>
      </c>
      <c r="F881" t="str">
        <f>IF(ISBLANK(VLOOKUP(A881,'Fortune 500'!$A$2:$Q$501,6,FALSE)),"",VLOOKUP(A881,'Fortune 500'!$A$2:$Q$501,6,FALSE))</f>
        <v/>
      </c>
      <c r="G881" t="s">
        <v>1023</v>
      </c>
      <c r="H881" s="3" t="str">
        <f>IF(ISBLANK(VLOOKUP(A881,'Fortune 500'!$A$2:$Q$501,15,FALSE)),"",VLOOKUP(A881,'Fortune 500'!$A$2:$Q$501,15,FALSE))</f>
        <v/>
      </c>
    </row>
    <row r="882" spans="1:8" x14ac:dyDescent="0.2">
      <c r="A882">
        <v>381</v>
      </c>
      <c r="B882" t="s">
        <v>392</v>
      </c>
      <c r="C882" t="s">
        <v>512</v>
      </c>
      <c r="D882" t="str">
        <f>IF(ISBLANK(VLOOKUP(A882,'Fortune 500'!$A$2:$Q$501,4,FALSE)),"",VLOOKUP(A882,'Fortune 500'!$A$2:$Q$501,4,FALSE))</f>
        <v>https://www.leidos.com/about/corporate-responsibility/people/employee-demographics-and-statistics</v>
      </c>
      <c r="E882" t="str">
        <f>IF(ISBLANK(VLOOKUP(A882,'Fortune 500'!$A$2:$Q$501,5,FALSE)),"",VLOOKUP(A882,'Fortune 500'!$A$2:$Q$501,5,FALSE))</f>
        <v>https://www.leidos.com/about/corporate-responsibility/people/diversity-and-inclusion</v>
      </c>
      <c r="F882">
        <f>IF(ISBLANK(VLOOKUP(A882,'Fortune 500'!$A$2:$Q$501,6,FALSE)),"",VLOOKUP(A882,'Fortune 500'!$A$2:$Q$501,6,FALSE))</f>
        <v>2015</v>
      </c>
      <c r="G882" t="s">
        <v>1023</v>
      </c>
      <c r="H882" s="3">
        <f>IF(ISBLANK(VLOOKUP(A882,'Fortune 500'!$A$2:$Q$501,15,FALSE)),"",VLOOKUP(A882,'Fortune 500'!$A$2:$Q$501,15,FALSE))</f>
        <v>0.65</v>
      </c>
    </row>
    <row r="883" spans="1:8" x14ac:dyDescent="0.2">
      <c r="A883">
        <v>382</v>
      </c>
      <c r="B883" t="s">
        <v>393</v>
      </c>
      <c r="C883" t="s">
        <v>513</v>
      </c>
      <c r="D883" t="str">
        <f>IF(ISBLANK(VLOOKUP(A883,'Fortune 500'!$A$2:$Q$501,4,FALSE)),"",VLOOKUP(A883,'Fortune 500'!$A$2:$Q$501,4,FALSE))</f>
        <v/>
      </c>
      <c r="E883" t="str">
        <f>IF(ISBLANK(VLOOKUP(A883,'Fortune 500'!$A$2:$Q$501,5,FALSE)),"",VLOOKUP(A883,'Fortune 500'!$A$2:$Q$501,5,FALSE))</f>
        <v>https://www.erieinsurance.com/careers/diversity</v>
      </c>
      <c r="F883" t="str">
        <f>IF(ISBLANK(VLOOKUP(A883,'Fortune 500'!$A$2:$Q$501,6,FALSE)),"",VLOOKUP(A883,'Fortune 500'!$A$2:$Q$501,6,FALSE))</f>
        <v/>
      </c>
      <c r="G883" t="s">
        <v>1023</v>
      </c>
      <c r="H883" s="3" t="str">
        <f>IF(ISBLANK(VLOOKUP(A883,'Fortune 500'!$A$2:$Q$501,15,FALSE)),"",VLOOKUP(A883,'Fortune 500'!$A$2:$Q$501,15,FALSE))</f>
        <v/>
      </c>
    </row>
    <row r="884" spans="1:8" x14ac:dyDescent="0.2">
      <c r="A884">
        <v>383</v>
      </c>
      <c r="B884" t="s">
        <v>394</v>
      </c>
      <c r="C884" t="s">
        <v>513</v>
      </c>
      <c r="D884" t="str">
        <f>IF(ISBLANK(VLOOKUP(A884,'Fortune 500'!$A$2:$Q$501,4,FALSE)),"",VLOOKUP(A884,'Fortune 500'!$A$2:$Q$501,4,FALSE))</f>
        <v/>
      </c>
      <c r="E884" t="str">
        <f>IF(ISBLANK(VLOOKUP(A884,'Fortune 500'!$A$2:$Q$501,5,FALSE)),"",VLOOKUP(A884,'Fortune 500'!$A$2:$Q$501,5,FALSE))</f>
        <v/>
      </c>
      <c r="F884" t="str">
        <f>IF(ISBLANK(VLOOKUP(A884,'Fortune 500'!$A$2:$Q$501,6,FALSE)),"",VLOOKUP(A884,'Fortune 500'!$A$2:$Q$501,6,FALSE))</f>
        <v/>
      </c>
      <c r="G884" t="s">
        <v>1023</v>
      </c>
      <c r="H884" s="3" t="str">
        <f>IF(ISBLANK(VLOOKUP(A884,'Fortune 500'!$A$2:$Q$501,15,FALSE)),"",VLOOKUP(A884,'Fortune 500'!$A$2:$Q$501,15,FALSE))</f>
        <v/>
      </c>
    </row>
    <row r="885" spans="1:8" x14ac:dyDescent="0.2">
      <c r="A885">
        <v>384</v>
      </c>
      <c r="B885" t="s">
        <v>395</v>
      </c>
      <c r="C885" t="s">
        <v>513</v>
      </c>
      <c r="D885" t="str">
        <f>IF(ISBLANK(VLOOKUP(A885,'Fortune 500'!$A$2:$Q$501,4,FALSE)),"",VLOOKUP(A885,'Fortune 500'!$A$2:$Q$501,4,FALSE))</f>
        <v/>
      </c>
      <c r="E885" t="str">
        <f>IF(ISBLANK(VLOOKUP(A885,'Fortune 500'!$A$2:$Q$501,5,FALSE)),"",VLOOKUP(A885,'Fortune 500'!$A$2:$Q$501,5,FALSE))</f>
        <v/>
      </c>
      <c r="F885" t="str">
        <f>IF(ISBLANK(VLOOKUP(A885,'Fortune 500'!$A$2:$Q$501,6,FALSE)),"",VLOOKUP(A885,'Fortune 500'!$A$2:$Q$501,6,FALSE))</f>
        <v/>
      </c>
      <c r="G885" t="s">
        <v>1023</v>
      </c>
      <c r="H885" s="3" t="str">
        <f>IF(ISBLANK(VLOOKUP(A885,'Fortune 500'!$A$2:$Q$501,15,FALSE)),"",VLOOKUP(A885,'Fortune 500'!$A$2:$Q$501,15,FALSE))</f>
        <v/>
      </c>
    </row>
    <row r="886" spans="1:8" x14ac:dyDescent="0.2">
      <c r="A886">
        <v>385</v>
      </c>
      <c r="B886" t="s">
        <v>396</v>
      </c>
      <c r="C886" t="s">
        <v>513</v>
      </c>
      <c r="D886" t="str">
        <f>IF(ISBLANK(VLOOKUP(A886,'Fortune 500'!$A$2:$Q$501,4,FALSE)),"",VLOOKUP(A886,'Fortune 500'!$A$2:$Q$501,4,FALSE))</f>
        <v/>
      </c>
      <c r="E886" t="str">
        <f>IF(ISBLANK(VLOOKUP(A886,'Fortune 500'!$A$2:$Q$501,5,FALSE)),"",VLOOKUP(A886,'Fortune 500'!$A$2:$Q$501,5,FALSE))</f>
        <v>https://www.darden.com/downloads/Inclusion%20And%20Diversity.pdf</v>
      </c>
      <c r="F886" t="str">
        <f>IF(ISBLANK(VLOOKUP(A886,'Fortune 500'!$A$2:$Q$501,6,FALSE)),"",VLOOKUP(A886,'Fortune 500'!$A$2:$Q$501,6,FALSE))</f>
        <v/>
      </c>
      <c r="G886" t="s">
        <v>1023</v>
      </c>
      <c r="H886" s="3" t="str">
        <f>IF(ISBLANK(VLOOKUP(A886,'Fortune 500'!$A$2:$Q$501,15,FALSE)),"",VLOOKUP(A886,'Fortune 500'!$A$2:$Q$501,15,FALSE))</f>
        <v/>
      </c>
    </row>
    <row r="887" spans="1:8" x14ac:dyDescent="0.2">
      <c r="A887">
        <v>386</v>
      </c>
      <c r="B887" t="s">
        <v>397</v>
      </c>
      <c r="C887" t="s">
        <v>512</v>
      </c>
      <c r="D887" t="str">
        <f>IF(ISBLANK(VLOOKUP(A887,'Fortune 500'!$A$2:$Q$501,4,FALSE)),"",VLOOKUP(A887,'Fortune 500'!$A$2:$Q$501,4,FALSE))</f>
        <v>http://sustainability.harman.com/</v>
      </c>
      <c r="E887" t="str">
        <f>IF(ISBLANK(VLOOKUP(A887,'Fortune 500'!$A$2:$Q$501,5,FALSE)),"",VLOOKUP(A887,'Fortune 500'!$A$2:$Q$501,5,FALSE))</f>
        <v>https://www.harman.com/careers</v>
      </c>
      <c r="F887">
        <f>IF(ISBLANK(VLOOKUP(A887,'Fortune 500'!$A$2:$Q$501,6,FALSE)),"",VLOOKUP(A887,'Fortune 500'!$A$2:$Q$501,6,FALSE))</f>
        <v>2016</v>
      </c>
      <c r="G887" t="s">
        <v>1023</v>
      </c>
      <c r="H887" s="3">
        <f>IF(ISBLANK(VLOOKUP(A887,'Fortune 500'!$A$2:$Q$501,15,FALSE)),"",VLOOKUP(A887,'Fortune 500'!$A$2:$Q$501,15,FALSE))</f>
        <v>0.66599999999999993</v>
      </c>
    </row>
    <row r="888" spans="1:8" x14ac:dyDescent="0.2">
      <c r="A888">
        <v>387</v>
      </c>
      <c r="B888" t="s">
        <v>398</v>
      </c>
      <c r="C888" t="s">
        <v>512</v>
      </c>
      <c r="D888" t="str">
        <f>IF(ISBLANK(VLOOKUP(A888,'Fortune 500'!$A$2:$Q$501,4,FALSE)),"",VLOOKUP(A888,'Fortune 500'!$A$2:$Q$501,4,FALSE))</f>
        <v>http://images.nvidia.com/content/crr/2017/sustainability/pdf/2017-NVIDIA-Sustainability-Report-Final.pdf</v>
      </c>
      <c r="E888" t="str">
        <f>IF(ISBLANK(VLOOKUP(A888,'Fortune 500'!$A$2:$Q$501,5,FALSE)),"",VLOOKUP(A888,'Fortune 500'!$A$2:$Q$501,5,FALSE))</f>
        <v>http://www.nvidia.com/object/fy15-diversity.html</v>
      </c>
      <c r="F888">
        <f>IF(ISBLANK(VLOOKUP(A888,'Fortune 500'!$A$2:$Q$501,6,FALSE)),"",VLOOKUP(A888,'Fortune 500'!$A$2:$Q$501,6,FALSE))</f>
        <v>2017</v>
      </c>
      <c r="G888" t="s">
        <v>1023</v>
      </c>
      <c r="H888" s="3">
        <f>IF(ISBLANK(VLOOKUP(A888,'Fortune 500'!$A$2:$Q$501,15,FALSE)),"",VLOOKUP(A888,'Fortune 500'!$A$2:$Q$501,15,FALSE))</f>
        <v>0.81600000000000006</v>
      </c>
    </row>
    <row r="889" spans="1:8" x14ac:dyDescent="0.2">
      <c r="A889">
        <v>388</v>
      </c>
      <c r="B889" t="s">
        <v>399</v>
      </c>
      <c r="C889" t="s">
        <v>513</v>
      </c>
      <c r="D889" t="str">
        <f>IF(ISBLANK(VLOOKUP(A889,'Fortune 500'!$A$2:$Q$501,4,FALSE)),"",VLOOKUP(A889,'Fortune 500'!$A$2:$Q$501,4,FALSE))</f>
        <v/>
      </c>
      <c r="E889" t="str">
        <f>IF(ISBLANK(VLOOKUP(A889,'Fortune 500'!$A$2:$Q$501,5,FALSE)),"",VLOOKUP(A889,'Fortune 500'!$A$2:$Q$501,5,FALSE))</f>
        <v>https://www.rrdonnelley.com/about/diversity-inclusion/</v>
      </c>
      <c r="F889" t="str">
        <f>IF(ISBLANK(VLOOKUP(A889,'Fortune 500'!$A$2:$Q$501,6,FALSE)),"",VLOOKUP(A889,'Fortune 500'!$A$2:$Q$501,6,FALSE))</f>
        <v/>
      </c>
      <c r="G889" t="s">
        <v>1023</v>
      </c>
      <c r="H889" s="3" t="str">
        <f>IF(ISBLANK(VLOOKUP(A889,'Fortune 500'!$A$2:$Q$501,15,FALSE)),"",VLOOKUP(A889,'Fortune 500'!$A$2:$Q$501,15,FALSE))</f>
        <v/>
      </c>
    </row>
    <row r="890" spans="1:8" x14ac:dyDescent="0.2">
      <c r="A890">
        <v>389</v>
      </c>
      <c r="B890" t="s">
        <v>400</v>
      </c>
      <c r="C890" t="s">
        <v>513</v>
      </c>
      <c r="D890" t="str">
        <f>IF(ISBLANK(VLOOKUP(A890,'Fortune 500'!$A$2:$Q$501,4,FALSE)),"",VLOOKUP(A890,'Fortune 500'!$A$2:$Q$501,4,FALSE))</f>
        <v/>
      </c>
      <c r="E890" t="str">
        <f>IF(ISBLANK(VLOOKUP(A890,'Fortune 500'!$A$2:$Q$501,5,FALSE)),"",VLOOKUP(A890,'Fortune 500'!$A$2:$Q$501,5,FALSE))</f>
        <v>https://www.53.com/about/diversity-at-fifth-third/</v>
      </c>
      <c r="F890" t="str">
        <f>IF(ISBLANK(VLOOKUP(A890,'Fortune 500'!$A$2:$Q$501,6,FALSE)),"",VLOOKUP(A890,'Fortune 500'!$A$2:$Q$501,6,FALSE))</f>
        <v/>
      </c>
      <c r="G890" t="s">
        <v>1023</v>
      </c>
      <c r="H890" s="3" t="str">
        <f>IF(ISBLANK(VLOOKUP(A890,'Fortune 500'!$A$2:$Q$501,15,FALSE)),"",VLOOKUP(A890,'Fortune 500'!$A$2:$Q$501,15,FALSE))</f>
        <v/>
      </c>
    </row>
    <row r="891" spans="1:8" x14ac:dyDescent="0.2">
      <c r="A891">
        <v>390</v>
      </c>
      <c r="B891" t="s">
        <v>401</v>
      </c>
      <c r="C891" t="s">
        <v>513</v>
      </c>
      <c r="D891" t="str">
        <f>IF(ISBLANK(VLOOKUP(A891,'Fortune 500'!$A$2:$Q$501,4,FALSE)),"",VLOOKUP(A891,'Fortune 500'!$A$2:$Q$501,4,FALSE))</f>
        <v/>
      </c>
      <c r="E891" t="str">
        <f>IF(ISBLANK(VLOOKUP(A891,'Fortune 500'!$A$2:$Q$501,5,FALSE)),"",VLOOKUP(A891,'Fortune 500'!$A$2:$Q$501,5,FALSE))</f>
        <v>https://www.quintilesims.com/careers</v>
      </c>
      <c r="F891" t="str">
        <f>IF(ISBLANK(VLOOKUP(A891,'Fortune 500'!$A$2:$Q$501,6,FALSE)),"",VLOOKUP(A891,'Fortune 500'!$A$2:$Q$501,6,FALSE))</f>
        <v/>
      </c>
      <c r="G891" t="s">
        <v>1023</v>
      </c>
      <c r="H891" s="3" t="str">
        <f>IF(ISBLANK(VLOOKUP(A891,'Fortune 500'!$A$2:$Q$501,15,FALSE)),"",VLOOKUP(A891,'Fortune 500'!$A$2:$Q$501,15,FALSE))</f>
        <v/>
      </c>
    </row>
    <row r="892" spans="1:8" x14ac:dyDescent="0.2">
      <c r="A892">
        <v>391</v>
      </c>
      <c r="B892" t="s">
        <v>402</v>
      </c>
      <c r="C892" t="s">
        <v>514</v>
      </c>
      <c r="D892" t="str">
        <f>IF(ISBLANK(VLOOKUP(A892,'Fortune 500'!$A$2:$Q$501,4,FALSE)),"",VLOOKUP(A892,'Fortune 500'!$A$2:$Q$501,4,FALSE))</f>
        <v>https://www.jll.com/Documents/EEO-1.2014_2016.pdf</v>
      </c>
      <c r="E892" t="str">
        <f>IF(ISBLANK(VLOOKUP(A892,'Fortune 500'!$A$2:$Q$501,5,FALSE)),"",VLOOKUP(A892,'Fortune 500'!$A$2:$Q$501,5,FALSE))</f>
        <v>http://www.us.jll.com/united-states/en-us/careers/diversity-and-inclusion</v>
      </c>
      <c r="F892">
        <f>IF(ISBLANK(VLOOKUP(A892,'Fortune 500'!$A$2:$Q$501,6,FALSE)),"",VLOOKUP(A892,'Fortune 500'!$A$2:$Q$501,6,FALSE))</f>
        <v>2016</v>
      </c>
      <c r="G892" t="s">
        <v>1023</v>
      </c>
      <c r="H892" s="3">
        <f>IF(ISBLANK(VLOOKUP(A892,'Fortune 500'!$A$2:$Q$501,15,FALSE)),"",VLOOKUP(A892,'Fortune 500'!$A$2:$Q$501,15,FALSE))</f>
        <v>0.66841202491649365</v>
      </c>
    </row>
    <row r="893" spans="1:8" x14ac:dyDescent="0.2">
      <c r="A893">
        <v>392</v>
      </c>
      <c r="B893" t="s">
        <v>403</v>
      </c>
      <c r="C893" t="s">
        <v>513</v>
      </c>
      <c r="D893" t="str">
        <f>IF(ISBLANK(VLOOKUP(A893,'Fortune 500'!$A$2:$Q$501,4,FALSE)),"",VLOOKUP(A893,'Fortune 500'!$A$2:$Q$501,4,FALSE))</f>
        <v/>
      </c>
      <c r="E893" t="str">
        <f>IF(ISBLANK(VLOOKUP(A893,'Fortune 500'!$A$2:$Q$501,5,FALSE)),"",VLOOKUP(A893,'Fortune 500'!$A$2:$Q$501,5,FALSE))</f>
        <v>http://www.dovercorporation.com/File%20Library/pdf/dover-code-of-business-conduct-and-ethics.pdf</v>
      </c>
      <c r="F893" t="str">
        <f>IF(ISBLANK(VLOOKUP(A893,'Fortune 500'!$A$2:$Q$501,6,FALSE)),"",VLOOKUP(A893,'Fortune 500'!$A$2:$Q$501,6,FALSE))</f>
        <v/>
      </c>
      <c r="G893" t="s">
        <v>1023</v>
      </c>
      <c r="H893" s="3" t="str">
        <f>IF(ISBLANK(VLOOKUP(A893,'Fortune 500'!$A$2:$Q$501,15,FALSE)),"",VLOOKUP(A893,'Fortune 500'!$A$2:$Q$501,15,FALSE))</f>
        <v/>
      </c>
    </row>
    <row r="894" spans="1:8" x14ac:dyDescent="0.2">
      <c r="A894">
        <v>393</v>
      </c>
      <c r="B894" t="s">
        <v>404</v>
      </c>
      <c r="C894" t="s">
        <v>513</v>
      </c>
      <c r="D894" t="str">
        <f>IF(ISBLANK(VLOOKUP(A894,'Fortune 500'!$A$2:$Q$501,4,FALSE)),"",VLOOKUP(A894,'Fortune 500'!$A$2:$Q$501,4,FALSE))</f>
        <v/>
      </c>
      <c r="E894" t="str">
        <f>IF(ISBLANK(VLOOKUP(A894,'Fortune 500'!$A$2:$Q$501,5,FALSE)),"",VLOOKUP(A894,'Fortune 500'!$A$2:$Q$501,5,FALSE))</f>
        <v>http://www.spiritaero.com/about-spirit/commitments/global-diversity/</v>
      </c>
      <c r="F894" t="str">
        <f>IF(ISBLANK(VLOOKUP(A894,'Fortune 500'!$A$2:$Q$501,6,FALSE)),"",VLOOKUP(A894,'Fortune 500'!$A$2:$Q$501,6,FALSE))</f>
        <v/>
      </c>
      <c r="G894" t="s">
        <v>1023</v>
      </c>
      <c r="H894" s="3" t="str">
        <f>IF(ISBLANK(VLOOKUP(A894,'Fortune 500'!$A$2:$Q$501,15,FALSE)),"",VLOOKUP(A894,'Fortune 500'!$A$2:$Q$501,15,FALSE))</f>
        <v/>
      </c>
    </row>
    <row r="895" spans="1:8" x14ac:dyDescent="0.2">
      <c r="A895">
        <v>394</v>
      </c>
      <c r="B895" t="s">
        <v>405</v>
      </c>
      <c r="C895" t="s">
        <v>513</v>
      </c>
      <c r="D895" t="str">
        <f>IF(ISBLANK(VLOOKUP(A895,'Fortune 500'!$A$2:$Q$501,4,FALSE)),"",VLOOKUP(A895,'Fortune 500'!$A$2:$Q$501,4,FALSE))</f>
        <v/>
      </c>
      <c r="E895" t="str">
        <f>IF(ISBLANK(VLOOKUP(A895,'Fortune 500'!$A$2:$Q$501,5,FALSE)),"",VLOOKUP(A895,'Fortune 500'!$A$2:$Q$501,5,FALSE))</f>
        <v>https://ryder.com/about-us/awards/diversity</v>
      </c>
      <c r="F895" t="str">
        <f>IF(ISBLANK(VLOOKUP(A895,'Fortune 500'!$A$2:$Q$501,6,FALSE)),"",VLOOKUP(A895,'Fortune 500'!$A$2:$Q$501,6,FALSE))</f>
        <v/>
      </c>
      <c r="G895" t="s">
        <v>1023</v>
      </c>
      <c r="H895" s="3" t="str">
        <f>IF(ISBLANK(VLOOKUP(A895,'Fortune 500'!$A$2:$Q$501,15,FALSE)),"",VLOOKUP(A895,'Fortune 500'!$A$2:$Q$501,15,FALSE))</f>
        <v/>
      </c>
    </row>
    <row r="896" spans="1:8" x14ac:dyDescent="0.2">
      <c r="A896">
        <v>395</v>
      </c>
      <c r="B896" t="s">
        <v>406</v>
      </c>
      <c r="C896" t="s">
        <v>513</v>
      </c>
      <c r="D896" t="str">
        <f>IF(ISBLANK(VLOOKUP(A896,'Fortune 500'!$A$2:$Q$501,4,FALSE)),"",VLOOKUP(A896,'Fortune 500'!$A$2:$Q$501,4,FALSE))</f>
        <v/>
      </c>
      <c r="E896" t="str">
        <f>IF(ISBLANK(VLOOKUP(A896,'Fortune 500'!$A$2:$Q$501,5,FALSE)),"",VLOOKUP(A896,'Fortune 500'!$A$2:$Q$501,5,FALSE))</f>
        <v/>
      </c>
      <c r="F896" t="str">
        <f>IF(ISBLANK(VLOOKUP(A896,'Fortune 500'!$A$2:$Q$501,6,FALSE)),"",VLOOKUP(A896,'Fortune 500'!$A$2:$Q$501,6,FALSE))</f>
        <v/>
      </c>
      <c r="G896" t="s">
        <v>1023</v>
      </c>
      <c r="H896" s="3" t="str">
        <f>IF(ISBLANK(VLOOKUP(A896,'Fortune 500'!$A$2:$Q$501,15,FALSE)),"",VLOOKUP(A896,'Fortune 500'!$A$2:$Q$501,15,FALSE))</f>
        <v/>
      </c>
    </row>
    <row r="897" spans="1:8" x14ac:dyDescent="0.2">
      <c r="A897">
        <v>396</v>
      </c>
      <c r="B897" t="s">
        <v>407</v>
      </c>
      <c r="C897" t="s">
        <v>513</v>
      </c>
      <c r="D897" t="str">
        <f>IF(ISBLANK(VLOOKUP(A897,'Fortune 500'!$A$2:$Q$501,4,FALSE)),"",VLOOKUP(A897,'Fortune 500'!$A$2:$Q$501,4,FALSE))</f>
        <v/>
      </c>
      <c r="E897" t="str">
        <f>IF(ISBLANK(VLOOKUP(A897,'Fortune 500'!$A$2:$Q$501,5,FALSE)),"",VLOOKUP(A897,'Fortune 500'!$A$2:$Q$501,5,FALSE))</f>
        <v>http://tractorsupply.jobs/why.php</v>
      </c>
      <c r="F897" t="str">
        <f>IF(ISBLANK(VLOOKUP(A897,'Fortune 500'!$A$2:$Q$501,6,FALSE)),"",VLOOKUP(A897,'Fortune 500'!$A$2:$Q$501,6,FALSE))</f>
        <v/>
      </c>
      <c r="G897" t="s">
        <v>1023</v>
      </c>
      <c r="H897" s="3" t="str">
        <f>IF(ISBLANK(VLOOKUP(A897,'Fortune 500'!$A$2:$Q$501,15,FALSE)),"",VLOOKUP(A897,'Fortune 500'!$A$2:$Q$501,15,FALSE))</f>
        <v/>
      </c>
    </row>
    <row r="898" spans="1:8" x14ac:dyDescent="0.2">
      <c r="A898">
        <v>397</v>
      </c>
      <c r="B898" t="s">
        <v>408</v>
      </c>
      <c r="C898" t="s">
        <v>513</v>
      </c>
      <c r="D898" t="str">
        <f>IF(ISBLANK(VLOOKUP(A898,'Fortune 500'!$A$2:$Q$501,4,FALSE)),"",VLOOKUP(A898,'Fortune 500'!$A$2:$Q$501,4,FALSE))</f>
        <v/>
      </c>
      <c r="E898" t="str">
        <f>IF(ISBLANK(VLOOKUP(A898,'Fortune 500'!$A$2:$Q$501,5,FALSE)),"",VLOOKUP(A898,'Fortune 500'!$A$2:$Q$501,5,FALSE))</f>
        <v/>
      </c>
      <c r="F898" t="str">
        <f>IF(ISBLANK(VLOOKUP(A898,'Fortune 500'!$A$2:$Q$501,6,FALSE)),"",VLOOKUP(A898,'Fortune 500'!$A$2:$Q$501,6,FALSE))</f>
        <v/>
      </c>
      <c r="G898" t="s">
        <v>1023</v>
      </c>
      <c r="H898" s="3" t="str">
        <f>IF(ISBLANK(VLOOKUP(A898,'Fortune 500'!$A$2:$Q$501,15,FALSE)),"",VLOOKUP(A898,'Fortune 500'!$A$2:$Q$501,15,FALSE))</f>
        <v/>
      </c>
    </row>
    <row r="899" spans="1:8" x14ac:dyDescent="0.2">
      <c r="A899">
        <v>398</v>
      </c>
      <c r="B899" t="s">
        <v>409</v>
      </c>
      <c r="C899" t="s">
        <v>513</v>
      </c>
      <c r="D899" t="str">
        <f>IF(ISBLANK(VLOOKUP(A899,'Fortune 500'!$A$2:$Q$501,4,FALSE)),"",VLOOKUP(A899,'Fortune 500'!$A$2:$Q$501,4,FALSE))</f>
        <v/>
      </c>
      <c r="E899" t="str">
        <f>IF(ISBLANK(VLOOKUP(A899,'Fortune 500'!$A$2:$Q$501,5,FALSE)),"",VLOOKUP(A899,'Fortune 500'!$A$2:$Q$501,5,FALSE))</f>
        <v/>
      </c>
      <c r="F899" t="str">
        <f>IF(ISBLANK(VLOOKUP(A899,'Fortune 500'!$A$2:$Q$501,6,FALSE)),"",VLOOKUP(A899,'Fortune 500'!$A$2:$Q$501,6,FALSE))</f>
        <v/>
      </c>
      <c r="G899" t="s">
        <v>1023</v>
      </c>
      <c r="H899" s="3" t="str">
        <f>IF(ISBLANK(VLOOKUP(A899,'Fortune 500'!$A$2:$Q$501,15,FALSE)),"",VLOOKUP(A899,'Fortune 500'!$A$2:$Q$501,15,FALSE))</f>
        <v/>
      </c>
    </row>
    <row r="900" spans="1:8" x14ac:dyDescent="0.2">
      <c r="A900">
        <v>399</v>
      </c>
      <c r="B900" t="s">
        <v>410</v>
      </c>
      <c r="C900" t="s">
        <v>513</v>
      </c>
      <c r="D900" t="str">
        <f>IF(ISBLANK(VLOOKUP(A900,'Fortune 500'!$A$2:$Q$501,4,FALSE)),"",VLOOKUP(A900,'Fortune 500'!$A$2:$Q$501,4,FALSE))</f>
        <v/>
      </c>
      <c r="E900" t="str">
        <f>IF(ISBLANK(VLOOKUP(A900,'Fortune 500'!$A$2:$Q$501,5,FALSE)),"",VLOOKUP(A900,'Fortune 500'!$A$2:$Q$501,5,FALSE))</f>
        <v/>
      </c>
      <c r="F900" t="str">
        <f>IF(ISBLANK(VLOOKUP(A900,'Fortune 500'!$A$2:$Q$501,6,FALSE)),"",VLOOKUP(A900,'Fortune 500'!$A$2:$Q$501,6,FALSE))</f>
        <v/>
      </c>
      <c r="G900" t="s">
        <v>1023</v>
      </c>
      <c r="H900" s="3" t="str">
        <f>IF(ISBLANK(VLOOKUP(A900,'Fortune 500'!$A$2:$Q$501,15,FALSE)),"",VLOOKUP(A900,'Fortune 500'!$A$2:$Q$501,15,FALSE))</f>
        <v/>
      </c>
    </row>
    <row r="901" spans="1:8" x14ac:dyDescent="0.2">
      <c r="A901">
        <v>400</v>
      </c>
      <c r="B901" t="s">
        <v>411</v>
      </c>
      <c r="C901" t="s">
        <v>513</v>
      </c>
      <c r="D901" t="str">
        <f>IF(ISBLANK(VLOOKUP(A901,'Fortune 500'!$A$2:$Q$501,4,FALSE)),"",VLOOKUP(A901,'Fortune 500'!$A$2:$Q$501,4,FALSE))</f>
        <v/>
      </c>
      <c r="E901" t="str">
        <f>IF(ISBLANK(VLOOKUP(A901,'Fortune 500'!$A$2:$Q$501,5,FALSE)),"",VLOOKUP(A901,'Fortune 500'!$A$2:$Q$501,5,FALSE))</f>
        <v>http://www.calpine.com/careers/diversity</v>
      </c>
      <c r="F901" t="str">
        <f>IF(ISBLANK(VLOOKUP(A901,'Fortune 500'!$A$2:$Q$501,6,FALSE)),"",VLOOKUP(A901,'Fortune 500'!$A$2:$Q$501,6,FALSE))</f>
        <v/>
      </c>
      <c r="G901" t="s">
        <v>1023</v>
      </c>
      <c r="H901" s="3" t="str">
        <f>IF(ISBLANK(VLOOKUP(A901,'Fortune 500'!$A$2:$Q$501,15,FALSE)),"",VLOOKUP(A901,'Fortune 500'!$A$2:$Q$501,15,FALSE))</f>
        <v/>
      </c>
    </row>
    <row r="902" spans="1:8" x14ac:dyDescent="0.2">
      <c r="A902">
        <v>401</v>
      </c>
      <c r="B902" t="s">
        <v>412</v>
      </c>
      <c r="C902" t="s">
        <v>513</v>
      </c>
      <c r="D902" t="str">
        <f>IF(ISBLANK(VLOOKUP(A902,'Fortune 500'!$A$2:$Q$501,4,FALSE)),"",VLOOKUP(A902,'Fortune 500'!$A$2:$Q$501,4,FALSE))</f>
        <v/>
      </c>
      <c r="E902" t="str">
        <f>IF(ISBLANK(VLOOKUP(A902,'Fortune 500'!$A$2:$Q$501,5,FALSE)),"",VLOOKUP(A902,'Fortune 500'!$A$2:$Q$501,5,FALSE))</f>
        <v>http://www.o-i.com/Careers/</v>
      </c>
      <c r="F902" t="str">
        <f>IF(ISBLANK(VLOOKUP(A902,'Fortune 500'!$A$2:$Q$501,6,FALSE)),"",VLOOKUP(A902,'Fortune 500'!$A$2:$Q$501,6,FALSE))</f>
        <v/>
      </c>
      <c r="G902" t="s">
        <v>1023</v>
      </c>
      <c r="H902" s="3" t="str">
        <f>IF(ISBLANK(VLOOKUP(A902,'Fortune 500'!$A$2:$Q$501,15,FALSE)),"",VLOOKUP(A902,'Fortune 500'!$A$2:$Q$501,15,FALSE))</f>
        <v/>
      </c>
    </row>
    <row r="903" spans="1:8" x14ac:dyDescent="0.2">
      <c r="A903">
        <v>402</v>
      </c>
      <c r="B903" t="s">
        <v>413</v>
      </c>
      <c r="C903" t="s">
        <v>513</v>
      </c>
      <c r="D903" t="str">
        <f>IF(ISBLANK(VLOOKUP(A903,'Fortune 500'!$A$2:$Q$501,4,FALSE)),"",VLOOKUP(A903,'Fortune 500'!$A$2:$Q$501,4,FALSE))</f>
        <v/>
      </c>
      <c r="E903" t="str">
        <f>IF(ISBLANK(VLOOKUP(A903,'Fortune 500'!$A$2:$Q$501,5,FALSE)),"",VLOOKUP(A903,'Fortune 500'!$A$2:$Q$501,5,FALSE))</f>
        <v/>
      </c>
      <c r="F903" t="str">
        <f>IF(ISBLANK(VLOOKUP(A903,'Fortune 500'!$A$2:$Q$501,6,FALSE)),"",VLOOKUP(A903,'Fortune 500'!$A$2:$Q$501,6,FALSE))</f>
        <v/>
      </c>
      <c r="G903" t="s">
        <v>1023</v>
      </c>
      <c r="H903" s="3" t="str">
        <f>IF(ISBLANK(VLOOKUP(A903,'Fortune 500'!$A$2:$Q$501,15,FALSE)),"",VLOOKUP(A903,'Fortune 500'!$A$2:$Q$501,15,FALSE))</f>
        <v/>
      </c>
    </row>
    <row r="904" spans="1:8" x14ac:dyDescent="0.2">
      <c r="A904">
        <v>403</v>
      </c>
      <c r="B904" t="s">
        <v>414</v>
      </c>
      <c r="C904" t="s">
        <v>513</v>
      </c>
      <c r="D904" t="str">
        <f>IF(ISBLANK(VLOOKUP(A904,'Fortune 500'!$A$2:$Q$501,4,FALSE)),"",VLOOKUP(A904,'Fortune 500'!$A$2:$Q$501,4,FALSE))</f>
        <v/>
      </c>
      <c r="E904" t="str">
        <f>IF(ISBLANK(VLOOKUP(A904,'Fortune 500'!$A$2:$Q$501,5,FALSE)),"",VLOOKUP(A904,'Fortune 500'!$A$2:$Q$501,5,FALSE))</f>
        <v>http://careers.edwardjones.com/explore-opportunities/hq/inclusion.html</v>
      </c>
      <c r="F904" t="str">
        <f>IF(ISBLANK(VLOOKUP(A904,'Fortune 500'!$A$2:$Q$501,6,FALSE)),"",VLOOKUP(A904,'Fortune 500'!$A$2:$Q$501,6,FALSE))</f>
        <v/>
      </c>
      <c r="G904" t="s">
        <v>1023</v>
      </c>
      <c r="H904" s="3" t="str">
        <f>IF(ISBLANK(VLOOKUP(A904,'Fortune 500'!$A$2:$Q$501,15,FALSE)),"",VLOOKUP(A904,'Fortune 500'!$A$2:$Q$501,15,FALSE))</f>
        <v/>
      </c>
    </row>
    <row r="905" spans="1:8" x14ac:dyDescent="0.2">
      <c r="A905">
        <v>403</v>
      </c>
      <c r="B905" t="s">
        <v>415</v>
      </c>
      <c r="C905" t="s">
        <v>513</v>
      </c>
      <c r="D905" t="str">
        <f>IF(ISBLANK(VLOOKUP(A905,'Fortune 500'!$A$2:$Q$501,4,FALSE)),"",VLOOKUP(A905,'Fortune 500'!$A$2:$Q$501,4,FALSE))</f>
        <v/>
      </c>
      <c r="E905" t="str">
        <f>IF(ISBLANK(VLOOKUP(A905,'Fortune 500'!$A$2:$Q$501,5,FALSE)),"",VLOOKUP(A905,'Fortune 500'!$A$2:$Q$501,5,FALSE))</f>
        <v>http://careers.edwardjones.com/explore-opportunities/hq/inclusion.html</v>
      </c>
      <c r="F905" t="str">
        <f>IF(ISBLANK(VLOOKUP(A905,'Fortune 500'!$A$2:$Q$501,6,FALSE)),"",VLOOKUP(A905,'Fortune 500'!$A$2:$Q$501,6,FALSE))</f>
        <v/>
      </c>
      <c r="G905" t="s">
        <v>1023</v>
      </c>
      <c r="H905" s="3" t="str">
        <f>IF(ISBLANK(VLOOKUP(A905,'Fortune 500'!$A$2:$Q$501,15,FALSE)),"",VLOOKUP(A905,'Fortune 500'!$A$2:$Q$501,15,FALSE))</f>
        <v/>
      </c>
    </row>
    <row r="906" spans="1:8" x14ac:dyDescent="0.2">
      <c r="A906">
        <v>405</v>
      </c>
      <c r="B906" t="s">
        <v>416</v>
      </c>
      <c r="C906" t="s">
        <v>513</v>
      </c>
      <c r="D906" t="str">
        <f>IF(ISBLANK(VLOOKUP(A906,'Fortune 500'!$A$2:$Q$501,4,FALSE)),"",VLOOKUP(A906,'Fortune 500'!$A$2:$Q$501,4,FALSE))</f>
        <v/>
      </c>
      <c r="E906" t="str">
        <f>IF(ISBLANK(VLOOKUP(A906,'Fortune 500'!$A$2:$Q$501,5,FALSE)),"",VLOOKUP(A906,'Fortune 500'!$A$2:$Q$501,5,FALSE))</f>
        <v/>
      </c>
      <c r="F906" t="str">
        <f>IF(ISBLANK(VLOOKUP(A906,'Fortune 500'!$A$2:$Q$501,6,FALSE)),"",VLOOKUP(A906,'Fortune 500'!$A$2:$Q$501,6,FALSE))</f>
        <v/>
      </c>
      <c r="G906" t="s">
        <v>1023</v>
      </c>
      <c r="H906" s="3" t="str">
        <f>IF(ISBLANK(VLOOKUP(A906,'Fortune 500'!$A$2:$Q$501,15,FALSE)),"",VLOOKUP(A906,'Fortune 500'!$A$2:$Q$501,15,FALSE))</f>
        <v/>
      </c>
    </row>
    <row r="907" spans="1:8" x14ac:dyDescent="0.2">
      <c r="A907">
        <v>406</v>
      </c>
      <c r="B907" t="s">
        <v>417</v>
      </c>
      <c r="C907" t="s">
        <v>513</v>
      </c>
      <c r="D907" t="str">
        <f>IF(ISBLANK(VLOOKUP(A907,'Fortune 500'!$A$2:$Q$501,4,FALSE)),"",VLOOKUP(A907,'Fortune 500'!$A$2:$Q$501,4,FALSE))</f>
        <v/>
      </c>
      <c r="E907" t="str">
        <f>IF(ISBLANK(VLOOKUP(A907,'Fortune 500'!$A$2:$Q$501,5,FALSE)),"",VLOOKUP(A907,'Fortune 500'!$A$2:$Q$501,5,FALSE))</f>
        <v>http://us.blizzard.com/en-us/company/about/mission.html</v>
      </c>
      <c r="F907" t="str">
        <f>IF(ISBLANK(VLOOKUP(A907,'Fortune 500'!$A$2:$Q$501,6,FALSE)),"",VLOOKUP(A907,'Fortune 500'!$A$2:$Q$501,6,FALSE))</f>
        <v/>
      </c>
      <c r="G907" t="s">
        <v>1023</v>
      </c>
      <c r="H907" s="3" t="str">
        <f>IF(ISBLANK(VLOOKUP(A907,'Fortune 500'!$A$2:$Q$501,15,FALSE)),"",VLOOKUP(A907,'Fortune 500'!$A$2:$Q$501,15,FALSE))</f>
        <v/>
      </c>
    </row>
    <row r="908" spans="1:8" x14ac:dyDescent="0.2">
      <c r="A908">
        <v>407</v>
      </c>
      <c r="B908" t="s">
        <v>418</v>
      </c>
      <c r="C908" t="s">
        <v>513</v>
      </c>
      <c r="D908" t="str">
        <f>IF(ISBLANK(VLOOKUP(A908,'Fortune 500'!$A$2:$Q$501,4,FALSE)),"",VLOOKUP(A908,'Fortune 500'!$A$2:$Q$501,4,FALSE))</f>
        <v/>
      </c>
      <c r="E908" t="str">
        <f>IF(ISBLANK(VLOOKUP(A908,'Fortune 500'!$A$2:$Q$501,5,FALSE)),"",VLOOKUP(A908,'Fortune 500'!$A$2:$Q$501,5,FALSE))</f>
        <v>https://www.jbhunt.com/jobs/about/our_diversity/</v>
      </c>
      <c r="F908" t="str">
        <f>IF(ISBLANK(VLOOKUP(A908,'Fortune 500'!$A$2:$Q$501,6,FALSE)),"",VLOOKUP(A908,'Fortune 500'!$A$2:$Q$501,6,FALSE))</f>
        <v/>
      </c>
      <c r="G908" t="s">
        <v>1023</v>
      </c>
      <c r="H908" s="3" t="str">
        <f>IF(ISBLANK(VLOOKUP(A908,'Fortune 500'!$A$2:$Q$501,15,FALSE)),"",VLOOKUP(A908,'Fortune 500'!$A$2:$Q$501,15,FALSE))</f>
        <v/>
      </c>
    </row>
    <row r="909" spans="1:8" x14ac:dyDescent="0.2">
      <c r="A909">
        <v>408</v>
      </c>
      <c r="B909" t="s">
        <v>419</v>
      </c>
      <c r="C909" t="s">
        <v>513</v>
      </c>
      <c r="D909" t="str">
        <f>IF(ISBLANK(VLOOKUP(A909,'Fortune 500'!$A$2:$Q$501,4,FALSE)),"",VLOOKUP(A909,'Fortune 500'!$A$2:$Q$501,4,FALSE))</f>
        <v/>
      </c>
      <c r="E909" t="str">
        <f>IF(ISBLANK(VLOOKUP(A909,'Fortune 500'!$A$2:$Q$501,5,FALSE)),"",VLOOKUP(A909,'Fortune 500'!$A$2:$Q$501,5,FALSE))</f>
        <v/>
      </c>
      <c r="F909" t="str">
        <f>IF(ISBLANK(VLOOKUP(A909,'Fortune 500'!$A$2:$Q$501,6,FALSE)),"",VLOOKUP(A909,'Fortune 500'!$A$2:$Q$501,6,FALSE))</f>
        <v/>
      </c>
      <c r="G909" t="s">
        <v>1023</v>
      </c>
      <c r="H909" s="3" t="str">
        <f>IF(ISBLANK(VLOOKUP(A909,'Fortune 500'!$A$2:$Q$501,15,FALSE)),"",VLOOKUP(A909,'Fortune 500'!$A$2:$Q$501,15,FALSE))</f>
        <v/>
      </c>
    </row>
    <row r="910" spans="1:8" x14ac:dyDescent="0.2">
      <c r="A910">
        <v>409</v>
      </c>
      <c r="B910" t="s">
        <v>420</v>
      </c>
      <c r="C910" t="s">
        <v>513</v>
      </c>
      <c r="D910" t="str">
        <f>IF(ISBLANK(VLOOKUP(A910,'Fortune 500'!$A$2:$Q$501,4,FALSE)),"",VLOOKUP(A910,'Fortune 500'!$A$2:$Q$501,4,FALSE))</f>
        <v/>
      </c>
      <c r="E910" t="str">
        <f>IF(ISBLANK(VLOOKUP(A910,'Fortune 500'!$A$2:$Q$501,5,FALSE)),"",VLOOKUP(A910,'Fortune 500'!$A$2:$Q$501,5,FALSE))</f>
        <v>https://www.ncr.com/careers/why-work-at-ncr/diversity-workplace</v>
      </c>
      <c r="F910" t="str">
        <f>IF(ISBLANK(VLOOKUP(A910,'Fortune 500'!$A$2:$Q$501,6,FALSE)),"",VLOOKUP(A910,'Fortune 500'!$A$2:$Q$501,6,FALSE))</f>
        <v/>
      </c>
      <c r="G910" t="s">
        <v>1023</v>
      </c>
      <c r="H910" s="3" t="str">
        <f>IF(ISBLANK(VLOOKUP(A910,'Fortune 500'!$A$2:$Q$501,15,FALSE)),"",VLOOKUP(A910,'Fortune 500'!$A$2:$Q$501,15,FALSE))</f>
        <v/>
      </c>
    </row>
    <row r="911" spans="1:8" x14ac:dyDescent="0.2">
      <c r="A911">
        <v>410</v>
      </c>
      <c r="B911" t="s">
        <v>421</v>
      </c>
      <c r="C911" t="s">
        <v>513</v>
      </c>
      <c r="D911" t="str">
        <f>IF(ISBLANK(VLOOKUP(A911,'Fortune 500'!$A$2:$Q$501,4,FALSE)),"",VLOOKUP(A911,'Fortune 500'!$A$2:$Q$501,4,FALSE))</f>
        <v/>
      </c>
      <c r="E911" t="str">
        <f>IF(ISBLANK(VLOOKUP(A911,'Fortune 500'!$A$2:$Q$501,5,FALSE)),"",VLOOKUP(A911,'Fortune 500'!$A$2:$Q$501,5,FALSE))</f>
        <v/>
      </c>
      <c r="F911" t="str">
        <f>IF(ISBLANK(VLOOKUP(A911,'Fortune 500'!$A$2:$Q$501,6,FALSE)),"",VLOOKUP(A911,'Fortune 500'!$A$2:$Q$501,6,FALSE))</f>
        <v/>
      </c>
      <c r="G911" t="s">
        <v>1023</v>
      </c>
      <c r="H911" s="3" t="str">
        <f>IF(ISBLANK(VLOOKUP(A911,'Fortune 500'!$A$2:$Q$501,15,FALSE)),"",VLOOKUP(A911,'Fortune 500'!$A$2:$Q$501,15,FALSE))</f>
        <v/>
      </c>
    </row>
    <row r="912" spans="1:8" x14ac:dyDescent="0.2">
      <c r="A912">
        <v>411</v>
      </c>
      <c r="B912" t="s">
        <v>422</v>
      </c>
      <c r="C912" t="s">
        <v>513</v>
      </c>
      <c r="D912" t="str">
        <f>IF(ISBLANK(VLOOKUP(A912,'Fortune 500'!$A$2:$Q$501,4,FALSE)),"",VLOOKUP(A912,'Fortune 500'!$A$2:$Q$501,4,FALSE))</f>
        <v/>
      </c>
      <c r="E912" t="str">
        <f>IF(ISBLANK(VLOOKUP(A912,'Fortune 500'!$A$2:$Q$501,5,FALSE)),"",VLOOKUP(A912,'Fortune 500'!$A$2:$Q$501,5,FALSE))</f>
        <v/>
      </c>
      <c r="F912" t="str">
        <f>IF(ISBLANK(VLOOKUP(A912,'Fortune 500'!$A$2:$Q$501,6,FALSE)),"",VLOOKUP(A912,'Fortune 500'!$A$2:$Q$501,6,FALSE))</f>
        <v/>
      </c>
      <c r="G912" t="s">
        <v>1023</v>
      </c>
      <c r="H912" s="3" t="str">
        <f>IF(ISBLANK(VLOOKUP(A912,'Fortune 500'!$A$2:$Q$501,15,FALSE)),"",VLOOKUP(A912,'Fortune 500'!$A$2:$Q$501,15,FALSE))</f>
        <v/>
      </c>
    </row>
    <row r="913" spans="1:8" x14ac:dyDescent="0.2">
      <c r="A913">
        <v>412</v>
      </c>
      <c r="B913" t="s">
        <v>423</v>
      </c>
      <c r="C913" t="s">
        <v>513</v>
      </c>
      <c r="D913" t="str">
        <f>IF(ISBLANK(VLOOKUP(A913,'Fortune 500'!$A$2:$Q$501,4,FALSE)),"",VLOOKUP(A913,'Fortune 500'!$A$2:$Q$501,4,FALSE))</f>
        <v/>
      </c>
      <c r="E913" t="str">
        <f>IF(ISBLANK(VLOOKUP(A913,'Fortune 500'!$A$2:$Q$501,5,FALSE)),"",VLOOKUP(A913,'Fortune 500'!$A$2:$Q$501,5,FALSE))</f>
        <v>https://corporate.discovery.com/careers/diversity-and-inclusion/</v>
      </c>
      <c r="F913" t="str">
        <f>IF(ISBLANK(VLOOKUP(A913,'Fortune 500'!$A$2:$Q$501,6,FALSE)),"",VLOOKUP(A913,'Fortune 500'!$A$2:$Q$501,6,FALSE))</f>
        <v/>
      </c>
      <c r="G913" t="s">
        <v>1023</v>
      </c>
      <c r="H913" s="3" t="str">
        <f>IF(ISBLANK(VLOOKUP(A913,'Fortune 500'!$A$2:$Q$501,15,FALSE)),"",VLOOKUP(A913,'Fortune 500'!$A$2:$Q$501,15,FALSE))</f>
        <v/>
      </c>
    </row>
    <row r="914" spans="1:8" x14ac:dyDescent="0.2">
      <c r="A914">
        <v>413</v>
      </c>
      <c r="B914" t="s">
        <v>424</v>
      </c>
      <c r="C914" t="s">
        <v>513</v>
      </c>
      <c r="D914" t="str">
        <f>IF(ISBLANK(VLOOKUP(A914,'Fortune 500'!$A$2:$Q$501,4,FALSE)),"",VLOOKUP(A914,'Fortune 500'!$A$2:$Q$501,4,FALSE))</f>
        <v/>
      </c>
      <c r="E914" t="str">
        <f>IF(ISBLANK(VLOOKUP(A914,'Fortune 500'!$A$2:$Q$501,5,FALSE)),"",VLOOKUP(A914,'Fortune 500'!$A$2:$Q$501,5,FALSE))</f>
        <v/>
      </c>
      <c r="F914" t="str">
        <f>IF(ISBLANK(VLOOKUP(A914,'Fortune 500'!$A$2:$Q$501,6,FALSE)),"",VLOOKUP(A914,'Fortune 500'!$A$2:$Q$501,6,FALSE))</f>
        <v/>
      </c>
      <c r="G914" t="s">
        <v>1023</v>
      </c>
      <c r="H914" s="3" t="str">
        <f>IF(ISBLANK(VLOOKUP(A914,'Fortune 500'!$A$2:$Q$501,15,FALSE)),"",VLOOKUP(A914,'Fortune 500'!$A$2:$Q$501,15,FALSE))</f>
        <v/>
      </c>
    </row>
    <row r="915" spans="1:8" x14ac:dyDescent="0.2">
      <c r="A915">
        <v>414</v>
      </c>
      <c r="B915" t="s">
        <v>425</v>
      </c>
      <c r="C915" t="s">
        <v>513</v>
      </c>
      <c r="D915" t="str">
        <f>IF(ISBLANK(VLOOKUP(A915,'Fortune 500'!$A$2:$Q$501,4,FALSE)),"",VLOOKUP(A915,'Fortune 500'!$A$2:$Q$501,4,FALSE))</f>
        <v/>
      </c>
      <c r="E915" t="str">
        <f>IF(ISBLANK(VLOOKUP(A915,'Fortune 500'!$A$2:$Q$501,5,FALSE)),"",VLOOKUP(A915,'Fortune 500'!$A$2:$Q$501,5,FALSE))</f>
        <v>http://www.sanmina.com/careers/our-culture/</v>
      </c>
      <c r="F915" t="str">
        <f>IF(ISBLANK(VLOOKUP(A915,'Fortune 500'!$A$2:$Q$501,6,FALSE)),"",VLOOKUP(A915,'Fortune 500'!$A$2:$Q$501,6,FALSE))</f>
        <v/>
      </c>
      <c r="G915" t="s">
        <v>1023</v>
      </c>
      <c r="H915" s="3" t="str">
        <f>IF(ISBLANK(VLOOKUP(A915,'Fortune 500'!$A$2:$Q$501,15,FALSE)),"",VLOOKUP(A915,'Fortune 500'!$A$2:$Q$501,15,FALSE))</f>
        <v/>
      </c>
    </row>
    <row r="916" spans="1:8" x14ac:dyDescent="0.2">
      <c r="A916">
        <v>415</v>
      </c>
      <c r="B916" t="s">
        <v>426</v>
      </c>
      <c r="C916" t="s">
        <v>513</v>
      </c>
      <c r="D916" t="str">
        <f>IF(ISBLANK(VLOOKUP(A916,'Fortune 500'!$A$2:$Q$501,4,FALSE)),"",VLOOKUP(A916,'Fortune 500'!$A$2:$Q$501,4,FALSE))</f>
        <v/>
      </c>
      <c r="E916" t="str">
        <f>IF(ISBLANK(VLOOKUP(A916,'Fortune 500'!$A$2:$Q$501,5,FALSE)),"",VLOOKUP(A916,'Fortune 500'!$A$2:$Q$501,5,FALSE))</f>
        <v/>
      </c>
      <c r="F916" t="str">
        <f>IF(ISBLANK(VLOOKUP(A916,'Fortune 500'!$A$2:$Q$501,6,FALSE)),"",VLOOKUP(A916,'Fortune 500'!$A$2:$Q$501,6,FALSE))</f>
        <v/>
      </c>
      <c r="G916" t="s">
        <v>1023</v>
      </c>
      <c r="H916" s="3" t="str">
        <f>IF(ISBLANK(VLOOKUP(A916,'Fortune 500'!$A$2:$Q$501,15,FALSE)),"",VLOOKUP(A916,'Fortune 500'!$A$2:$Q$501,15,FALSE))</f>
        <v/>
      </c>
    </row>
    <row r="917" spans="1:8" x14ac:dyDescent="0.2">
      <c r="A917">
        <v>416</v>
      </c>
      <c r="B917" t="s">
        <v>427</v>
      </c>
      <c r="C917" t="s">
        <v>513</v>
      </c>
      <c r="D917" t="str">
        <f>IF(ISBLANK(VLOOKUP(A917,'Fortune 500'!$A$2:$Q$501,4,FALSE)),"",VLOOKUP(A917,'Fortune 500'!$A$2:$Q$501,4,FALSE))</f>
        <v/>
      </c>
      <c r="E917" t="str">
        <f>IF(ISBLANK(VLOOKUP(A917,'Fortune 500'!$A$2:$Q$501,5,FALSE)),"",VLOOKUP(A917,'Fortune 500'!$A$2:$Q$501,5,FALSE))</f>
        <v>https://www.drpeppersnapplegroup.com/careers/diversity-inclusion</v>
      </c>
      <c r="F917" t="str">
        <f>IF(ISBLANK(VLOOKUP(A917,'Fortune 500'!$A$2:$Q$501,6,FALSE)),"",VLOOKUP(A917,'Fortune 500'!$A$2:$Q$501,6,FALSE))</f>
        <v/>
      </c>
      <c r="G917" t="s">
        <v>1023</v>
      </c>
      <c r="H917" s="3" t="str">
        <f>IF(ISBLANK(VLOOKUP(A917,'Fortune 500'!$A$2:$Q$501,15,FALSE)),"",VLOOKUP(A917,'Fortune 500'!$A$2:$Q$501,15,FALSE))</f>
        <v/>
      </c>
    </row>
    <row r="918" spans="1:8" x14ac:dyDescent="0.2">
      <c r="A918">
        <v>417</v>
      </c>
      <c r="B918" t="s">
        <v>428</v>
      </c>
      <c r="C918" t="s">
        <v>513</v>
      </c>
      <c r="D918" t="str">
        <f>IF(ISBLANK(VLOOKUP(A918,'Fortune 500'!$A$2:$Q$501,4,FALSE)),"",VLOOKUP(A918,'Fortune 500'!$A$2:$Q$501,4,FALSE))</f>
        <v/>
      </c>
      <c r="E918" t="str">
        <f>IF(ISBLANK(VLOOKUP(A918,'Fortune 500'!$A$2:$Q$501,5,FALSE)),"",VLOOKUP(A918,'Fortune 500'!$A$2:$Q$501,5,FALSE))</f>
        <v>http://careers.dillards.com/Careers/diversity</v>
      </c>
      <c r="F918" t="str">
        <f>IF(ISBLANK(VLOOKUP(A918,'Fortune 500'!$A$2:$Q$501,6,FALSE)),"",VLOOKUP(A918,'Fortune 500'!$A$2:$Q$501,6,FALSE))</f>
        <v/>
      </c>
      <c r="G918" t="s">
        <v>1023</v>
      </c>
      <c r="H918" s="3" t="str">
        <f>IF(ISBLANK(VLOOKUP(A918,'Fortune 500'!$A$2:$Q$501,15,FALSE)),"",VLOOKUP(A918,'Fortune 500'!$A$2:$Q$501,15,FALSE))</f>
        <v/>
      </c>
    </row>
    <row r="919" spans="1:8" x14ac:dyDescent="0.2">
      <c r="A919">
        <v>418</v>
      </c>
      <c r="B919" t="s">
        <v>429</v>
      </c>
      <c r="C919" t="s">
        <v>513</v>
      </c>
      <c r="D919" t="str">
        <f>IF(ISBLANK(VLOOKUP(A919,'Fortune 500'!$A$2:$Q$501,4,FALSE)),"",VLOOKUP(A919,'Fortune 500'!$A$2:$Q$501,4,FALSE))</f>
        <v/>
      </c>
      <c r="E919" t="str">
        <f>IF(ISBLANK(VLOOKUP(A919,'Fortune 500'!$A$2:$Q$501,5,FALSE)),"",VLOOKUP(A919,'Fortune 500'!$A$2:$Q$501,5,FALSE))</f>
        <v/>
      </c>
      <c r="F919" t="str">
        <f>IF(ISBLANK(VLOOKUP(A919,'Fortune 500'!$A$2:$Q$501,6,FALSE)),"",VLOOKUP(A919,'Fortune 500'!$A$2:$Q$501,6,FALSE))</f>
        <v/>
      </c>
      <c r="G919" t="s">
        <v>1023</v>
      </c>
      <c r="H919" s="3" t="str">
        <f>IF(ISBLANK(VLOOKUP(A919,'Fortune 500'!$A$2:$Q$501,15,FALSE)),"",VLOOKUP(A919,'Fortune 500'!$A$2:$Q$501,15,FALSE))</f>
        <v/>
      </c>
    </row>
    <row r="920" spans="1:8" x14ac:dyDescent="0.2">
      <c r="A920">
        <v>419</v>
      </c>
      <c r="B920" t="s">
        <v>430</v>
      </c>
      <c r="C920" t="s">
        <v>513</v>
      </c>
      <c r="D920" t="str">
        <f>IF(ISBLANK(VLOOKUP(A920,'Fortune 500'!$A$2:$Q$501,4,FALSE)),"",VLOOKUP(A920,'Fortune 500'!$A$2:$Q$501,4,FALSE))</f>
        <v/>
      </c>
      <c r="E920" t="str">
        <f>IF(ISBLANK(VLOOKUP(A920,'Fortune 500'!$A$2:$Q$501,5,FALSE)),"",VLOOKUP(A920,'Fortune 500'!$A$2:$Q$501,5,FALSE))</f>
        <v>https://www.consumersenergy.com/company/careers/diversity-and-inclusion</v>
      </c>
      <c r="F920" t="str">
        <f>IF(ISBLANK(VLOOKUP(A920,'Fortune 500'!$A$2:$Q$501,6,FALSE)),"",VLOOKUP(A920,'Fortune 500'!$A$2:$Q$501,6,FALSE))</f>
        <v/>
      </c>
      <c r="G920" t="s">
        <v>1023</v>
      </c>
      <c r="H920" s="3" t="str">
        <f>IF(ISBLANK(VLOOKUP(A920,'Fortune 500'!$A$2:$Q$501,15,FALSE)),"",VLOOKUP(A920,'Fortune 500'!$A$2:$Q$501,15,FALSE))</f>
        <v/>
      </c>
    </row>
    <row r="921" spans="1:8" x14ac:dyDescent="0.2">
      <c r="A921">
        <v>420</v>
      </c>
      <c r="B921" t="s">
        <v>431</v>
      </c>
      <c r="C921" t="s">
        <v>513</v>
      </c>
      <c r="D921" t="str">
        <f>IF(ISBLANK(VLOOKUP(A921,'Fortune 500'!$A$2:$Q$501,4,FALSE)),"",VLOOKUP(A921,'Fortune 500'!$A$2:$Q$501,4,FALSE))</f>
        <v/>
      </c>
      <c r="E921" t="str">
        <f>IF(ISBLANK(VLOOKUP(A921,'Fortune 500'!$A$2:$Q$501,5,FALSE)),"",VLOOKUP(A921,'Fortune 500'!$A$2:$Q$501,5,FALSE))</f>
        <v>http://www.graybar.com/careers/life-at-graybar/diversity</v>
      </c>
      <c r="F921" t="str">
        <f>IF(ISBLANK(VLOOKUP(A921,'Fortune 500'!$A$2:$Q$501,6,FALSE)),"",VLOOKUP(A921,'Fortune 500'!$A$2:$Q$501,6,FALSE))</f>
        <v/>
      </c>
      <c r="G921" t="s">
        <v>1023</v>
      </c>
      <c r="H921" s="3" t="str">
        <f>IF(ISBLANK(VLOOKUP(A921,'Fortune 500'!$A$2:$Q$501,15,FALSE)),"",VLOOKUP(A921,'Fortune 500'!$A$2:$Q$501,15,FALSE))</f>
        <v/>
      </c>
    </row>
    <row r="922" spans="1:8" x14ac:dyDescent="0.2">
      <c r="A922">
        <v>421</v>
      </c>
      <c r="B922" t="s">
        <v>432</v>
      </c>
      <c r="C922" t="s">
        <v>513</v>
      </c>
      <c r="D922" t="str">
        <f>IF(ISBLANK(VLOOKUP(A922,'Fortune 500'!$A$2:$Q$501,4,FALSE)),"",VLOOKUP(A922,'Fortune 500'!$A$2:$Q$501,4,FALSE))</f>
        <v/>
      </c>
      <c r="E922" t="str">
        <f>IF(ISBLANK(VLOOKUP(A922,'Fortune 500'!$A$2:$Q$501,5,FALSE)),"",VLOOKUP(A922,'Fortune 500'!$A$2:$Q$501,5,FALSE))</f>
        <v/>
      </c>
      <c r="F922" t="str">
        <f>IF(ISBLANK(VLOOKUP(A922,'Fortune 500'!$A$2:$Q$501,6,FALSE)),"",VLOOKUP(A922,'Fortune 500'!$A$2:$Q$501,6,FALSE))</f>
        <v/>
      </c>
      <c r="G922" t="s">
        <v>1023</v>
      </c>
      <c r="H922" s="3" t="str">
        <f>IF(ISBLANK(VLOOKUP(A922,'Fortune 500'!$A$2:$Q$501,15,FALSE)),"",VLOOKUP(A922,'Fortune 500'!$A$2:$Q$501,15,FALSE))</f>
        <v/>
      </c>
    </row>
    <row r="923" spans="1:8" x14ac:dyDescent="0.2">
      <c r="A923">
        <v>422</v>
      </c>
      <c r="B923" t="s">
        <v>433</v>
      </c>
      <c r="C923" t="s">
        <v>513</v>
      </c>
      <c r="D923" t="str">
        <f>IF(ISBLANK(VLOOKUP(A923,'Fortune 500'!$A$2:$Q$501,4,FALSE)),"",VLOOKUP(A923,'Fortune 500'!$A$2:$Q$501,4,FALSE))</f>
        <v/>
      </c>
      <c r="E923" t="str">
        <f>IF(ISBLANK(VLOOKUP(A923,'Fortune 500'!$A$2:$Q$501,5,FALSE)),"",VLOOKUP(A923,'Fortune 500'!$A$2:$Q$501,5,FALSE))</f>
        <v>http://www.yum.com/responsibility/people/diversity-inclusion/</v>
      </c>
      <c r="F923" t="str">
        <f>IF(ISBLANK(VLOOKUP(A923,'Fortune 500'!$A$2:$Q$501,6,FALSE)),"",VLOOKUP(A923,'Fortune 500'!$A$2:$Q$501,6,FALSE))</f>
        <v/>
      </c>
      <c r="G923" t="s">
        <v>1023</v>
      </c>
      <c r="H923" s="3" t="str">
        <f>IF(ISBLANK(VLOOKUP(A923,'Fortune 500'!$A$2:$Q$501,15,FALSE)),"",VLOOKUP(A923,'Fortune 500'!$A$2:$Q$501,15,FALSE))</f>
        <v/>
      </c>
    </row>
    <row r="924" spans="1:8" x14ac:dyDescent="0.2">
      <c r="A924">
        <v>423</v>
      </c>
      <c r="B924" t="s">
        <v>434</v>
      </c>
      <c r="C924" t="s">
        <v>513</v>
      </c>
      <c r="D924" t="str">
        <f>IF(ISBLANK(VLOOKUP(A924,'Fortune 500'!$A$2:$Q$501,4,FALSE)),"",VLOOKUP(A924,'Fortune 500'!$A$2:$Q$501,4,FALSE))</f>
        <v/>
      </c>
      <c r="E924" t="str">
        <f>IF(ISBLANK(VLOOKUP(A924,'Fortune 500'!$A$2:$Q$501,5,FALSE)),"",VLOOKUP(A924,'Fortune 500'!$A$2:$Q$501,5,FALSE))</f>
        <v/>
      </c>
      <c r="F924" t="str">
        <f>IF(ISBLANK(VLOOKUP(A924,'Fortune 500'!$A$2:$Q$501,6,FALSE)),"",VLOOKUP(A924,'Fortune 500'!$A$2:$Q$501,6,FALSE))</f>
        <v/>
      </c>
      <c r="G924" t="s">
        <v>1023</v>
      </c>
      <c r="H924" s="3" t="str">
        <f>IF(ISBLANK(VLOOKUP(A924,'Fortune 500'!$A$2:$Q$501,15,FALSE)),"",VLOOKUP(A924,'Fortune 500'!$A$2:$Q$501,15,FALSE))</f>
        <v/>
      </c>
    </row>
    <row r="925" spans="1:8" x14ac:dyDescent="0.2">
      <c r="A925">
        <v>424</v>
      </c>
      <c r="B925" t="s">
        <v>435</v>
      </c>
      <c r="C925" t="s">
        <v>513</v>
      </c>
      <c r="D925" t="str">
        <f>IF(ISBLANK(VLOOKUP(A925,'Fortune 500'!$A$2:$Q$501,4,FALSE)),"",VLOOKUP(A925,'Fortune 500'!$A$2:$Q$501,4,FALSE))</f>
        <v/>
      </c>
      <c r="E925" t="str">
        <f>IF(ISBLANK(VLOOKUP(A925,'Fortune 500'!$A$2:$Q$501,5,FALSE)),"",VLOOKUP(A925,'Fortune 500'!$A$2:$Q$501,5,FALSE))</f>
        <v>http://www.amphenol-invotec.com/careers/equality-diversity/</v>
      </c>
      <c r="F925" t="str">
        <f>IF(ISBLANK(VLOOKUP(A925,'Fortune 500'!$A$2:$Q$501,6,FALSE)),"",VLOOKUP(A925,'Fortune 500'!$A$2:$Q$501,6,FALSE))</f>
        <v/>
      </c>
      <c r="G925" t="s">
        <v>1023</v>
      </c>
      <c r="H925" s="3" t="str">
        <f>IF(ISBLANK(VLOOKUP(A925,'Fortune 500'!$A$2:$Q$501,15,FALSE)),"",VLOOKUP(A925,'Fortune 500'!$A$2:$Q$501,15,FALSE))</f>
        <v/>
      </c>
    </row>
    <row r="926" spans="1:8" x14ac:dyDescent="0.2">
      <c r="A926">
        <v>425</v>
      </c>
      <c r="B926" t="s">
        <v>436</v>
      </c>
      <c r="C926" t="s">
        <v>513</v>
      </c>
      <c r="D926" t="str">
        <f>IF(ISBLANK(VLOOKUP(A926,'Fortune 500'!$A$2:$Q$501,4,FALSE)),"",VLOOKUP(A926,'Fortune 500'!$A$2:$Q$501,4,FALSE))</f>
        <v/>
      </c>
      <c r="E926" t="str">
        <f>IF(ISBLANK(VLOOKUP(A926,'Fortune 500'!$A$2:$Q$501,5,FALSE)),"",VLOOKUP(A926,'Fortune 500'!$A$2:$Q$501,5,FALSE))</f>
        <v>https://www.oshkoshcorp.com/about/diversity.html</v>
      </c>
      <c r="F926" t="str">
        <f>IF(ISBLANK(VLOOKUP(A926,'Fortune 500'!$A$2:$Q$501,6,FALSE)),"",VLOOKUP(A926,'Fortune 500'!$A$2:$Q$501,6,FALSE))</f>
        <v/>
      </c>
      <c r="G926" t="s">
        <v>1023</v>
      </c>
      <c r="H926" s="3" t="str">
        <f>IF(ISBLANK(VLOOKUP(A926,'Fortune 500'!$A$2:$Q$501,15,FALSE)),"",VLOOKUP(A926,'Fortune 500'!$A$2:$Q$501,15,FALSE))</f>
        <v/>
      </c>
    </row>
    <row r="927" spans="1:8" x14ac:dyDescent="0.2">
      <c r="A927">
        <v>426</v>
      </c>
      <c r="B927" t="s">
        <v>437</v>
      </c>
      <c r="C927" t="s">
        <v>513</v>
      </c>
      <c r="D927" t="str">
        <f>IF(ISBLANK(VLOOKUP(A927,'Fortune 500'!$A$2:$Q$501,4,FALSE)),"",VLOOKUP(A927,'Fortune 500'!$A$2:$Q$501,4,FALSE))</f>
        <v/>
      </c>
      <c r="E927" t="str">
        <f>IF(ISBLANK(VLOOKUP(A927,'Fortune 500'!$A$2:$Q$501,5,FALSE)),"",VLOOKUP(A927,'Fortune 500'!$A$2:$Q$501,5,FALSE))</f>
        <v>http://www.iheartmedia.com/diversity</v>
      </c>
      <c r="F927" t="str">
        <f>IF(ISBLANK(VLOOKUP(A927,'Fortune 500'!$A$2:$Q$501,6,FALSE)),"",VLOOKUP(A927,'Fortune 500'!$A$2:$Q$501,6,FALSE))</f>
        <v/>
      </c>
      <c r="G927" t="s">
        <v>1023</v>
      </c>
      <c r="H927" s="3" t="str">
        <f>IF(ISBLANK(VLOOKUP(A927,'Fortune 500'!$A$2:$Q$501,15,FALSE)),"",VLOOKUP(A927,'Fortune 500'!$A$2:$Q$501,15,FALSE))</f>
        <v/>
      </c>
    </row>
    <row r="928" spans="1:8" x14ac:dyDescent="0.2">
      <c r="A928">
        <v>427</v>
      </c>
      <c r="B928" t="s">
        <v>438</v>
      </c>
      <c r="C928" t="s">
        <v>513</v>
      </c>
      <c r="D928" t="str">
        <f>IF(ISBLANK(VLOOKUP(A928,'Fortune 500'!$A$2:$Q$501,4,FALSE)),"",VLOOKUP(A928,'Fortune 500'!$A$2:$Q$501,4,FALSE))</f>
        <v/>
      </c>
      <c r="E928" t="str">
        <f>IF(ISBLANK(VLOOKUP(A928,'Fortune 500'!$A$2:$Q$501,5,FALSE)),"",VLOOKUP(A928,'Fortune 500'!$A$2:$Q$501,5,FALSE))</f>
        <v>http://www.treehousefoods.com/Investor-Relations/Governance-Documents/Code-of-Ethics.html</v>
      </c>
      <c r="F928" t="str">
        <f>IF(ISBLANK(VLOOKUP(A928,'Fortune 500'!$A$2:$Q$501,6,FALSE)),"",VLOOKUP(A928,'Fortune 500'!$A$2:$Q$501,6,FALSE))</f>
        <v/>
      </c>
      <c r="G928" t="s">
        <v>1023</v>
      </c>
      <c r="H928" s="3" t="str">
        <f>IF(ISBLANK(VLOOKUP(A928,'Fortune 500'!$A$2:$Q$501,15,FALSE)),"",VLOOKUP(A928,'Fortune 500'!$A$2:$Q$501,15,FALSE))</f>
        <v/>
      </c>
    </row>
    <row r="929" spans="1:8" x14ac:dyDescent="0.2">
      <c r="A929">
        <v>428</v>
      </c>
      <c r="B929" t="s">
        <v>439</v>
      </c>
      <c r="C929" t="s">
        <v>513</v>
      </c>
      <c r="D929" t="str">
        <f>IF(ISBLANK(VLOOKUP(A929,'Fortune 500'!$A$2:$Q$501,4,FALSE)),"",VLOOKUP(A929,'Fortune 500'!$A$2:$Q$501,4,FALSE))</f>
        <v/>
      </c>
      <c r="E929" t="str">
        <f>IF(ISBLANK(VLOOKUP(A929,'Fortune 500'!$A$2:$Q$501,5,FALSE)),"",VLOOKUP(A929,'Fortune 500'!$A$2:$Q$501,5,FALSE))</f>
        <v/>
      </c>
      <c r="F929" t="str">
        <f>IF(ISBLANK(VLOOKUP(A929,'Fortune 500'!$A$2:$Q$501,6,FALSE)),"",VLOOKUP(A929,'Fortune 500'!$A$2:$Q$501,6,FALSE))</f>
        <v/>
      </c>
      <c r="G929" t="s">
        <v>1023</v>
      </c>
      <c r="H929" s="3" t="str">
        <f>IF(ISBLANK(VLOOKUP(A929,'Fortune 500'!$A$2:$Q$501,15,FALSE)),"",VLOOKUP(A929,'Fortune 500'!$A$2:$Q$501,15,FALSE))</f>
        <v/>
      </c>
    </row>
    <row r="930" spans="1:8" x14ac:dyDescent="0.2">
      <c r="A930">
        <v>429</v>
      </c>
      <c r="B930" t="s">
        <v>440</v>
      </c>
      <c r="C930" t="s">
        <v>513</v>
      </c>
      <c r="D930" t="str">
        <f>IF(ISBLANK(VLOOKUP(A930,'Fortune 500'!$A$2:$Q$501,4,FALSE)),"",VLOOKUP(A930,'Fortune 500'!$A$2:$Q$501,4,FALSE))</f>
        <v/>
      </c>
      <c r="E930" t="str">
        <f>IF(ISBLANK(VLOOKUP(A930,'Fortune 500'!$A$2:$Q$501,5,FALSE)),"",VLOOKUP(A930,'Fortune 500'!$A$2:$Q$501,5,FALSE))</f>
        <v/>
      </c>
      <c r="F930" t="str">
        <f>IF(ISBLANK(VLOOKUP(A930,'Fortune 500'!$A$2:$Q$501,6,FALSE)),"",VLOOKUP(A930,'Fortune 500'!$A$2:$Q$501,6,FALSE))</f>
        <v/>
      </c>
      <c r="G930" t="s">
        <v>1023</v>
      </c>
      <c r="H930" s="3" t="str">
        <f>IF(ISBLANK(VLOOKUP(A930,'Fortune 500'!$A$2:$Q$501,15,FALSE)),"",VLOOKUP(A930,'Fortune 500'!$A$2:$Q$501,15,FALSE))</f>
        <v/>
      </c>
    </row>
    <row r="931" spans="1:8" x14ac:dyDescent="0.2">
      <c r="A931">
        <v>430</v>
      </c>
      <c r="B931" t="s">
        <v>441</v>
      </c>
      <c r="C931" t="s">
        <v>513</v>
      </c>
      <c r="D931" t="str">
        <f>IF(ISBLANK(VLOOKUP(A931,'Fortune 500'!$A$2:$Q$501,4,FALSE)),"",VLOOKUP(A931,'Fortune 500'!$A$2:$Q$501,4,FALSE))</f>
        <v/>
      </c>
      <c r="E931" t="str">
        <f>IF(ISBLANK(VLOOKUP(A931,'Fortune 500'!$A$2:$Q$501,5,FALSE)),"",VLOOKUP(A931,'Fortune 500'!$A$2:$Q$501,5,FALSE))</f>
        <v>http://www.averydennison.com/en/home/sustainability/sustainability-report-20122014/our-company.html</v>
      </c>
      <c r="F931" t="str">
        <f>IF(ISBLANK(VLOOKUP(A931,'Fortune 500'!$A$2:$Q$501,6,FALSE)),"",VLOOKUP(A931,'Fortune 500'!$A$2:$Q$501,6,FALSE))</f>
        <v/>
      </c>
      <c r="G931" t="s">
        <v>1023</v>
      </c>
      <c r="H931" s="3" t="str">
        <f>IF(ISBLANK(VLOOKUP(A931,'Fortune 500'!$A$2:$Q$501,15,FALSE)),"",VLOOKUP(A931,'Fortune 500'!$A$2:$Q$501,15,FALSE))</f>
        <v/>
      </c>
    </row>
    <row r="932" spans="1:8" x14ac:dyDescent="0.2">
      <c r="A932">
        <v>431</v>
      </c>
      <c r="B932" t="s">
        <v>442</v>
      </c>
      <c r="C932" t="s">
        <v>513</v>
      </c>
      <c r="D932" t="str">
        <f>IF(ISBLANK(VLOOKUP(A932,'Fortune 500'!$A$2:$Q$501,4,FALSE)),"",VLOOKUP(A932,'Fortune 500'!$A$2:$Q$501,4,FALSE))</f>
        <v/>
      </c>
      <c r="E932" t="str">
        <f>IF(ISBLANK(VLOOKUP(A932,'Fortune 500'!$A$2:$Q$501,5,FALSE)),"",VLOOKUP(A932,'Fortune 500'!$A$2:$Q$501,5,FALSE))</f>
        <v>https://www.ameren.com/community-members/corporate-diversity</v>
      </c>
      <c r="F932" t="str">
        <f>IF(ISBLANK(VLOOKUP(A932,'Fortune 500'!$A$2:$Q$501,6,FALSE)),"",VLOOKUP(A932,'Fortune 500'!$A$2:$Q$501,6,FALSE))</f>
        <v/>
      </c>
      <c r="G932" t="s">
        <v>1023</v>
      </c>
      <c r="H932" s="3" t="str">
        <f>IF(ISBLANK(VLOOKUP(A932,'Fortune 500'!$A$2:$Q$501,15,FALSE)),"",VLOOKUP(A932,'Fortune 500'!$A$2:$Q$501,15,FALSE))</f>
        <v/>
      </c>
    </row>
    <row r="933" spans="1:8" x14ac:dyDescent="0.2">
      <c r="A933">
        <v>432</v>
      </c>
      <c r="B933" t="s">
        <v>443</v>
      </c>
      <c r="C933" t="s">
        <v>513</v>
      </c>
      <c r="D933" t="str">
        <f>IF(ISBLANK(VLOOKUP(A933,'Fortune 500'!$A$2:$Q$501,4,FALSE)),"",VLOOKUP(A933,'Fortune 500'!$A$2:$Q$501,4,FALSE))</f>
        <v/>
      </c>
      <c r="E933" t="str">
        <f>IF(ISBLANK(VLOOKUP(A933,'Fortune 500'!$A$2:$Q$501,5,FALSE)),"",VLOOKUP(A933,'Fortune 500'!$A$2:$Q$501,5,FALSE))</f>
        <v/>
      </c>
      <c r="F933" t="str">
        <f>IF(ISBLANK(VLOOKUP(A933,'Fortune 500'!$A$2:$Q$501,6,FALSE)),"",VLOOKUP(A933,'Fortune 500'!$A$2:$Q$501,6,FALSE))</f>
        <v/>
      </c>
      <c r="G933" t="s">
        <v>1023</v>
      </c>
      <c r="H933" s="3" t="str">
        <f>IF(ISBLANK(VLOOKUP(A933,'Fortune 500'!$A$2:$Q$501,15,FALSE)),"",VLOOKUP(A933,'Fortune 500'!$A$2:$Q$501,15,FALSE))</f>
        <v/>
      </c>
    </row>
    <row r="934" spans="1:8" x14ac:dyDescent="0.2">
      <c r="A934">
        <v>433</v>
      </c>
      <c r="B934" t="s">
        <v>444</v>
      </c>
      <c r="C934" t="s">
        <v>513</v>
      </c>
      <c r="D934" t="str">
        <f>IF(ISBLANK(VLOOKUP(A934,'Fortune 500'!$A$2:$Q$501,4,FALSE)),"",VLOOKUP(A934,'Fortune 500'!$A$2:$Q$501,4,FALSE))</f>
        <v/>
      </c>
      <c r="E934" t="str">
        <f>IF(ISBLANK(VLOOKUP(A934,'Fortune 500'!$A$2:$Q$501,5,FALSE)),"",VLOOKUP(A934,'Fortune 500'!$A$2:$Q$501,5,FALSE))</f>
        <v>http://smartcom.motorolasolutions.com/motorola-in-the-community/corporate/diversity-and-inclusion-council/</v>
      </c>
      <c r="F934" t="str">
        <f>IF(ISBLANK(VLOOKUP(A934,'Fortune 500'!$A$2:$Q$501,6,FALSE)),"",VLOOKUP(A934,'Fortune 500'!$A$2:$Q$501,6,FALSE))</f>
        <v/>
      </c>
      <c r="G934" t="s">
        <v>1023</v>
      </c>
      <c r="H934" s="3" t="str">
        <f>IF(ISBLANK(VLOOKUP(A934,'Fortune 500'!$A$2:$Q$501,15,FALSE)),"",VLOOKUP(A934,'Fortune 500'!$A$2:$Q$501,15,FALSE))</f>
        <v/>
      </c>
    </row>
    <row r="935" spans="1:8" x14ac:dyDescent="0.2">
      <c r="A935">
        <v>434</v>
      </c>
      <c r="B935" t="s">
        <v>445</v>
      </c>
      <c r="C935" t="s">
        <v>513</v>
      </c>
      <c r="D935" t="str">
        <f>IF(ISBLANK(VLOOKUP(A935,'Fortune 500'!$A$2:$Q$501,4,FALSE)),"",VLOOKUP(A935,'Fortune 500'!$A$2:$Q$501,4,FALSE))</f>
        <v/>
      </c>
      <c r="E935" t="str">
        <f>IF(ISBLANK(VLOOKUP(A935,'Fortune 500'!$A$2:$Q$501,5,FALSE)),"",VLOOKUP(A935,'Fortune 500'!$A$2:$Q$501,5,FALSE))</f>
        <v>http://www.abbott.com/careers/diversity-and-inclusion.html</v>
      </c>
      <c r="F935" t="str">
        <f>IF(ISBLANK(VLOOKUP(A935,'Fortune 500'!$A$2:$Q$501,6,FALSE)),"",VLOOKUP(A935,'Fortune 500'!$A$2:$Q$501,6,FALSE))</f>
        <v/>
      </c>
      <c r="G935" t="s">
        <v>1023</v>
      </c>
      <c r="H935" s="3" t="str">
        <f>IF(ISBLANK(VLOOKUP(A935,'Fortune 500'!$A$2:$Q$501,15,FALSE)),"",VLOOKUP(A935,'Fortune 500'!$A$2:$Q$501,15,FALSE))</f>
        <v/>
      </c>
    </row>
    <row r="936" spans="1:8" x14ac:dyDescent="0.2">
      <c r="A936">
        <v>435</v>
      </c>
      <c r="B936" t="s">
        <v>446</v>
      </c>
      <c r="C936" t="s">
        <v>513</v>
      </c>
      <c r="D936" t="str">
        <f>IF(ISBLANK(VLOOKUP(A936,'Fortune 500'!$A$2:$Q$501,4,FALSE)),"",VLOOKUP(A936,'Fortune 500'!$A$2:$Q$501,4,FALSE))</f>
        <v/>
      </c>
      <c r="E936" t="str">
        <f>IF(ISBLANK(VLOOKUP(A936,'Fortune 500'!$A$2:$Q$501,5,FALSE)),"",VLOOKUP(A936,'Fortune 500'!$A$2:$Q$501,5,FALSE))</f>
        <v>https://jobs.harley-davidson.com/content/CULTURE/?locale=en_US</v>
      </c>
      <c r="F936" t="str">
        <f>IF(ISBLANK(VLOOKUP(A936,'Fortune 500'!$A$2:$Q$501,6,FALSE)),"",VLOOKUP(A936,'Fortune 500'!$A$2:$Q$501,6,FALSE))</f>
        <v/>
      </c>
      <c r="G936" t="s">
        <v>1023</v>
      </c>
      <c r="H936" s="3" t="str">
        <f>IF(ISBLANK(VLOOKUP(A936,'Fortune 500'!$A$2:$Q$501,15,FALSE)),"",VLOOKUP(A936,'Fortune 500'!$A$2:$Q$501,15,FALSE))</f>
        <v/>
      </c>
    </row>
    <row r="937" spans="1:8" x14ac:dyDescent="0.2">
      <c r="A937">
        <v>436</v>
      </c>
      <c r="B937" t="s">
        <v>447</v>
      </c>
      <c r="C937" t="s">
        <v>513</v>
      </c>
      <c r="D937" t="str">
        <f>IF(ISBLANK(VLOOKUP(A937,'Fortune 500'!$A$2:$Q$501,4,FALSE)),"",VLOOKUP(A937,'Fortune 500'!$A$2:$Q$501,4,FALSE))</f>
        <v/>
      </c>
      <c r="E937" t="str">
        <f>IF(ISBLANK(VLOOKUP(A937,'Fortune 500'!$A$2:$Q$501,5,FALSE)),"",VLOOKUP(A937,'Fortune 500'!$A$2:$Q$501,5,FALSE))</f>
        <v>https://www.regions.com/about_regions/diversity_and_inclusion.rf</v>
      </c>
      <c r="F937" t="str">
        <f>IF(ISBLANK(VLOOKUP(A937,'Fortune 500'!$A$2:$Q$501,6,FALSE)),"",VLOOKUP(A937,'Fortune 500'!$A$2:$Q$501,6,FALSE))</f>
        <v/>
      </c>
      <c r="G937" t="s">
        <v>1023</v>
      </c>
      <c r="H937" s="3" t="str">
        <f>IF(ISBLANK(VLOOKUP(A937,'Fortune 500'!$A$2:$Q$501,15,FALSE)),"",VLOOKUP(A937,'Fortune 500'!$A$2:$Q$501,15,FALSE))</f>
        <v/>
      </c>
    </row>
    <row r="938" spans="1:8" x14ac:dyDescent="0.2">
      <c r="A938">
        <v>437</v>
      </c>
      <c r="B938" t="s">
        <v>448</v>
      </c>
      <c r="C938" t="s">
        <v>513</v>
      </c>
      <c r="D938" t="str">
        <f>IF(ISBLANK(VLOOKUP(A938,'Fortune 500'!$A$2:$Q$501,4,FALSE)),"",VLOOKUP(A938,'Fortune 500'!$A$2:$Q$501,4,FALSE))</f>
        <v/>
      </c>
      <c r="E938" t="str">
        <f>IF(ISBLANK(VLOOKUP(A938,'Fortune 500'!$A$2:$Q$501,5,FALSE)),"",VLOOKUP(A938,'Fortune 500'!$A$2:$Q$501,5,FALSE))</f>
        <v>https://www.intercontinentalexchange.com/about/corporate-responsibility/people</v>
      </c>
      <c r="F938" t="str">
        <f>IF(ISBLANK(VLOOKUP(A938,'Fortune 500'!$A$2:$Q$501,6,FALSE)),"",VLOOKUP(A938,'Fortune 500'!$A$2:$Q$501,6,FALSE))</f>
        <v/>
      </c>
      <c r="G938" t="s">
        <v>1023</v>
      </c>
      <c r="H938" s="3" t="str">
        <f>IF(ISBLANK(VLOOKUP(A938,'Fortune 500'!$A$2:$Q$501,15,FALSE)),"",VLOOKUP(A938,'Fortune 500'!$A$2:$Q$501,15,FALSE))</f>
        <v/>
      </c>
    </row>
    <row r="939" spans="1:8" x14ac:dyDescent="0.2">
      <c r="A939">
        <v>438</v>
      </c>
      <c r="B939" t="s">
        <v>449</v>
      </c>
      <c r="C939" t="s">
        <v>512</v>
      </c>
      <c r="D939" t="str">
        <f>IF(ISBLANK(VLOOKUP(A939,'Fortune 500'!$A$2:$Q$501,4,FALSE)),"",VLOOKUP(A939,'Fortune 500'!$A$2:$Q$501,4,FALSE))</f>
        <v>https://www.alaskaair.com/content/about-us/sustainability-report.aspx</v>
      </c>
      <c r="E939" t="str">
        <f>IF(ISBLANK(VLOOKUP(A939,'Fortune 500'!$A$2:$Q$501,5,FALSE)),"",VLOOKUP(A939,'Fortune 500'!$A$2:$Q$501,5,FALSE))</f>
        <v>https://www.alaskaair.com/content/about-us/sustainability-report/social/diversity-and-equal-opportunity.aspx</v>
      </c>
      <c r="F939">
        <f>IF(ISBLANK(VLOOKUP(A939,'Fortune 500'!$A$2:$Q$501,6,FALSE)),"",VLOOKUP(A939,'Fortune 500'!$A$2:$Q$501,6,FALSE))</f>
        <v>2016</v>
      </c>
      <c r="G939" t="s">
        <v>1023</v>
      </c>
      <c r="H939" s="3">
        <f>IF(ISBLANK(VLOOKUP(A939,'Fortune 500'!$A$2:$Q$501,15,FALSE)),"",VLOOKUP(A939,'Fortune 500'!$A$2:$Q$501,15,FALSE))</f>
        <v>0.46</v>
      </c>
    </row>
    <row r="940" spans="1:8" x14ac:dyDescent="0.2">
      <c r="A940">
        <v>439</v>
      </c>
      <c r="B940" t="s">
        <v>450</v>
      </c>
      <c r="C940" t="s">
        <v>513</v>
      </c>
      <c r="D940" t="str">
        <f>IF(ISBLANK(VLOOKUP(A940,'Fortune 500'!$A$2:$Q$501,4,FALSE)),"",VLOOKUP(A940,'Fortune 500'!$A$2:$Q$501,4,FALSE))</f>
        <v/>
      </c>
      <c r="E940" t="str">
        <f>IF(ISBLANK(VLOOKUP(A940,'Fortune 500'!$A$2:$Q$501,5,FALSE)),"",VLOOKUP(A940,'Fortune 500'!$A$2:$Q$501,5,FALSE))</f>
        <v/>
      </c>
      <c r="F940" t="str">
        <f>IF(ISBLANK(VLOOKUP(A940,'Fortune 500'!$A$2:$Q$501,6,FALSE)),"",VLOOKUP(A940,'Fortune 500'!$A$2:$Q$501,6,FALSE))</f>
        <v/>
      </c>
      <c r="G940" t="s">
        <v>1023</v>
      </c>
      <c r="H940" s="3" t="str">
        <f>IF(ISBLANK(VLOOKUP(A940,'Fortune 500'!$A$2:$Q$501,15,FALSE)),"",VLOOKUP(A940,'Fortune 500'!$A$2:$Q$501,15,FALSE))</f>
        <v/>
      </c>
    </row>
    <row r="941" spans="1:8" x14ac:dyDescent="0.2">
      <c r="A941">
        <v>440</v>
      </c>
      <c r="B941" t="s">
        <v>451</v>
      </c>
      <c r="C941" t="s">
        <v>513</v>
      </c>
      <c r="D941" t="str">
        <f>IF(ISBLANK(VLOOKUP(A941,'Fortune 500'!$A$2:$Q$501,4,FALSE)),"",VLOOKUP(A941,'Fortune 500'!$A$2:$Q$501,4,FALSE))</f>
        <v/>
      </c>
      <c r="E941" t="str">
        <f>IF(ISBLANK(VLOOKUP(A941,'Fortune 500'!$A$2:$Q$501,5,FALSE)),"",VLOOKUP(A941,'Fortune 500'!$A$2:$Q$501,5,FALSE))</f>
        <v>http://www.lamresearch.net/company_2_3.cfm</v>
      </c>
      <c r="F941" t="str">
        <f>IF(ISBLANK(VLOOKUP(A941,'Fortune 500'!$A$2:$Q$501,6,FALSE)),"",VLOOKUP(A941,'Fortune 500'!$A$2:$Q$501,6,FALSE))</f>
        <v/>
      </c>
      <c r="G941" t="s">
        <v>1023</v>
      </c>
      <c r="H941" s="3" t="str">
        <f>IF(ISBLANK(VLOOKUP(A941,'Fortune 500'!$A$2:$Q$501,15,FALSE)),"",VLOOKUP(A941,'Fortune 500'!$A$2:$Q$501,15,FALSE))</f>
        <v/>
      </c>
    </row>
    <row r="942" spans="1:8" x14ac:dyDescent="0.2">
      <c r="A942">
        <v>441</v>
      </c>
      <c r="B942" t="s">
        <v>452</v>
      </c>
      <c r="C942" t="s">
        <v>513</v>
      </c>
      <c r="D942" t="str">
        <f>IF(ISBLANK(VLOOKUP(A942,'Fortune 500'!$A$2:$Q$501,4,FALSE)),"",VLOOKUP(A942,'Fortune 500'!$A$2:$Q$501,4,FALSE))</f>
        <v/>
      </c>
      <c r="E942" t="str">
        <f>IF(ISBLANK(VLOOKUP(A942,'Fortune 500'!$A$2:$Q$501,5,FALSE)),"",VLOOKUP(A942,'Fortune 500'!$A$2:$Q$501,5,FALSE))</f>
        <v>http://www.aksteel.com/careers/diversity.aspx</v>
      </c>
      <c r="F942" t="str">
        <f>IF(ISBLANK(VLOOKUP(A942,'Fortune 500'!$A$2:$Q$501,6,FALSE)),"",VLOOKUP(A942,'Fortune 500'!$A$2:$Q$501,6,FALSE))</f>
        <v/>
      </c>
      <c r="G942" t="s">
        <v>1023</v>
      </c>
      <c r="H942" s="3" t="str">
        <f>IF(ISBLANK(VLOOKUP(A942,'Fortune 500'!$A$2:$Q$501,15,FALSE)),"",VLOOKUP(A942,'Fortune 500'!$A$2:$Q$501,15,FALSE))</f>
        <v/>
      </c>
    </row>
    <row r="943" spans="1:8" x14ac:dyDescent="0.2">
      <c r="A943">
        <v>442</v>
      </c>
      <c r="B943" t="s">
        <v>453</v>
      </c>
      <c r="C943" t="s">
        <v>512</v>
      </c>
      <c r="D943" t="str">
        <f>IF(ISBLANK(VLOOKUP(A943,'Fortune 500'!$A$2:$Q$501,4,FALSE)),"",VLOOKUP(A943,'Fortune 500'!$A$2:$Q$501,4,FALSE))</f>
        <v>http://literature.rockwellautomation.com/idc/groups/literature/documents/br/esap-br021_-en-p.pdf?event-category=Document&amp;event-action=Download&amp;event-label=Corporate_Global_XX_EN_2016_Corporate_Responsibility_Report</v>
      </c>
      <c r="E943" t="str">
        <f>IF(ISBLANK(VLOOKUP(A943,'Fortune 500'!$A$2:$Q$501,5,FALSE)),"",VLOOKUP(A943,'Fortune 500'!$A$2:$Q$501,5,FALSE))</f>
        <v>http://rabestkeptsecret.com/culture/</v>
      </c>
      <c r="F943">
        <f>IF(ISBLANK(VLOOKUP(A943,'Fortune 500'!$A$2:$Q$501,6,FALSE)),"",VLOOKUP(A943,'Fortune 500'!$A$2:$Q$501,6,FALSE))</f>
        <v>2016</v>
      </c>
      <c r="G943" t="s">
        <v>1023</v>
      </c>
      <c r="H943" s="3">
        <f>IF(ISBLANK(VLOOKUP(A943,'Fortune 500'!$A$2:$Q$501,15,FALSE)),"",VLOOKUP(A943,'Fortune 500'!$A$2:$Q$501,15,FALSE))</f>
        <v>0.69</v>
      </c>
    </row>
    <row r="944" spans="1:8" x14ac:dyDescent="0.2">
      <c r="A944">
        <v>443</v>
      </c>
      <c r="B944" t="s">
        <v>454</v>
      </c>
      <c r="C944" t="s">
        <v>514</v>
      </c>
      <c r="D944" t="str">
        <f>IF(ISBLANK(VLOOKUP(A944,'Fortune 500'!$A$2:$Q$501,4,FALSE)),"",VLOOKUP(A944,'Fortune 500'!$A$2:$Q$501,4,FALSE))</f>
        <v>http://www.adobe.com/content/dam/acom/en/diversity/pdfs/consolidated-eeo-1-2016.pdf</v>
      </c>
      <c r="E944" t="str">
        <f>IF(ISBLANK(VLOOKUP(A944,'Fortune 500'!$A$2:$Q$501,5,FALSE)),"",VLOOKUP(A944,'Fortune 500'!$A$2:$Q$501,5,FALSE))</f>
        <v>http://www.adobe.com/diversity.html</v>
      </c>
      <c r="F944">
        <f>IF(ISBLANK(VLOOKUP(A944,'Fortune 500'!$A$2:$Q$501,6,FALSE)),"",VLOOKUP(A944,'Fortune 500'!$A$2:$Q$501,6,FALSE))</f>
        <v>2016</v>
      </c>
      <c r="G944" t="s">
        <v>1023</v>
      </c>
      <c r="H944" s="3">
        <f>IF(ISBLANK(VLOOKUP(A944,'Fortune 500'!$A$2:$Q$501,15,FALSE)),"",VLOOKUP(A944,'Fortune 500'!$A$2:$Q$501,15,FALSE))</f>
        <v>0.71</v>
      </c>
    </row>
    <row r="945" spans="1:8" x14ac:dyDescent="0.2">
      <c r="A945">
        <v>444</v>
      </c>
      <c r="B945" t="s">
        <v>455</v>
      </c>
      <c r="C945" t="s">
        <v>512</v>
      </c>
      <c r="D945" t="str">
        <f>IF(ISBLANK(VLOOKUP(A945,'Fortune 500'!$A$2:$Q$501,4,FALSE)),"",VLOOKUP(A945,'Fortune 500'!$A$2:$Q$501,4,FALSE))</f>
        <v>http://www.avoncompany.com/corporate-responsibility/about-cr/reporting/reports/2015-avon-cr-report.pdf</v>
      </c>
      <c r="E945" t="str">
        <f>IF(ISBLANK(VLOOKUP(A945,'Fortune 500'!$A$2:$Q$501,5,FALSE)),"",VLOOKUP(A945,'Fortune 500'!$A$2:$Q$501,5,FALSE))</f>
        <v>http://www.avoncompany.com/corporate-responsibility/people/diversity-inclusion/</v>
      </c>
      <c r="F945">
        <f>IF(ISBLANK(VLOOKUP(A945,'Fortune 500'!$A$2:$Q$501,6,FALSE)),"",VLOOKUP(A945,'Fortune 500'!$A$2:$Q$501,6,FALSE))</f>
        <v>2015</v>
      </c>
      <c r="G945" t="s">
        <v>1023</v>
      </c>
      <c r="H945" s="3">
        <f>IF(ISBLANK(VLOOKUP(A945,'Fortune 500'!$A$2:$Q$501,15,FALSE)),"",VLOOKUP(A945,'Fortune 500'!$A$2:$Q$501,15,FALSE))</f>
        <v>0.4</v>
      </c>
    </row>
    <row r="946" spans="1:8" x14ac:dyDescent="0.2">
      <c r="A946">
        <v>445</v>
      </c>
      <c r="B946" t="s">
        <v>456</v>
      </c>
      <c r="C946" t="s">
        <v>513</v>
      </c>
      <c r="D946" t="str">
        <f>IF(ISBLANK(VLOOKUP(A946,'Fortune 500'!$A$2:$Q$501,4,FALSE)),"",VLOOKUP(A946,'Fortune 500'!$A$2:$Q$501,4,FALSE))</f>
        <v/>
      </c>
      <c r="E946" t="str">
        <f>IF(ISBLANK(VLOOKUP(A946,'Fortune 500'!$A$2:$Q$501,5,FALSE)),"",VLOOKUP(A946,'Fortune 500'!$A$2:$Q$501,5,FALSE))</f>
        <v>http://www.terex.com/en_uk/about-terex/diversity-inclusion/index.htm</v>
      </c>
      <c r="F946" t="str">
        <f>IF(ISBLANK(VLOOKUP(A946,'Fortune 500'!$A$2:$Q$501,6,FALSE)),"",VLOOKUP(A946,'Fortune 500'!$A$2:$Q$501,6,FALSE))</f>
        <v/>
      </c>
      <c r="G946" t="s">
        <v>1023</v>
      </c>
      <c r="H946" s="3" t="str">
        <f>IF(ISBLANK(VLOOKUP(A946,'Fortune 500'!$A$2:$Q$501,15,FALSE)),"",VLOOKUP(A946,'Fortune 500'!$A$2:$Q$501,15,FALSE))</f>
        <v/>
      </c>
    </row>
    <row r="947" spans="1:8" x14ac:dyDescent="0.2">
      <c r="A947">
        <v>446</v>
      </c>
      <c r="B947" t="s">
        <v>457</v>
      </c>
      <c r="C947" t="s">
        <v>513</v>
      </c>
      <c r="D947" t="str">
        <f>IF(ISBLANK(VLOOKUP(A947,'Fortune 500'!$A$2:$Q$501,4,FALSE)),"",VLOOKUP(A947,'Fortune 500'!$A$2:$Q$501,4,FALSE))</f>
        <v/>
      </c>
      <c r="E947" t="str">
        <f>IF(ISBLANK(VLOOKUP(A947,'Fortune 500'!$A$2:$Q$501,5,FALSE)),"",VLOOKUP(A947,'Fortune 500'!$A$2:$Q$501,5,FALSE))</f>
        <v/>
      </c>
      <c r="F947" t="str">
        <f>IF(ISBLANK(VLOOKUP(A947,'Fortune 500'!$A$2:$Q$501,6,FALSE)),"",VLOOKUP(A947,'Fortune 500'!$A$2:$Q$501,6,FALSE))</f>
        <v/>
      </c>
      <c r="G947" t="s">
        <v>1023</v>
      </c>
      <c r="H947" s="3" t="str">
        <f>IF(ISBLANK(VLOOKUP(A947,'Fortune 500'!$A$2:$Q$501,15,FALSE)),"",VLOOKUP(A947,'Fortune 500'!$A$2:$Q$501,15,FALSE))</f>
        <v/>
      </c>
    </row>
    <row r="948" spans="1:8" x14ac:dyDescent="0.2">
      <c r="A948">
        <v>447</v>
      </c>
      <c r="B948" t="s">
        <v>458</v>
      </c>
      <c r="C948" t="s">
        <v>513</v>
      </c>
      <c r="D948" t="str">
        <f>IF(ISBLANK(VLOOKUP(A948,'Fortune 500'!$A$2:$Q$501,4,FALSE)),"",VLOOKUP(A948,'Fortune 500'!$A$2:$Q$501,4,FALSE))</f>
        <v/>
      </c>
      <c r="E948" t="str">
        <f>IF(ISBLANK(VLOOKUP(A948,'Fortune 500'!$A$2:$Q$501,5,FALSE)),"",VLOOKUP(A948,'Fortune 500'!$A$2:$Q$501,5,FALSE))</f>
        <v>http://www.dana.com/corporate-pages/careers/diversityandinclusion</v>
      </c>
      <c r="F948" t="str">
        <f>IF(ISBLANK(VLOOKUP(A948,'Fortune 500'!$A$2:$Q$501,6,FALSE)),"",VLOOKUP(A948,'Fortune 500'!$A$2:$Q$501,6,FALSE))</f>
        <v/>
      </c>
      <c r="G948" t="s">
        <v>1023</v>
      </c>
      <c r="H948" s="3" t="str">
        <f>IF(ISBLANK(VLOOKUP(A948,'Fortune 500'!$A$2:$Q$501,15,FALSE)),"",VLOOKUP(A948,'Fortune 500'!$A$2:$Q$501,15,FALSE))</f>
        <v/>
      </c>
    </row>
    <row r="949" spans="1:8" x14ac:dyDescent="0.2">
      <c r="A949">
        <v>448</v>
      </c>
      <c r="B949" t="s">
        <v>459</v>
      </c>
      <c r="C949" t="s">
        <v>513</v>
      </c>
      <c r="D949" t="str">
        <f>IF(ISBLANK(VLOOKUP(A949,'Fortune 500'!$A$2:$Q$501,4,FALSE)),"",VLOOKUP(A949,'Fortune 500'!$A$2:$Q$501,4,FALSE))</f>
        <v/>
      </c>
      <c r="E949" t="str">
        <f>IF(ISBLANK(VLOOKUP(A949,'Fortune 500'!$A$2:$Q$501,5,FALSE)),"",VLOOKUP(A949,'Fortune 500'!$A$2:$Q$501,5,FALSE))</f>
        <v>https://www.realogy.com/careers/why/commitment_to_diversity.cfm</v>
      </c>
      <c r="F949" t="str">
        <f>IF(ISBLANK(VLOOKUP(A949,'Fortune 500'!$A$2:$Q$501,6,FALSE)),"",VLOOKUP(A949,'Fortune 500'!$A$2:$Q$501,6,FALSE))</f>
        <v/>
      </c>
      <c r="G949" t="s">
        <v>1023</v>
      </c>
      <c r="H949" s="3" t="str">
        <f>IF(ISBLANK(VLOOKUP(A949,'Fortune 500'!$A$2:$Q$501,15,FALSE)),"",VLOOKUP(A949,'Fortune 500'!$A$2:$Q$501,15,FALSE))</f>
        <v/>
      </c>
    </row>
    <row r="950" spans="1:8" x14ac:dyDescent="0.2">
      <c r="A950">
        <v>449</v>
      </c>
      <c r="B950" t="s">
        <v>460</v>
      </c>
      <c r="C950" t="s">
        <v>513</v>
      </c>
      <c r="D950" t="str">
        <f>IF(ISBLANK(VLOOKUP(A950,'Fortune 500'!$A$2:$Q$501,4,FALSE)),"",VLOOKUP(A950,'Fortune 500'!$A$2:$Q$501,4,FALSE))</f>
        <v/>
      </c>
      <c r="E950" t="str">
        <f>IF(ISBLANK(VLOOKUP(A950,'Fortune 500'!$A$2:$Q$501,5,FALSE)),"",VLOOKUP(A950,'Fortune 500'!$A$2:$Q$501,5,FALSE))</f>
        <v>http://www.americantower.com/corporateus/careers/diversity-and-inclusion/index.htm</v>
      </c>
      <c r="F950" t="str">
        <f>IF(ISBLANK(VLOOKUP(A950,'Fortune 500'!$A$2:$Q$501,6,FALSE)),"",VLOOKUP(A950,'Fortune 500'!$A$2:$Q$501,6,FALSE))</f>
        <v/>
      </c>
      <c r="G950" t="s">
        <v>1023</v>
      </c>
      <c r="H950" s="3" t="str">
        <f>IF(ISBLANK(VLOOKUP(A950,'Fortune 500'!$A$2:$Q$501,15,FALSE)),"",VLOOKUP(A950,'Fortune 500'!$A$2:$Q$501,15,FALSE))</f>
        <v/>
      </c>
    </row>
    <row r="951" spans="1:8" x14ac:dyDescent="0.2">
      <c r="A951">
        <v>450</v>
      </c>
      <c r="B951" t="s">
        <v>461</v>
      </c>
      <c r="C951" t="s">
        <v>513</v>
      </c>
      <c r="D951" t="str">
        <f>IF(ISBLANK(VLOOKUP(A951,'Fortune 500'!$A$2:$Q$501,4,FALSE)),"",VLOOKUP(A951,'Fortune 500'!$A$2:$Q$501,4,FALSE))</f>
        <v/>
      </c>
      <c r="E951" t="str">
        <f>IF(ISBLANK(VLOOKUP(A951,'Fortune 500'!$A$2:$Q$501,5,FALSE)),"",VLOOKUP(A951,'Fortune 500'!$A$2:$Q$501,5,FALSE))</f>
        <v>https://www.packagingcorp.com/filebin/pdf/EqualEmploymentOpportunityandAffirmativeAction.pdf</v>
      </c>
      <c r="F951" t="str">
        <f>IF(ISBLANK(VLOOKUP(A951,'Fortune 500'!$A$2:$Q$501,6,FALSE)),"",VLOOKUP(A951,'Fortune 500'!$A$2:$Q$501,6,FALSE))</f>
        <v/>
      </c>
      <c r="G951" t="s">
        <v>1023</v>
      </c>
      <c r="H951" s="3" t="str">
        <f>IF(ISBLANK(VLOOKUP(A951,'Fortune 500'!$A$2:$Q$501,15,FALSE)),"",VLOOKUP(A951,'Fortune 500'!$A$2:$Q$501,15,FALSE))</f>
        <v/>
      </c>
    </row>
    <row r="952" spans="1:8" x14ac:dyDescent="0.2">
      <c r="A952">
        <v>451</v>
      </c>
      <c r="B952" t="s">
        <v>462</v>
      </c>
      <c r="C952" t="s">
        <v>513</v>
      </c>
      <c r="D952" t="str">
        <f>IF(ISBLANK(VLOOKUP(A952,'Fortune 500'!$A$2:$Q$501,4,FALSE)),"",VLOOKUP(A952,'Fortune 500'!$A$2:$Q$501,4,FALSE))</f>
        <v/>
      </c>
      <c r="E952" t="str">
        <f>IF(ISBLANK(VLOOKUP(A952,'Fortune 500'!$A$2:$Q$501,5,FALSE)),"",VLOOKUP(A952,'Fortune 500'!$A$2:$Q$501,5,FALSE))</f>
        <v>http://investor.citizensbank.com/about-us/our-company/diversity-and-inclusion.aspx</v>
      </c>
      <c r="F952" t="str">
        <f>IF(ISBLANK(VLOOKUP(A952,'Fortune 500'!$A$2:$Q$501,6,FALSE)),"",VLOOKUP(A952,'Fortune 500'!$A$2:$Q$501,6,FALSE))</f>
        <v/>
      </c>
      <c r="G952" t="s">
        <v>1023</v>
      </c>
      <c r="H952" s="3" t="str">
        <f>IF(ISBLANK(VLOOKUP(A952,'Fortune 500'!$A$2:$Q$501,15,FALSE)),"",VLOOKUP(A952,'Fortune 500'!$A$2:$Q$501,15,FALSE))</f>
        <v/>
      </c>
    </row>
    <row r="953" spans="1:8" x14ac:dyDescent="0.2">
      <c r="A953">
        <v>452</v>
      </c>
      <c r="B953" t="s">
        <v>463</v>
      </c>
      <c r="C953" t="s">
        <v>513</v>
      </c>
      <c r="D953" t="str">
        <f>IF(ISBLANK(VLOOKUP(A953,'Fortune 500'!$A$2:$Q$501,4,FALSE)),"",VLOOKUP(A953,'Fortune 500'!$A$2:$Q$501,4,FALSE))</f>
        <v/>
      </c>
      <c r="E953" t="str">
        <f>IF(ISBLANK(VLOOKUP(A953,'Fortune 500'!$A$2:$Q$501,5,FALSE)),"",VLOOKUP(A953,'Fortune 500'!$A$2:$Q$501,5,FALSE))</f>
        <v>https://www.unitedrentals.com/en/diversity</v>
      </c>
      <c r="F953" t="str">
        <f>IF(ISBLANK(VLOOKUP(A953,'Fortune 500'!$A$2:$Q$501,6,FALSE)),"",VLOOKUP(A953,'Fortune 500'!$A$2:$Q$501,6,FALSE))</f>
        <v/>
      </c>
      <c r="G953" t="s">
        <v>1023</v>
      </c>
      <c r="H953" s="3" t="str">
        <f>IF(ISBLANK(VLOOKUP(A953,'Fortune 500'!$A$2:$Q$501,15,FALSE)),"",VLOOKUP(A953,'Fortune 500'!$A$2:$Q$501,15,FALSE))</f>
        <v/>
      </c>
    </row>
    <row r="954" spans="1:8" x14ac:dyDescent="0.2">
      <c r="A954">
        <v>453</v>
      </c>
      <c r="B954" t="s">
        <v>464</v>
      </c>
      <c r="C954" t="s">
        <v>513</v>
      </c>
      <c r="D954" t="str">
        <f>IF(ISBLANK(VLOOKUP(A954,'Fortune 500'!$A$2:$Q$501,4,FALSE)),"",VLOOKUP(A954,'Fortune 500'!$A$2:$Q$501,4,FALSE))</f>
        <v/>
      </c>
      <c r="E954" t="str">
        <f>IF(ISBLANK(VLOOKUP(A954,'Fortune 500'!$A$2:$Q$501,5,FALSE)),"",VLOOKUP(A954,'Fortune 500'!$A$2:$Q$501,5,FALSE))</f>
        <v>https://www.thecloroxcompany.com/who-we-are/our-people/inclusion-diversity/</v>
      </c>
      <c r="F954" t="str">
        <f>IF(ISBLANK(VLOOKUP(A954,'Fortune 500'!$A$2:$Q$501,6,FALSE)),"",VLOOKUP(A954,'Fortune 500'!$A$2:$Q$501,6,FALSE))</f>
        <v/>
      </c>
      <c r="G954" t="s">
        <v>1023</v>
      </c>
      <c r="H954" s="3" t="str">
        <f>IF(ISBLANK(VLOOKUP(A954,'Fortune 500'!$A$2:$Q$501,15,FALSE)),"",VLOOKUP(A954,'Fortune 500'!$A$2:$Q$501,15,FALSE))</f>
        <v/>
      </c>
    </row>
    <row r="955" spans="1:8" x14ac:dyDescent="0.2">
      <c r="A955">
        <v>454</v>
      </c>
      <c r="B955" t="s">
        <v>465</v>
      </c>
      <c r="C955" t="s">
        <v>513</v>
      </c>
      <c r="D955" t="str">
        <f>IF(ISBLANK(VLOOKUP(A955,'Fortune 500'!$A$2:$Q$501,4,FALSE)),"",VLOOKUP(A955,'Fortune 500'!$A$2:$Q$501,4,FALSE))</f>
        <v/>
      </c>
      <c r="E955" t="str">
        <f>IF(ISBLANK(VLOOKUP(A955,'Fortune 500'!$A$2:$Q$501,5,FALSE)),"",VLOOKUP(A955,'Fortune 500'!$A$2:$Q$501,5,FALSE))</f>
        <v>http://www.genesishcc.com/career-opportunities</v>
      </c>
      <c r="F955" t="str">
        <f>IF(ISBLANK(VLOOKUP(A955,'Fortune 500'!$A$2:$Q$501,6,FALSE)),"",VLOOKUP(A955,'Fortune 500'!$A$2:$Q$501,6,FALSE))</f>
        <v/>
      </c>
      <c r="G955" t="s">
        <v>1023</v>
      </c>
      <c r="H955" s="3" t="str">
        <f>IF(ISBLANK(VLOOKUP(A955,'Fortune 500'!$A$2:$Q$501,15,FALSE)),"",VLOOKUP(A955,'Fortune 500'!$A$2:$Q$501,15,FALSE))</f>
        <v/>
      </c>
    </row>
    <row r="956" spans="1:8" x14ac:dyDescent="0.2">
      <c r="A956">
        <v>455</v>
      </c>
      <c r="B956" t="s">
        <v>466</v>
      </c>
      <c r="C956" t="s">
        <v>513</v>
      </c>
      <c r="D956" t="str">
        <f>IF(ISBLANK(VLOOKUP(A956,'Fortune 500'!$A$2:$Q$501,4,FALSE)),"",VLOOKUP(A956,'Fortune 500'!$A$2:$Q$501,4,FALSE))</f>
        <v/>
      </c>
      <c r="E956" t="str">
        <f>IF(ISBLANK(VLOOKUP(A956,'Fortune 500'!$A$2:$Q$501,5,FALSE)),"",VLOOKUP(A956,'Fortune 500'!$A$2:$Q$501,5,FALSE))</f>
        <v>https://www.mtb.com/careers/diversity-inclusion/diversity-inclusion-council</v>
      </c>
      <c r="F956" t="str">
        <f>IF(ISBLANK(VLOOKUP(A956,'Fortune 500'!$A$2:$Q$501,6,FALSE)),"",VLOOKUP(A956,'Fortune 500'!$A$2:$Q$501,6,FALSE))</f>
        <v/>
      </c>
      <c r="G956" t="s">
        <v>1023</v>
      </c>
      <c r="H956" s="3" t="str">
        <f>IF(ISBLANK(VLOOKUP(A956,'Fortune 500'!$A$2:$Q$501,15,FALSE)),"",VLOOKUP(A956,'Fortune 500'!$A$2:$Q$501,15,FALSE))</f>
        <v/>
      </c>
    </row>
    <row r="957" spans="1:8" x14ac:dyDescent="0.2">
      <c r="A957">
        <v>456</v>
      </c>
      <c r="B957" t="s">
        <v>467</v>
      </c>
      <c r="C957" t="s">
        <v>513</v>
      </c>
      <c r="D957" t="str">
        <f>IF(ISBLANK(VLOOKUP(A957,'Fortune 500'!$A$2:$Q$501,4,FALSE)),"",VLOOKUP(A957,'Fortune 500'!$A$2:$Q$501,4,FALSE))</f>
        <v/>
      </c>
      <c r="E957" t="str">
        <f>IF(ISBLANK(VLOOKUP(A957,'Fortune 500'!$A$2:$Q$501,5,FALSE)),"",VLOOKUP(A957,'Fortune 500'!$A$2:$Q$501,5,FALSE))</f>
        <v>https://careers.ugi.com/content/Our-Culture/?locale=en_US</v>
      </c>
      <c r="F957" t="str">
        <f>IF(ISBLANK(VLOOKUP(A957,'Fortune 500'!$A$2:$Q$501,6,FALSE)),"",VLOOKUP(A957,'Fortune 500'!$A$2:$Q$501,6,FALSE))</f>
        <v/>
      </c>
      <c r="G957" t="s">
        <v>1023</v>
      </c>
      <c r="H957" s="3" t="str">
        <f>IF(ISBLANK(VLOOKUP(A957,'Fortune 500'!$A$2:$Q$501,15,FALSE)),"",VLOOKUP(A957,'Fortune 500'!$A$2:$Q$501,15,FALSE))</f>
        <v/>
      </c>
    </row>
    <row r="958" spans="1:8" x14ac:dyDescent="0.2">
      <c r="A958">
        <v>457</v>
      </c>
      <c r="B958" t="s">
        <v>468</v>
      </c>
      <c r="C958" t="s">
        <v>513</v>
      </c>
      <c r="D958" t="str">
        <f>IF(ISBLANK(VLOOKUP(A958,'Fortune 500'!$A$2:$Q$501,4,FALSE)),"",VLOOKUP(A958,'Fortune 500'!$A$2:$Q$501,4,FALSE))</f>
        <v/>
      </c>
      <c r="E958" t="str">
        <f>IF(ISBLANK(VLOOKUP(A958,'Fortune 500'!$A$2:$Q$501,5,FALSE)),"",VLOOKUP(A958,'Fortune 500'!$A$2:$Q$501,5,FALSE))</f>
        <v>https://careers.ugi.com/content/Our-Culture/?locale=en_US</v>
      </c>
      <c r="F958" t="str">
        <f>IF(ISBLANK(VLOOKUP(A958,'Fortune 500'!$A$2:$Q$501,6,FALSE)),"",VLOOKUP(A958,'Fortune 500'!$A$2:$Q$501,6,FALSE))</f>
        <v/>
      </c>
      <c r="G958" t="s">
        <v>1023</v>
      </c>
      <c r="H958" s="3" t="str">
        <f>IF(ISBLANK(VLOOKUP(A958,'Fortune 500'!$A$2:$Q$501,15,FALSE)),"",VLOOKUP(A958,'Fortune 500'!$A$2:$Q$501,15,FALSE))</f>
        <v/>
      </c>
    </row>
    <row r="959" spans="1:8" x14ac:dyDescent="0.2">
      <c r="A959">
        <v>458</v>
      </c>
      <c r="B959" t="s">
        <v>469</v>
      </c>
      <c r="C959" t="s">
        <v>513</v>
      </c>
      <c r="D959" t="str">
        <f>IF(ISBLANK(VLOOKUP(A959,'Fortune 500'!$A$2:$Q$501,4,FALSE)),"",VLOOKUP(A959,'Fortune 500'!$A$2:$Q$501,4,FALSE))</f>
        <v/>
      </c>
      <c r="E959" t="str">
        <f>IF(ISBLANK(VLOOKUP(A959,'Fortune 500'!$A$2:$Q$501,5,FALSE)),"",VLOOKUP(A959,'Fortune 500'!$A$2:$Q$501,5,FALSE))</f>
        <v>http://www2.owenscorning.com/acquainted/diversity/</v>
      </c>
      <c r="F959" t="str">
        <f>IF(ISBLANK(VLOOKUP(A959,'Fortune 500'!$A$2:$Q$501,6,FALSE)),"",VLOOKUP(A959,'Fortune 500'!$A$2:$Q$501,6,FALSE))</f>
        <v/>
      </c>
      <c r="G959" t="s">
        <v>1023</v>
      </c>
      <c r="H959" s="3" t="str">
        <f>IF(ISBLANK(VLOOKUP(A959,'Fortune 500'!$A$2:$Q$501,15,FALSE)),"",VLOOKUP(A959,'Fortune 500'!$A$2:$Q$501,15,FALSE))</f>
        <v/>
      </c>
    </row>
    <row r="960" spans="1:8" x14ac:dyDescent="0.2">
      <c r="A960">
        <v>459</v>
      </c>
      <c r="B960" t="s">
        <v>470</v>
      </c>
      <c r="C960" t="s">
        <v>513</v>
      </c>
      <c r="D960" t="str">
        <f>IF(ISBLANK(VLOOKUP(A960,'Fortune 500'!$A$2:$Q$501,4,FALSE)),"",VLOOKUP(A960,'Fortune 500'!$A$2:$Q$501,4,FALSE))</f>
        <v/>
      </c>
      <c r="E960" t="str">
        <f>IF(ISBLANK(VLOOKUP(A960,'Fortune 500'!$A$2:$Q$501,5,FALSE)),"",VLOOKUP(A960,'Fortune 500'!$A$2:$Q$501,5,FALSE))</f>
        <v>https://www.spglobal.com/careers/diversity-inclusion</v>
      </c>
      <c r="F960" t="str">
        <f>IF(ISBLANK(VLOOKUP(A960,'Fortune 500'!$A$2:$Q$501,6,FALSE)),"",VLOOKUP(A960,'Fortune 500'!$A$2:$Q$501,6,FALSE))</f>
        <v/>
      </c>
      <c r="G960" t="s">
        <v>1023</v>
      </c>
      <c r="H960" s="3" t="str">
        <f>IF(ISBLANK(VLOOKUP(A960,'Fortune 500'!$A$2:$Q$501,15,FALSE)),"",VLOOKUP(A960,'Fortune 500'!$A$2:$Q$501,15,FALSE))</f>
        <v/>
      </c>
    </row>
    <row r="961" spans="1:8" x14ac:dyDescent="0.2">
      <c r="A961">
        <v>460</v>
      </c>
      <c r="B961" t="s">
        <v>471</v>
      </c>
      <c r="C961" t="s">
        <v>513</v>
      </c>
      <c r="D961" t="str">
        <f>IF(ISBLANK(VLOOKUP(A961,'Fortune 500'!$A$2:$Q$501,4,FALSE)),"",VLOOKUP(A961,'Fortune 500'!$A$2:$Q$501,4,FALSE))</f>
        <v/>
      </c>
      <c r="E961" t="str">
        <f>IF(ISBLANK(VLOOKUP(A961,'Fortune 500'!$A$2:$Q$501,5,FALSE)),"",VLOOKUP(A961,'Fortune 500'!$A$2:$Q$501,5,FALSE))</f>
        <v>http://www.markelcorp.com/careers/our-culture</v>
      </c>
      <c r="F961" t="str">
        <f>IF(ISBLANK(VLOOKUP(A961,'Fortune 500'!$A$2:$Q$501,6,FALSE)),"",VLOOKUP(A961,'Fortune 500'!$A$2:$Q$501,6,FALSE))</f>
        <v/>
      </c>
      <c r="G961" t="s">
        <v>1023</v>
      </c>
      <c r="H961" s="3" t="str">
        <f>IF(ISBLANK(VLOOKUP(A961,'Fortune 500'!$A$2:$Q$501,15,FALSE)),"",VLOOKUP(A961,'Fortune 500'!$A$2:$Q$501,15,FALSE))</f>
        <v/>
      </c>
    </row>
    <row r="962" spans="1:8" x14ac:dyDescent="0.2">
      <c r="A962">
        <v>461</v>
      </c>
      <c r="B962" t="s">
        <v>472</v>
      </c>
      <c r="C962" t="s">
        <v>513</v>
      </c>
      <c r="D962" t="str">
        <f>IF(ISBLANK(VLOOKUP(A962,'Fortune 500'!$A$2:$Q$501,4,FALSE)),"",VLOOKUP(A962,'Fortune 500'!$A$2:$Q$501,4,FALSE))</f>
        <v/>
      </c>
      <c r="E962" t="str">
        <f>IF(ISBLANK(VLOOKUP(A962,'Fortune 500'!$A$2:$Q$501,5,FALSE)),"",VLOOKUP(A962,'Fortune 500'!$A$2:$Q$501,5,FALSE))</f>
        <v>http://www.wyndhamworldwide.com/category/diversity-inclusion</v>
      </c>
      <c r="F962" t="str">
        <f>IF(ISBLANK(VLOOKUP(A962,'Fortune 500'!$A$2:$Q$501,6,FALSE)),"",VLOOKUP(A962,'Fortune 500'!$A$2:$Q$501,6,FALSE))</f>
        <v/>
      </c>
      <c r="G962" t="s">
        <v>1023</v>
      </c>
      <c r="H962" s="3" t="str">
        <f>IF(ISBLANK(VLOOKUP(A962,'Fortune 500'!$A$2:$Q$501,15,FALSE)),"",VLOOKUP(A962,'Fortune 500'!$A$2:$Q$501,15,FALSE))</f>
        <v/>
      </c>
    </row>
    <row r="963" spans="1:8" x14ac:dyDescent="0.2">
      <c r="A963">
        <v>462</v>
      </c>
      <c r="B963" t="s">
        <v>473</v>
      </c>
      <c r="C963" t="s">
        <v>513</v>
      </c>
      <c r="D963" t="str">
        <f>IF(ISBLANK(VLOOKUP(A963,'Fortune 500'!$A$2:$Q$501,4,FALSE)),"",VLOOKUP(A963,'Fortune 500'!$A$2:$Q$501,4,FALSE))</f>
        <v/>
      </c>
      <c r="E963" t="str">
        <f>IF(ISBLANK(VLOOKUP(A963,'Fortune 500'!$A$2:$Q$501,5,FALSE)),"",VLOOKUP(A963,'Fortune 500'!$A$2:$Q$501,5,FALSE))</f>
        <v/>
      </c>
      <c r="F963" t="str">
        <f>IF(ISBLANK(VLOOKUP(A963,'Fortune 500'!$A$2:$Q$501,6,FALSE)),"",VLOOKUP(A963,'Fortune 500'!$A$2:$Q$501,6,FALSE))</f>
        <v/>
      </c>
      <c r="G963" t="s">
        <v>1023</v>
      </c>
      <c r="H963" s="3" t="str">
        <f>IF(ISBLANK(VLOOKUP(A963,'Fortune 500'!$A$2:$Q$501,15,FALSE)),"",VLOOKUP(A963,'Fortune 500'!$A$2:$Q$501,15,FALSE))</f>
        <v/>
      </c>
    </row>
    <row r="964" spans="1:8" x14ac:dyDescent="0.2">
      <c r="A964">
        <v>463</v>
      </c>
      <c r="B964" t="s">
        <v>474</v>
      </c>
      <c r="C964" t="s">
        <v>513</v>
      </c>
      <c r="D964" t="str">
        <f>IF(ISBLANK(VLOOKUP(A964,'Fortune 500'!$A$2:$Q$501,4,FALSE)),"",VLOOKUP(A964,'Fortune 500'!$A$2:$Q$501,4,FALSE))</f>
        <v/>
      </c>
      <c r="E964" t="str">
        <f>IF(ISBLANK(VLOOKUP(A964,'Fortune 500'!$A$2:$Q$501,5,FALSE)),"",VLOOKUP(A964,'Fortune 500'!$A$2:$Q$501,5,FALSE))</f>
        <v>https://burlingtonstores.jobs/our-burlington</v>
      </c>
      <c r="F964" t="str">
        <f>IF(ISBLANK(VLOOKUP(A964,'Fortune 500'!$A$2:$Q$501,6,FALSE)),"",VLOOKUP(A964,'Fortune 500'!$A$2:$Q$501,6,FALSE))</f>
        <v/>
      </c>
      <c r="G964" t="s">
        <v>1023</v>
      </c>
      <c r="H964" s="3" t="str">
        <f>IF(ISBLANK(VLOOKUP(A964,'Fortune 500'!$A$2:$Q$501,15,FALSE)),"",VLOOKUP(A964,'Fortune 500'!$A$2:$Q$501,15,FALSE))</f>
        <v/>
      </c>
    </row>
    <row r="965" spans="1:8" x14ac:dyDescent="0.2">
      <c r="A965">
        <v>464</v>
      </c>
      <c r="B965" t="s">
        <v>475</v>
      </c>
      <c r="C965" t="s">
        <v>513</v>
      </c>
      <c r="D965" t="str">
        <f>IF(ISBLANK(VLOOKUP(A965,'Fortune 500'!$A$2:$Q$501,4,FALSE)),"",VLOOKUP(A965,'Fortune 500'!$A$2:$Q$501,4,FALSE))</f>
        <v/>
      </c>
      <c r="E965" t="str">
        <f>IF(ISBLANK(VLOOKUP(A965,'Fortune 500'!$A$2:$Q$501,5,FALSE)),"",VLOOKUP(A965,'Fortune 500'!$A$2:$Q$501,5,FALSE))</f>
        <v>http://careers.firstam.com/diversity/</v>
      </c>
      <c r="F965" t="str">
        <f>IF(ISBLANK(VLOOKUP(A965,'Fortune 500'!$A$2:$Q$501,6,FALSE)),"",VLOOKUP(A965,'Fortune 500'!$A$2:$Q$501,6,FALSE))</f>
        <v/>
      </c>
      <c r="G965" t="s">
        <v>1023</v>
      </c>
      <c r="H965" s="3" t="str">
        <f>IF(ISBLANK(VLOOKUP(A965,'Fortune 500'!$A$2:$Q$501,15,FALSE)),"",VLOOKUP(A965,'Fortune 500'!$A$2:$Q$501,15,FALSE))</f>
        <v/>
      </c>
    </row>
    <row r="966" spans="1:8" x14ac:dyDescent="0.2">
      <c r="A966">
        <v>465</v>
      </c>
      <c r="B966" t="s">
        <v>476</v>
      </c>
      <c r="C966" t="s">
        <v>512</v>
      </c>
      <c r="D966" t="str">
        <f>IF(ISBLANK(VLOOKUP(A966,'Fortune 500'!$A$2:$Q$501,4,FALSE)),"",VLOOKUP(A966,'Fortune 500'!$A$2:$Q$501,4,FALSE))</f>
        <v>https://www.symantec.com/content/dam/symantec/docs/other-resources/diversity-and-inclusion-091516-en.pdf</v>
      </c>
      <c r="E966" t="str">
        <f>IF(ISBLANK(VLOOKUP(A966,'Fortune 500'!$A$2:$Q$501,5,FALSE)),"",VLOOKUP(A966,'Fortune 500'!$A$2:$Q$501,5,FALSE))</f>
        <v>https://www.symantec.com/about/corporate-responsibility/our-people/diversity-and-inclusion</v>
      </c>
      <c r="F966">
        <f>IF(ISBLANK(VLOOKUP(A966,'Fortune 500'!$A$2:$Q$501,6,FALSE)),"",VLOOKUP(A966,'Fortune 500'!$A$2:$Q$501,6,FALSE))</f>
        <v>2016</v>
      </c>
      <c r="G966" t="s">
        <v>1023</v>
      </c>
      <c r="H966" s="3">
        <f>IF(ISBLANK(VLOOKUP(A966,'Fortune 500'!$A$2:$Q$501,15,FALSE)),"",VLOOKUP(A966,'Fortune 500'!$A$2:$Q$501,15,FALSE))</f>
        <v>0.72</v>
      </c>
    </row>
    <row r="967" spans="1:8" x14ac:dyDescent="0.2">
      <c r="A967">
        <v>466</v>
      </c>
      <c r="B967" t="s">
        <v>477</v>
      </c>
      <c r="C967" t="s">
        <v>513</v>
      </c>
      <c r="D967" t="str">
        <f>IF(ISBLANK(VLOOKUP(A967,'Fortune 500'!$A$2:$Q$501,4,FALSE)),"",VLOOKUP(A967,'Fortune 500'!$A$2:$Q$501,4,FALSE))</f>
        <v/>
      </c>
      <c r="E967" t="str">
        <f>IF(ISBLANK(VLOOKUP(A967,'Fortune 500'!$A$2:$Q$501,5,FALSE)),"",VLOOKUP(A967,'Fortune 500'!$A$2:$Q$501,5,FALSE))</f>
        <v>http://www.pattersoncompanies.com/Diversity</v>
      </c>
      <c r="F967" t="str">
        <f>IF(ISBLANK(VLOOKUP(A967,'Fortune 500'!$A$2:$Q$501,6,FALSE)),"",VLOOKUP(A967,'Fortune 500'!$A$2:$Q$501,6,FALSE))</f>
        <v/>
      </c>
      <c r="G967" t="s">
        <v>1023</v>
      </c>
      <c r="H967" s="3" t="str">
        <f>IF(ISBLANK(VLOOKUP(A967,'Fortune 500'!$A$2:$Q$501,15,FALSE)),"",VLOOKUP(A967,'Fortune 500'!$A$2:$Q$501,15,FALSE))</f>
        <v/>
      </c>
    </row>
    <row r="968" spans="1:8" x14ac:dyDescent="0.2">
      <c r="A968">
        <v>467</v>
      </c>
      <c r="B968" t="s">
        <v>478</v>
      </c>
      <c r="C968" t="s">
        <v>513</v>
      </c>
      <c r="D968" t="str">
        <f>IF(ISBLANK(VLOOKUP(A968,'Fortune 500'!$A$2:$Q$501,4,FALSE)),"",VLOOKUP(A968,'Fortune 500'!$A$2:$Q$501,4,FALSE))</f>
        <v/>
      </c>
      <c r="E968" t="str">
        <f>IF(ISBLANK(VLOOKUP(A968,'Fortune 500'!$A$2:$Q$501,5,FALSE)),"",VLOOKUP(A968,'Fortune 500'!$A$2:$Q$501,5,FALSE))</f>
        <v>http://www.olin.com/Careers</v>
      </c>
      <c r="F968" t="str">
        <f>IF(ISBLANK(VLOOKUP(A968,'Fortune 500'!$A$2:$Q$501,6,FALSE)),"",VLOOKUP(A968,'Fortune 500'!$A$2:$Q$501,6,FALSE))</f>
        <v/>
      </c>
      <c r="G968" t="s">
        <v>1023</v>
      </c>
      <c r="H968" s="3" t="str">
        <f>IF(ISBLANK(VLOOKUP(A968,'Fortune 500'!$A$2:$Q$501,15,FALSE)),"",VLOOKUP(A968,'Fortune 500'!$A$2:$Q$501,15,FALSE))</f>
        <v/>
      </c>
    </row>
    <row r="969" spans="1:8" x14ac:dyDescent="0.2">
      <c r="A969">
        <v>468</v>
      </c>
      <c r="B969" t="s">
        <v>479</v>
      </c>
      <c r="C969" t="s">
        <v>512</v>
      </c>
      <c r="D969" t="str">
        <f>IF(ISBLANK(VLOOKUP(A969,'Fortune 500'!$A$2:$Q$501,4,FALSE)),"",VLOOKUP(A969,'Fortune 500'!$A$2:$Q$501,4,FALSE))</f>
        <v>http://www.netapp.com/us/media/diversity-demographics.pdf</v>
      </c>
      <c r="E969" t="str">
        <f>IF(ISBLANK(VLOOKUP(A969,'Fortune 500'!$A$2:$Q$501,5,FALSE)),"",VLOOKUP(A969,'Fortune 500'!$A$2:$Q$501,5,FALSE))</f>
        <v>http://www.netapp.com/us/careers/life/diversity-inclusion.aspx</v>
      </c>
      <c r="F969">
        <f>IF(ISBLANK(VLOOKUP(A969,'Fortune 500'!$A$2:$Q$501,6,FALSE)),"",VLOOKUP(A969,'Fortune 500'!$A$2:$Q$501,6,FALSE))</f>
        <v>2017</v>
      </c>
      <c r="G969" t="s">
        <v>1023</v>
      </c>
      <c r="H969" s="3">
        <f>IF(ISBLANK(VLOOKUP(A969,'Fortune 500'!$A$2:$Q$501,15,FALSE)),"",VLOOKUP(A969,'Fortune 500'!$A$2:$Q$501,15,FALSE))</f>
        <v>0.78</v>
      </c>
    </row>
    <row r="970" spans="1:8" x14ac:dyDescent="0.2">
      <c r="A970">
        <v>469</v>
      </c>
      <c r="B970" t="s">
        <v>480</v>
      </c>
      <c r="C970" t="s">
        <v>513</v>
      </c>
      <c r="D970" t="str">
        <f>IF(ISBLANK(VLOOKUP(A970,'Fortune 500'!$A$2:$Q$501,4,FALSE)),"",VLOOKUP(A970,'Fortune 500'!$A$2:$Q$501,4,FALSE))</f>
        <v/>
      </c>
      <c r="E970" t="str">
        <f>IF(ISBLANK(VLOOKUP(A970,'Fortune 500'!$A$2:$Q$501,5,FALSE)),"",VLOOKUP(A970,'Fortune 500'!$A$2:$Q$501,5,FALSE))</f>
        <v>https://www.raymondjames.com/careers/diversity-and-inclusion</v>
      </c>
      <c r="F970" t="str">
        <f>IF(ISBLANK(VLOOKUP(A970,'Fortune 500'!$A$2:$Q$501,6,FALSE)),"",VLOOKUP(A970,'Fortune 500'!$A$2:$Q$501,6,FALSE))</f>
        <v/>
      </c>
      <c r="G970" t="s">
        <v>1023</v>
      </c>
      <c r="H970" s="3" t="str">
        <f>IF(ISBLANK(VLOOKUP(A970,'Fortune 500'!$A$2:$Q$501,15,FALSE)),"",VLOOKUP(A970,'Fortune 500'!$A$2:$Q$501,15,FALSE))</f>
        <v/>
      </c>
    </row>
    <row r="971" spans="1:8" x14ac:dyDescent="0.2">
      <c r="A971">
        <v>470</v>
      </c>
      <c r="B971" t="s">
        <v>481</v>
      </c>
      <c r="C971" t="s">
        <v>513</v>
      </c>
      <c r="D971" t="str">
        <f>IF(ISBLANK(VLOOKUP(A971,'Fortune 500'!$A$2:$Q$501,4,FALSE)),"",VLOOKUP(A971,'Fortune 500'!$A$2:$Q$501,4,FALSE))</f>
        <v/>
      </c>
      <c r="E971" t="str">
        <f>IF(ISBLANK(VLOOKUP(A971,'Fortune 500'!$A$2:$Q$501,5,FALSE)),"",VLOOKUP(A971,'Fortune 500'!$A$2:$Q$501,5,FALSE))</f>
        <v/>
      </c>
      <c r="F971" t="str">
        <f>IF(ISBLANK(VLOOKUP(A971,'Fortune 500'!$A$2:$Q$501,6,FALSE)),"",VLOOKUP(A971,'Fortune 500'!$A$2:$Q$501,6,FALSE))</f>
        <v/>
      </c>
      <c r="G971" t="s">
        <v>1023</v>
      </c>
      <c r="H971" s="3" t="str">
        <f>IF(ISBLANK(VLOOKUP(A971,'Fortune 500'!$A$2:$Q$501,15,FALSE)),"",VLOOKUP(A971,'Fortune 500'!$A$2:$Q$501,15,FALSE))</f>
        <v/>
      </c>
    </row>
    <row r="972" spans="1:8" x14ac:dyDescent="0.2">
      <c r="A972">
        <v>471</v>
      </c>
      <c r="B972" t="s">
        <v>482</v>
      </c>
      <c r="C972" t="s">
        <v>513</v>
      </c>
      <c r="D972" t="str">
        <f>IF(ISBLANK(VLOOKUP(A972,'Fortune 500'!$A$2:$Q$501,4,FALSE)),"",VLOOKUP(A972,'Fortune 500'!$A$2:$Q$501,4,FALSE))</f>
        <v/>
      </c>
      <c r="E972" t="str">
        <f>IF(ISBLANK(VLOOKUP(A972,'Fortune 500'!$A$2:$Q$501,5,FALSE)),"",VLOOKUP(A972,'Fortune 500'!$A$2:$Q$501,5,FALSE))</f>
        <v>https://www.fiserv.com/suppliers/supplier-diversity.aspx</v>
      </c>
      <c r="F972" t="str">
        <f>IF(ISBLANK(VLOOKUP(A972,'Fortune 500'!$A$2:$Q$501,6,FALSE)),"",VLOOKUP(A972,'Fortune 500'!$A$2:$Q$501,6,FALSE))</f>
        <v/>
      </c>
      <c r="G972" t="s">
        <v>1023</v>
      </c>
      <c r="H972" s="3" t="str">
        <f>IF(ISBLANK(VLOOKUP(A972,'Fortune 500'!$A$2:$Q$501,15,FALSE)),"",VLOOKUP(A972,'Fortune 500'!$A$2:$Q$501,15,FALSE))</f>
        <v/>
      </c>
    </row>
    <row r="973" spans="1:8" x14ac:dyDescent="0.2">
      <c r="A973">
        <v>472</v>
      </c>
      <c r="B973" t="s">
        <v>483</v>
      </c>
      <c r="C973" t="s">
        <v>513</v>
      </c>
      <c r="D973" t="str">
        <f>IF(ISBLANK(VLOOKUP(A973,'Fortune 500'!$A$2:$Q$501,4,FALSE)),"",VLOOKUP(A973,'Fortune 500'!$A$2:$Q$501,4,FALSE))</f>
        <v/>
      </c>
      <c r="E973" t="str">
        <f>IF(ISBLANK(VLOOKUP(A973,'Fortune 500'!$A$2:$Q$501,5,FALSE)),"",VLOOKUP(A973,'Fortune 500'!$A$2:$Q$501,5,FALSE))</f>
        <v>https://www.hosthotels.com/our-culture/whats-make-us-special</v>
      </c>
      <c r="F973" t="str">
        <f>IF(ISBLANK(VLOOKUP(A973,'Fortune 500'!$A$2:$Q$501,6,FALSE)),"",VLOOKUP(A973,'Fortune 500'!$A$2:$Q$501,6,FALSE))</f>
        <v/>
      </c>
      <c r="G973" t="s">
        <v>1023</v>
      </c>
      <c r="H973" s="3" t="str">
        <f>IF(ISBLANK(VLOOKUP(A973,'Fortune 500'!$A$2:$Q$501,15,FALSE)),"",VLOOKUP(A973,'Fortune 500'!$A$2:$Q$501,15,FALSE))</f>
        <v/>
      </c>
    </row>
    <row r="974" spans="1:8" x14ac:dyDescent="0.2">
      <c r="A974">
        <v>473</v>
      </c>
      <c r="B974" t="s">
        <v>484</v>
      </c>
      <c r="C974" t="s">
        <v>513</v>
      </c>
      <c r="D974" t="str">
        <f>IF(ISBLANK(VLOOKUP(A974,'Fortune 500'!$A$2:$Q$501,4,FALSE)),"",VLOOKUP(A974,'Fortune 500'!$A$2:$Q$501,4,FALSE))</f>
        <v/>
      </c>
      <c r="E974" t="str">
        <f>IF(ISBLANK(VLOOKUP(A974,'Fortune 500'!$A$2:$Q$501,5,FALSE)),"",VLOOKUP(A974,'Fortune 500'!$A$2:$Q$501,5,FALSE))</f>
        <v>https://jobs.insight.com/content/diversity/</v>
      </c>
      <c r="F974" t="str">
        <f>IF(ISBLANK(VLOOKUP(A974,'Fortune 500'!$A$2:$Q$501,6,FALSE)),"",VLOOKUP(A974,'Fortune 500'!$A$2:$Q$501,6,FALSE))</f>
        <v/>
      </c>
      <c r="G974" t="s">
        <v>1023</v>
      </c>
      <c r="H974" s="3" t="str">
        <f>IF(ISBLANK(VLOOKUP(A974,'Fortune 500'!$A$2:$Q$501,15,FALSE)),"",VLOOKUP(A974,'Fortune 500'!$A$2:$Q$501,15,FALSE))</f>
        <v/>
      </c>
    </row>
    <row r="975" spans="1:8" x14ac:dyDescent="0.2">
      <c r="A975">
        <v>474</v>
      </c>
      <c r="B975" t="s">
        <v>485</v>
      </c>
      <c r="C975" t="s">
        <v>513</v>
      </c>
      <c r="D975" t="str">
        <f>IF(ISBLANK(VLOOKUP(A975,'Fortune 500'!$A$2:$Q$501,4,FALSE)),"",VLOOKUP(A975,'Fortune 500'!$A$2:$Q$501,4,FALSE))</f>
        <v/>
      </c>
      <c r="E975" t="str">
        <f>IF(ISBLANK(VLOOKUP(A975,'Fortune 500'!$A$2:$Q$501,5,FALSE)),"",VLOOKUP(A975,'Fortune 500'!$A$2:$Q$501,5,FALSE))</f>
        <v>http://careers.mattel.com/diversity</v>
      </c>
      <c r="F975" t="str">
        <f>IF(ISBLANK(VLOOKUP(A975,'Fortune 500'!$A$2:$Q$501,6,FALSE)),"",VLOOKUP(A975,'Fortune 500'!$A$2:$Q$501,6,FALSE))</f>
        <v/>
      </c>
      <c r="G975" t="s">
        <v>1023</v>
      </c>
      <c r="H975" s="3" t="str">
        <f>IF(ISBLANK(VLOOKUP(A975,'Fortune 500'!$A$2:$Q$501,15,FALSE)),"",VLOOKUP(A975,'Fortune 500'!$A$2:$Q$501,15,FALSE))</f>
        <v/>
      </c>
    </row>
    <row r="976" spans="1:8" x14ac:dyDescent="0.2">
      <c r="A976">
        <v>475</v>
      </c>
      <c r="B976" t="s">
        <v>486</v>
      </c>
      <c r="C976" t="s">
        <v>513</v>
      </c>
      <c r="D976" t="str">
        <f>IF(ISBLANK(VLOOKUP(A976,'Fortune 500'!$A$2:$Q$501,4,FALSE)),"",VLOOKUP(A976,'Fortune 500'!$A$2:$Q$501,4,FALSE))</f>
        <v/>
      </c>
      <c r="E976" t="str">
        <f>IF(ISBLANK(VLOOKUP(A976,'Fortune 500'!$A$2:$Q$501,5,FALSE)),"",VLOOKUP(A976,'Fortune 500'!$A$2:$Q$501,5,FALSE))</f>
        <v/>
      </c>
      <c r="F976" t="str">
        <f>IF(ISBLANK(VLOOKUP(A976,'Fortune 500'!$A$2:$Q$501,6,FALSE)),"",VLOOKUP(A976,'Fortune 500'!$A$2:$Q$501,6,FALSE))</f>
        <v/>
      </c>
      <c r="G976" t="s">
        <v>1023</v>
      </c>
      <c r="H976" s="3" t="str">
        <f>IF(ISBLANK(VLOOKUP(A976,'Fortune 500'!$A$2:$Q$501,15,FALSE)),"",VLOOKUP(A976,'Fortune 500'!$A$2:$Q$501,15,FALSE))</f>
        <v/>
      </c>
    </row>
    <row r="977" spans="1:8" x14ac:dyDescent="0.2">
      <c r="A977">
        <v>476</v>
      </c>
      <c r="B977" t="s">
        <v>487</v>
      </c>
      <c r="C977" t="s">
        <v>513</v>
      </c>
      <c r="D977" t="str">
        <f>IF(ISBLANK(VLOOKUP(A977,'Fortune 500'!$A$2:$Q$501,4,FALSE)),"",VLOOKUP(A977,'Fortune 500'!$A$2:$Q$501,4,FALSE))</f>
        <v/>
      </c>
      <c r="E977" t="str">
        <f>IF(ISBLANK(VLOOKUP(A977,'Fortune 500'!$A$2:$Q$501,5,FALSE)),"",VLOOKUP(A977,'Fortune 500'!$A$2:$Q$501,5,FALSE))</f>
        <v>https://www.cinfin.com/about-us</v>
      </c>
      <c r="F977" t="str">
        <f>IF(ISBLANK(VLOOKUP(A977,'Fortune 500'!$A$2:$Q$501,6,FALSE)),"",VLOOKUP(A977,'Fortune 500'!$A$2:$Q$501,6,FALSE))</f>
        <v/>
      </c>
      <c r="G977" t="s">
        <v>1023</v>
      </c>
      <c r="H977" s="3" t="str">
        <f>IF(ISBLANK(VLOOKUP(A977,'Fortune 500'!$A$2:$Q$501,15,FALSE)),"",VLOOKUP(A977,'Fortune 500'!$A$2:$Q$501,15,FALSE))</f>
        <v/>
      </c>
    </row>
    <row r="978" spans="1:8" x14ac:dyDescent="0.2">
      <c r="A978">
        <v>477</v>
      </c>
      <c r="B978" t="s">
        <v>488</v>
      </c>
      <c r="C978" t="s">
        <v>513</v>
      </c>
      <c r="D978" t="str">
        <f>IF(ISBLANK(VLOOKUP(A978,'Fortune 500'!$A$2:$Q$501,4,FALSE)),"",VLOOKUP(A978,'Fortune 500'!$A$2:$Q$501,4,FALSE))</f>
        <v/>
      </c>
      <c r="E978" t="str">
        <f>IF(ISBLANK(VLOOKUP(A978,'Fortune 500'!$A$2:$Q$501,5,FALSE)),"",VLOOKUP(A978,'Fortune 500'!$A$2:$Q$501,5,FALSE))</f>
        <v>http://careers.simon.com/core-values</v>
      </c>
      <c r="F978" t="str">
        <f>IF(ISBLANK(VLOOKUP(A978,'Fortune 500'!$A$2:$Q$501,6,FALSE)),"",VLOOKUP(A978,'Fortune 500'!$A$2:$Q$501,6,FALSE))</f>
        <v/>
      </c>
      <c r="G978" t="s">
        <v>1023</v>
      </c>
      <c r="H978" s="3" t="str">
        <f>IF(ISBLANK(VLOOKUP(A978,'Fortune 500'!$A$2:$Q$501,15,FALSE)),"",VLOOKUP(A978,'Fortune 500'!$A$2:$Q$501,15,FALSE))</f>
        <v/>
      </c>
    </row>
    <row r="979" spans="1:8" x14ac:dyDescent="0.2">
      <c r="A979">
        <v>478</v>
      </c>
      <c r="B979" t="s">
        <v>489</v>
      </c>
      <c r="C979" t="s">
        <v>513</v>
      </c>
      <c r="D979" t="str">
        <f>IF(ISBLANK(VLOOKUP(A979,'Fortune 500'!$A$2:$Q$501,4,FALSE)),"",VLOOKUP(A979,'Fortune 500'!$A$2:$Q$501,4,FALSE))</f>
        <v/>
      </c>
      <c r="E979" t="str">
        <f>IF(ISBLANK(VLOOKUP(A979,'Fortune 500'!$A$2:$Q$501,5,FALSE)),"",VLOOKUP(A979,'Fortune 500'!$A$2:$Q$501,5,FALSE))</f>
        <v>https://corporate.westernunion.com/careers/benefits.html</v>
      </c>
      <c r="F979" t="str">
        <f>IF(ISBLANK(VLOOKUP(A979,'Fortune 500'!$A$2:$Q$501,6,FALSE)),"",VLOOKUP(A979,'Fortune 500'!$A$2:$Q$501,6,FALSE))</f>
        <v/>
      </c>
      <c r="G979" t="s">
        <v>1023</v>
      </c>
      <c r="H979" s="3" t="str">
        <f>IF(ISBLANK(VLOOKUP(A979,'Fortune 500'!$A$2:$Q$501,15,FALSE)),"",VLOOKUP(A979,'Fortune 500'!$A$2:$Q$501,15,FALSE))</f>
        <v/>
      </c>
    </row>
    <row r="980" spans="1:8" x14ac:dyDescent="0.2">
      <c r="A980">
        <v>479</v>
      </c>
      <c r="B980" t="s">
        <v>490</v>
      </c>
      <c r="C980" t="s">
        <v>513</v>
      </c>
      <c r="D980" t="str">
        <f>IF(ISBLANK(VLOOKUP(A980,'Fortune 500'!$A$2:$Q$501,4,FALSE)),"",VLOOKUP(A980,'Fortune 500'!$A$2:$Q$501,4,FALSE))</f>
        <v/>
      </c>
      <c r="E980" t="str">
        <f>IF(ISBLANK(VLOOKUP(A980,'Fortune 500'!$A$2:$Q$501,5,FALSE)),"",VLOOKUP(A980,'Fortune 500'!$A$2:$Q$501,5,FALSE))</f>
        <v>https://www.key.com/about/community/diversity-and-inclusion.jsp</v>
      </c>
      <c r="F980" t="str">
        <f>IF(ISBLANK(VLOOKUP(A980,'Fortune 500'!$A$2:$Q$501,6,FALSE)),"",VLOOKUP(A980,'Fortune 500'!$A$2:$Q$501,6,FALSE))</f>
        <v/>
      </c>
      <c r="G980" t="s">
        <v>1023</v>
      </c>
      <c r="H980" s="3" t="str">
        <f>IF(ISBLANK(VLOOKUP(A980,'Fortune 500'!$A$2:$Q$501,15,FALSE)),"",VLOOKUP(A980,'Fortune 500'!$A$2:$Q$501,15,FALSE))</f>
        <v/>
      </c>
    </row>
    <row r="981" spans="1:8" x14ac:dyDescent="0.2">
      <c r="A981">
        <v>480</v>
      </c>
      <c r="B981" t="s">
        <v>491</v>
      </c>
      <c r="C981" t="s">
        <v>513</v>
      </c>
      <c r="D981" t="str">
        <f>IF(ISBLANK(VLOOKUP(A981,'Fortune 500'!$A$2:$Q$501,4,FALSE)),"",VLOOKUP(A981,'Fortune 500'!$A$2:$Q$501,4,FALSE))</f>
        <v/>
      </c>
      <c r="E981" t="str">
        <f>IF(ISBLANK(VLOOKUP(A981,'Fortune 500'!$A$2:$Q$501,5,FALSE)),"",VLOOKUP(A981,'Fortune 500'!$A$2:$Q$501,5,FALSE))</f>
        <v/>
      </c>
      <c r="F981" t="str">
        <f>IF(ISBLANK(VLOOKUP(A981,'Fortune 500'!$A$2:$Q$501,6,FALSE)),"",VLOOKUP(A981,'Fortune 500'!$A$2:$Q$501,6,FALSE))</f>
        <v/>
      </c>
      <c r="G981" t="s">
        <v>1023</v>
      </c>
      <c r="H981" s="3" t="str">
        <f>IF(ISBLANK(VLOOKUP(A981,'Fortune 500'!$A$2:$Q$501,15,FALSE)),"",VLOOKUP(A981,'Fortune 500'!$A$2:$Q$501,15,FALSE))</f>
        <v/>
      </c>
    </row>
    <row r="982" spans="1:8" x14ac:dyDescent="0.2">
      <c r="A982">
        <v>481</v>
      </c>
      <c r="B982" t="s">
        <v>492</v>
      </c>
      <c r="C982" t="s">
        <v>513</v>
      </c>
      <c r="D982" t="str">
        <f>IF(ISBLANK(VLOOKUP(A982,'Fortune 500'!$A$2:$Q$501,4,FALSE)),"",VLOOKUP(A982,'Fortune 500'!$A$2:$Q$501,4,FALSE))</f>
        <v/>
      </c>
      <c r="E982" t="str">
        <f>IF(ISBLANK(VLOOKUP(A982,'Fortune 500'!$A$2:$Q$501,5,FALSE)),"",VLOOKUP(A982,'Fortune 500'!$A$2:$Q$501,5,FALSE))</f>
        <v>https://www.boozallen.com/about/diversity-and-inclusion.html</v>
      </c>
      <c r="F982" t="str">
        <f>IF(ISBLANK(VLOOKUP(A982,'Fortune 500'!$A$2:$Q$501,6,FALSE)),"",VLOOKUP(A982,'Fortune 500'!$A$2:$Q$501,6,FALSE))</f>
        <v/>
      </c>
      <c r="G982" t="s">
        <v>1023</v>
      </c>
      <c r="H982" s="3" t="str">
        <f>IF(ISBLANK(VLOOKUP(A982,'Fortune 500'!$A$2:$Q$501,15,FALSE)),"",VLOOKUP(A982,'Fortune 500'!$A$2:$Q$501,15,FALSE))</f>
        <v/>
      </c>
    </row>
    <row r="983" spans="1:8" x14ac:dyDescent="0.2">
      <c r="A983">
        <v>482</v>
      </c>
      <c r="B983" t="s">
        <v>493</v>
      </c>
      <c r="C983" t="s">
        <v>513</v>
      </c>
      <c r="D983" t="str">
        <f>IF(ISBLANK(VLOOKUP(A983,'Fortune 500'!$A$2:$Q$501,4,FALSE)),"",VLOOKUP(A983,'Fortune 500'!$A$2:$Q$501,4,FALSE))</f>
        <v/>
      </c>
      <c r="E983" t="str">
        <f>IF(ISBLANK(VLOOKUP(A983,'Fortune 500'!$A$2:$Q$501,5,FALSE)),"",VLOOKUP(A983,'Fortune 500'!$A$2:$Q$501,5,FALSE))</f>
        <v>https://www.chemours.com/our-company/the-future-of-chemistry/fostering-innovation/</v>
      </c>
      <c r="F983" t="str">
        <f>IF(ISBLANK(VLOOKUP(A983,'Fortune 500'!$A$2:$Q$501,6,FALSE)),"",VLOOKUP(A983,'Fortune 500'!$A$2:$Q$501,6,FALSE))</f>
        <v/>
      </c>
      <c r="G983" t="s">
        <v>1023</v>
      </c>
      <c r="H983" s="3" t="str">
        <f>IF(ISBLANK(VLOOKUP(A983,'Fortune 500'!$A$2:$Q$501,15,FALSE)),"",VLOOKUP(A983,'Fortune 500'!$A$2:$Q$501,15,FALSE))</f>
        <v/>
      </c>
    </row>
    <row r="984" spans="1:8" x14ac:dyDescent="0.2">
      <c r="A984">
        <v>483</v>
      </c>
      <c r="B984" t="s">
        <v>494</v>
      </c>
      <c r="C984" t="s">
        <v>513</v>
      </c>
      <c r="D984" t="str">
        <f>IF(ISBLANK(VLOOKUP(A984,'Fortune 500'!$A$2:$Q$501,4,FALSE)),"",VLOOKUP(A984,'Fortune 500'!$A$2:$Q$501,4,FALSE))</f>
        <v/>
      </c>
      <c r="E984" t="str">
        <f>IF(ISBLANK(VLOOKUP(A984,'Fortune 500'!$A$2:$Q$501,5,FALSE)),"",VLOOKUP(A984,'Fortune 500'!$A$2:$Q$501,5,FALSE))</f>
        <v/>
      </c>
      <c r="F984" t="str">
        <f>IF(ISBLANK(VLOOKUP(A984,'Fortune 500'!$A$2:$Q$501,6,FALSE)),"",VLOOKUP(A984,'Fortune 500'!$A$2:$Q$501,6,FALSE))</f>
        <v/>
      </c>
      <c r="G984" t="s">
        <v>1023</v>
      </c>
      <c r="H984" s="3" t="str">
        <f>IF(ISBLANK(VLOOKUP(A984,'Fortune 500'!$A$2:$Q$501,15,FALSE)),"",VLOOKUP(A984,'Fortune 500'!$A$2:$Q$501,15,FALSE))</f>
        <v/>
      </c>
    </row>
    <row r="985" spans="1:8" x14ac:dyDescent="0.2">
      <c r="A985">
        <v>484</v>
      </c>
      <c r="B985" t="s">
        <v>495</v>
      </c>
      <c r="C985" t="s">
        <v>513</v>
      </c>
      <c r="D985" t="str">
        <f>IF(ISBLANK(VLOOKUP(A985,'Fortune 500'!$A$2:$Q$501,4,FALSE)),"",VLOOKUP(A985,'Fortune 500'!$A$2:$Q$501,4,FALSE))</f>
        <v/>
      </c>
      <c r="E985" t="str">
        <f>IF(ISBLANK(VLOOKUP(A985,'Fortune 500'!$A$2:$Q$501,5,FALSE)),"",VLOOKUP(A985,'Fortune 500'!$A$2:$Q$501,5,FALSE))</f>
        <v>https://www.celanese.com/diversity.aspx</v>
      </c>
      <c r="F985" t="str">
        <f>IF(ISBLANK(VLOOKUP(A985,'Fortune 500'!$A$2:$Q$501,6,FALSE)),"",VLOOKUP(A985,'Fortune 500'!$A$2:$Q$501,6,FALSE))</f>
        <v/>
      </c>
      <c r="G985" t="s">
        <v>1023</v>
      </c>
      <c r="H985" s="3" t="str">
        <f>IF(ISBLANK(VLOOKUP(A985,'Fortune 500'!$A$2:$Q$501,15,FALSE)),"",VLOOKUP(A985,'Fortune 500'!$A$2:$Q$501,15,FALSE))</f>
        <v/>
      </c>
    </row>
    <row r="986" spans="1:8" x14ac:dyDescent="0.2">
      <c r="A986">
        <v>485</v>
      </c>
      <c r="B986" t="s">
        <v>496</v>
      </c>
      <c r="C986" t="s">
        <v>513</v>
      </c>
      <c r="D986" t="str">
        <f>IF(ISBLANK(VLOOKUP(A986,'Fortune 500'!$A$2:$Q$501,4,FALSE)),"",VLOOKUP(A986,'Fortune 500'!$A$2:$Q$501,4,FALSE))</f>
        <v/>
      </c>
      <c r="E986" t="str">
        <f>IF(ISBLANK(VLOOKUP(A986,'Fortune 500'!$A$2:$Q$501,5,FALSE)),"",VLOOKUP(A986,'Fortune 500'!$A$2:$Q$501,5,FALSE))</f>
        <v>https://careers.windstream.com/en-US/page/about-us</v>
      </c>
      <c r="F986" t="str">
        <f>IF(ISBLANK(VLOOKUP(A986,'Fortune 500'!$A$2:$Q$501,6,FALSE)),"",VLOOKUP(A986,'Fortune 500'!$A$2:$Q$501,6,FALSE))</f>
        <v/>
      </c>
      <c r="G986" t="s">
        <v>1023</v>
      </c>
      <c r="H986" s="3" t="str">
        <f>IF(ISBLANK(VLOOKUP(A986,'Fortune 500'!$A$2:$Q$501,15,FALSE)),"",VLOOKUP(A986,'Fortune 500'!$A$2:$Q$501,15,FALSE))</f>
        <v/>
      </c>
    </row>
    <row r="987" spans="1:8" x14ac:dyDescent="0.2">
      <c r="A987">
        <v>486</v>
      </c>
      <c r="B987" t="s">
        <v>497</v>
      </c>
      <c r="C987" t="s">
        <v>513</v>
      </c>
      <c r="D987" t="str">
        <f>IF(ISBLANK(VLOOKUP(A987,'Fortune 500'!$A$2:$Q$501,4,FALSE)),"",VLOOKUP(A987,'Fortune 500'!$A$2:$Q$501,4,FALSE))</f>
        <v/>
      </c>
      <c r="E987" t="str">
        <f>IF(ISBLANK(VLOOKUP(A987,'Fortune 500'!$A$2:$Q$501,5,FALSE)),"",VLOOKUP(A987,'Fortune 500'!$A$2:$Q$501,5,FALSE))</f>
        <v>https://www.seaboardcorp.com/careers/</v>
      </c>
      <c r="F987" t="str">
        <f>IF(ISBLANK(VLOOKUP(A987,'Fortune 500'!$A$2:$Q$501,6,FALSE)),"",VLOOKUP(A987,'Fortune 500'!$A$2:$Q$501,6,FALSE))</f>
        <v/>
      </c>
      <c r="G987" t="s">
        <v>1023</v>
      </c>
      <c r="H987" s="3" t="str">
        <f>IF(ISBLANK(VLOOKUP(A987,'Fortune 500'!$A$2:$Q$501,15,FALSE)),"",VLOOKUP(A987,'Fortune 500'!$A$2:$Q$501,15,FALSE))</f>
        <v/>
      </c>
    </row>
    <row r="988" spans="1:8" x14ac:dyDescent="0.2">
      <c r="A988">
        <v>487</v>
      </c>
      <c r="B988" t="s">
        <v>498</v>
      </c>
      <c r="C988" t="s">
        <v>513</v>
      </c>
      <c r="D988" t="str">
        <f>IF(ISBLANK(VLOOKUP(A988,'Fortune 500'!$A$2:$Q$501,4,FALSE)),"",VLOOKUP(A988,'Fortune 500'!$A$2:$Q$501,4,FALSE))</f>
        <v/>
      </c>
      <c r="E988" t="str">
        <f>IF(ISBLANK(VLOOKUP(A988,'Fortune 500'!$A$2:$Q$501,5,FALSE)),"",VLOOKUP(A988,'Fortune 500'!$A$2:$Q$501,5,FALSE))</f>
        <v>https://www.essendant.com/essendant/about-us/values/diversity-inclusion</v>
      </c>
      <c r="F988" t="str">
        <f>IF(ISBLANK(VLOOKUP(A988,'Fortune 500'!$A$2:$Q$501,6,FALSE)),"",VLOOKUP(A988,'Fortune 500'!$A$2:$Q$501,6,FALSE))</f>
        <v/>
      </c>
      <c r="G988" t="s">
        <v>1023</v>
      </c>
      <c r="H988" s="3" t="str">
        <f>IF(ISBLANK(VLOOKUP(A988,'Fortune 500'!$A$2:$Q$501,15,FALSE)),"",VLOOKUP(A988,'Fortune 500'!$A$2:$Q$501,15,FALSE))</f>
        <v/>
      </c>
    </row>
    <row r="989" spans="1:8" x14ac:dyDescent="0.2">
      <c r="A989">
        <v>488</v>
      </c>
      <c r="B989" t="s">
        <v>499</v>
      </c>
      <c r="C989" t="s">
        <v>513</v>
      </c>
      <c r="D989" t="str">
        <f>IF(ISBLANK(VLOOKUP(A989,'Fortune 500'!$A$2:$Q$501,4,FALSE)),"",VLOOKUP(A989,'Fortune 500'!$A$2:$Q$501,4,FALSE))</f>
        <v/>
      </c>
      <c r="E989" t="str">
        <f>IF(ISBLANK(VLOOKUP(A989,'Fortune 500'!$A$2:$Q$501,5,FALSE)),"",VLOOKUP(A989,'Fortune 500'!$A$2:$Q$501,5,FALSE))</f>
        <v>http://www.apachecorp.com/Legal/Equal_employment_opportunity_and_affirmative_action_policy.aspx</v>
      </c>
      <c r="F989" t="str">
        <f>IF(ISBLANK(VLOOKUP(A989,'Fortune 500'!$A$2:$Q$501,6,FALSE)),"",VLOOKUP(A989,'Fortune 500'!$A$2:$Q$501,6,FALSE))</f>
        <v/>
      </c>
      <c r="G989" t="s">
        <v>1023</v>
      </c>
      <c r="H989" s="3" t="str">
        <f>IF(ISBLANK(VLOOKUP(A989,'Fortune 500'!$A$2:$Q$501,15,FALSE)),"",VLOOKUP(A989,'Fortune 500'!$A$2:$Q$501,15,FALSE))</f>
        <v/>
      </c>
    </row>
    <row r="990" spans="1:8" x14ac:dyDescent="0.2">
      <c r="A990">
        <v>489</v>
      </c>
      <c r="B990" t="s">
        <v>500</v>
      </c>
      <c r="C990" t="s">
        <v>513</v>
      </c>
      <c r="D990" t="str">
        <f>IF(ISBLANK(VLOOKUP(A990,'Fortune 500'!$A$2:$Q$501,4,FALSE)),"",VLOOKUP(A990,'Fortune 500'!$A$2:$Q$501,4,FALSE))</f>
        <v/>
      </c>
      <c r="E990" t="str">
        <f>IF(ISBLANK(VLOOKUP(A990,'Fortune 500'!$A$2:$Q$501,5,FALSE)),"",VLOOKUP(A990,'Fortune 500'!$A$2:$Q$501,5,FALSE))</f>
        <v>https://www.airgas.com/company/careers</v>
      </c>
      <c r="F990" t="str">
        <f>IF(ISBLANK(VLOOKUP(A990,'Fortune 500'!$A$2:$Q$501,6,FALSE)),"",VLOOKUP(A990,'Fortune 500'!$A$2:$Q$501,6,FALSE))</f>
        <v/>
      </c>
      <c r="G990" t="s">
        <v>1023</v>
      </c>
      <c r="H990" s="3" t="str">
        <f>IF(ISBLANK(VLOOKUP(A990,'Fortune 500'!$A$2:$Q$501,15,FALSE)),"",VLOOKUP(A990,'Fortune 500'!$A$2:$Q$501,15,FALSE))</f>
        <v/>
      </c>
    </row>
    <row r="991" spans="1:8" x14ac:dyDescent="0.2">
      <c r="A991">
        <v>490</v>
      </c>
      <c r="B991" t="s">
        <v>501</v>
      </c>
      <c r="C991" t="s">
        <v>513</v>
      </c>
      <c r="D991" t="str">
        <f>IF(ISBLANK(VLOOKUP(A991,'Fortune 500'!$A$2:$Q$501,4,FALSE)),"",VLOOKUP(A991,'Fortune 500'!$A$2:$Q$501,4,FALSE))</f>
        <v/>
      </c>
      <c r="E991" t="str">
        <f>IF(ISBLANK(VLOOKUP(A991,'Fortune 500'!$A$2:$Q$501,5,FALSE)),"",VLOOKUP(A991,'Fortune 500'!$A$2:$Q$501,5,FALSE))</f>
        <v>http://www.kellyservices.us/US/About-Us/Diversity/Corporate-Diversity/</v>
      </c>
      <c r="F991" t="str">
        <f>IF(ISBLANK(VLOOKUP(A991,'Fortune 500'!$A$2:$Q$501,6,FALSE)),"",VLOOKUP(A991,'Fortune 500'!$A$2:$Q$501,6,FALSE))</f>
        <v/>
      </c>
      <c r="G991" t="s">
        <v>1023</v>
      </c>
      <c r="H991" s="3" t="str">
        <f>IF(ISBLANK(VLOOKUP(A991,'Fortune 500'!$A$2:$Q$501,15,FALSE)),"",VLOOKUP(A991,'Fortune 500'!$A$2:$Q$501,15,FALSE))</f>
        <v/>
      </c>
    </row>
    <row r="992" spans="1:8" x14ac:dyDescent="0.2">
      <c r="A992">
        <v>491</v>
      </c>
      <c r="B992" t="s">
        <v>502</v>
      </c>
      <c r="C992" t="s">
        <v>513</v>
      </c>
      <c r="D992" t="str">
        <f>IF(ISBLANK(VLOOKUP(A992,'Fortune 500'!$A$2:$Q$501,4,FALSE)),"",VLOOKUP(A992,'Fortune 500'!$A$2:$Q$501,4,FALSE))</f>
        <v/>
      </c>
      <c r="E992" t="str">
        <f>IF(ISBLANK(VLOOKUP(A992,'Fortune 500'!$A$2:$Q$501,5,FALSE)),"",VLOOKUP(A992,'Fortune 500'!$A$2:$Q$501,5,FALSE))</f>
        <v>http://www.libertymedia.com/corporate-citizenship/our-people.html</v>
      </c>
      <c r="F992" t="str">
        <f>IF(ISBLANK(VLOOKUP(A992,'Fortune 500'!$A$2:$Q$501,6,FALSE)),"",VLOOKUP(A992,'Fortune 500'!$A$2:$Q$501,6,FALSE))</f>
        <v/>
      </c>
      <c r="G992" t="s">
        <v>1023</v>
      </c>
      <c r="H992" s="3" t="str">
        <f>IF(ISBLANK(VLOOKUP(A992,'Fortune 500'!$A$2:$Q$501,15,FALSE)),"",VLOOKUP(A992,'Fortune 500'!$A$2:$Q$501,15,FALSE))</f>
        <v/>
      </c>
    </row>
    <row r="993" spans="1:8" x14ac:dyDescent="0.2">
      <c r="A993">
        <v>492</v>
      </c>
      <c r="B993" t="s">
        <v>503</v>
      </c>
      <c r="C993" t="s">
        <v>513</v>
      </c>
      <c r="D993" t="str">
        <f>IF(ISBLANK(VLOOKUP(A993,'Fortune 500'!$A$2:$Q$501,4,FALSE)),"",VLOOKUP(A993,'Fortune 500'!$A$2:$Q$501,4,FALSE))</f>
        <v/>
      </c>
      <c r="E993" t="str">
        <f>IF(ISBLANK(VLOOKUP(A993,'Fortune 500'!$A$2:$Q$501,5,FALSE)),"",VLOOKUP(A993,'Fortune 500'!$A$2:$Q$501,5,FALSE))</f>
        <v>https://www.rockwellcollins.com/Our_Company/Diversity_and_Inclusion.aspx</v>
      </c>
      <c r="F993" t="str">
        <f>IF(ISBLANK(VLOOKUP(A993,'Fortune 500'!$A$2:$Q$501,6,FALSE)),"",VLOOKUP(A993,'Fortune 500'!$A$2:$Q$501,6,FALSE))</f>
        <v/>
      </c>
      <c r="G993" t="s">
        <v>1023</v>
      </c>
      <c r="H993" s="3" t="str">
        <f>IF(ISBLANK(VLOOKUP(A993,'Fortune 500'!$A$2:$Q$501,15,FALSE)),"",VLOOKUP(A993,'Fortune 500'!$A$2:$Q$501,15,FALSE))</f>
        <v/>
      </c>
    </row>
    <row r="994" spans="1:8" x14ac:dyDescent="0.2">
      <c r="A994">
        <v>493</v>
      </c>
      <c r="B994" t="s">
        <v>504</v>
      </c>
      <c r="C994" t="s">
        <v>513</v>
      </c>
      <c r="D994" t="str">
        <f>IF(ISBLANK(VLOOKUP(A994,'Fortune 500'!$A$2:$Q$501,4,FALSE)),"",VLOOKUP(A994,'Fortune 500'!$A$2:$Q$501,4,FALSE))</f>
        <v/>
      </c>
      <c r="E994" t="str">
        <f>IF(ISBLANK(VLOOKUP(A994,'Fortune 500'!$A$2:$Q$501,5,FALSE)),"",VLOOKUP(A994,'Fortune 500'!$A$2:$Q$501,5,FALSE))</f>
        <v>https://www.roberthalf.com/about-us/robert-half-in-the-community/our-commitment-to-diversity</v>
      </c>
      <c r="F994" t="str">
        <f>IF(ISBLANK(VLOOKUP(A994,'Fortune 500'!$A$2:$Q$501,6,FALSE)),"",VLOOKUP(A994,'Fortune 500'!$A$2:$Q$501,6,FALSE))</f>
        <v/>
      </c>
      <c r="G994" t="s">
        <v>1023</v>
      </c>
      <c r="H994" s="3" t="str">
        <f>IF(ISBLANK(VLOOKUP(A994,'Fortune 500'!$A$2:$Q$501,15,FALSE)),"",VLOOKUP(A994,'Fortune 500'!$A$2:$Q$501,15,FALSE))</f>
        <v/>
      </c>
    </row>
    <row r="995" spans="1:8" x14ac:dyDescent="0.2">
      <c r="A995">
        <v>494</v>
      </c>
      <c r="B995" t="s">
        <v>505</v>
      </c>
      <c r="C995" t="s">
        <v>513</v>
      </c>
      <c r="D995" t="str">
        <f>IF(ISBLANK(VLOOKUP(A995,'Fortune 500'!$A$2:$Q$501,4,FALSE)),"",VLOOKUP(A995,'Fortune 500'!$A$2:$Q$501,4,FALSE))</f>
        <v/>
      </c>
      <c r="E995" t="str">
        <f>IF(ISBLANK(VLOOKUP(A995,'Fortune 500'!$A$2:$Q$501,5,FALSE)),"",VLOOKUP(A995,'Fortune 500'!$A$2:$Q$501,5,FALSE))</f>
        <v/>
      </c>
      <c r="F995" t="str">
        <f>IF(ISBLANK(VLOOKUP(A995,'Fortune 500'!$A$2:$Q$501,6,FALSE)),"",VLOOKUP(A995,'Fortune 500'!$A$2:$Q$501,6,FALSE))</f>
        <v/>
      </c>
      <c r="G995" t="s">
        <v>1023</v>
      </c>
      <c r="H995" s="3" t="str">
        <f>IF(ISBLANK(VLOOKUP(A995,'Fortune 500'!$A$2:$Q$501,15,FALSE)),"",VLOOKUP(A995,'Fortune 500'!$A$2:$Q$501,15,FALSE))</f>
        <v/>
      </c>
    </row>
    <row r="996" spans="1:8" x14ac:dyDescent="0.2">
      <c r="A996">
        <v>495</v>
      </c>
      <c r="B996" t="s">
        <v>506</v>
      </c>
      <c r="C996" t="s">
        <v>513</v>
      </c>
      <c r="D996" t="str">
        <f>IF(ISBLANK(VLOOKUP(A996,'Fortune 500'!$A$2:$Q$501,4,FALSE)),"",VLOOKUP(A996,'Fortune 500'!$A$2:$Q$501,4,FALSE))</f>
        <v/>
      </c>
      <c r="E996" t="str">
        <f>IF(ISBLANK(VLOOKUP(A996,'Fortune 500'!$A$2:$Q$501,5,FALSE)),"",VLOOKUP(A996,'Fortune 500'!$A$2:$Q$501,5,FALSE))</f>
        <v>http://www.biglots.com/corporate/careers</v>
      </c>
      <c r="F996" t="str">
        <f>IF(ISBLANK(VLOOKUP(A996,'Fortune 500'!$A$2:$Q$501,6,FALSE)),"",VLOOKUP(A996,'Fortune 500'!$A$2:$Q$501,6,FALSE))</f>
        <v/>
      </c>
      <c r="G996" t="s">
        <v>1023</v>
      </c>
      <c r="H996" s="3" t="str">
        <f>IF(ISBLANK(VLOOKUP(A996,'Fortune 500'!$A$2:$Q$501,15,FALSE)),"",VLOOKUP(A996,'Fortune 500'!$A$2:$Q$501,15,FALSE))</f>
        <v/>
      </c>
    </row>
    <row r="997" spans="1:8" x14ac:dyDescent="0.2">
      <c r="A997">
        <v>496</v>
      </c>
      <c r="B997" t="s">
        <v>507</v>
      </c>
      <c r="C997" t="s">
        <v>513</v>
      </c>
      <c r="D997" t="str">
        <f>IF(ISBLANK(VLOOKUP(A997,'Fortune 500'!$A$2:$Q$501,4,FALSE)),"",VLOOKUP(A997,'Fortune 500'!$A$2:$Q$501,4,FALSE))</f>
        <v/>
      </c>
      <c r="E997" t="str">
        <f>IF(ISBLANK(VLOOKUP(A997,'Fortune 500'!$A$2:$Q$501,5,FALSE)),"",VLOOKUP(A997,'Fortune 500'!$A$2:$Q$501,5,FALSE))</f>
        <v/>
      </c>
      <c r="F997" t="str">
        <f>IF(ISBLANK(VLOOKUP(A997,'Fortune 500'!$A$2:$Q$501,6,FALSE)),"",VLOOKUP(A997,'Fortune 500'!$A$2:$Q$501,6,FALSE))</f>
        <v/>
      </c>
      <c r="G997" t="s">
        <v>1023</v>
      </c>
      <c r="H997" s="3" t="str">
        <f>IF(ISBLANK(VLOOKUP(A997,'Fortune 500'!$A$2:$Q$501,15,FALSE)),"",VLOOKUP(A997,'Fortune 500'!$A$2:$Q$501,15,FALSE))</f>
        <v/>
      </c>
    </row>
    <row r="998" spans="1:8" x14ac:dyDescent="0.2">
      <c r="A998">
        <v>497</v>
      </c>
      <c r="B998" t="s">
        <v>508</v>
      </c>
      <c r="C998" t="s">
        <v>513</v>
      </c>
      <c r="D998" t="str">
        <f>IF(ISBLANK(VLOOKUP(A998,'Fortune 500'!$A$2:$Q$501,4,FALSE)),"",VLOOKUP(A998,'Fortune 500'!$A$2:$Q$501,4,FALSE))</f>
        <v/>
      </c>
      <c r="E998" t="str">
        <f>IF(ISBLANK(VLOOKUP(A998,'Fortune 500'!$A$2:$Q$501,5,FALSE)),"",VLOOKUP(A998,'Fortune 500'!$A$2:$Q$501,5,FALSE))</f>
        <v/>
      </c>
      <c r="F998" t="str">
        <f>IF(ISBLANK(VLOOKUP(A998,'Fortune 500'!$A$2:$Q$501,6,FALSE)),"",VLOOKUP(A998,'Fortune 500'!$A$2:$Q$501,6,FALSE))</f>
        <v/>
      </c>
      <c r="G998" t="s">
        <v>1023</v>
      </c>
      <c r="H998" s="3" t="str">
        <f>IF(ISBLANK(VLOOKUP(A998,'Fortune 500'!$A$2:$Q$501,15,FALSE)),"",VLOOKUP(A998,'Fortune 500'!$A$2:$Q$501,15,FALSE))</f>
        <v/>
      </c>
    </row>
    <row r="999" spans="1:8" x14ac:dyDescent="0.2">
      <c r="A999">
        <v>498</v>
      </c>
      <c r="B999" t="s">
        <v>509</v>
      </c>
      <c r="C999" t="s">
        <v>514</v>
      </c>
      <c r="D999" t="str">
        <f>IF(ISBLANK(VLOOKUP(A999,'Fortune 500'!$A$2:$Q$501,4,FALSE)),"",VLOOKUP(A999,'Fortune 500'!$A$2:$Q$501,4,FALSE))</f>
        <v>https://yahoo.tumblr.com/post/152561899994/yahoos-2016-diversity-report</v>
      </c>
      <c r="E999" t="str">
        <f>IF(ISBLANK(VLOOKUP(A999,'Fortune 500'!$A$2:$Q$501,5,FALSE)),"",VLOOKUP(A999,'Fortune 500'!$A$2:$Q$501,5,FALSE))</f>
        <v>https://about.yahoo.com/diversity</v>
      </c>
      <c r="F999">
        <f>IF(ISBLANK(VLOOKUP(A999,'Fortune 500'!$A$2:$Q$501,6,FALSE)),"",VLOOKUP(A999,'Fortune 500'!$A$2:$Q$501,6,FALSE))</f>
        <v>2016</v>
      </c>
      <c r="G999" t="s">
        <v>1023</v>
      </c>
      <c r="H999" s="3">
        <f>IF(ISBLANK(VLOOKUP(A999,'Fortune 500'!$A$2:$Q$501,15,FALSE)),"",VLOOKUP(A999,'Fortune 500'!$A$2:$Q$501,15,FALSE))</f>
        <v>0.63</v>
      </c>
    </row>
    <row r="1000" spans="1:8" x14ac:dyDescent="0.2">
      <c r="A1000">
        <v>499</v>
      </c>
      <c r="B1000" t="s">
        <v>510</v>
      </c>
      <c r="C1000" t="s">
        <v>513</v>
      </c>
      <c r="D1000" t="str">
        <f>IF(ISBLANK(VLOOKUP(A1000,'Fortune 500'!$A$2:$Q$501,4,FALSE)),"",VLOOKUP(A1000,'Fortune 500'!$A$2:$Q$501,4,FALSE))</f>
        <v/>
      </c>
      <c r="E1000" t="str">
        <f>IF(ISBLANK(VLOOKUP(A1000,'Fortune 500'!$A$2:$Q$501,5,FALSE)),"",VLOOKUP(A1000,'Fortune 500'!$A$2:$Q$501,5,FALSE))</f>
        <v>https://www.vistraenergy.com/operations/supply-chain/diversity/</v>
      </c>
      <c r="F1000" t="str">
        <f>IF(ISBLANK(VLOOKUP(A1000,'Fortune 500'!$A$2:$Q$501,6,FALSE)),"",VLOOKUP(A1000,'Fortune 500'!$A$2:$Q$501,6,FALSE))</f>
        <v/>
      </c>
      <c r="G1000" t="s">
        <v>1023</v>
      </c>
      <c r="H1000" s="3" t="str">
        <f>IF(ISBLANK(VLOOKUP(A1000,'Fortune 500'!$A$2:$Q$501,15,FALSE)),"",VLOOKUP(A1000,'Fortune 500'!$A$2:$Q$501,15,FALSE))</f>
        <v/>
      </c>
    </row>
    <row r="1001" spans="1:8" x14ac:dyDescent="0.2">
      <c r="A1001">
        <v>500</v>
      </c>
      <c r="B1001" t="s">
        <v>511</v>
      </c>
      <c r="C1001" t="s">
        <v>513</v>
      </c>
      <c r="D1001" t="str">
        <f>IF(ISBLANK(VLOOKUP(A1001,'Fortune 500'!$A$2:$Q$501,4,FALSE)),"",VLOOKUP(A1001,'Fortune 500'!$A$2:$Q$501,4,FALSE))</f>
        <v/>
      </c>
      <c r="E1001" t="str">
        <f>IF(ISBLANK(VLOOKUP(A1001,'Fortune 500'!$A$2:$Q$501,5,FALSE)),"",VLOOKUP(A1001,'Fortune 500'!$A$2:$Q$501,5,FALSE))</f>
        <v>http://www.abm.com/careers/diversity-inclusion/</v>
      </c>
      <c r="F1001" t="str">
        <f>IF(ISBLANK(VLOOKUP(A1001,'Fortune 500'!$A$2:$Q$501,6,FALSE)),"",VLOOKUP(A1001,'Fortune 500'!$A$2:$Q$501,6,FALSE))</f>
        <v/>
      </c>
      <c r="G1001" t="s">
        <v>1023</v>
      </c>
      <c r="H1001" s="3" t="str">
        <f>IF(ISBLANK(VLOOKUP(A1001,'Fortune 500'!$A$2:$Q$501,15,FALSE)),"",VLOOKUP(A1001,'Fortune 500'!$A$2:$Q$501,15,FALSE))</f>
        <v/>
      </c>
    </row>
    <row r="1002" spans="1:8" x14ac:dyDescent="0.2">
      <c r="A1002">
        <v>1</v>
      </c>
      <c r="B1002" t="s">
        <v>13</v>
      </c>
      <c r="C1002" t="s">
        <v>512</v>
      </c>
      <c r="D1002" t="str">
        <f>IF(ISBLANK(VLOOKUP(A1002,'Fortune 500'!$A$2:$Q$501,4,FALSE)),"",VLOOKUP(A1002,'Fortune 500'!$A$2:$Q$501,4,FALSE))</f>
        <v>https://cdn.corporate.walmart.com/8c/08/6bc1b69f4a94a423957d4c2162db/wm-cdireport2016-v27-reader-pages.pdf</v>
      </c>
      <c r="E1002" t="str">
        <f>IF(ISBLANK(VLOOKUP(A1002,'Fortune 500'!$A$2:$Q$501,5,FALSE)),"",VLOOKUP(A1002,'Fortune 500'!$A$2:$Q$501,5,FALSE))</f>
        <v>http://corporate.walmart.com/our-story/working-at-walmart</v>
      </c>
      <c r="F1002">
        <f>IF(ISBLANK(VLOOKUP(A1002,'Fortune 500'!$A$2:$Q$501,6,FALSE)),"",VLOOKUP(A1002,'Fortune 500'!$A$2:$Q$501,6,FALSE))</f>
        <v>2016</v>
      </c>
      <c r="G1002" t="s">
        <v>1024</v>
      </c>
      <c r="H1002" s="3">
        <f>IF(ISBLANK(VLOOKUP(A1002,'Fortune 500'!$A$2:$Q$501,16,FALSE)),"",VLOOKUP(A1002,'Fortune 500'!$A$2:$Q$501,16,FALSE))</f>
        <v>0.57899999999999996</v>
      </c>
    </row>
    <row r="1003" spans="1:8" x14ac:dyDescent="0.2">
      <c r="A1003">
        <v>2</v>
      </c>
      <c r="B1003" t="s">
        <v>14</v>
      </c>
      <c r="C1003" t="s">
        <v>513</v>
      </c>
      <c r="D1003" t="str">
        <f>IF(ISBLANK(VLOOKUP(A1003,'Fortune 500'!$A$2:$Q$501,4,FALSE)),"",VLOOKUP(A1003,'Fortune 500'!$A$2:$Q$501,4,FALSE))</f>
        <v/>
      </c>
      <c r="E1003" t="str">
        <f>IF(ISBLANK(VLOOKUP(A1003,'Fortune 500'!$A$2:$Q$501,5,FALSE)),"",VLOOKUP(A1003,'Fortune 500'!$A$2:$Q$501,5,FALSE))</f>
        <v/>
      </c>
      <c r="F1003" t="str">
        <f>IF(ISBLANK(VLOOKUP(A1003,'Fortune 500'!$A$2:$Q$501,6,FALSE)),"",VLOOKUP(A1003,'Fortune 500'!$A$2:$Q$501,6,FALSE))</f>
        <v/>
      </c>
      <c r="G1003" t="s">
        <v>1024</v>
      </c>
      <c r="H1003" s="3" t="str">
        <f>IF(ISBLANK(VLOOKUP(A1003,'Fortune 500'!$A$2:$Q$501,16,FALSE)),"",VLOOKUP(A1003,'Fortune 500'!$A$2:$Q$501,16,FALSE))</f>
        <v/>
      </c>
    </row>
    <row r="1004" spans="1:8" x14ac:dyDescent="0.2">
      <c r="A1004">
        <v>3</v>
      </c>
      <c r="B1004" t="s">
        <v>15</v>
      </c>
      <c r="C1004" t="s">
        <v>514</v>
      </c>
      <c r="D1004" t="str">
        <f>IF(ISBLANK(VLOOKUP(A1004,'Fortune 500'!$A$2:$Q$501,4,FALSE)),"",VLOOKUP(A1004,'Fortune 500'!$A$2:$Q$501,4,FALSE))</f>
        <v>https://images.apple.com/diversity/pdf/2016-EEO-1-Consolidated-Report.pdf</v>
      </c>
      <c r="E1004" t="str">
        <f>IF(ISBLANK(VLOOKUP(A1004,'Fortune 500'!$A$2:$Q$501,5,FALSE)),"",VLOOKUP(A1004,'Fortune 500'!$A$2:$Q$501,5,FALSE))</f>
        <v>https://www.apple.com/diversity/</v>
      </c>
      <c r="F1004">
        <f>IF(ISBLANK(VLOOKUP(A1004,'Fortune 500'!$A$2:$Q$501,6,FALSE)),"",VLOOKUP(A1004,'Fortune 500'!$A$2:$Q$501,6,FALSE))</f>
        <v>2016</v>
      </c>
      <c r="G1004" t="s">
        <v>1024</v>
      </c>
      <c r="H1004" s="3">
        <f>IF(ISBLANK(VLOOKUP(A1004,'Fortune 500'!$A$2:$Q$501,16,FALSE)),"",VLOOKUP(A1004,'Fortune 500'!$A$2:$Q$501,16,FALSE))</f>
        <v>0.56130168929422741</v>
      </c>
    </row>
    <row r="1005" spans="1:8" x14ac:dyDescent="0.2">
      <c r="A1005">
        <v>4</v>
      </c>
      <c r="B1005" t="s">
        <v>16</v>
      </c>
      <c r="C1005" t="s">
        <v>513</v>
      </c>
      <c r="D1005" t="str">
        <f>IF(ISBLANK(VLOOKUP(A1005,'Fortune 500'!$A$2:$Q$501,4,FALSE)),"",VLOOKUP(A1005,'Fortune 500'!$A$2:$Q$501,4,FALSE))</f>
        <v/>
      </c>
      <c r="E1005" t="str">
        <f>IF(ISBLANK(VLOOKUP(A1005,'Fortune 500'!$A$2:$Q$501,5,FALSE)),"",VLOOKUP(A1005,'Fortune 500'!$A$2:$Q$501,5,FALSE))</f>
        <v>http://corporate.exxonmobil.com/en/community/corporate-citizenship-report/safety-and-health-and-the-workplace/diversity</v>
      </c>
      <c r="F1005" t="str">
        <f>IF(ISBLANK(VLOOKUP(A1005,'Fortune 500'!$A$2:$Q$501,6,FALSE)),"",VLOOKUP(A1005,'Fortune 500'!$A$2:$Q$501,6,FALSE))</f>
        <v/>
      </c>
      <c r="G1005" t="s">
        <v>1024</v>
      </c>
      <c r="H1005" s="3" t="str">
        <f>IF(ISBLANK(VLOOKUP(A1005,'Fortune 500'!$A$2:$Q$501,16,FALSE)),"",VLOOKUP(A1005,'Fortune 500'!$A$2:$Q$501,16,FALSE))</f>
        <v/>
      </c>
    </row>
    <row r="1006" spans="1:8" x14ac:dyDescent="0.2">
      <c r="A1006">
        <v>5</v>
      </c>
      <c r="B1006" t="s">
        <v>17</v>
      </c>
      <c r="C1006" t="s">
        <v>513</v>
      </c>
      <c r="D1006" t="str">
        <f>IF(ISBLANK(VLOOKUP(A1006,'Fortune 500'!$A$2:$Q$501,4,FALSE)),"",VLOOKUP(A1006,'Fortune 500'!$A$2:$Q$501,4,FALSE))</f>
        <v/>
      </c>
      <c r="E1006" t="str">
        <f>IF(ISBLANK(VLOOKUP(A1006,'Fortune 500'!$A$2:$Q$501,5,FALSE)),"",VLOOKUP(A1006,'Fortune 500'!$A$2:$Q$501,5,FALSE))</f>
        <v>http://www.mckesson.com/about-mckesson/corporate-citizenship/diversity-and-inclusion/</v>
      </c>
      <c r="F1006" t="str">
        <f>IF(ISBLANK(VLOOKUP(A1006,'Fortune 500'!$A$2:$Q$501,6,FALSE)),"",VLOOKUP(A1006,'Fortune 500'!$A$2:$Q$501,6,FALSE))</f>
        <v/>
      </c>
      <c r="G1006" t="s">
        <v>1024</v>
      </c>
      <c r="H1006" s="3" t="str">
        <f>IF(ISBLANK(VLOOKUP(A1006,'Fortune 500'!$A$2:$Q$501,16,FALSE)),"",VLOOKUP(A1006,'Fortune 500'!$A$2:$Q$501,16,FALSE))</f>
        <v/>
      </c>
    </row>
    <row r="1007" spans="1:8" x14ac:dyDescent="0.2">
      <c r="A1007">
        <v>6</v>
      </c>
      <c r="B1007" t="s">
        <v>18</v>
      </c>
      <c r="C1007" t="s">
        <v>513</v>
      </c>
      <c r="D1007" t="str">
        <f>IF(ISBLANK(VLOOKUP(A1007,'Fortune 500'!$A$2:$Q$501,4,FALSE)),"",VLOOKUP(A1007,'Fortune 500'!$A$2:$Q$501,4,FALSE))</f>
        <v/>
      </c>
      <c r="E1007" t="str">
        <f>IF(ISBLANK(VLOOKUP(A1007,'Fortune 500'!$A$2:$Q$501,5,FALSE)),"",VLOOKUP(A1007,'Fortune 500'!$A$2:$Q$501,5,FALSE))</f>
        <v>http://www.unitedhealthgroup.com/About/Diversity.aspx</v>
      </c>
      <c r="F1007" t="str">
        <f>IF(ISBLANK(VLOOKUP(A1007,'Fortune 500'!$A$2:$Q$501,6,FALSE)),"",VLOOKUP(A1007,'Fortune 500'!$A$2:$Q$501,6,FALSE))</f>
        <v/>
      </c>
      <c r="G1007" t="s">
        <v>1024</v>
      </c>
      <c r="H1007" s="3" t="str">
        <f>IF(ISBLANK(VLOOKUP(A1007,'Fortune 500'!$A$2:$Q$501,16,FALSE)),"",VLOOKUP(A1007,'Fortune 500'!$A$2:$Q$501,16,FALSE))</f>
        <v/>
      </c>
    </row>
    <row r="1008" spans="1:8" x14ac:dyDescent="0.2">
      <c r="A1008">
        <v>7</v>
      </c>
      <c r="B1008" t="s">
        <v>19</v>
      </c>
      <c r="C1008" t="s">
        <v>513</v>
      </c>
      <c r="D1008" t="str">
        <f>IF(ISBLANK(VLOOKUP(A1008,'Fortune 500'!$A$2:$Q$501,4,FALSE)),"",VLOOKUP(A1008,'Fortune 500'!$A$2:$Q$501,4,FALSE))</f>
        <v/>
      </c>
      <c r="E1008" t="str">
        <f>IF(ISBLANK(VLOOKUP(A1008,'Fortune 500'!$A$2:$Q$501,5,FALSE)),"",VLOOKUP(A1008,'Fortune 500'!$A$2:$Q$501,5,FALSE))</f>
        <v>https://cvshealth.com/about/diversity</v>
      </c>
      <c r="F1008" t="str">
        <f>IF(ISBLANK(VLOOKUP(A1008,'Fortune 500'!$A$2:$Q$501,6,FALSE)),"",VLOOKUP(A1008,'Fortune 500'!$A$2:$Q$501,6,FALSE))</f>
        <v/>
      </c>
      <c r="G1008" t="s">
        <v>1024</v>
      </c>
      <c r="H1008" s="3" t="str">
        <f>IF(ISBLANK(VLOOKUP(A1008,'Fortune 500'!$A$2:$Q$501,16,FALSE)),"",VLOOKUP(A1008,'Fortune 500'!$A$2:$Q$501,16,FALSE))</f>
        <v/>
      </c>
    </row>
    <row r="1009" spans="1:8" x14ac:dyDescent="0.2">
      <c r="A1009">
        <v>8</v>
      </c>
      <c r="B1009" t="s">
        <v>20</v>
      </c>
      <c r="C1009" t="s">
        <v>513</v>
      </c>
      <c r="D1009" t="str">
        <f>IF(ISBLANK(VLOOKUP(A1009,'Fortune 500'!$A$2:$Q$501,4,FALSE)),"",VLOOKUP(A1009,'Fortune 500'!$A$2:$Q$501,4,FALSE))</f>
        <v/>
      </c>
      <c r="E1009" t="str">
        <f>IF(ISBLANK(VLOOKUP(A1009,'Fortune 500'!$A$2:$Q$501,5,FALSE)),"",VLOOKUP(A1009,'Fortune 500'!$A$2:$Q$501,5,FALSE))</f>
        <v>https://www.gm.com/company/diversity/featured-diversity.html</v>
      </c>
      <c r="F1009" t="str">
        <f>IF(ISBLANK(VLOOKUP(A1009,'Fortune 500'!$A$2:$Q$501,6,FALSE)),"",VLOOKUP(A1009,'Fortune 500'!$A$2:$Q$501,6,FALSE))</f>
        <v/>
      </c>
      <c r="G1009" t="s">
        <v>1024</v>
      </c>
      <c r="H1009" s="3" t="str">
        <f>IF(ISBLANK(VLOOKUP(A1009,'Fortune 500'!$A$2:$Q$501,16,FALSE)),"",VLOOKUP(A1009,'Fortune 500'!$A$2:$Q$501,16,FALSE))</f>
        <v/>
      </c>
    </row>
    <row r="1010" spans="1:8" x14ac:dyDescent="0.2">
      <c r="A1010">
        <v>9</v>
      </c>
      <c r="B1010" t="s">
        <v>21</v>
      </c>
      <c r="C1010" t="s">
        <v>513</v>
      </c>
      <c r="D1010" t="str">
        <f>IF(ISBLANK(VLOOKUP(A1010,'Fortune 500'!$A$2:$Q$501,4,FALSE)),"",VLOOKUP(A1010,'Fortune 500'!$A$2:$Q$501,4,FALSE))</f>
        <v/>
      </c>
      <c r="E1010" t="str">
        <f>IF(ISBLANK(VLOOKUP(A1010,'Fortune 500'!$A$2:$Q$501,5,FALSE)),"",VLOOKUP(A1010,'Fortune 500'!$A$2:$Q$501,5,FALSE))</f>
        <v>http://about.att.com/sites/diversity</v>
      </c>
      <c r="F1010" t="str">
        <f>IF(ISBLANK(VLOOKUP(A1010,'Fortune 500'!$A$2:$Q$501,6,FALSE)),"",VLOOKUP(A1010,'Fortune 500'!$A$2:$Q$501,6,FALSE))</f>
        <v/>
      </c>
      <c r="G1010" t="s">
        <v>1024</v>
      </c>
      <c r="H1010" s="3" t="str">
        <f>IF(ISBLANK(VLOOKUP(A1010,'Fortune 500'!$A$2:$Q$501,16,FALSE)),"",VLOOKUP(A1010,'Fortune 500'!$A$2:$Q$501,16,FALSE))</f>
        <v/>
      </c>
    </row>
    <row r="1011" spans="1:8" x14ac:dyDescent="0.2">
      <c r="A1011">
        <v>10</v>
      </c>
      <c r="B1011" t="s">
        <v>22</v>
      </c>
      <c r="C1011" t="s">
        <v>513</v>
      </c>
      <c r="D1011" t="str">
        <f>IF(ISBLANK(VLOOKUP(A1011,'Fortune 500'!$A$2:$Q$501,4,FALSE)),"",VLOOKUP(A1011,'Fortune 500'!$A$2:$Q$501,4,FALSE))</f>
        <v/>
      </c>
      <c r="E1011" t="str">
        <f>IF(ISBLANK(VLOOKUP(A1011,'Fortune 500'!$A$2:$Q$501,5,FALSE)),"",VLOOKUP(A1011,'Fortune 500'!$A$2:$Q$501,5,FALSE))</f>
        <v>https://corporate.ford.com/company/diversity.html</v>
      </c>
      <c r="F1011" t="str">
        <f>IF(ISBLANK(VLOOKUP(A1011,'Fortune 500'!$A$2:$Q$501,6,FALSE)),"",VLOOKUP(A1011,'Fortune 500'!$A$2:$Q$501,6,FALSE))</f>
        <v/>
      </c>
      <c r="G1011" t="s">
        <v>1024</v>
      </c>
      <c r="H1011" s="3" t="str">
        <f>IF(ISBLANK(VLOOKUP(A1011,'Fortune 500'!$A$2:$Q$501,16,FALSE)),"",VLOOKUP(A1011,'Fortune 500'!$A$2:$Q$501,16,FALSE))</f>
        <v/>
      </c>
    </row>
    <row r="1012" spans="1:8" x14ac:dyDescent="0.2">
      <c r="A1012">
        <v>11</v>
      </c>
      <c r="B1012" t="s">
        <v>23</v>
      </c>
      <c r="C1012" t="s">
        <v>513</v>
      </c>
      <c r="D1012" t="str">
        <f>IF(ISBLANK(VLOOKUP(A1012,'Fortune 500'!$A$2:$Q$501,4,FALSE)),"",VLOOKUP(A1012,'Fortune 500'!$A$2:$Q$501,4,FALSE))</f>
        <v/>
      </c>
      <c r="E1012" t="str">
        <f>IF(ISBLANK(VLOOKUP(A1012,'Fortune 500'!$A$2:$Q$501,5,FALSE)),"",VLOOKUP(A1012,'Fortune 500'!$A$2:$Q$501,5,FALSE))</f>
        <v>http://www.amerisourcebergen.com/abcnew/careers/who-we-are.aspx</v>
      </c>
      <c r="F1012" t="str">
        <f>IF(ISBLANK(VLOOKUP(A1012,'Fortune 500'!$A$2:$Q$501,6,FALSE)),"",VLOOKUP(A1012,'Fortune 500'!$A$2:$Q$501,6,FALSE))</f>
        <v/>
      </c>
      <c r="G1012" t="s">
        <v>1024</v>
      </c>
      <c r="H1012" s="3" t="str">
        <f>IF(ISBLANK(VLOOKUP(A1012,'Fortune 500'!$A$2:$Q$501,16,FALSE)),"",VLOOKUP(A1012,'Fortune 500'!$A$2:$Q$501,16,FALSE))</f>
        <v/>
      </c>
    </row>
    <row r="1013" spans="1:8" x14ac:dyDescent="0.2">
      <c r="A1013">
        <v>12</v>
      </c>
      <c r="B1013" t="s">
        <v>24</v>
      </c>
      <c r="C1013" t="s">
        <v>514</v>
      </c>
      <c r="D1013" t="str">
        <f>IF(ISBLANK(VLOOKUP(A1013,'Fortune 500'!$A$2:$Q$501,4,FALSE)),"",VLOOKUP(A1013,'Fortune 500'!$A$2:$Q$501,4,FALSE))</f>
        <v>https://images-na.ssl-images-amazon.com/images/G/01/Diversity_Campaign2016/Consolidated_EEO-1_2015.pdf</v>
      </c>
      <c r="E1013" t="str">
        <f>IF(ISBLANK(VLOOKUP(A1013,'Fortune 500'!$A$2:$Q$501,5,FALSE)),"",VLOOKUP(A1013,'Fortune 500'!$A$2:$Q$501,5,FALSE))</f>
        <v>https://www.amazon.com/b?node=10080092011</v>
      </c>
      <c r="F1013">
        <f>IF(ISBLANK(VLOOKUP(A1013,'Fortune 500'!$A$2:$Q$501,6,FALSE)),"",VLOOKUP(A1013,'Fortune 500'!$A$2:$Q$501,6,FALSE))</f>
        <v>2016</v>
      </c>
      <c r="G1013" t="s">
        <v>1024</v>
      </c>
      <c r="H1013" s="3">
        <f>IF(ISBLANK(VLOOKUP(A1013,'Fortune 500'!$A$2:$Q$501,16,FALSE)),"",VLOOKUP(A1013,'Fortune 500'!$A$2:$Q$501,16,FALSE))</f>
        <v>0.47672466641075734</v>
      </c>
    </row>
    <row r="1014" spans="1:8" x14ac:dyDescent="0.2">
      <c r="A1014">
        <v>13</v>
      </c>
      <c r="B1014" t="s">
        <v>25</v>
      </c>
      <c r="C1014" t="s">
        <v>513</v>
      </c>
      <c r="D1014" t="str">
        <f>IF(ISBLANK(VLOOKUP(A1014,'Fortune 500'!$A$2:$Q$501,4,FALSE)),"",VLOOKUP(A1014,'Fortune 500'!$A$2:$Q$501,4,FALSE))</f>
        <v/>
      </c>
      <c r="E1014" t="str">
        <f>IF(ISBLANK(VLOOKUP(A1014,'Fortune 500'!$A$2:$Q$501,5,FALSE)),"",VLOOKUP(A1014,'Fortune 500'!$A$2:$Q$501,5,FALSE))</f>
        <v>https://www.ge.com/careers/culture/diversity</v>
      </c>
      <c r="F1014" t="str">
        <f>IF(ISBLANK(VLOOKUP(A1014,'Fortune 500'!$A$2:$Q$501,6,FALSE)),"",VLOOKUP(A1014,'Fortune 500'!$A$2:$Q$501,6,FALSE))</f>
        <v/>
      </c>
      <c r="G1014" t="s">
        <v>1024</v>
      </c>
      <c r="H1014" s="3" t="str">
        <f>IF(ISBLANK(VLOOKUP(A1014,'Fortune 500'!$A$2:$Q$501,16,FALSE)),"",VLOOKUP(A1014,'Fortune 500'!$A$2:$Q$501,16,FALSE))</f>
        <v/>
      </c>
    </row>
    <row r="1015" spans="1:8" x14ac:dyDescent="0.2">
      <c r="A1015">
        <v>14</v>
      </c>
      <c r="B1015" t="s">
        <v>26</v>
      </c>
      <c r="C1015" t="s">
        <v>513</v>
      </c>
      <c r="D1015" t="str">
        <f>IF(ISBLANK(VLOOKUP(A1015,'Fortune 500'!$A$2:$Q$501,4,FALSE)),"",VLOOKUP(A1015,'Fortune 500'!$A$2:$Q$501,4,FALSE))</f>
        <v/>
      </c>
      <c r="E1015" t="str">
        <f>IF(ISBLANK(VLOOKUP(A1015,'Fortune 500'!$A$2:$Q$501,5,FALSE)),"",VLOOKUP(A1015,'Fortune 500'!$A$2:$Q$501,5,FALSE))</f>
        <v>http://www.verizon.com/about/our-company/diversity-and-inclusion</v>
      </c>
      <c r="F1015" t="str">
        <f>IF(ISBLANK(VLOOKUP(A1015,'Fortune 500'!$A$2:$Q$501,6,FALSE)),"",VLOOKUP(A1015,'Fortune 500'!$A$2:$Q$501,6,FALSE))</f>
        <v/>
      </c>
      <c r="G1015" t="s">
        <v>1024</v>
      </c>
      <c r="H1015" s="3" t="str">
        <f>IF(ISBLANK(VLOOKUP(A1015,'Fortune 500'!$A$2:$Q$501,16,FALSE)),"",VLOOKUP(A1015,'Fortune 500'!$A$2:$Q$501,16,FALSE))</f>
        <v/>
      </c>
    </row>
    <row r="1016" spans="1:8" x14ac:dyDescent="0.2">
      <c r="A1016">
        <v>15</v>
      </c>
      <c r="B1016" t="s">
        <v>27</v>
      </c>
      <c r="C1016" t="s">
        <v>513</v>
      </c>
      <c r="D1016" t="str">
        <f>IF(ISBLANK(VLOOKUP(A1016,'Fortune 500'!$A$2:$Q$501,4,FALSE)),"",VLOOKUP(A1016,'Fortune 500'!$A$2:$Q$501,4,FALSE))</f>
        <v/>
      </c>
      <c r="E1016" t="str">
        <f>IF(ISBLANK(VLOOKUP(A1016,'Fortune 500'!$A$2:$Q$501,5,FALSE)),"",VLOOKUP(A1016,'Fortune 500'!$A$2:$Q$501,5,FALSE))</f>
        <v>http://www.cardinalhealth.com/en/about-us/our-people/diversity-and-inclusion.html</v>
      </c>
      <c r="F1016" t="str">
        <f>IF(ISBLANK(VLOOKUP(A1016,'Fortune 500'!$A$2:$Q$501,6,FALSE)),"",VLOOKUP(A1016,'Fortune 500'!$A$2:$Q$501,6,FALSE))</f>
        <v/>
      </c>
      <c r="G1016" t="s">
        <v>1024</v>
      </c>
      <c r="H1016" s="3" t="str">
        <f>IF(ISBLANK(VLOOKUP(A1016,'Fortune 500'!$A$2:$Q$501,16,FALSE)),"",VLOOKUP(A1016,'Fortune 500'!$A$2:$Q$501,16,FALSE))</f>
        <v/>
      </c>
    </row>
    <row r="1017" spans="1:8" x14ac:dyDescent="0.2">
      <c r="A1017">
        <v>16</v>
      </c>
      <c r="B1017" t="s">
        <v>28</v>
      </c>
      <c r="C1017" t="s">
        <v>514</v>
      </c>
      <c r="D1017" t="str">
        <f>IF(ISBLANK(VLOOKUP(A1017,'Fortune 500'!$A$2:$Q$501,4,FALSE)),"",VLOOKUP(A1017,'Fortune 500'!$A$2:$Q$501,4,FALSE))</f>
        <v>https://m.costco.com/wcsstore/CostcoUSBCCatalogAssetStore/homepage/2015-Certified-Consolidated-EEO-1-Report.pdf</v>
      </c>
      <c r="E1017" t="str">
        <f>IF(ISBLANK(VLOOKUP(A1017,'Fortune 500'!$A$2:$Q$501,5,FALSE)),"",VLOOKUP(A1017,'Fortune 500'!$A$2:$Q$501,5,FALSE))</f>
        <v>https://www.costco.com/inclusion.html</v>
      </c>
      <c r="F1017">
        <f>IF(ISBLANK(VLOOKUP(A1017,'Fortune 500'!$A$2:$Q$501,6,FALSE)),"",VLOOKUP(A1017,'Fortune 500'!$A$2:$Q$501,6,FALSE))</f>
        <v>2016</v>
      </c>
      <c r="G1017" t="s">
        <v>1024</v>
      </c>
      <c r="H1017" s="3">
        <f>IF(ISBLANK(VLOOKUP(A1017,'Fortune 500'!$A$2:$Q$501,16,FALSE)),"",VLOOKUP(A1017,'Fortune 500'!$A$2:$Q$501,16,FALSE))</f>
        <v>0.52400755878076022</v>
      </c>
    </row>
    <row r="1018" spans="1:8" x14ac:dyDescent="0.2">
      <c r="A1018">
        <v>17</v>
      </c>
      <c r="B1018" t="s">
        <v>29</v>
      </c>
      <c r="C1018" t="s">
        <v>513</v>
      </c>
      <c r="D1018" t="str">
        <f>IF(ISBLANK(VLOOKUP(A1018,'Fortune 500'!$A$2:$Q$501,4,FALSE)),"",VLOOKUP(A1018,'Fortune 500'!$A$2:$Q$501,4,FALSE))</f>
        <v/>
      </c>
      <c r="E1018" t="str">
        <f>IF(ISBLANK(VLOOKUP(A1018,'Fortune 500'!$A$2:$Q$501,5,FALSE)),"",VLOOKUP(A1018,'Fortune 500'!$A$2:$Q$501,5,FALSE))</f>
        <v>https://www.walgreens.com/topic/sr/believes_diversity.jsp</v>
      </c>
      <c r="F1018" t="str">
        <f>IF(ISBLANK(VLOOKUP(A1018,'Fortune 500'!$A$2:$Q$501,6,FALSE)),"",VLOOKUP(A1018,'Fortune 500'!$A$2:$Q$501,6,FALSE))</f>
        <v/>
      </c>
      <c r="G1018" t="s">
        <v>1024</v>
      </c>
      <c r="H1018" s="3" t="str">
        <f>IF(ISBLANK(VLOOKUP(A1018,'Fortune 500'!$A$2:$Q$501,16,FALSE)),"",VLOOKUP(A1018,'Fortune 500'!$A$2:$Q$501,16,FALSE))</f>
        <v/>
      </c>
    </row>
    <row r="1019" spans="1:8" x14ac:dyDescent="0.2">
      <c r="A1019">
        <v>18</v>
      </c>
      <c r="B1019" t="s">
        <v>30</v>
      </c>
      <c r="C1019" t="s">
        <v>513</v>
      </c>
      <c r="D1019" t="str">
        <f>IF(ISBLANK(VLOOKUP(A1019,'Fortune 500'!$A$2:$Q$501,4,FALSE)),"",VLOOKUP(A1019,'Fortune 500'!$A$2:$Q$501,4,FALSE))</f>
        <v/>
      </c>
      <c r="E1019" t="str">
        <f>IF(ISBLANK(VLOOKUP(A1019,'Fortune 500'!$A$2:$Q$501,5,FALSE)),"",VLOOKUP(A1019,'Fortune 500'!$A$2:$Q$501,5,FALSE))</f>
        <v>https://jobs.kroger.com/content/diversity/?locale=en_US</v>
      </c>
      <c r="F1019" t="str">
        <f>IF(ISBLANK(VLOOKUP(A1019,'Fortune 500'!$A$2:$Q$501,6,FALSE)),"",VLOOKUP(A1019,'Fortune 500'!$A$2:$Q$501,6,FALSE))</f>
        <v/>
      </c>
      <c r="G1019" t="s">
        <v>1024</v>
      </c>
      <c r="H1019" s="3" t="str">
        <f>IF(ISBLANK(VLOOKUP(A1019,'Fortune 500'!$A$2:$Q$501,16,FALSE)),"",VLOOKUP(A1019,'Fortune 500'!$A$2:$Q$501,16,FALSE))</f>
        <v/>
      </c>
    </row>
    <row r="1020" spans="1:8" x14ac:dyDescent="0.2">
      <c r="A1020">
        <v>19</v>
      </c>
      <c r="B1020" t="s">
        <v>31</v>
      </c>
      <c r="C1020" t="s">
        <v>513</v>
      </c>
      <c r="D1020" t="str">
        <f>IF(ISBLANK(VLOOKUP(A1020,'Fortune 500'!$A$2:$Q$501,4,FALSE)),"",VLOOKUP(A1020,'Fortune 500'!$A$2:$Q$501,4,FALSE))</f>
        <v/>
      </c>
      <c r="E1020" t="str">
        <f>IF(ISBLANK(VLOOKUP(A1020,'Fortune 500'!$A$2:$Q$501,5,FALSE)),"",VLOOKUP(A1020,'Fortune 500'!$A$2:$Q$501,5,FALSE))</f>
        <v>https://www.chevron.com/diversity</v>
      </c>
      <c r="F1020" t="str">
        <f>IF(ISBLANK(VLOOKUP(A1020,'Fortune 500'!$A$2:$Q$501,6,FALSE)),"",VLOOKUP(A1020,'Fortune 500'!$A$2:$Q$501,6,FALSE))</f>
        <v/>
      </c>
      <c r="G1020" t="s">
        <v>1024</v>
      </c>
      <c r="H1020" s="3" t="str">
        <f>IF(ISBLANK(VLOOKUP(A1020,'Fortune 500'!$A$2:$Q$501,16,FALSE)),"",VLOOKUP(A1020,'Fortune 500'!$A$2:$Q$501,16,FALSE))</f>
        <v/>
      </c>
    </row>
    <row r="1021" spans="1:8" x14ac:dyDescent="0.2">
      <c r="A1021">
        <v>20</v>
      </c>
      <c r="B1021" t="s">
        <v>32</v>
      </c>
      <c r="C1021" t="s">
        <v>513</v>
      </c>
      <c r="D1021" t="str">
        <f>IF(ISBLANK(VLOOKUP(A1021,'Fortune 500'!$A$2:$Q$501,4,FALSE)),"",VLOOKUP(A1021,'Fortune 500'!$A$2:$Q$501,4,FALSE))</f>
        <v/>
      </c>
      <c r="E1021" t="str">
        <f>IF(ISBLANK(VLOOKUP(A1021,'Fortune 500'!$A$2:$Q$501,5,FALSE)),"",VLOOKUP(A1021,'Fortune 500'!$A$2:$Q$501,5,FALSE))</f>
        <v>http://www.fanniemae.com/portal/about-fm/diversity-inclusion.html</v>
      </c>
      <c r="F1021" t="str">
        <f>IF(ISBLANK(VLOOKUP(A1021,'Fortune 500'!$A$2:$Q$501,6,FALSE)),"",VLOOKUP(A1021,'Fortune 500'!$A$2:$Q$501,6,FALSE))</f>
        <v/>
      </c>
      <c r="G1021" t="s">
        <v>1024</v>
      </c>
      <c r="H1021" s="3" t="str">
        <f>IF(ISBLANK(VLOOKUP(A1021,'Fortune 500'!$A$2:$Q$501,16,FALSE)),"",VLOOKUP(A1021,'Fortune 500'!$A$2:$Q$501,16,FALSE))</f>
        <v/>
      </c>
    </row>
    <row r="1022" spans="1:8" x14ac:dyDescent="0.2">
      <c r="A1022">
        <v>21</v>
      </c>
      <c r="B1022" t="s">
        <v>33</v>
      </c>
      <c r="C1022" t="s">
        <v>513</v>
      </c>
      <c r="D1022" t="str">
        <f>IF(ISBLANK(VLOOKUP(A1022,'Fortune 500'!$A$2:$Q$501,4,FALSE)),"",VLOOKUP(A1022,'Fortune 500'!$A$2:$Q$501,4,FALSE))</f>
        <v/>
      </c>
      <c r="E1022" t="str">
        <f>IF(ISBLANK(VLOOKUP(A1022,'Fortune 500'!$A$2:$Q$501,5,FALSE)),"",VLOOKUP(A1022,'Fortune 500'!$A$2:$Q$501,5,FALSE))</f>
        <v>https://www.jpmorganchase.com/corporate/About-JPMC/diversity.htm</v>
      </c>
      <c r="F1022" t="str">
        <f>IF(ISBLANK(VLOOKUP(A1022,'Fortune 500'!$A$2:$Q$501,6,FALSE)),"",VLOOKUP(A1022,'Fortune 500'!$A$2:$Q$501,6,FALSE))</f>
        <v/>
      </c>
      <c r="G1022" t="s">
        <v>1024</v>
      </c>
      <c r="H1022" s="3" t="str">
        <f>IF(ISBLANK(VLOOKUP(A1022,'Fortune 500'!$A$2:$Q$501,16,FALSE)),"",VLOOKUP(A1022,'Fortune 500'!$A$2:$Q$501,16,FALSE))</f>
        <v/>
      </c>
    </row>
    <row r="1023" spans="1:8" x14ac:dyDescent="0.2">
      <c r="A1023">
        <v>22</v>
      </c>
      <c r="B1023" t="s">
        <v>34</v>
      </c>
      <c r="C1023" t="s">
        <v>513</v>
      </c>
      <c r="D1023" t="str">
        <f>IF(ISBLANK(VLOOKUP(A1023,'Fortune 500'!$A$2:$Q$501,4,FALSE)),"",VLOOKUP(A1023,'Fortune 500'!$A$2:$Q$501,4,FALSE))</f>
        <v/>
      </c>
      <c r="E1023" t="str">
        <f>IF(ISBLANK(VLOOKUP(A1023,'Fortune 500'!$A$2:$Q$501,5,FALSE)),"",VLOOKUP(A1023,'Fortune 500'!$A$2:$Q$501,5,FALSE))</f>
        <v>http://lab.express-scripts.com/about/corporate-citizenship/diversity-and-inclusion</v>
      </c>
      <c r="F1023" t="str">
        <f>IF(ISBLANK(VLOOKUP(A1023,'Fortune 500'!$A$2:$Q$501,6,FALSE)),"",VLOOKUP(A1023,'Fortune 500'!$A$2:$Q$501,6,FALSE))</f>
        <v/>
      </c>
      <c r="G1023" t="s">
        <v>1024</v>
      </c>
      <c r="H1023" s="3" t="str">
        <f>IF(ISBLANK(VLOOKUP(A1023,'Fortune 500'!$A$2:$Q$501,16,FALSE)),"",VLOOKUP(A1023,'Fortune 500'!$A$2:$Q$501,16,FALSE))</f>
        <v/>
      </c>
    </row>
    <row r="1024" spans="1:8" x14ac:dyDescent="0.2">
      <c r="A1024">
        <v>23</v>
      </c>
      <c r="B1024" t="s">
        <v>35</v>
      </c>
      <c r="C1024" t="s">
        <v>513</v>
      </c>
      <c r="D1024" t="str">
        <f>IF(ISBLANK(VLOOKUP(A1024,'Fortune 500'!$A$2:$Q$501,4,FALSE)),"",VLOOKUP(A1024,'Fortune 500'!$A$2:$Q$501,4,FALSE))</f>
        <v/>
      </c>
      <c r="E1024" t="str">
        <f>IF(ISBLANK(VLOOKUP(A1024,'Fortune 500'!$A$2:$Q$501,5,FALSE)),"",VLOOKUP(A1024,'Fortune 500'!$A$2:$Q$501,5,FALSE))</f>
        <v>https://corporate.homedepot.com/responsibility/people/diversity-and-inclusion</v>
      </c>
      <c r="F1024" t="str">
        <f>IF(ISBLANK(VLOOKUP(A1024,'Fortune 500'!$A$2:$Q$501,6,FALSE)),"",VLOOKUP(A1024,'Fortune 500'!$A$2:$Q$501,6,FALSE))</f>
        <v/>
      </c>
      <c r="G1024" t="s">
        <v>1024</v>
      </c>
      <c r="H1024" s="3" t="str">
        <f>IF(ISBLANK(VLOOKUP(A1024,'Fortune 500'!$A$2:$Q$501,16,FALSE)),"",VLOOKUP(A1024,'Fortune 500'!$A$2:$Q$501,16,FALSE))</f>
        <v/>
      </c>
    </row>
    <row r="1025" spans="1:8" x14ac:dyDescent="0.2">
      <c r="A1025">
        <v>24</v>
      </c>
      <c r="B1025" t="s">
        <v>36</v>
      </c>
      <c r="C1025" t="s">
        <v>513</v>
      </c>
      <c r="D1025" t="str">
        <f>IF(ISBLANK(VLOOKUP(A1025,'Fortune 500'!$A$2:$Q$501,4,FALSE)),"",VLOOKUP(A1025,'Fortune 500'!$A$2:$Q$501,4,FALSE))</f>
        <v/>
      </c>
      <c r="E1025" t="str">
        <f>IF(ISBLANK(VLOOKUP(A1025,'Fortune 500'!$A$2:$Q$501,5,FALSE)),"",VLOOKUP(A1025,'Fortune 500'!$A$2:$Q$501,5,FALSE))</f>
        <v>http://www.boeing.com/principles/diversity.page</v>
      </c>
      <c r="F1025" t="str">
        <f>IF(ISBLANK(VLOOKUP(A1025,'Fortune 500'!$A$2:$Q$501,6,FALSE)),"",VLOOKUP(A1025,'Fortune 500'!$A$2:$Q$501,6,FALSE))</f>
        <v/>
      </c>
      <c r="G1025" t="s">
        <v>1024</v>
      </c>
      <c r="H1025" s="3" t="str">
        <f>IF(ISBLANK(VLOOKUP(A1025,'Fortune 500'!$A$2:$Q$501,16,FALSE)),"",VLOOKUP(A1025,'Fortune 500'!$A$2:$Q$501,16,FALSE))</f>
        <v/>
      </c>
    </row>
    <row r="1026" spans="1:8" x14ac:dyDescent="0.2">
      <c r="A1026">
        <v>25</v>
      </c>
      <c r="B1026" t="s">
        <v>37</v>
      </c>
      <c r="C1026" t="s">
        <v>513</v>
      </c>
      <c r="D1026" t="str">
        <f>IF(ISBLANK(VLOOKUP(A1026,'Fortune 500'!$A$2:$Q$501,4,FALSE)),"",VLOOKUP(A1026,'Fortune 500'!$A$2:$Q$501,4,FALSE))</f>
        <v/>
      </c>
      <c r="E1026" t="str">
        <f>IF(ISBLANK(VLOOKUP(A1026,'Fortune 500'!$A$2:$Q$501,5,FALSE)),"",VLOOKUP(A1026,'Fortune 500'!$A$2:$Q$501,5,FALSE))</f>
        <v>https://www.wellsfargo.com/about/diversity/diversity-and-inclusion/</v>
      </c>
      <c r="F1026" t="str">
        <f>IF(ISBLANK(VLOOKUP(A1026,'Fortune 500'!$A$2:$Q$501,6,FALSE)),"",VLOOKUP(A1026,'Fortune 500'!$A$2:$Q$501,6,FALSE))</f>
        <v/>
      </c>
      <c r="G1026" t="s">
        <v>1024</v>
      </c>
      <c r="H1026" s="3" t="str">
        <f>IF(ISBLANK(VLOOKUP(A1026,'Fortune 500'!$A$2:$Q$501,16,FALSE)),"",VLOOKUP(A1026,'Fortune 500'!$A$2:$Q$501,16,FALSE))</f>
        <v/>
      </c>
    </row>
    <row r="1027" spans="1:8" x14ac:dyDescent="0.2">
      <c r="A1027">
        <v>26</v>
      </c>
      <c r="B1027" t="s">
        <v>38</v>
      </c>
      <c r="C1027" t="s">
        <v>513</v>
      </c>
      <c r="D1027" t="str">
        <f>IF(ISBLANK(VLOOKUP(A1027,'Fortune 500'!$A$2:$Q$501,4,FALSE)),"",VLOOKUP(A1027,'Fortune 500'!$A$2:$Q$501,4,FALSE))</f>
        <v/>
      </c>
      <c r="E1027" t="str">
        <f>IF(ISBLANK(VLOOKUP(A1027,'Fortune 500'!$A$2:$Q$501,5,FALSE)),"",VLOOKUP(A1027,'Fortune 500'!$A$2:$Q$501,5,FALSE))</f>
        <v>http://about.bankofamerica.com/en-us/global-impact/diversity-and-inclusion.html#fbid=BATDq7oVgzX</v>
      </c>
      <c r="F1027" t="str">
        <f>IF(ISBLANK(VLOOKUP(A1027,'Fortune 500'!$A$2:$Q$501,6,FALSE)),"",VLOOKUP(A1027,'Fortune 500'!$A$2:$Q$501,6,FALSE))</f>
        <v/>
      </c>
      <c r="G1027" t="s">
        <v>1024</v>
      </c>
      <c r="H1027" s="3" t="str">
        <f>IF(ISBLANK(VLOOKUP(A1027,'Fortune 500'!$A$2:$Q$501,16,FALSE)),"",VLOOKUP(A1027,'Fortune 500'!$A$2:$Q$501,16,FALSE))</f>
        <v/>
      </c>
    </row>
    <row r="1028" spans="1:8" x14ac:dyDescent="0.2">
      <c r="A1028">
        <v>27</v>
      </c>
      <c r="B1028" t="s">
        <v>39</v>
      </c>
      <c r="C1028" t="s">
        <v>514</v>
      </c>
      <c r="D1028" t="str">
        <f>IF(ISBLANK(VLOOKUP(A1028,'Fortune 500'!$A$2:$Q$501,4,FALSE)),"",VLOOKUP(A1028,'Fortune 500'!$A$2:$Q$501,4,FALSE))</f>
        <v>https://static.googleusercontent.com/media/www.google.com/en//diversity/pdf/google_2016_certified_eeo-1_reports.pdf</v>
      </c>
      <c r="E1028" t="str">
        <f>IF(ISBLANK(VLOOKUP(A1028,'Fortune 500'!$A$2:$Q$501,5,FALSE)),"",VLOOKUP(A1028,'Fortune 500'!$A$2:$Q$501,5,FALSE))</f>
        <v>https://www.google.com/diversity/</v>
      </c>
      <c r="F1028">
        <f>IF(ISBLANK(VLOOKUP(A1028,'Fortune 500'!$A$2:$Q$501,6,FALSE)),"",VLOOKUP(A1028,'Fortune 500'!$A$2:$Q$501,6,FALSE))</f>
        <v>2016</v>
      </c>
      <c r="G1028" t="s">
        <v>1024</v>
      </c>
      <c r="H1028" s="3">
        <f>IF(ISBLANK(VLOOKUP(A1028,'Fortune 500'!$A$2:$Q$501,16,FALSE)),"",VLOOKUP(A1028,'Fortune 500'!$A$2:$Q$501,16,FALSE))</f>
        <v>0.6453155339805825</v>
      </c>
    </row>
    <row r="1029" spans="1:8" x14ac:dyDescent="0.2">
      <c r="A1029">
        <v>28</v>
      </c>
      <c r="B1029" t="s">
        <v>40</v>
      </c>
      <c r="C1029" t="s">
        <v>514</v>
      </c>
      <c r="D1029" t="str">
        <f>IF(ISBLANK(VLOOKUP(A1029,'Fortune 500'!$A$2:$Q$501,4,FALSE)),"",VLOOKUP(A1029,'Fortune 500'!$A$2:$Q$501,4,FALSE))</f>
        <v>https://query.prod.cms.rt.microsoft.com/cms/api/am/binary/RE10lMY</v>
      </c>
      <c r="E1029" t="str">
        <f>IF(ISBLANK(VLOOKUP(A1029,'Fortune 500'!$A$2:$Q$501,5,FALSE)),"",VLOOKUP(A1029,'Fortune 500'!$A$2:$Q$501,5,FALSE))</f>
        <v>https://www.microsoft.com/en-us/diversity/inside-microsoft/default.aspx?Search=true</v>
      </c>
      <c r="F1029">
        <f>IF(ISBLANK(VLOOKUP(A1029,'Fortune 500'!$A$2:$Q$501,6,FALSE)),"",VLOOKUP(A1029,'Fortune 500'!$A$2:$Q$501,6,FALSE))</f>
        <v>2016</v>
      </c>
      <c r="G1029" t="s">
        <v>1024</v>
      </c>
      <c r="H1029" s="3">
        <f>IF(ISBLANK(VLOOKUP(A1029,'Fortune 500'!$A$2:$Q$501,16,FALSE)),"",VLOOKUP(A1029,'Fortune 500'!$A$2:$Q$501,16,FALSE))</f>
        <v>0.58340725524067416</v>
      </c>
    </row>
    <row r="1030" spans="1:8" x14ac:dyDescent="0.2">
      <c r="A1030">
        <v>29</v>
      </c>
      <c r="B1030" t="s">
        <v>41</v>
      </c>
      <c r="C1030" t="s">
        <v>513</v>
      </c>
      <c r="D1030" t="str">
        <f>IF(ISBLANK(VLOOKUP(A1030,'Fortune 500'!$A$2:$Q$501,4,FALSE)),"",VLOOKUP(A1030,'Fortune 500'!$A$2:$Q$501,4,FALSE))</f>
        <v/>
      </c>
      <c r="E1030" t="str">
        <f>IF(ISBLANK(VLOOKUP(A1030,'Fortune 500'!$A$2:$Q$501,5,FALSE)),"",VLOOKUP(A1030,'Fortune 500'!$A$2:$Q$501,5,FALSE))</f>
        <v>http://anthemcorporateresponsibility.com/cr/people/diversity-inclusion.html</v>
      </c>
      <c r="F1030" t="str">
        <f>IF(ISBLANK(VLOOKUP(A1030,'Fortune 500'!$A$2:$Q$501,6,FALSE)),"",VLOOKUP(A1030,'Fortune 500'!$A$2:$Q$501,6,FALSE))</f>
        <v/>
      </c>
      <c r="G1030" t="s">
        <v>1024</v>
      </c>
      <c r="H1030" s="3" t="str">
        <f>IF(ISBLANK(VLOOKUP(A1030,'Fortune 500'!$A$2:$Q$501,16,FALSE)),"",VLOOKUP(A1030,'Fortune 500'!$A$2:$Q$501,16,FALSE))</f>
        <v/>
      </c>
    </row>
    <row r="1031" spans="1:8" x14ac:dyDescent="0.2">
      <c r="A1031">
        <v>30</v>
      </c>
      <c r="B1031" t="s">
        <v>42</v>
      </c>
      <c r="C1031" t="s">
        <v>514</v>
      </c>
      <c r="D1031" t="str">
        <f>IF(ISBLANK(VLOOKUP(A1031,'Fortune 500'!$A$2:$Q$501,4,FALSE)),"",VLOOKUP(A1031,'Fortune 500'!$A$2:$Q$501,4,FALSE))</f>
        <v>http://www.citigroup.com/citi/about/citizenship/download/2016/diversity_2016_english.pdf</v>
      </c>
      <c r="E1031" t="str">
        <f>IF(ISBLANK(VLOOKUP(A1031,'Fortune 500'!$A$2:$Q$501,5,FALSE)),"",VLOOKUP(A1031,'Fortune 500'!$A$2:$Q$501,5,FALSE))</f>
        <v>http://www.citigroup.com/citi/diversity/</v>
      </c>
      <c r="F1031">
        <f>IF(ISBLANK(VLOOKUP(A1031,'Fortune 500'!$A$2:$Q$501,6,FALSE)),"",VLOOKUP(A1031,'Fortune 500'!$A$2:$Q$501,6,FALSE))</f>
        <v>2016</v>
      </c>
      <c r="G1031" t="s">
        <v>1024</v>
      </c>
      <c r="H1031" s="3">
        <f>IF(ISBLANK(VLOOKUP(A1031,'Fortune 500'!$A$2:$Q$501,16,FALSE)),"",VLOOKUP(A1031,'Fortune 500'!$A$2:$Q$501,16,FALSE))</f>
        <v>0.56000000000000005</v>
      </c>
    </row>
    <row r="1032" spans="1:8" x14ac:dyDescent="0.2">
      <c r="A1032">
        <v>31</v>
      </c>
      <c r="B1032" t="s">
        <v>43</v>
      </c>
      <c r="C1032" t="s">
        <v>513</v>
      </c>
      <c r="D1032" t="str">
        <f>IF(ISBLANK(VLOOKUP(A1032,'Fortune 500'!$A$2:$Q$501,4,FALSE)),"",VLOOKUP(A1032,'Fortune 500'!$A$2:$Q$501,4,FALSE))</f>
        <v/>
      </c>
      <c r="E1032" t="str">
        <f>IF(ISBLANK(VLOOKUP(A1032,'Fortune 500'!$A$2:$Q$501,5,FALSE)),"",VLOOKUP(A1032,'Fortune 500'!$A$2:$Q$501,5,FALSE))</f>
        <v>http://corporate.comcast.com/our-values/diversity-inclusion</v>
      </c>
      <c r="F1032" t="str">
        <f>IF(ISBLANK(VLOOKUP(A1032,'Fortune 500'!$A$2:$Q$501,6,FALSE)),"",VLOOKUP(A1032,'Fortune 500'!$A$2:$Q$501,6,FALSE))</f>
        <v/>
      </c>
      <c r="G1032" t="s">
        <v>1024</v>
      </c>
      <c r="H1032" s="3" t="str">
        <f>IF(ISBLANK(VLOOKUP(A1032,'Fortune 500'!$A$2:$Q$501,16,FALSE)),"",VLOOKUP(A1032,'Fortune 500'!$A$2:$Q$501,16,FALSE))</f>
        <v/>
      </c>
    </row>
    <row r="1033" spans="1:8" x14ac:dyDescent="0.2">
      <c r="A1033">
        <v>32</v>
      </c>
      <c r="B1033" t="s">
        <v>44</v>
      </c>
      <c r="C1033" t="s">
        <v>513</v>
      </c>
      <c r="D1033" t="str">
        <f>IF(ISBLANK(VLOOKUP(A1033,'Fortune 500'!$A$2:$Q$501,4,FALSE)),"",VLOOKUP(A1033,'Fortune 500'!$A$2:$Q$501,4,FALSE))</f>
        <v/>
      </c>
      <c r="E1033" t="str">
        <f>IF(ISBLANK(VLOOKUP(A1033,'Fortune 500'!$A$2:$Q$501,5,FALSE)),"",VLOOKUP(A1033,'Fortune 500'!$A$2:$Q$501,5,FALSE))</f>
        <v>http://www-03.ibm.com/employment/us/diverse/</v>
      </c>
      <c r="F1033" t="str">
        <f>IF(ISBLANK(VLOOKUP(A1033,'Fortune 500'!$A$2:$Q$501,6,FALSE)),"",VLOOKUP(A1033,'Fortune 500'!$A$2:$Q$501,6,FALSE))</f>
        <v/>
      </c>
      <c r="G1033" t="s">
        <v>1024</v>
      </c>
      <c r="H1033" s="3" t="str">
        <f>IF(ISBLANK(VLOOKUP(A1033,'Fortune 500'!$A$2:$Q$501,16,FALSE)),"",VLOOKUP(A1033,'Fortune 500'!$A$2:$Q$501,16,FALSE))</f>
        <v/>
      </c>
    </row>
    <row r="1034" spans="1:8" x14ac:dyDescent="0.2">
      <c r="A1034">
        <v>33</v>
      </c>
      <c r="B1034" t="s">
        <v>45</v>
      </c>
      <c r="C1034" t="s">
        <v>513</v>
      </c>
      <c r="D1034" t="str">
        <f>IF(ISBLANK(VLOOKUP(A1034,'Fortune 500'!$A$2:$Q$501,4,FALSE)),"",VLOOKUP(A1034,'Fortune 500'!$A$2:$Q$501,4,FALSE))</f>
        <v/>
      </c>
      <c r="E1034" t="str">
        <f>IF(ISBLANK(VLOOKUP(A1034,'Fortune 500'!$A$2:$Q$501,5,FALSE)),"",VLOOKUP(A1034,'Fortune 500'!$A$2:$Q$501,5,FALSE))</f>
        <v>https://www.statefarm.com/about-us/diversity-inclusion</v>
      </c>
      <c r="F1034" t="str">
        <f>IF(ISBLANK(VLOOKUP(A1034,'Fortune 500'!$A$2:$Q$501,6,FALSE)),"",VLOOKUP(A1034,'Fortune 500'!$A$2:$Q$501,6,FALSE))</f>
        <v/>
      </c>
      <c r="G1034" t="s">
        <v>1024</v>
      </c>
      <c r="H1034" s="3" t="str">
        <f>IF(ISBLANK(VLOOKUP(A1034,'Fortune 500'!$A$2:$Q$501,16,FALSE)),"",VLOOKUP(A1034,'Fortune 500'!$A$2:$Q$501,16,FALSE))</f>
        <v/>
      </c>
    </row>
    <row r="1035" spans="1:8" x14ac:dyDescent="0.2">
      <c r="A1035">
        <v>34</v>
      </c>
      <c r="B1035" t="s">
        <v>46</v>
      </c>
      <c r="C1035" t="s">
        <v>513</v>
      </c>
      <c r="D1035" t="str">
        <f>IF(ISBLANK(VLOOKUP(A1035,'Fortune 500'!$A$2:$Q$501,4,FALSE)),"",VLOOKUP(A1035,'Fortune 500'!$A$2:$Q$501,4,FALSE))</f>
        <v/>
      </c>
      <c r="E1035" t="str">
        <f>IF(ISBLANK(VLOOKUP(A1035,'Fortune 500'!$A$2:$Q$501,5,FALSE)),"",VLOOKUP(A1035,'Fortune 500'!$A$2:$Q$501,5,FALSE))</f>
        <v>http://phillips66.jobs/diversity/</v>
      </c>
      <c r="F1035" t="str">
        <f>IF(ISBLANK(VLOOKUP(A1035,'Fortune 500'!$A$2:$Q$501,6,FALSE)),"",VLOOKUP(A1035,'Fortune 500'!$A$2:$Q$501,6,FALSE))</f>
        <v/>
      </c>
      <c r="G1035" t="s">
        <v>1024</v>
      </c>
      <c r="H1035" s="3" t="str">
        <f>IF(ISBLANK(VLOOKUP(A1035,'Fortune 500'!$A$2:$Q$501,16,FALSE)),"",VLOOKUP(A1035,'Fortune 500'!$A$2:$Q$501,16,FALSE))</f>
        <v/>
      </c>
    </row>
    <row r="1036" spans="1:8" x14ac:dyDescent="0.2">
      <c r="A1036">
        <v>35</v>
      </c>
      <c r="B1036" t="s">
        <v>47</v>
      </c>
      <c r="C1036" t="s">
        <v>513</v>
      </c>
      <c r="D1036" t="str">
        <f>IF(ISBLANK(VLOOKUP(A1036,'Fortune 500'!$A$2:$Q$501,4,FALSE)),"",VLOOKUP(A1036,'Fortune 500'!$A$2:$Q$501,4,FALSE))</f>
        <v/>
      </c>
      <c r="E1036" t="str">
        <f>IF(ISBLANK(VLOOKUP(A1036,'Fortune 500'!$A$2:$Q$501,5,FALSE)),"",VLOOKUP(A1036,'Fortune 500'!$A$2:$Q$501,5,FALSE))</f>
        <v>https://www.jnj.com/about-jnj/diversity</v>
      </c>
      <c r="F1036" t="str">
        <f>IF(ISBLANK(VLOOKUP(A1036,'Fortune 500'!$A$2:$Q$501,6,FALSE)),"",VLOOKUP(A1036,'Fortune 500'!$A$2:$Q$501,6,FALSE))</f>
        <v/>
      </c>
      <c r="G1036" t="s">
        <v>1024</v>
      </c>
      <c r="H1036" s="3" t="str">
        <f>IF(ISBLANK(VLOOKUP(A1036,'Fortune 500'!$A$2:$Q$501,16,FALSE)),"",VLOOKUP(A1036,'Fortune 500'!$A$2:$Q$501,16,FALSE))</f>
        <v/>
      </c>
    </row>
    <row r="1037" spans="1:8" x14ac:dyDescent="0.2">
      <c r="A1037">
        <v>36</v>
      </c>
      <c r="B1037" t="s">
        <v>48</v>
      </c>
      <c r="C1037" t="s">
        <v>513</v>
      </c>
      <c r="D1037" t="str">
        <f>IF(ISBLANK(VLOOKUP(A1037,'Fortune 500'!$A$2:$Q$501,4,FALSE)),"",VLOOKUP(A1037,'Fortune 500'!$A$2:$Q$501,4,FALSE))</f>
        <v/>
      </c>
      <c r="E1037" t="str">
        <f>IF(ISBLANK(VLOOKUP(A1037,'Fortune 500'!$A$2:$Q$501,5,FALSE)),"",VLOOKUP(A1037,'Fortune 500'!$A$2:$Q$501,5,FALSE))</f>
        <v>http://us.pg.com/who-we-are/our-approach/diversity-inclusion</v>
      </c>
      <c r="F1037" t="str">
        <f>IF(ISBLANK(VLOOKUP(A1037,'Fortune 500'!$A$2:$Q$501,6,FALSE)),"",VLOOKUP(A1037,'Fortune 500'!$A$2:$Q$501,6,FALSE))</f>
        <v/>
      </c>
      <c r="G1037" t="s">
        <v>1024</v>
      </c>
      <c r="H1037" s="3" t="str">
        <f>IF(ISBLANK(VLOOKUP(A1037,'Fortune 500'!$A$2:$Q$501,16,FALSE)),"",VLOOKUP(A1037,'Fortune 500'!$A$2:$Q$501,16,FALSE))</f>
        <v/>
      </c>
    </row>
    <row r="1038" spans="1:8" x14ac:dyDescent="0.2">
      <c r="A1038">
        <v>37</v>
      </c>
      <c r="B1038" t="s">
        <v>49</v>
      </c>
      <c r="C1038" t="s">
        <v>513</v>
      </c>
      <c r="D1038" t="str">
        <f>IF(ISBLANK(VLOOKUP(A1038,'Fortune 500'!$A$2:$Q$501,4,FALSE)),"",VLOOKUP(A1038,'Fortune 500'!$A$2:$Q$501,4,FALSE))</f>
        <v/>
      </c>
      <c r="E1038" t="str">
        <f>IF(ISBLANK(VLOOKUP(A1038,'Fortune 500'!$A$2:$Q$501,5,FALSE)),"",VLOOKUP(A1038,'Fortune 500'!$A$2:$Q$501,5,FALSE))</f>
        <v>https://www.valero.com/en-us/Careers</v>
      </c>
      <c r="F1038" t="str">
        <f>IF(ISBLANK(VLOOKUP(A1038,'Fortune 500'!$A$2:$Q$501,6,FALSE)),"",VLOOKUP(A1038,'Fortune 500'!$A$2:$Q$501,6,FALSE))</f>
        <v/>
      </c>
      <c r="G1038" t="s">
        <v>1024</v>
      </c>
      <c r="H1038" s="3" t="str">
        <f>IF(ISBLANK(VLOOKUP(A1038,'Fortune 500'!$A$2:$Q$501,16,FALSE)),"",VLOOKUP(A1038,'Fortune 500'!$A$2:$Q$501,16,FALSE))</f>
        <v/>
      </c>
    </row>
    <row r="1039" spans="1:8" x14ac:dyDescent="0.2">
      <c r="A1039">
        <v>38</v>
      </c>
      <c r="B1039" t="s">
        <v>50</v>
      </c>
      <c r="C1039" t="s">
        <v>512</v>
      </c>
      <c r="D1039" t="str">
        <f>IF(ISBLANK(VLOOKUP(A1039,'Fortune 500'!$A$2:$Q$501,4,FALSE)),"",VLOOKUP(A1039,'Fortune 500'!$A$2:$Q$501,4,FALSE))</f>
        <v>https://corporate.target.com/_media/TargetCorp/csr/pdf/2016-Corporate-Social-Responsibility-Report.pdf</v>
      </c>
      <c r="E1039" t="str">
        <f>IF(ISBLANK(VLOOKUP(A1039,'Fortune 500'!$A$2:$Q$501,5,FALSE)),"",VLOOKUP(A1039,'Fortune 500'!$A$2:$Q$501,5,FALSE))</f>
        <v>https://corporate.target.com/corporate-responsibility/diversity-inclusion</v>
      </c>
      <c r="F1039">
        <f>IF(ISBLANK(VLOOKUP(A1039,'Fortune 500'!$A$2:$Q$501,6,FALSE)),"",VLOOKUP(A1039,'Fortune 500'!$A$2:$Q$501,6,FALSE))</f>
        <v>2016</v>
      </c>
      <c r="G1039" t="s">
        <v>1024</v>
      </c>
      <c r="H1039" s="3">
        <f>IF(ISBLANK(VLOOKUP(A1039,'Fortune 500'!$A$2:$Q$501,16,FALSE)),"",VLOOKUP(A1039,'Fortune 500'!$A$2:$Q$501,16,FALSE))</f>
        <v>0.54</v>
      </c>
    </row>
    <row r="1040" spans="1:8" x14ac:dyDescent="0.2">
      <c r="A1040">
        <v>39</v>
      </c>
      <c r="B1040" t="s">
        <v>51</v>
      </c>
      <c r="C1040" t="s">
        <v>513</v>
      </c>
      <c r="D1040" t="str">
        <f>IF(ISBLANK(VLOOKUP(A1040,'Fortune 500'!$A$2:$Q$501,4,FALSE)),"",VLOOKUP(A1040,'Fortune 500'!$A$2:$Q$501,4,FALSE))</f>
        <v/>
      </c>
      <c r="E1040" t="str">
        <f>IF(ISBLANK(VLOOKUP(A1040,'Fortune 500'!$A$2:$Q$501,5,FALSE)),"",VLOOKUP(A1040,'Fortune 500'!$A$2:$Q$501,5,FALSE))</f>
        <v>http://www.freddiemac.com/corporate/diversity/</v>
      </c>
      <c r="F1040" t="str">
        <f>IF(ISBLANK(VLOOKUP(A1040,'Fortune 500'!$A$2:$Q$501,6,FALSE)),"",VLOOKUP(A1040,'Fortune 500'!$A$2:$Q$501,6,FALSE))</f>
        <v/>
      </c>
      <c r="G1040" t="s">
        <v>1024</v>
      </c>
      <c r="H1040" s="3" t="str">
        <f>IF(ISBLANK(VLOOKUP(A1040,'Fortune 500'!$A$2:$Q$501,16,FALSE)),"",VLOOKUP(A1040,'Fortune 500'!$A$2:$Q$501,16,FALSE))</f>
        <v/>
      </c>
    </row>
    <row r="1041" spans="1:8" x14ac:dyDescent="0.2">
      <c r="A1041">
        <v>40</v>
      </c>
      <c r="B1041" t="s">
        <v>52</v>
      </c>
      <c r="C1041" t="s">
        <v>513</v>
      </c>
      <c r="D1041" t="str">
        <f>IF(ISBLANK(VLOOKUP(A1041,'Fortune 500'!$A$2:$Q$501,4,FALSE)),"",VLOOKUP(A1041,'Fortune 500'!$A$2:$Q$501,4,FALSE))</f>
        <v/>
      </c>
      <c r="E1041" t="str">
        <f>IF(ISBLANK(VLOOKUP(A1041,'Fortune 500'!$A$2:$Q$501,5,FALSE)),"",VLOOKUP(A1041,'Fortune 500'!$A$2:$Q$501,5,FALSE))</f>
        <v>https://www.lowes.com/cd_Diversity+and+Inclusion_616526113_</v>
      </c>
      <c r="F1041" t="str">
        <f>IF(ISBLANK(VLOOKUP(A1041,'Fortune 500'!$A$2:$Q$501,6,FALSE)),"",VLOOKUP(A1041,'Fortune 500'!$A$2:$Q$501,6,FALSE))</f>
        <v/>
      </c>
      <c r="G1041" t="s">
        <v>1024</v>
      </c>
      <c r="H1041" s="3" t="str">
        <f>IF(ISBLANK(VLOOKUP(A1041,'Fortune 500'!$A$2:$Q$501,16,FALSE)),"",VLOOKUP(A1041,'Fortune 500'!$A$2:$Q$501,16,FALSE))</f>
        <v/>
      </c>
    </row>
    <row r="1042" spans="1:8" x14ac:dyDescent="0.2">
      <c r="A1042">
        <v>41</v>
      </c>
      <c r="B1042" t="s">
        <v>53</v>
      </c>
      <c r="C1042" t="s">
        <v>513</v>
      </c>
      <c r="D1042" t="str">
        <f>IF(ISBLANK(VLOOKUP(A1042,'Fortune 500'!$A$2:$Q$501,4,FALSE)),"",VLOOKUP(A1042,'Fortune 500'!$A$2:$Q$501,4,FALSE))</f>
        <v/>
      </c>
      <c r="E1042" t="str">
        <f>IF(ISBLANK(VLOOKUP(A1042,'Fortune 500'!$A$2:$Q$501,5,FALSE)),"",VLOOKUP(A1042,'Fortune 500'!$A$2:$Q$501,5,FALSE))</f>
        <v>http://www.dell.com/learn/us/en/uscorp1/diversity?c=us&amp;l=en&amp;s=corp</v>
      </c>
      <c r="F1042" t="str">
        <f>IF(ISBLANK(VLOOKUP(A1042,'Fortune 500'!$A$2:$Q$501,6,FALSE)),"",VLOOKUP(A1042,'Fortune 500'!$A$2:$Q$501,6,FALSE))</f>
        <v/>
      </c>
      <c r="G1042" t="s">
        <v>1024</v>
      </c>
      <c r="H1042" s="3" t="str">
        <f>IF(ISBLANK(VLOOKUP(A1042,'Fortune 500'!$A$2:$Q$501,16,FALSE)),"",VLOOKUP(A1042,'Fortune 500'!$A$2:$Q$501,16,FALSE))</f>
        <v/>
      </c>
    </row>
    <row r="1043" spans="1:8" x14ac:dyDescent="0.2">
      <c r="A1043">
        <v>42</v>
      </c>
      <c r="B1043" t="s">
        <v>54</v>
      </c>
      <c r="C1043" t="s">
        <v>512</v>
      </c>
      <c r="D1043" t="str">
        <f>IF(ISBLANK(VLOOKUP(A1043,'Fortune 500'!$A$2:$Q$501,4,FALSE)),"",VLOOKUP(A1043,'Fortune 500'!$A$2:$Q$501,4,FALSE))</f>
        <v>https://www.metlife.com/content/dam/metlifecom/us/homepage/about-us/diversity-inclusion/2017EEO1DataWebsite_Disclosure.pdf</v>
      </c>
      <c r="E1043" t="str">
        <f>IF(ISBLANK(VLOOKUP(A1043,'Fortune 500'!$A$2:$Q$501,5,FALSE)),"",VLOOKUP(A1043,'Fortune 500'!$A$2:$Q$501,5,FALSE))</f>
        <v>https://www.metlife.com/about-us/global-diversity-inclusion/</v>
      </c>
      <c r="F1043">
        <f>IF(ISBLANK(VLOOKUP(A1043,'Fortune 500'!$A$2:$Q$501,6,FALSE)),"",VLOOKUP(A1043,'Fortune 500'!$A$2:$Q$501,6,FALSE))</f>
        <v>2017</v>
      </c>
      <c r="G1043" t="s">
        <v>1024</v>
      </c>
      <c r="H1043" s="3">
        <f>IF(ISBLANK(VLOOKUP(A1043,'Fortune 500'!$A$2:$Q$501,16,FALSE)),"",VLOOKUP(A1043,'Fortune 500'!$A$2:$Q$501,16,FALSE))</f>
        <v>0.72499999999999998</v>
      </c>
    </row>
    <row r="1044" spans="1:8" x14ac:dyDescent="0.2">
      <c r="A1044">
        <v>43</v>
      </c>
      <c r="B1044" t="s">
        <v>55</v>
      </c>
      <c r="C1044" t="s">
        <v>512</v>
      </c>
      <c r="D1044" t="str">
        <f>IF(ISBLANK(VLOOKUP(A1044,'Fortune 500'!$A$2:$Q$501,4,FALSE)),"",VLOOKUP(A1044,'Fortune 500'!$A$2:$Q$501,4,FALSE))</f>
        <v>https://www.aetna.com/about-us/diversity-inclusion/workplace-diversity.html</v>
      </c>
      <c r="E1044" t="str">
        <f>IF(ISBLANK(VLOOKUP(A1044,'Fortune 500'!$A$2:$Q$501,5,FALSE)),"",VLOOKUP(A1044,'Fortune 500'!$A$2:$Q$501,5,FALSE))</f>
        <v>https://www.aetna.com/about-us/diversity-inclusion.html</v>
      </c>
      <c r="F1044">
        <f>IF(ISBLANK(VLOOKUP(A1044,'Fortune 500'!$A$2:$Q$501,6,FALSE)),"",VLOOKUP(A1044,'Fortune 500'!$A$2:$Q$501,6,FALSE))</f>
        <v>2016</v>
      </c>
      <c r="G1044" t="s">
        <v>1024</v>
      </c>
      <c r="H1044" s="3">
        <f>IF(ISBLANK(VLOOKUP(A1044,'Fortune 500'!$A$2:$Q$501,16,FALSE)),"",VLOOKUP(A1044,'Fortune 500'!$A$2:$Q$501,16,FALSE))</f>
        <v>0.68</v>
      </c>
    </row>
    <row r="1045" spans="1:8" x14ac:dyDescent="0.2">
      <c r="A1045">
        <v>44</v>
      </c>
      <c r="B1045" t="s">
        <v>56</v>
      </c>
      <c r="C1045" t="s">
        <v>513</v>
      </c>
      <c r="D1045" t="str">
        <f>IF(ISBLANK(VLOOKUP(A1045,'Fortune 500'!$A$2:$Q$501,4,FALSE)),"",VLOOKUP(A1045,'Fortune 500'!$A$2:$Q$501,4,FALSE))</f>
        <v/>
      </c>
      <c r="E1045" t="str">
        <f>IF(ISBLANK(VLOOKUP(A1045,'Fortune 500'!$A$2:$Q$501,5,FALSE)),"",VLOOKUP(A1045,'Fortune 500'!$A$2:$Q$501,5,FALSE))</f>
        <v>http://dev.pepsico.com/company/Diversity-and-Inclusion</v>
      </c>
      <c r="F1045" t="str">
        <f>IF(ISBLANK(VLOOKUP(A1045,'Fortune 500'!$A$2:$Q$501,6,FALSE)),"",VLOOKUP(A1045,'Fortune 500'!$A$2:$Q$501,6,FALSE))</f>
        <v/>
      </c>
      <c r="G1045" t="s">
        <v>1024</v>
      </c>
      <c r="H1045" s="3" t="str">
        <f>IF(ISBLANK(VLOOKUP(A1045,'Fortune 500'!$A$2:$Q$501,16,FALSE)),"",VLOOKUP(A1045,'Fortune 500'!$A$2:$Q$501,16,FALSE))</f>
        <v/>
      </c>
    </row>
    <row r="1046" spans="1:8" x14ac:dyDescent="0.2">
      <c r="A1046">
        <v>45</v>
      </c>
      <c r="B1046" t="s">
        <v>57</v>
      </c>
      <c r="C1046" t="s">
        <v>513</v>
      </c>
      <c r="D1046" t="str">
        <f>IF(ISBLANK(VLOOKUP(A1046,'Fortune 500'!$A$2:$Q$501,4,FALSE)),"",VLOOKUP(A1046,'Fortune 500'!$A$2:$Q$501,4,FALSE))</f>
        <v/>
      </c>
      <c r="E1046" t="str">
        <f>IF(ISBLANK(VLOOKUP(A1046,'Fortune 500'!$A$2:$Q$501,5,FALSE)),"",VLOOKUP(A1046,'Fortune 500'!$A$2:$Q$501,5,FALSE))</f>
        <v>http://www.adm.com/en-US/careers/diversity/Pages/default.aspx</v>
      </c>
      <c r="F1046" t="str">
        <f>IF(ISBLANK(VLOOKUP(A1046,'Fortune 500'!$A$2:$Q$501,6,FALSE)),"",VLOOKUP(A1046,'Fortune 500'!$A$2:$Q$501,6,FALSE))</f>
        <v/>
      </c>
      <c r="G1046" t="s">
        <v>1024</v>
      </c>
      <c r="H1046" s="3" t="str">
        <f>IF(ISBLANK(VLOOKUP(A1046,'Fortune 500'!$A$2:$Q$501,16,FALSE)),"",VLOOKUP(A1046,'Fortune 500'!$A$2:$Q$501,16,FALSE))</f>
        <v/>
      </c>
    </row>
    <row r="1047" spans="1:8" x14ac:dyDescent="0.2">
      <c r="A1047">
        <v>46</v>
      </c>
      <c r="B1047" t="s">
        <v>58</v>
      </c>
      <c r="C1047" t="s">
        <v>512</v>
      </c>
      <c r="D1047" t="str">
        <f>IF(ISBLANK(VLOOKUP(A1047,'Fortune 500'!$A$2:$Q$501,4,FALSE)),"",VLOOKUP(A1047,'Fortune 500'!$A$2:$Q$501,4,FALSE))</f>
        <v>https://sustainability.ups.com/media/ups-pdf-interactive-2016/index.html</v>
      </c>
      <c r="E1047" t="str">
        <f>IF(ISBLANK(VLOOKUP(A1047,'Fortune 500'!$A$2:$Q$501,5,FALSE)),"",VLOOKUP(A1047,'Fortune 500'!$A$2:$Q$501,5,FALSE))</f>
        <v>https://sustainability.ups.com/committed-to-more/diversity-and-inclusion/</v>
      </c>
      <c r="F1047">
        <f>IF(ISBLANK(VLOOKUP(A1047,'Fortune 500'!$A$2:$Q$501,6,FALSE)),"",VLOOKUP(A1047,'Fortune 500'!$A$2:$Q$501,6,FALSE))</f>
        <v>2016</v>
      </c>
      <c r="G1047" t="s">
        <v>1024</v>
      </c>
      <c r="H1047" s="3">
        <f>IF(ISBLANK(VLOOKUP(A1047,'Fortune 500'!$A$2:$Q$501,16,FALSE)),"",VLOOKUP(A1047,'Fortune 500'!$A$2:$Q$501,16,FALSE))</f>
        <v>0.57999999999999996</v>
      </c>
    </row>
    <row r="1048" spans="1:8" x14ac:dyDescent="0.2">
      <c r="A1048">
        <v>47</v>
      </c>
      <c r="B1048" t="s">
        <v>59</v>
      </c>
      <c r="C1048" t="s">
        <v>514</v>
      </c>
      <c r="D1048" t="str">
        <f>IF(ISBLANK(VLOOKUP(A1048,'Fortune 500'!$A$2:$Q$501,4,FALSE)),"",VLOOKUP(A1048,'Fortune 500'!$A$2:$Q$501,4,FALSE))</f>
        <v>http://www.intel.com/content/www/us/en/diversity/diversity-2016-annual-report.html</v>
      </c>
      <c r="E1048" t="str">
        <f>IF(ISBLANK(VLOOKUP(A1048,'Fortune 500'!$A$2:$Q$501,5,FALSE)),"",VLOOKUP(A1048,'Fortune 500'!$A$2:$Q$501,5,FALSE))</f>
        <v>http://www.intel.com/content/www/us/en/diversity/diversity-at-intel.html</v>
      </c>
      <c r="F1048">
        <f>IF(ISBLANK(VLOOKUP(A1048,'Fortune 500'!$A$2:$Q$501,6,FALSE)),"",VLOOKUP(A1048,'Fortune 500'!$A$2:$Q$501,6,FALSE))</f>
        <v>2016</v>
      </c>
      <c r="G1048" t="s">
        <v>1024</v>
      </c>
      <c r="H1048" s="3">
        <f>IF(ISBLANK(VLOOKUP(A1048,'Fortune 500'!$A$2:$Q$501,16,FALSE)),"",VLOOKUP(A1048,'Fortune 500'!$A$2:$Q$501,16,FALSE))</f>
        <v>0.49729380253071026</v>
      </c>
    </row>
    <row r="1049" spans="1:8" x14ac:dyDescent="0.2">
      <c r="A1049">
        <v>48</v>
      </c>
      <c r="B1049" t="s">
        <v>60</v>
      </c>
      <c r="C1049" t="s">
        <v>513</v>
      </c>
      <c r="D1049" t="str">
        <f>IF(ISBLANK(VLOOKUP(A1049,'Fortune 500'!$A$2:$Q$501,4,FALSE)),"",VLOOKUP(A1049,'Fortune 500'!$A$2:$Q$501,4,FALSE))</f>
        <v/>
      </c>
      <c r="E1049" t="str">
        <f>IF(ISBLANK(VLOOKUP(A1049,'Fortune 500'!$A$2:$Q$501,5,FALSE)),"",VLOOKUP(A1049,'Fortune 500'!$A$2:$Q$501,5,FALSE))</f>
        <v>http://web.prudential.com/view/page/public/31253</v>
      </c>
      <c r="F1049" t="str">
        <f>IF(ISBLANK(VLOOKUP(A1049,'Fortune 500'!$A$2:$Q$501,6,FALSE)),"",VLOOKUP(A1049,'Fortune 500'!$A$2:$Q$501,6,FALSE))</f>
        <v/>
      </c>
      <c r="G1049" t="s">
        <v>1024</v>
      </c>
      <c r="H1049" s="3" t="str">
        <f>IF(ISBLANK(VLOOKUP(A1049,'Fortune 500'!$A$2:$Q$501,16,FALSE)),"",VLOOKUP(A1049,'Fortune 500'!$A$2:$Q$501,16,FALSE))</f>
        <v/>
      </c>
    </row>
    <row r="1050" spans="1:8" x14ac:dyDescent="0.2">
      <c r="A1050">
        <v>49</v>
      </c>
      <c r="B1050" t="s">
        <v>61</v>
      </c>
      <c r="C1050" t="s">
        <v>513</v>
      </c>
      <c r="D1050" t="str">
        <f>IF(ISBLANK(VLOOKUP(A1050,'Fortune 500'!$A$2:$Q$501,4,FALSE)),"",VLOOKUP(A1050,'Fortune 500'!$A$2:$Q$501,4,FALSE))</f>
        <v/>
      </c>
      <c r="E1050" t="str">
        <f>IF(ISBLANK(VLOOKUP(A1050,'Fortune 500'!$A$2:$Q$501,5,FALSE)),"",VLOOKUP(A1050,'Fortune 500'!$A$2:$Q$501,5,FALSE))</f>
        <v/>
      </c>
      <c r="F1050" t="str">
        <f>IF(ISBLANK(VLOOKUP(A1050,'Fortune 500'!$A$2:$Q$501,6,FALSE)),"",VLOOKUP(A1050,'Fortune 500'!$A$2:$Q$501,6,FALSE))</f>
        <v/>
      </c>
      <c r="G1050" t="s">
        <v>1024</v>
      </c>
      <c r="H1050" s="3" t="str">
        <f>IF(ISBLANK(VLOOKUP(A1050,'Fortune 500'!$A$2:$Q$501,16,FALSE)),"",VLOOKUP(A1050,'Fortune 500'!$A$2:$Q$501,16,FALSE))</f>
        <v/>
      </c>
    </row>
    <row r="1051" spans="1:8" x14ac:dyDescent="0.2">
      <c r="A1051">
        <v>50</v>
      </c>
      <c r="B1051" t="s">
        <v>62</v>
      </c>
      <c r="C1051" t="s">
        <v>513</v>
      </c>
      <c r="D1051" t="str">
        <f>IF(ISBLANK(VLOOKUP(A1051,'Fortune 500'!$A$2:$Q$501,4,FALSE)),"",VLOOKUP(A1051,'Fortune 500'!$A$2:$Q$501,4,FALSE))</f>
        <v/>
      </c>
      <c r="E1051" t="str">
        <f>IF(ISBLANK(VLOOKUP(A1051,'Fortune 500'!$A$2:$Q$501,5,FALSE)),"",VLOOKUP(A1051,'Fortune 500'!$A$2:$Q$501,5,FALSE))</f>
        <v>http://www.utc.com/Careers/Pages/Global-Diversity-and-Inclusion.aspx</v>
      </c>
      <c r="F1051" t="str">
        <f>IF(ISBLANK(VLOOKUP(A1051,'Fortune 500'!$A$2:$Q$501,6,FALSE)),"",VLOOKUP(A1051,'Fortune 500'!$A$2:$Q$501,6,FALSE))</f>
        <v/>
      </c>
      <c r="G1051" t="s">
        <v>1024</v>
      </c>
      <c r="H1051" s="3" t="str">
        <f>IF(ISBLANK(VLOOKUP(A1051,'Fortune 500'!$A$2:$Q$501,16,FALSE)),"",VLOOKUP(A1051,'Fortune 500'!$A$2:$Q$501,16,FALSE))</f>
        <v/>
      </c>
    </row>
    <row r="1052" spans="1:8" x14ac:dyDescent="0.2">
      <c r="A1052">
        <v>51</v>
      </c>
      <c r="B1052" t="s">
        <v>63</v>
      </c>
      <c r="C1052" t="s">
        <v>512</v>
      </c>
      <c r="D1052" t="str">
        <f>IF(ISBLANK(VLOOKUP(A1052,'Fortune 500'!$A$2:$Q$501,4,FALSE)),"",VLOOKUP(A1052,'Fortune 500'!$A$2:$Q$501,4,FALSE))</f>
        <v>http://www.marathonpetroleum.com/content/documents/Citizenship/2016/2016_Citizenship_Report.pdf</v>
      </c>
      <c r="E1052" t="str">
        <f>IF(ISBLANK(VLOOKUP(A1052,'Fortune 500'!$A$2:$Q$501,5,FALSE)),"",VLOOKUP(A1052,'Fortune 500'!$A$2:$Q$501,5,FALSE))</f>
        <v>http://www.marathonpetroleum.com/About_MPC/Our_Values/Diversity/</v>
      </c>
      <c r="F1052">
        <f>IF(ISBLANK(VLOOKUP(A1052,'Fortune 500'!$A$2:$Q$501,6,FALSE)),"",VLOOKUP(A1052,'Fortune 500'!$A$2:$Q$501,6,FALSE))</f>
        <v>2016</v>
      </c>
      <c r="G1052" t="s">
        <v>1024</v>
      </c>
      <c r="H1052" s="3">
        <f>IF(ISBLANK(VLOOKUP(A1052,'Fortune 500'!$A$2:$Q$501,16,FALSE)),"",VLOOKUP(A1052,'Fortune 500'!$A$2:$Q$501,16,FALSE))</f>
        <v>0.71500000000000008</v>
      </c>
    </row>
    <row r="1053" spans="1:8" x14ac:dyDescent="0.2">
      <c r="A1053">
        <v>52</v>
      </c>
      <c r="B1053" t="s">
        <v>64</v>
      </c>
      <c r="C1053" t="s">
        <v>512</v>
      </c>
      <c r="D1053" t="str">
        <f>IF(ISBLANK(VLOOKUP(A1053,'Fortune 500'!$A$2:$Q$501,4,FALSE)),"",VLOOKUP(A1053,'Fortune 500'!$A$2:$Q$501,4,FALSE))</f>
        <v>https://ditm-twdc-us.storage.googleapis.com/TWDC-FY16-Data-Table-Final.pdf</v>
      </c>
      <c r="E1053" t="str">
        <f>IF(ISBLANK(VLOOKUP(A1053,'Fortune 500'!$A$2:$Q$501,5,FALSE)),"",VLOOKUP(A1053,'Fortune 500'!$A$2:$Q$501,5,FALSE))</f>
        <v>https://thewaltdisneycompany.com/about/#corporate-citizenship</v>
      </c>
      <c r="F1053">
        <f>IF(ISBLANK(VLOOKUP(A1053,'Fortune 500'!$A$2:$Q$501,6,FALSE)),"",VLOOKUP(A1053,'Fortune 500'!$A$2:$Q$501,6,FALSE))</f>
        <v>2016</v>
      </c>
      <c r="G1053" t="s">
        <v>1024</v>
      </c>
      <c r="H1053" s="3">
        <f>IF(ISBLANK(VLOOKUP(A1053,'Fortune 500'!$A$2:$Q$501,16,FALSE)),"",VLOOKUP(A1053,'Fortune 500'!$A$2:$Q$501,16,FALSE))</f>
        <v>0.6</v>
      </c>
    </row>
    <row r="1054" spans="1:8" x14ac:dyDescent="0.2">
      <c r="A1054">
        <v>53</v>
      </c>
      <c r="B1054" t="s">
        <v>65</v>
      </c>
      <c r="C1054" t="s">
        <v>512</v>
      </c>
      <c r="D1054" t="str">
        <f>IF(ISBLANK(VLOOKUP(A1054,'Fortune 500'!$A$2:$Q$501,4,FALSE)),"",VLOOKUP(A1054,'Fortune 500'!$A$2:$Q$501,4,FALSE))</f>
        <v>http://apps.humana.com/marketing/documents.asp?file=2858921</v>
      </c>
      <c r="E1054" t="str">
        <f>IF(ISBLANK(VLOOKUP(A1054,'Fortune 500'!$A$2:$Q$501,5,FALSE)),"",VLOOKUP(A1054,'Fortune 500'!$A$2:$Q$501,5,FALSE))</f>
        <v>https://www.humana.com/about/careers/inclusion-diversity/</v>
      </c>
      <c r="F1054">
        <f>IF(ISBLANK(VLOOKUP(A1054,'Fortune 500'!$A$2:$Q$501,6,FALSE)),"",VLOOKUP(A1054,'Fortune 500'!$A$2:$Q$501,6,FALSE))</f>
        <v>2016</v>
      </c>
      <c r="G1054" t="s">
        <v>1024</v>
      </c>
      <c r="H1054" s="3">
        <f>IF(ISBLANK(VLOOKUP(A1054,'Fortune 500'!$A$2:$Q$501,16,FALSE)),"",VLOOKUP(A1054,'Fortune 500'!$A$2:$Q$501,16,FALSE))</f>
        <v>0.59</v>
      </c>
    </row>
    <row r="1055" spans="1:8" x14ac:dyDescent="0.2">
      <c r="A1055">
        <v>54</v>
      </c>
      <c r="B1055" t="s">
        <v>66</v>
      </c>
      <c r="C1055" t="s">
        <v>513</v>
      </c>
      <c r="D1055" t="str">
        <f>IF(ISBLANK(VLOOKUP(A1055,'Fortune 500'!$A$2:$Q$501,4,FALSE)),"",VLOOKUP(A1055,'Fortune 500'!$A$2:$Q$501,4,FALSE))</f>
        <v/>
      </c>
      <c r="E1055" t="str">
        <f>IF(ISBLANK(VLOOKUP(A1055,'Fortune 500'!$A$2:$Q$501,5,FALSE)),"",VLOOKUP(A1055,'Fortune 500'!$A$2:$Q$501,5,FALSE))</f>
        <v>http://www.pfizer.com/careers/en/diversity-inclusion</v>
      </c>
      <c r="F1055" t="str">
        <f>IF(ISBLANK(VLOOKUP(A1055,'Fortune 500'!$A$2:$Q$501,6,FALSE)),"",VLOOKUP(A1055,'Fortune 500'!$A$2:$Q$501,6,FALSE))</f>
        <v/>
      </c>
      <c r="G1055" t="s">
        <v>1024</v>
      </c>
      <c r="H1055" s="3" t="str">
        <f>IF(ISBLANK(VLOOKUP(A1055,'Fortune 500'!$A$2:$Q$501,16,FALSE)),"",VLOOKUP(A1055,'Fortune 500'!$A$2:$Q$501,16,FALSE))</f>
        <v/>
      </c>
    </row>
    <row r="1056" spans="1:8" x14ac:dyDescent="0.2">
      <c r="A1056">
        <v>55</v>
      </c>
      <c r="B1056" t="s">
        <v>67</v>
      </c>
      <c r="C1056" t="s">
        <v>512</v>
      </c>
      <c r="D1056" t="str">
        <f>IF(ISBLANK(VLOOKUP(A1056,'Fortune 500'!$A$2:$Q$501,4,FALSE)),"",VLOOKUP(A1056,'Fortune 500'!$A$2:$Q$501,4,FALSE))</f>
        <v>http://www.aig.com/content/dam/aig/america-canada/us/documents/citizen-ship/2016-corporate-citizenship-update-final.pdf</v>
      </c>
      <c r="E1056" t="str">
        <f>IF(ISBLANK(VLOOKUP(A1056,'Fortune 500'!$A$2:$Q$501,5,FALSE)),"",VLOOKUP(A1056,'Fortune 500'!$A$2:$Q$501,5,FALSE))</f>
        <v>http://www.aig.com/careers/diversity-and-inclusion</v>
      </c>
      <c r="F1056">
        <f>IF(ISBLANK(VLOOKUP(A1056,'Fortune 500'!$A$2:$Q$501,6,FALSE)),"",VLOOKUP(A1056,'Fortune 500'!$A$2:$Q$501,6,FALSE))</f>
        <v>2016</v>
      </c>
      <c r="G1056" t="s">
        <v>1024</v>
      </c>
      <c r="H1056" s="3">
        <f>IF(ISBLANK(VLOOKUP(A1056,'Fortune 500'!$A$2:$Q$501,16,FALSE)),"",VLOOKUP(A1056,'Fortune 500'!$A$2:$Q$501,16,FALSE))</f>
        <v>0.66100000000000003</v>
      </c>
    </row>
    <row r="1057" spans="1:8" x14ac:dyDescent="0.2">
      <c r="A1057">
        <v>56</v>
      </c>
      <c r="B1057" t="s">
        <v>68</v>
      </c>
      <c r="C1057" t="s">
        <v>512</v>
      </c>
      <c r="D1057" t="str">
        <f>IF(ISBLANK(VLOOKUP(A1057,'Fortune 500'!$A$2:$Q$501,4,FALSE)),"",VLOOKUP(A1057,'Fortune 500'!$A$2:$Q$501,4,FALSE))</f>
        <v>http://www.lockheedmartin.com/us/who-we-are/diversity.html</v>
      </c>
      <c r="E1057" t="str">
        <f>IF(ISBLANK(VLOOKUP(A1057,'Fortune 500'!$A$2:$Q$501,5,FALSE)),"",VLOOKUP(A1057,'Fortune 500'!$A$2:$Q$501,5,FALSE))</f>
        <v>http://www.lockheedmartin.com/us/who-we-are/diversity.html</v>
      </c>
      <c r="F1057">
        <f>IF(ISBLANK(VLOOKUP(A1057,'Fortune 500'!$A$2:$Q$501,6,FALSE)),"",VLOOKUP(A1057,'Fortune 500'!$A$2:$Q$501,6,FALSE))</f>
        <v>2016</v>
      </c>
      <c r="G1057" t="s">
        <v>1024</v>
      </c>
      <c r="H1057" s="3" t="str">
        <f>IF(ISBLANK(VLOOKUP(A1057,'Fortune 500'!$A$2:$Q$501,16,FALSE)),"",VLOOKUP(A1057,'Fortune 500'!$A$2:$Q$501,16,FALSE))</f>
        <v/>
      </c>
    </row>
    <row r="1058" spans="1:8" x14ac:dyDescent="0.2">
      <c r="A1058">
        <v>57</v>
      </c>
      <c r="B1058" t="s">
        <v>69</v>
      </c>
      <c r="C1058" t="s">
        <v>513</v>
      </c>
      <c r="D1058" t="str">
        <f>IF(ISBLANK(VLOOKUP(A1058,'Fortune 500'!$A$2:$Q$501,4,FALSE)),"",VLOOKUP(A1058,'Fortune 500'!$A$2:$Q$501,4,FALSE))</f>
        <v/>
      </c>
      <c r="E1058" t="str">
        <f>IF(ISBLANK(VLOOKUP(A1058,'Fortune 500'!$A$2:$Q$501,5,FALSE)),"",VLOOKUP(A1058,'Fortune 500'!$A$2:$Q$501,5,FALSE))</f>
        <v>http://www.sysco.com/about-sysco/diversity.html</v>
      </c>
      <c r="F1058" t="str">
        <f>IF(ISBLANK(VLOOKUP(A1058,'Fortune 500'!$A$2:$Q$501,6,FALSE)),"",VLOOKUP(A1058,'Fortune 500'!$A$2:$Q$501,6,FALSE))</f>
        <v/>
      </c>
      <c r="G1058" t="s">
        <v>1024</v>
      </c>
      <c r="H1058" s="3" t="str">
        <f>IF(ISBLANK(VLOOKUP(A1058,'Fortune 500'!$A$2:$Q$501,16,FALSE)),"",VLOOKUP(A1058,'Fortune 500'!$A$2:$Q$501,16,FALSE))</f>
        <v/>
      </c>
    </row>
    <row r="1059" spans="1:8" x14ac:dyDescent="0.2">
      <c r="A1059">
        <v>58</v>
      </c>
      <c r="B1059" t="s">
        <v>70</v>
      </c>
      <c r="C1059" t="s">
        <v>513</v>
      </c>
      <c r="D1059" t="str">
        <f>IF(ISBLANK(VLOOKUP(A1059,'Fortune 500'!$A$2:$Q$501,4,FALSE)),"",VLOOKUP(A1059,'Fortune 500'!$A$2:$Q$501,4,FALSE))</f>
        <v/>
      </c>
      <c r="E1059" t="str">
        <f>IF(ISBLANK(VLOOKUP(A1059,'Fortune 500'!$A$2:$Q$501,5,FALSE)),"",VLOOKUP(A1059,'Fortune 500'!$A$2:$Q$501,5,FALSE))</f>
        <v>http://about.van.fedex.com/our-people/diversity-inclusion/</v>
      </c>
      <c r="F1059" t="str">
        <f>IF(ISBLANK(VLOOKUP(A1059,'Fortune 500'!$A$2:$Q$501,6,FALSE)),"",VLOOKUP(A1059,'Fortune 500'!$A$2:$Q$501,6,FALSE))</f>
        <v/>
      </c>
      <c r="G1059" t="s">
        <v>1024</v>
      </c>
      <c r="H1059" s="3" t="str">
        <f>IF(ISBLANK(VLOOKUP(A1059,'Fortune 500'!$A$2:$Q$501,16,FALSE)),"",VLOOKUP(A1059,'Fortune 500'!$A$2:$Q$501,16,FALSE))</f>
        <v/>
      </c>
    </row>
    <row r="1060" spans="1:8" x14ac:dyDescent="0.2">
      <c r="A1060">
        <v>59</v>
      </c>
      <c r="B1060" t="s">
        <v>71</v>
      </c>
      <c r="C1060" t="s">
        <v>512</v>
      </c>
      <c r="D1060" t="str">
        <f>IF(ISBLANK(VLOOKUP(A1060,'Fortune 500'!$A$2:$Q$501,4,FALSE)),"",VLOOKUP(A1060,'Fortune 500'!$A$2:$Q$501,4,FALSE))</f>
        <v>https://h20195.www2.hpe.com/V2/GetDocument.aspx?docname=A00015938ENW</v>
      </c>
      <c r="E1060" t="str">
        <f>IF(ISBLANK(VLOOKUP(A1060,'Fortune 500'!$A$2:$Q$501,5,FALSE)),"",VLOOKUP(A1060,'Fortune 500'!$A$2:$Q$501,5,FALSE))</f>
        <v>https://www.hpe.com/us/en/about/human-progress/hpe-people.html</v>
      </c>
      <c r="F1060">
        <f>IF(ISBLANK(VLOOKUP(A1060,'Fortune 500'!$A$2:$Q$501,6,FALSE)),"",VLOOKUP(A1060,'Fortune 500'!$A$2:$Q$501,6,FALSE))</f>
        <v>2016</v>
      </c>
      <c r="G1060" t="s">
        <v>1024</v>
      </c>
      <c r="H1060" s="3" t="str">
        <f>IF(ISBLANK(VLOOKUP(A1060,'Fortune 500'!$A$2:$Q$501,16,FALSE)),"",VLOOKUP(A1060,'Fortune 500'!$A$2:$Q$501,16,FALSE))</f>
        <v/>
      </c>
    </row>
    <row r="1061" spans="1:8" x14ac:dyDescent="0.2">
      <c r="A1061">
        <v>60</v>
      </c>
      <c r="B1061" t="s">
        <v>72</v>
      </c>
      <c r="C1061" t="s">
        <v>514</v>
      </c>
      <c r="D1061" t="str">
        <f>IF(ISBLANK(VLOOKUP(A1061,'Fortune 500'!$A$2:$Q$501,4,FALSE)),"",VLOOKUP(A1061,'Fortune 500'!$A$2:$Q$501,4,FALSE))</f>
        <v>https://www.cisco.com/assets/csr/pdf/EEO1-2016.pdf</v>
      </c>
      <c r="E1061" t="str">
        <f>IF(ISBLANK(VLOOKUP(A1061,'Fortune 500'!$A$2:$Q$501,5,FALSE)),"",VLOOKUP(A1061,'Fortune 500'!$A$2:$Q$501,5,FALSE))</f>
        <v>http://www.cisco.com/c/en/us/about/inclusion-diversity.html</v>
      </c>
      <c r="F1061">
        <f>IF(ISBLANK(VLOOKUP(A1061,'Fortune 500'!$A$2:$Q$501,6,FALSE)),"",VLOOKUP(A1061,'Fortune 500'!$A$2:$Q$501,6,FALSE))</f>
        <v>2016</v>
      </c>
      <c r="G1061" t="s">
        <v>1024</v>
      </c>
      <c r="H1061" s="3">
        <f>IF(ISBLANK(VLOOKUP(A1061,'Fortune 500'!$A$2:$Q$501,16,FALSE)),"",VLOOKUP(A1061,'Fortune 500'!$A$2:$Q$501,16,FALSE))</f>
        <v>0.54213078931940517</v>
      </c>
    </row>
    <row r="1062" spans="1:8" x14ac:dyDescent="0.2">
      <c r="A1062">
        <v>61</v>
      </c>
      <c r="B1062" t="s">
        <v>73</v>
      </c>
      <c r="C1062" t="s">
        <v>514</v>
      </c>
      <c r="D1062" t="str">
        <f>IF(ISBLANK(VLOOKUP(A1062,'Fortune 500'!$A$2:$Q$501,4,FALSE)),"",VLOOKUP(A1062,'Fortune 500'!$A$2:$Q$501,4,FALSE))</f>
        <v>http://www8.hp.com/h20195/v2/getpdf.aspx/c05169505.pdf</v>
      </c>
      <c r="E1062" t="str">
        <f>IF(ISBLANK(VLOOKUP(A1062,'Fortune 500'!$A$2:$Q$501,5,FALSE)),"",VLOOKUP(A1062,'Fortune 500'!$A$2:$Q$501,5,FALSE))</f>
        <v>http://www8.hp.com/us/en/hp-information/about-hp/diversity/index.html</v>
      </c>
      <c r="F1062">
        <f>IF(ISBLANK(VLOOKUP(A1062,'Fortune 500'!$A$2:$Q$501,6,FALSE)),"",VLOOKUP(A1062,'Fortune 500'!$A$2:$Q$501,6,FALSE))</f>
        <v>2016</v>
      </c>
      <c r="G1062" t="s">
        <v>1024</v>
      </c>
      <c r="H1062" s="3">
        <f>IF(ISBLANK(VLOOKUP(A1062,'Fortune 500'!$A$2:$Q$501,16,FALSE)),"",VLOOKUP(A1062,'Fortune 500'!$A$2:$Q$501,16,FALSE))</f>
        <v>0.70876356530055018</v>
      </c>
    </row>
    <row r="1063" spans="1:8" x14ac:dyDescent="0.2">
      <c r="A1063">
        <v>62</v>
      </c>
      <c r="B1063" t="s">
        <v>74</v>
      </c>
      <c r="C1063" t="s">
        <v>513</v>
      </c>
      <c r="D1063" t="str">
        <f>IF(ISBLANK(VLOOKUP(A1063,'Fortune 500'!$A$2:$Q$501,4,FALSE)),"",VLOOKUP(A1063,'Fortune 500'!$A$2:$Q$501,4,FALSE))</f>
        <v/>
      </c>
      <c r="E1063" t="str">
        <f>IF(ISBLANK(VLOOKUP(A1063,'Fortune 500'!$A$2:$Q$501,5,FALSE)),"",VLOOKUP(A1063,'Fortune 500'!$A$2:$Q$501,5,FALSE))</f>
        <v>http://www.dow.com/en-us/careers/working-at-dow/diversity-and-inclusion#</v>
      </c>
      <c r="F1063" t="str">
        <f>IF(ISBLANK(VLOOKUP(A1063,'Fortune 500'!$A$2:$Q$501,6,FALSE)),"",VLOOKUP(A1063,'Fortune 500'!$A$2:$Q$501,6,FALSE))</f>
        <v/>
      </c>
      <c r="G1063" t="s">
        <v>1024</v>
      </c>
      <c r="H1063" s="3" t="str">
        <f>IF(ISBLANK(VLOOKUP(A1063,'Fortune 500'!$A$2:$Q$501,16,FALSE)),"",VLOOKUP(A1063,'Fortune 500'!$A$2:$Q$501,16,FALSE))</f>
        <v/>
      </c>
    </row>
    <row r="1064" spans="1:8" x14ac:dyDescent="0.2">
      <c r="A1064">
        <v>63</v>
      </c>
      <c r="B1064" t="s">
        <v>75</v>
      </c>
      <c r="C1064" t="s">
        <v>513</v>
      </c>
      <c r="D1064" t="str">
        <f>IF(ISBLANK(VLOOKUP(A1064,'Fortune 500'!$A$2:$Q$501,4,FALSE)),"",VLOOKUP(A1064,'Fortune 500'!$A$2:$Q$501,4,FALSE))</f>
        <v/>
      </c>
      <c r="E1064" t="str">
        <f>IF(ISBLANK(VLOOKUP(A1064,'Fortune 500'!$A$2:$Q$501,5,FALSE)),"",VLOOKUP(A1064,'Fortune 500'!$A$2:$Q$501,5,FALSE))</f>
        <v>https://careersathca.com/working-at-hca/the-hca-culture/diversity-and-inclusion</v>
      </c>
      <c r="F1064" t="str">
        <f>IF(ISBLANK(VLOOKUP(A1064,'Fortune 500'!$A$2:$Q$501,6,FALSE)),"",VLOOKUP(A1064,'Fortune 500'!$A$2:$Q$501,6,FALSE))</f>
        <v/>
      </c>
      <c r="G1064" t="s">
        <v>1024</v>
      </c>
      <c r="H1064" s="3" t="str">
        <f>IF(ISBLANK(VLOOKUP(A1064,'Fortune 500'!$A$2:$Q$501,16,FALSE)),"",VLOOKUP(A1064,'Fortune 500'!$A$2:$Q$501,16,FALSE))</f>
        <v/>
      </c>
    </row>
    <row r="1065" spans="1:8" x14ac:dyDescent="0.2">
      <c r="A1065">
        <v>64</v>
      </c>
      <c r="B1065" t="s">
        <v>76</v>
      </c>
      <c r="C1065" t="s">
        <v>512</v>
      </c>
      <c r="D1065" t="str">
        <f>IF(ISBLANK(VLOOKUP(A1065,'Fortune 500'!$A$2:$Q$501,4,FALSE)),"",VLOOKUP(A1065,'Fortune 500'!$A$2:$Q$501,4,FALSE))</f>
        <v>http://www.coca-colacompany.com/our-company/diversity/global-diversity-mission</v>
      </c>
      <c r="E1065" t="str">
        <f>IF(ISBLANK(VLOOKUP(A1065,'Fortune 500'!$A$2:$Q$501,5,FALSE)),"",VLOOKUP(A1065,'Fortune 500'!$A$2:$Q$501,5,FALSE))</f>
        <v>http://www.coca-colacompany.com/packages/diversity-and-inclusion</v>
      </c>
      <c r="F1065">
        <f>IF(ISBLANK(VLOOKUP(A1065,'Fortune 500'!$A$2:$Q$501,6,FALSE)),"",VLOOKUP(A1065,'Fortune 500'!$A$2:$Q$501,6,FALSE))</f>
        <v>2016</v>
      </c>
      <c r="G1065" t="s">
        <v>1024</v>
      </c>
      <c r="H1065" s="3">
        <f>IF(ISBLANK(VLOOKUP(A1065,'Fortune 500'!$A$2:$Q$501,16,FALSE)),"",VLOOKUP(A1065,'Fortune 500'!$A$2:$Q$501,16,FALSE))</f>
        <v>0.499</v>
      </c>
    </row>
    <row r="1066" spans="1:8" x14ac:dyDescent="0.2">
      <c r="A1066">
        <v>65</v>
      </c>
      <c r="B1066" t="s">
        <v>77</v>
      </c>
      <c r="C1066" t="s">
        <v>513</v>
      </c>
      <c r="D1066" t="str">
        <f>IF(ISBLANK(VLOOKUP(A1066,'Fortune 500'!$A$2:$Q$501,4,FALSE)),"",VLOOKUP(A1066,'Fortune 500'!$A$2:$Q$501,4,FALSE))</f>
        <v/>
      </c>
      <c r="E1066" t="str">
        <f>IF(ISBLANK(VLOOKUP(A1066,'Fortune 500'!$A$2:$Q$501,5,FALSE)),"",VLOOKUP(A1066,'Fortune 500'!$A$2:$Q$501,5,FALSE))</f>
        <v>https://www.newyorklife.com/about/careers/diversity/</v>
      </c>
      <c r="F1066" t="str">
        <f>IF(ISBLANK(VLOOKUP(A1066,'Fortune 500'!$A$2:$Q$501,6,FALSE)),"",VLOOKUP(A1066,'Fortune 500'!$A$2:$Q$501,6,FALSE))</f>
        <v/>
      </c>
      <c r="G1066" t="s">
        <v>1024</v>
      </c>
      <c r="H1066" s="3" t="str">
        <f>IF(ISBLANK(VLOOKUP(A1066,'Fortune 500'!$A$2:$Q$501,16,FALSE)),"",VLOOKUP(A1066,'Fortune 500'!$A$2:$Q$501,16,FALSE))</f>
        <v/>
      </c>
    </row>
    <row r="1067" spans="1:8" x14ac:dyDescent="0.2">
      <c r="A1067">
        <v>66</v>
      </c>
      <c r="B1067" t="s">
        <v>78</v>
      </c>
      <c r="C1067" t="s">
        <v>513</v>
      </c>
      <c r="D1067" t="str">
        <f>IF(ISBLANK(VLOOKUP(A1067,'Fortune 500'!$A$2:$Q$501,4,FALSE)),"",VLOOKUP(A1067,'Fortune 500'!$A$2:$Q$501,4,FALSE))</f>
        <v/>
      </c>
      <c r="E1067" t="str">
        <f>IF(ISBLANK(VLOOKUP(A1067,'Fortune 500'!$A$2:$Q$501,5,FALSE)),"",VLOOKUP(A1067,'Fortune 500'!$A$2:$Q$501,5,FALSE))</f>
        <v>https://www.centene.com/careers/equal-opportunity-employer.html</v>
      </c>
      <c r="F1067" t="str">
        <f>IF(ISBLANK(VLOOKUP(A1067,'Fortune 500'!$A$2:$Q$501,6,FALSE)),"",VLOOKUP(A1067,'Fortune 500'!$A$2:$Q$501,6,FALSE))</f>
        <v/>
      </c>
      <c r="G1067" t="s">
        <v>1024</v>
      </c>
      <c r="H1067" s="3" t="str">
        <f>IF(ISBLANK(VLOOKUP(A1067,'Fortune 500'!$A$2:$Q$501,16,FALSE)),"",VLOOKUP(A1067,'Fortune 500'!$A$2:$Q$501,16,FALSE))</f>
        <v/>
      </c>
    </row>
    <row r="1068" spans="1:8" x14ac:dyDescent="0.2">
      <c r="A1068">
        <v>67</v>
      </c>
      <c r="B1068" t="s">
        <v>79</v>
      </c>
      <c r="C1068" t="s">
        <v>513</v>
      </c>
      <c r="D1068" t="str">
        <f>IF(ISBLANK(VLOOKUP(A1068,'Fortune 500'!$A$2:$Q$501,4,FALSE)),"",VLOOKUP(A1068,'Fortune 500'!$A$2:$Q$501,4,FALSE))</f>
        <v/>
      </c>
      <c r="E1068" t="str">
        <f>IF(ISBLANK(VLOOKUP(A1068,'Fortune 500'!$A$2:$Q$501,5,FALSE)),"",VLOOKUP(A1068,'Fortune 500'!$A$2:$Q$501,5,FALSE))</f>
        <v>https://www.aa.com/i18n/customer-service/about-us/diversity/inclusion-and-diversity.jsp</v>
      </c>
      <c r="F1068" t="str">
        <f>IF(ISBLANK(VLOOKUP(A1068,'Fortune 500'!$A$2:$Q$501,6,FALSE)),"",VLOOKUP(A1068,'Fortune 500'!$A$2:$Q$501,6,FALSE))</f>
        <v/>
      </c>
      <c r="G1068" t="s">
        <v>1024</v>
      </c>
      <c r="H1068" s="3" t="str">
        <f>IF(ISBLANK(VLOOKUP(A1068,'Fortune 500'!$A$2:$Q$501,16,FALSE)),"",VLOOKUP(A1068,'Fortune 500'!$A$2:$Q$501,16,FALSE))</f>
        <v/>
      </c>
    </row>
    <row r="1069" spans="1:8" x14ac:dyDescent="0.2">
      <c r="A1069">
        <v>68</v>
      </c>
      <c r="B1069" t="s">
        <v>80</v>
      </c>
      <c r="C1069" t="s">
        <v>513</v>
      </c>
      <c r="D1069" t="str">
        <f>IF(ISBLANK(VLOOKUP(A1069,'Fortune 500'!$A$2:$Q$501,4,FALSE)),"",VLOOKUP(A1069,'Fortune 500'!$A$2:$Q$501,4,FALSE))</f>
        <v/>
      </c>
      <c r="E1069" t="str">
        <f>IF(ISBLANK(VLOOKUP(A1069,'Fortune 500'!$A$2:$Q$501,5,FALSE)),"",VLOOKUP(A1069,'Fortune 500'!$A$2:$Q$501,5,FALSE))</f>
        <v>https://www.nationwide.com/about-us/diversity-inclusion-overview.jsp</v>
      </c>
      <c r="F1069" t="str">
        <f>IF(ISBLANK(VLOOKUP(A1069,'Fortune 500'!$A$2:$Q$501,6,FALSE)),"",VLOOKUP(A1069,'Fortune 500'!$A$2:$Q$501,6,FALSE))</f>
        <v/>
      </c>
      <c r="G1069" t="s">
        <v>1024</v>
      </c>
      <c r="H1069" s="3" t="str">
        <f>IF(ISBLANK(VLOOKUP(A1069,'Fortune 500'!$A$2:$Q$501,16,FALSE)),"",VLOOKUP(A1069,'Fortune 500'!$A$2:$Q$501,16,FALSE))</f>
        <v/>
      </c>
    </row>
    <row r="1070" spans="1:8" x14ac:dyDescent="0.2">
      <c r="A1070">
        <v>69</v>
      </c>
      <c r="B1070" t="s">
        <v>81</v>
      </c>
      <c r="C1070" t="s">
        <v>514</v>
      </c>
      <c r="D1070" t="str">
        <f>IF(ISBLANK(VLOOKUP(A1070,'Fortune 500'!$A$2:$Q$501,4,FALSE)),"",VLOOKUP(A1070,'Fortune 500'!$A$2:$Q$501,4,FALSE))</f>
        <v>http://s3.amazonaws.com/msd-assets/wp-content/uploads/2017/04/05105410/2016_EEO-1_Diversity_Brochure.pdf</v>
      </c>
      <c r="E1070" t="str">
        <f>IF(ISBLANK(VLOOKUP(A1070,'Fortune 500'!$A$2:$Q$501,5,FALSE)),"",VLOOKUP(A1070,'Fortune 500'!$A$2:$Q$501,5,FALSE))</f>
        <v>http://www.merck.com/about/how-we-operate/diversity/home.html</v>
      </c>
      <c r="F1070">
        <f>IF(ISBLANK(VLOOKUP(A1070,'Fortune 500'!$A$2:$Q$501,6,FALSE)),"",VLOOKUP(A1070,'Fortune 500'!$A$2:$Q$501,6,FALSE))</f>
        <v>2016</v>
      </c>
      <c r="G1070" t="s">
        <v>1024</v>
      </c>
      <c r="H1070" s="3">
        <f>IF(ISBLANK(VLOOKUP(A1070,'Fortune 500'!$A$2:$Q$501,16,FALSE)),"",VLOOKUP(A1070,'Fortune 500'!$A$2:$Q$501,16,FALSE))</f>
        <v>0.74372669091578802</v>
      </c>
    </row>
    <row r="1071" spans="1:8" x14ac:dyDescent="0.2">
      <c r="A1071">
        <v>70</v>
      </c>
      <c r="B1071" t="s">
        <v>82</v>
      </c>
      <c r="C1071" t="s">
        <v>513</v>
      </c>
      <c r="D1071" t="str">
        <f>IF(ISBLANK(VLOOKUP(A1071,'Fortune 500'!$A$2:$Q$501,4,FALSE)),"",VLOOKUP(A1071,'Fortune 500'!$A$2:$Q$501,4,FALSE))</f>
        <v/>
      </c>
      <c r="E1071" t="str">
        <f>IF(ISBLANK(VLOOKUP(A1071,'Fortune 500'!$A$2:$Q$501,5,FALSE)),"",VLOOKUP(A1071,'Fortune 500'!$A$2:$Q$501,5,FALSE))</f>
        <v>https://www.cigna.com/about-us/corporate-responsibility/diversity</v>
      </c>
      <c r="F1071" t="str">
        <f>IF(ISBLANK(VLOOKUP(A1071,'Fortune 500'!$A$2:$Q$501,6,FALSE)),"",VLOOKUP(A1071,'Fortune 500'!$A$2:$Q$501,6,FALSE))</f>
        <v/>
      </c>
      <c r="G1071" t="s">
        <v>1024</v>
      </c>
      <c r="H1071" s="3" t="str">
        <f>IF(ISBLANK(VLOOKUP(A1071,'Fortune 500'!$A$2:$Q$501,16,FALSE)),"",VLOOKUP(A1071,'Fortune 500'!$A$2:$Q$501,16,FALSE))</f>
        <v/>
      </c>
    </row>
    <row r="1072" spans="1:8" x14ac:dyDescent="0.2">
      <c r="A1072">
        <v>71</v>
      </c>
      <c r="B1072" t="s">
        <v>83</v>
      </c>
      <c r="C1072" t="s">
        <v>513</v>
      </c>
      <c r="D1072" t="str">
        <f>IF(ISBLANK(VLOOKUP(A1072,'Fortune 500'!$A$2:$Q$501,4,FALSE)),"",VLOOKUP(A1072,'Fortune 500'!$A$2:$Q$501,4,FALSE))</f>
        <v/>
      </c>
      <c r="E1072" t="str">
        <f>IF(ISBLANK(VLOOKUP(A1072,'Fortune 500'!$A$2:$Q$501,5,FALSE)),"",VLOOKUP(A1072,'Fortune 500'!$A$2:$Q$501,5,FALSE))</f>
        <v>http://www.deltajobs.net/our_global_reach.htm</v>
      </c>
      <c r="F1072" t="str">
        <f>IF(ISBLANK(VLOOKUP(A1072,'Fortune 500'!$A$2:$Q$501,6,FALSE)),"",VLOOKUP(A1072,'Fortune 500'!$A$2:$Q$501,6,FALSE))</f>
        <v/>
      </c>
      <c r="G1072" t="s">
        <v>1024</v>
      </c>
      <c r="H1072" s="3" t="str">
        <f>IF(ISBLANK(VLOOKUP(A1072,'Fortune 500'!$A$2:$Q$501,16,FALSE)),"",VLOOKUP(A1072,'Fortune 500'!$A$2:$Q$501,16,FALSE))</f>
        <v/>
      </c>
    </row>
    <row r="1073" spans="1:8" x14ac:dyDescent="0.2">
      <c r="A1073">
        <v>72</v>
      </c>
      <c r="B1073" t="s">
        <v>84</v>
      </c>
      <c r="C1073" t="s">
        <v>513</v>
      </c>
      <c r="D1073" t="str">
        <f>IF(ISBLANK(VLOOKUP(A1073,'Fortune 500'!$A$2:$Q$501,4,FALSE)),"",VLOOKUP(A1073,'Fortune 500'!$A$2:$Q$501,4,FALSE))</f>
        <v/>
      </c>
      <c r="E1073" t="str">
        <f>IF(ISBLANK(VLOOKUP(A1073,'Fortune 500'!$A$2:$Q$501,5,FALSE)),"",VLOOKUP(A1073,'Fortune 500'!$A$2:$Q$501,5,FALSE))</f>
        <v>https://corporate.bestbuy.com/diversity-and-inclusion/</v>
      </c>
      <c r="F1073" t="str">
        <f>IF(ISBLANK(VLOOKUP(A1073,'Fortune 500'!$A$2:$Q$501,6,FALSE)),"",VLOOKUP(A1073,'Fortune 500'!$A$2:$Q$501,6,FALSE))</f>
        <v/>
      </c>
      <c r="G1073" t="s">
        <v>1024</v>
      </c>
      <c r="H1073" s="3" t="str">
        <f>IF(ISBLANK(VLOOKUP(A1073,'Fortune 500'!$A$2:$Q$501,16,FALSE)),"",VLOOKUP(A1073,'Fortune 500'!$A$2:$Q$501,16,FALSE))</f>
        <v/>
      </c>
    </row>
    <row r="1074" spans="1:8" x14ac:dyDescent="0.2">
      <c r="A1074">
        <v>73</v>
      </c>
      <c r="B1074" t="s">
        <v>85</v>
      </c>
      <c r="C1074" t="s">
        <v>513</v>
      </c>
      <c r="D1074" t="str">
        <f>IF(ISBLANK(VLOOKUP(A1074,'Fortune 500'!$A$2:$Q$501,4,FALSE)),"",VLOOKUP(A1074,'Fortune 500'!$A$2:$Q$501,4,FALSE))</f>
        <v/>
      </c>
      <c r="E1074" t="str">
        <f>IF(ISBLANK(VLOOKUP(A1074,'Fortune 500'!$A$2:$Q$501,5,FALSE)),"",VLOOKUP(A1074,'Fortune 500'!$A$2:$Q$501,5,FALSE))</f>
        <v>https://citizenship.honeywell.com/our-commitment-to-diversity/</v>
      </c>
      <c r="F1074" t="str">
        <f>IF(ISBLANK(VLOOKUP(A1074,'Fortune 500'!$A$2:$Q$501,6,FALSE)),"",VLOOKUP(A1074,'Fortune 500'!$A$2:$Q$501,6,FALSE))</f>
        <v/>
      </c>
      <c r="G1074" t="s">
        <v>1024</v>
      </c>
      <c r="H1074" s="3" t="str">
        <f>IF(ISBLANK(VLOOKUP(A1074,'Fortune 500'!$A$2:$Q$501,16,FALSE)),"",VLOOKUP(A1074,'Fortune 500'!$A$2:$Q$501,16,FALSE))</f>
        <v/>
      </c>
    </row>
    <row r="1075" spans="1:8" x14ac:dyDescent="0.2">
      <c r="A1075">
        <v>74</v>
      </c>
      <c r="B1075" t="s">
        <v>86</v>
      </c>
      <c r="C1075" t="s">
        <v>513</v>
      </c>
      <c r="D1075" t="str">
        <f>IF(ISBLANK(VLOOKUP(A1075,'Fortune 500'!$A$2:$Q$501,4,FALSE)),"",VLOOKUP(A1075,'Fortune 500'!$A$2:$Q$501,4,FALSE))</f>
        <v/>
      </c>
      <c r="E1075" t="str">
        <f>IF(ISBLANK(VLOOKUP(A1075,'Fortune 500'!$A$2:$Q$501,5,FALSE)),"",VLOOKUP(A1075,'Fortune 500'!$A$2:$Q$501,5,FALSE))</f>
        <v>http://www.caterpillar.com/en/careers/culture/diversity-inclusion.html</v>
      </c>
      <c r="F1075" t="str">
        <f>IF(ISBLANK(VLOOKUP(A1075,'Fortune 500'!$A$2:$Q$501,6,FALSE)),"",VLOOKUP(A1075,'Fortune 500'!$A$2:$Q$501,6,FALSE))</f>
        <v/>
      </c>
      <c r="G1075" t="s">
        <v>1024</v>
      </c>
      <c r="H1075" s="3" t="str">
        <f>IF(ISBLANK(VLOOKUP(A1075,'Fortune 500'!$A$2:$Q$501,16,FALSE)),"",VLOOKUP(A1075,'Fortune 500'!$A$2:$Q$501,16,FALSE))</f>
        <v/>
      </c>
    </row>
    <row r="1076" spans="1:8" x14ac:dyDescent="0.2">
      <c r="A1076">
        <v>75</v>
      </c>
      <c r="B1076" t="s">
        <v>87</v>
      </c>
      <c r="C1076" t="s">
        <v>513</v>
      </c>
      <c r="D1076" t="str">
        <f>IF(ISBLANK(VLOOKUP(A1076,'Fortune 500'!$A$2:$Q$501,4,FALSE)),"",VLOOKUP(A1076,'Fortune 500'!$A$2:$Q$501,4,FALSE))</f>
        <v/>
      </c>
      <c r="E1076" t="str">
        <f>IF(ISBLANK(VLOOKUP(A1076,'Fortune 500'!$A$2:$Q$501,5,FALSE)),"",VLOOKUP(A1076,'Fortune 500'!$A$2:$Q$501,5,FALSE))</f>
        <v>https://www.libertymutualgroup.com/careers/working-here/diversity-and-inclusion</v>
      </c>
      <c r="F1076" t="str">
        <f>IF(ISBLANK(VLOOKUP(A1076,'Fortune 500'!$A$2:$Q$501,6,FALSE)),"",VLOOKUP(A1076,'Fortune 500'!$A$2:$Q$501,6,FALSE))</f>
        <v/>
      </c>
      <c r="G1076" t="s">
        <v>1024</v>
      </c>
      <c r="H1076" s="3" t="str">
        <f>IF(ISBLANK(VLOOKUP(A1076,'Fortune 500'!$A$2:$Q$501,16,FALSE)),"",VLOOKUP(A1076,'Fortune 500'!$A$2:$Q$501,16,FALSE))</f>
        <v/>
      </c>
    </row>
    <row r="1077" spans="1:8" x14ac:dyDescent="0.2">
      <c r="A1077">
        <v>76</v>
      </c>
      <c r="B1077" t="s">
        <v>88</v>
      </c>
      <c r="C1077" t="s">
        <v>512</v>
      </c>
      <c r="D1077" t="str">
        <f>IF(ISBLANK(VLOOKUP(A1077,'Fortune 500'!$A$2:$Q$501,4,FALSE)),"",VLOOKUP(A1077,'Fortune 500'!$A$2:$Q$501,4,FALSE))</f>
        <v>http://www.morganstanley.com/globalcitizen/pdf/2015_MS_Sustainability_Report.pdf</v>
      </c>
      <c r="E1077" t="str">
        <f>IF(ISBLANK(VLOOKUP(A1077,'Fortune 500'!$A$2:$Q$501,5,FALSE)),"",VLOOKUP(A1077,'Fortune 500'!$A$2:$Q$501,5,FALSE))</f>
        <v>http://www.morganstanley.com/about-us/diversity</v>
      </c>
      <c r="F1077">
        <f>IF(ISBLANK(VLOOKUP(A1077,'Fortune 500'!$A$2:$Q$501,6,FALSE)),"",VLOOKUP(A1077,'Fortune 500'!$A$2:$Q$501,6,FALSE))</f>
        <v>2015</v>
      </c>
      <c r="G1077" t="s">
        <v>1024</v>
      </c>
      <c r="H1077" s="3">
        <f>IF(ISBLANK(VLOOKUP(A1077,'Fortune 500'!$A$2:$Q$501,16,FALSE)),"",VLOOKUP(A1077,'Fortune 500'!$A$2:$Q$501,16,FALSE))</f>
        <v>0.76300000000000001</v>
      </c>
    </row>
    <row r="1078" spans="1:8" x14ac:dyDescent="0.2">
      <c r="A1078">
        <v>77</v>
      </c>
      <c r="B1078" t="s">
        <v>89</v>
      </c>
      <c r="C1078" t="s">
        <v>513</v>
      </c>
      <c r="D1078" t="str">
        <f>IF(ISBLANK(VLOOKUP(A1078,'Fortune 500'!$A$2:$Q$501,4,FALSE)),"",VLOOKUP(A1078,'Fortune 500'!$A$2:$Q$501,4,FALSE))</f>
        <v/>
      </c>
      <c r="E1078" t="str">
        <f>IF(ISBLANK(VLOOKUP(A1078,'Fortune 500'!$A$2:$Q$501,5,FALSE)),"",VLOOKUP(A1078,'Fortune 500'!$A$2:$Q$501,5,FALSE))</f>
        <v>https://www.massmutual.com/about-us/diversity-and-inclusion</v>
      </c>
      <c r="F1078" t="str">
        <f>IF(ISBLANK(VLOOKUP(A1078,'Fortune 500'!$A$2:$Q$501,6,FALSE)),"",VLOOKUP(A1078,'Fortune 500'!$A$2:$Q$501,6,FALSE))</f>
        <v/>
      </c>
      <c r="G1078" t="s">
        <v>1024</v>
      </c>
      <c r="H1078" s="3" t="str">
        <f>IF(ISBLANK(VLOOKUP(A1078,'Fortune 500'!$A$2:$Q$501,16,FALSE)),"",VLOOKUP(A1078,'Fortune 500'!$A$2:$Q$501,16,FALSE))</f>
        <v/>
      </c>
    </row>
    <row r="1079" spans="1:8" x14ac:dyDescent="0.2">
      <c r="A1079">
        <v>78</v>
      </c>
      <c r="B1079" t="s">
        <v>90</v>
      </c>
      <c r="C1079" t="s">
        <v>512</v>
      </c>
      <c r="D1079" t="str">
        <f>IF(ISBLANK(VLOOKUP(A1079,'Fortune 500'!$A$2:$Q$501,4,FALSE)),"",VLOOKUP(A1079,'Fortune 500'!$A$2:$Q$501,4,FALSE))</f>
        <v>http://www.goldmansachs.com/s/esg-report/content/metrics/</v>
      </c>
      <c r="E1079" t="str">
        <f>IF(ISBLANK(VLOOKUP(A1079,'Fortune 500'!$A$2:$Q$501,5,FALSE)),"",VLOOKUP(A1079,'Fortune 500'!$A$2:$Q$501,5,FALSE))</f>
        <v>http://www.goldmansachs.com/who-we-are/diversity-and-inclusion/</v>
      </c>
      <c r="F1079">
        <f>IF(ISBLANK(VLOOKUP(A1079,'Fortune 500'!$A$2:$Q$501,6,FALSE)),"",VLOOKUP(A1079,'Fortune 500'!$A$2:$Q$501,6,FALSE))</f>
        <v>2016</v>
      </c>
      <c r="G1079" t="s">
        <v>1024</v>
      </c>
      <c r="H1079" s="3">
        <f>IF(ISBLANK(VLOOKUP(A1079,'Fortune 500'!$A$2:$Q$501,16,FALSE)),"",VLOOKUP(A1079,'Fortune 500'!$A$2:$Q$501,16,FALSE))</f>
        <v>0.61299999999999999</v>
      </c>
    </row>
    <row r="1080" spans="1:8" x14ac:dyDescent="0.2">
      <c r="A1080">
        <v>79</v>
      </c>
      <c r="B1080" t="s">
        <v>91</v>
      </c>
      <c r="C1080" t="s">
        <v>513</v>
      </c>
      <c r="D1080" t="str">
        <f>IF(ISBLANK(VLOOKUP(A1080,'Fortune 500'!$A$2:$Q$501,4,FALSE)),"",VLOOKUP(A1080,'Fortune 500'!$A$2:$Q$501,4,FALSE))</f>
        <v/>
      </c>
      <c r="E1080" t="str">
        <f>IF(ISBLANK(VLOOKUP(A1080,'Fortune 500'!$A$2:$Q$501,5,FALSE)),"",VLOOKUP(A1080,'Fortune 500'!$A$2:$Q$501,5,FALSE))</f>
        <v>http://www.energytransfer.com/overview_ete.aspx</v>
      </c>
      <c r="F1080" t="str">
        <f>IF(ISBLANK(VLOOKUP(A1080,'Fortune 500'!$A$2:$Q$501,6,FALSE)),"",VLOOKUP(A1080,'Fortune 500'!$A$2:$Q$501,6,FALSE))</f>
        <v/>
      </c>
      <c r="G1080" t="s">
        <v>1024</v>
      </c>
      <c r="H1080" s="3" t="str">
        <f>IF(ISBLANK(VLOOKUP(A1080,'Fortune 500'!$A$2:$Q$501,16,FALSE)),"",VLOOKUP(A1080,'Fortune 500'!$A$2:$Q$501,16,FALSE))</f>
        <v/>
      </c>
    </row>
    <row r="1081" spans="1:8" x14ac:dyDescent="0.2">
      <c r="A1081">
        <v>80</v>
      </c>
      <c r="B1081" t="s">
        <v>92</v>
      </c>
      <c r="C1081" t="s">
        <v>513</v>
      </c>
      <c r="D1081" t="str">
        <f>IF(ISBLANK(VLOOKUP(A1081,'Fortune 500'!$A$2:$Q$501,4,FALSE)),"",VLOOKUP(A1081,'Fortune 500'!$A$2:$Q$501,4,FALSE))</f>
        <v/>
      </c>
      <c r="E1081" t="str">
        <f>IF(ISBLANK(VLOOKUP(A1081,'Fortune 500'!$A$2:$Q$501,5,FALSE)),"",VLOOKUP(A1081,'Fortune 500'!$A$2:$Q$501,5,FALSE))</f>
        <v>https://www.tiaa.org/public/about-tiaa/diversity-inclusion</v>
      </c>
      <c r="F1081" t="str">
        <f>IF(ISBLANK(VLOOKUP(A1081,'Fortune 500'!$A$2:$Q$501,6,FALSE)),"",VLOOKUP(A1081,'Fortune 500'!$A$2:$Q$501,6,FALSE))</f>
        <v/>
      </c>
      <c r="G1081" t="s">
        <v>1024</v>
      </c>
      <c r="H1081" s="3" t="str">
        <f>IF(ISBLANK(VLOOKUP(A1081,'Fortune 500'!$A$2:$Q$501,16,FALSE)),"",VLOOKUP(A1081,'Fortune 500'!$A$2:$Q$501,16,FALSE))</f>
        <v/>
      </c>
    </row>
    <row r="1082" spans="1:8" x14ac:dyDescent="0.2">
      <c r="A1082">
        <v>81</v>
      </c>
      <c r="B1082" t="s">
        <v>93</v>
      </c>
      <c r="C1082" t="s">
        <v>512</v>
      </c>
      <c r="D1082" t="str">
        <f>IF(ISBLANK(VLOOKUP(A1082,'Fortune 500'!$A$2:$Q$501,4,FALSE)),"",VLOOKUP(A1082,'Fortune 500'!$A$2:$Q$501,4,FALSE))</f>
        <v>https://www.oracle.com/corporate/citizenship/workforce/diversity.html</v>
      </c>
      <c r="E1082" t="str">
        <f>IF(ISBLANK(VLOOKUP(A1082,'Fortune 500'!$A$2:$Q$501,5,FALSE)),"",VLOOKUP(A1082,'Fortune 500'!$A$2:$Q$501,5,FALSE))</f>
        <v>https://www.oracle.com/corporate/citizenship/workforce/diversity.html</v>
      </c>
      <c r="F1082">
        <f>IF(ISBLANK(VLOOKUP(A1082,'Fortune 500'!$A$2:$Q$501,6,FALSE)),"",VLOOKUP(A1082,'Fortune 500'!$A$2:$Q$501,6,FALSE))</f>
        <v>2016</v>
      </c>
      <c r="G1082" t="s">
        <v>1024</v>
      </c>
      <c r="H1082" s="3">
        <f>IF(ISBLANK(VLOOKUP(A1082,'Fortune 500'!$A$2:$Q$501,16,FALSE)),"",VLOOKUP(A1082,'Fortune 500'!$A$2:$Q$501,16,FALSE))</f>
        <v>0.63</v>
      </c>
    </row>
    <row r="1083" spans="1:8" x14ac:dyDescent="0.2">
      <c r="A1083">
        <v>82</v>
      </c>
      <c r="B1083" t="s">
        <v>94</v>
      </c>
      <c r="C1083" t="s">
        <v>513</v>
      </c>
      <c r="D1083" t="str">
        <f>IF(ISBLANK(VLOOKUP(A1083,'Fortune 500'!$A$2:$Q$501,4,FALSE)),"",VLOOKUP(A1083,'Fortune 500'!$A$2:$Q$501,4,FALSE))</f>
        <v/>
      </c>
      <c r="E1083" t="str">
        <f>IF(ISBLANK(VLOOKUP(A1083,'Fortune 500'!$A$2:$Q$501,5,FALSE)),"",VLOOKUP(A1083,'Fortune 500'!$A$2:$Q$501,5,FALSE))</f>
        <v>http://www.tysonfoods.com/we-care/diversity</v>
      </c>
      <c r="F1083" t="str">
        <f>IF(ISBLANK(VLOOKUP(A1083,'Fortune 500'!$A$2:$Q$501,6,FALSE)),"",VLOOKUP(A1083,'Fortune 500'!$A$2:$Q$501,6,FALSE))</f>
        <v/>
      </c>
      <c r="G1083" t="s">
        <v>1024</v>
      </c>
      <c r="H1083" s="3" t="str">
        <f>IF(ISBLANK(VLOOKUP(A1083,'Fortune 500'!$A$2:$Q$501,16,FALSE)),"",VLOOKUP(A1083,'Fortune 500'!$A$2:$Q$501,16,FALSE))</f>
        <v/>
      </c>
    </row>
    <row r="1084" spans="1:8" x14ac:dyDescent="0.2">
      <c r="A1084">
        <v>83</v>
      </c>
      <c r="B1084" t="s">
        <v>95</v>
      </c>
      <c r="C1084" t="s">
        <v>513</v>
      </c>
      <c r="D1084" t="str">
        <f>IF(ISBLANK(VLOOKUP(A1084,'Fortune 500'!$A$2:$Q$501,4,FALSE)),"",VLOOKUP(A1084,'Fortune 500'!$A$2:$Q$501,4,FALSE))</f>
        <v/>
      </c>
      <c r="E1084" t="str">
        <f>IF(ISBLANK(VLOOKUP(A1084,'Fortune 500'!$A$2:$Q$501,5,FALSE)),"",VLOOKUP(A1084,'Fortune 500'!$A$2:$Q$501,5,FALSE))</f>
        <v>https://www.united.com/web/en-US/content/company/globalcitizenship/diversity.aspx</v>
      </c>
      <c r="F1084" t="str">
        <f>IF(ISBLANK(VLOOKUP(A1084,'Fortune 500'!$A$2:$Q$501,6,FALSE)),"",VLOOKUP(A1084,'Fortune 500'!$A$2:$Q$501,6,FALSE))</f>
        <v/>
      </c>
      <c r="G1084" t="s">
        <v>1024</v>
      </c>
      <c r="H1084" s="3" t="str">
        <f>IF(ISBLANK(VLOOKUP(A1084,'Fortune 500'!$A$2:$Q$501,16,FALSE)),"",VLOOKUP(A1084,'Fortune 500'!$A$2:$Q$501,16,FALSE))</f>
        <v/>
      </c>
    </row>
    <row r="1085" spans="1:8" x14ac:dyDescent="0.2">
      <c r="A1085">
        <v>84</v>
      </c>
      <c r="B1085" t="s">
        <v>96</v>
      </c>
      <c r="C1085" t="s">
        <v>512</v>
      </c>
      <c r="D1085" t="str">
        <f>IF(ISBLANK(VLOOKUP(A1085,'Fortune 500'!$A$2:$Q$501,4,FALSE)),"",VLOOKUP(A1085,'Fortune 500'!$A$2:$Q$501,4,FALSE))</f>
        <v>http://corporateresponsibility.allstate.com/wp-content/uploads/2016/10/ALL_CSR15_Workforce_Data_v02_101116.pdf</v>
      </c>
      <c r="E1085" t="str">
        <f>IF(ISBLANK(VLOOKUP(A1085,'Fortune 500'!$A$2:$Q$501,5,FALSE)),"",VLOOKUP(A1085,'Fortune 500'!$A$2:$Q$501,5,FALSE))</f>
        <v>https://www.allstate.com/diversity.aspx</v>
      </c>
      <c r="F1085">
        <f>IF(ISBLANK(VLOOKUP(A1085,'Fortune 500'!$A$2:$Q$501,6,FALSE)),"",VLOOKUP(A1085,'Fortune 500'!$A$2:$Q$501,6,FALSE))</f>
        <v>2015</v>
      </c>
      <c r="G1085" t="s">
        <v>1024</v>
      </c>
      <c r="H1085" s="3">
        <f>IF(ISBLANK(VLOOKUP(A1085,'Fortune 500'!$A$2:$Q$501,16,FALSE)),"",VLOOKUP(A1085,'Fortune 500'!$A$2:$Q$501,16,FALSE))</f>
        <v>0.66100000000000003</v>
      </c>
    </row>
    <row r="1086" spans="1:8" x14ac:dyDescent="0.2">
      <c r="A1086">
        <v>85</v>
      </c>
      <c r="B1086" t="s">
        <v>97</v>
      </c>
      <c r="C1086" t="s">
        <v>513</v>
      </c>
      <c r="D1086" t="str">
        <f>IF(ISBLANK(VLOOKUP(A1086,'Fortune 500'!$A$2:$Q$501,4,FALSE)),"",VLOOKUP(A1086,'Fortune 500'!$A$2:$Q$501,4,FALSE))</f>
        <v/>
      </c>
      <c r="E1086" t="str">
        <f>IF(ISBLANK(VLOOKUP(A1086,'Fortune 500'!$A$2:$Q$501,5,FALSE)),"",VLOOKUP(A1086,'Fortune 500'!$A$2:$Q$501,5,FALSE))</f>
        <v>http://corporate.publix.com/about-publix/culture/committed-to-diversity</v>
      </c>
      <c r="F1086" t="str">
        <f>IF(ISBLANK(VLOOKUP(A1086,'Fortune 500'!$A$2:$Q$501,6,FALSE)),"",VLOOKUP(A1086,'Fortune 500'!$A$2:$Q$501,6,FALSE))</f>
        <v/>
      </c>
      <c r="G1086" t="s">
        <v>1024</v>
      </c>
      <c r="H1086" s="3" t="str">
        <f>IF(ISBLANK(VLOOKUP(A1086,'Fortune 500'!$A$2:$Q$501,16,FALSE)),"",VLOOKUP(A1086,'Fortune 500'!$A$2:$Q$501,16,FALSE))</f>
        <v/>
      </c>
    </row>
    <row r="1087" spans="1:8" x14ac:dyDescent="0.2">
      <c r="A1087">
        <v>86</v>
      </c>
      <c r="B1087" t="s">
        <v>98</v>
      </c>
      <c r="C1087" t="s">
        <v>512</v>
      </c>
      <c r="D1087" t="str">
        <f>IF(ISBLANK(VLOOKUP(A1087,'Fortune 500'!$A$2:$Q$501,4,FALSE)),"",VLOOKUP(A1087,'Fortune 500'!$A$2:$Q$501,4,FALSE))</f>
        <v>http://www.americanexpress.com/us/content/pdf/global-diversity-and-inclusion/American-Express-2015-Diversity-Data.pdf</v>
      </c>
      <c r="E1087" t="str">
        <f>IF(ISBLANK(VLOOKUP(A1087,'Fortune 500'!$A$2:$Q$501,5,FALSE)),"",VLOOKUP(A1087,'Fortune 500'!$A$2:$Q$501,5,FALSE))</f>
        <v>https://www.americanexpress.com/us/content/global-diversity-and-inclusion/</v>
      </c>
      <c r="F1087">
        <f>IF(ISBLANK(VLOOKUP(A1087,'Fortune 500'!$A$2:$Q$501,6,FALSE)),"",VLOOKUP(A1087,'Fortune 500'!$A$2:$Q$501,6,FALSE))</f>
        <v>2015</v>
      </c>
      <c r="G1087" t="s">
        <v>1024</v>
      </c>
      <c r="H1087" s="3">
        <f>IF(ISBLANK(VLOOKUP(A1087,'Fortune 500'!$A$2:$Q$501,16,FALSE)),"",VLOOKUP(A1087,'Fortune 500'!$A$2:$Q$501,16,FALSE))</f>
        <v>0.6</v>
      </c>
    </row>
    <row r="1088" spans="1:8" x14ac:dyDescent="0.2">
      <c r="A1088">
        <v>87</v>
      </c>
      <c r="B1088" t="s">
        <v>99</v>
      </c>
      <c r="C1088" t="s">
        <v>512</v>
      </c>
      <c r="D1088" t="str">
        <f>IF(ISBLANK(VLOOKUP(A1088,'Fortune 500'!$A$2:$Q$501,4,FALSE)),"",VLOOKUP(A1088,'Fortune 500'!$A$2:$Q$501,4,FALSE))</f>
        <v>http://www.tjx.com/responsibility/our-workplace/diversity-and-inclusion.html</v>
      </c>
      <c r="E1088" t="str">
        <f>IF(ISBLANK(VLOOKUP(A1088,'Fortune 500'!$A$2:$Q$501,5,FALSE)),"",VLOOKUP(A1088,'Fortune 500'!$A$2:$Q$501,5,FALSE))</f>
        <v>http://www.tjx.com/responsibility/our-workplace/diversity-and-inclusion.html</v>
      </c>
      <c r="F1088">
        <f>IF(ISBLANK(VLOOKUP(A1088,'Fortune 500'!$A$2:$Q$501,6,FALSE)),"",VLOOKUP(A1088,'Fortune 500'!$A$2:$Q$501,6,FALSE))</f>
        <v>2016</v>
      </c>
      <c r="G1088" t="s">
        <v>1024</v>
      </c>
      <c r="H1088" s="3">
        <f>IF(ISBLANK(VLOOKUP(A1088,'Fortune 500'!$A$2:$Q$501,16,FALSE)),"",VLOOKUP(A1088,'Fortune 500'!$A$2:$Q$501,16,FALSE))</f>
        <v>0.45</v>
      </c>
    </row>
    <row r="1089" spans="1:8" x14ac:dyDescent="0.2">
      <c r="A1089">
        <v>88</v>
      </c>
      <c r="B1089" t="s">
        <v>100</v>
      </c>
      <c r="C1089" t="s">
        <v>512</v>
      </c>
      <c r="D1089" t="str">
        <f>IF(ISBLANK(VLOOKUP(A1089,'Fortune 500'!$A$2:$Q$501,4,FALSE)),"",VLOOKUP(A1089,'Fortune 500'!$A$2:$Q$501,4,FALSE))</f>
        <v>http://about.nike.com/pages/resources-faq</v>
      </c>
      <c r="E1089" t="str">
        <f>IF(ISBLANK(VLOOKUP(A1089,'Fortune 500'!$A$2:$Q$501,5,FALSE)),"",VLOOKUP(A1089,'Fortune 500'!$A$2:$Q$501,5,FALSE))</f>
        <v>http://about.nike.com/pages/people</v>
      </c>
      <c r="F1089">
        <f>IF(ISBLANK(VLOOKUP(A1089,'Fortune 500'!$A$2:$Q$501,6,FALSE)),"",VLOOKUP(A1089,'Fortune 500'!$A$2:$Q$501,6,FALSE))</f>
        <v>2015</v>
      </c>
      <c r="G1089" t="s">
        <v>1024</v>
      </c>
      <c r="H1089" s="3">
        <f>IF(ISBLANK(VLOOKUP(A1089,'Fortune 500'!$A$2:$Q$501,16,FALSE)),"",VLOOKUP(A1089,'Fortune 500'!$A$2:$Q$501,16,FALSE))</f>
        <v>0.48</v>
      </c>
    </row>
    <row r="1090" spans="1:8" x14ac:dyDescent="0.2">
      <c r="A1090">
        <v>89</v>
      </c>
      <c r="B1090" t="s">
        <v>101</v>
      </c>
      <c r="C1090" t="s">
        <v>513</v>
      </c>
      <c r="D1090" t="str">
        <f>IF(ISBLANK(VLOOKUP(A1090,'Fortune 500'!$A$2:$Q$501,4,FALSE)),"",VLOOKUP(A1090,'Fortune 500'!$A$2:$Q$501,4,FALSE))</f>
        <v/>
      </c>
      <c r="E1090" t="str">
        <f>IF(ISBLANK(VLOOKUP(A1090,'Fortune 500'!$A$2:$Q$501,5,FALSE)),"",VLOOKUP(A1090,'Fortune 500'!$A$2:$Q$501,5,FALSE))</f>
        <v>http://www.exeloncorp.com/careers/diversity-and-culture</v>
      </c>
      <c r="F1090" t="str">
        <f>IF(ISBLANK(VLOOKUP(A1090,'Fortune 500'!$A$2:$Q$501,6,FALSE)),"",VLOOKUP(A1090,'Fortune 500'!$A$2:$Q$501,6,FALSE))</f>
        <v/>
      </c>
      <c r="G1090" t="s">
        <v>1024</v>
      </c>
      <c r="H1090" s="3" t="str">
        <f>IF(ISBLANK(VLOOKUP(A1090,'Fortune 500'!$A$2:$Q$501,16,FALSE)),"",VLOOKUP(A1090,'Fortune 500'!$A$2:$Q$501,16,FALSE))</f>
        <v/>
      </c>
    </row>
    <row r="1091" spans="1:8" x14ac:dyDescent="0.2">
      <c r="A1091">
        <v>90</v>
      </c>
      <c r="B1091" t="s">
        <v>102</v>
      </c>
      <c r="C1091" t="s">
        <v>513</v>
      </c>
      <c r="D1091" t="str">
        <f>IF(ISBLANK(VLOOKUP(A1091,'Fortune 500'!$A$2:$Q$501,4,FALSE)),"",VLOOKUP(A1091,'Fortune 500'!$A$2:$Q$501,4,FALSE))</f>
        <v/>
      </c>
      <c r="E1091" t="str">
        <f>IF(ISBLANK(VLOOKUP(A1091,'Fortune 500'!$A$2:$Q$501,5,FALSE)),"",VLOOKUP(A1091,'Fortune 500'!$A$2:$Q$501,5,FALSE))</f>
        <v>http://www.generaldynamics.com/careers/diversity</v>
      </c>
      <c r="F1091" t="str">
        <f>IF(ISBLANK(VLOOKUP(A1091,'Fortune 500'!$A$2:$Q$501,6,FALSE)),"",VLOOKUP(A1091,'Fortune 500'!$A$2:$Q$501,6,FALSE))</f>
        <v/>
      </c>
      <c r="G1091" t="s">
        <v>1024</v>
      </c>
      <c r="H1091" s="3" t="str">
        <f>IF(ISBLANK(VLOOKUP(A1091,'Fortune 500'!$A$2:$Q$501,16,FALSE)),"",VLOOKUP(A1091,'Fortune 500'!$A$2:$Q$501,16,FALSE))</f>
        <v/>
      </c>
    </row>
    <row r="1092" spans="1:8" x14ac:dyDescent="0.2">
      <c r="A1092">
        <v>91</v>
      </c>
      <c r="B1092" t="s">
        <v>103</v>
      </c>
      <c r="C1092" t="s">
        <v>513</v>
      </c>
      <c r="D1092" t="str">
        <f>IF(ISBLANK(VLOOKUP(A1092,'Fortune 500'!$A$2:$Q$501,4,FALSE)),"",VLOOKUP(A1092,'Fortune 500'!$A$2:$Q$501,4,FALSE))</f>
        <v/>
      </c>
      <c r="E1092" t="str">
        <f>IF(ISBLANK(VLOOKUP(A1092,'Fortune 500'!$A$2:$Q$501,5,FALSE)),"",VLOOKUP(A1092,'Fortune 500'!$A$2:$Q$501,5,FALSE))</f>
        <v>https://www.riteaid.com/about-us/careers/workplace-diversity</v>
      </c>
      <c r="F1092" t="str">
        <f>IF(ISBLANK(VLOOKUP(A1092,'Fortune 500'!$A$2:$Q$501,6,FALSE)),"",VLOOKUP(A1092,'Fortune 500'!$A$2:$Q$501,6,FALSE))</f>
        <v/>
      </c>
      <c r="G1092" t="s">
        <v>1024</v>
      </c>
      <c r="H1092" s="3" t="str">
        <f>IF(ISBLANK(VLOOKUP(A1092,'Fortune 500'!$A$2:$Q$501,16,FALSE)),"",VLOOKUP(A1092,'Fortune 500'!$A$2:$Q$501,16,FALSE))</f>
        <v/>
      </c>
    </row>
    <row r="1093" spans="1:8" x14ac:dyDescent="0.2">
      <c r="A1093">
        <v>92</v>
      </c>
      <c r="B1093" t="s">
        <v>104</v>
      </c>
      <c r="C1093" t="s">
        <v>512</v>
      </c>
      <c r="D1093" t="str">
        <f>IF(ISBLANK(VLOOKUP(A1093,'Fortune 500'!$A$2:$Q$501,4,FALSE)),"",VLOOKUP(A1093,'Fortune 500'!$A$2:$Q$501,4,FALSE))</f>
        <v>https://www.gilead.com/~/media/files/pdfs/yir%202016%20pdfs/fullreport_gilead_yir2016.pdf</v>
      </c>
      <c r="E1093" t="str">
        <f>IF(ISBLANK(VLOOKUP(A1093,'Fortune 500'!$A$2:$Q$501,5,FALSE)),"",VLOOKUP(A1093,'Fortune 500'!$A$2:$Q$501,5,FALSE))</f>
        <v>https://gilead.avature.net/careers/CultureAndValues</v>
      </c>
      <c r="F1093">
        <f>IF(ISBLANK(VLOOKUP(A1093,'Fortune 500'!$A$2:$Q$501,6,FALSE)),"",VLOOKUP(A1093,'Fortune 500'!$A$2:$Q$501,6,FALSE))</f>
        <v>2016</v>
      </c>
      <c r="G1093" t="s">
        <v>1024</v>
      </c>
      <c r="H1093" s="3">
        <f>IF(ISBLANK(VLOOKUP(A1093,'Fortune 500'!$A$2:$Q$501,16,FALSE)),"",VLOOKUP(A1093,'Fortune 500'!$A$2:$Q$501,16,FALSE))</f>
        <v>0.47699999999999998</v>
      </c>
    </row>
    <row r="1094" spans="1:8" x14ac:dyDescent="0.2">
      <c r="A1094">
        <v>93</v>
      </c>
      <c r="B1094" t="s">
        <v>105</v>
      </c>
      <c r="C1094" t="s">
        <v>513</v>
      </c>
      <c r="D1094" t="str">
        <f>IF(ISBLANK(VLOOKUP(A1094,'Fortune 500'!$A$2:$Q$501,4,FALSE)),"",VLOOKUP(A1094,'Fortune 500'!$A$2:$Q$501,4,FALSE))</f>
        <v/>
      </c>
      <c r="E1094" t="str">
        <f>IF(ISBLANK(VLOOKUP(A1094,'Fortune 500'!$A$2:$Q$501,5,FALSE)),"",VLOOKUP(A1094,'Fortune 500'!$A$2:$Q$501,5,FALSE))</f>
        <v>http://www.chsinc.com/our-company/careers</v>
      </c>
      <c r="F1094" t="str">
        <f>IF(ISBLANK(VLOOKUP(A1094,'Fortune 500'!$A$2:$Q$501,6,FALSE)),"",VLOOKUP(A1094,'Fortune 500'!$A$2:$Q$501,6,FALSE))</f>
        <v/>
      </c>
      <c r="G1094" t="s">
        <v>1024</v>
      </c>
      <c r="H1094" s="3" t="str">
        <f>IF(ISBLANK(VLOOKUP(A1094,'Fortune 500'!$A$2:$Q$501,16,FALSE)),"",VLOOKUP(A1094,'Fortune 500'!$A$2:$Q$501,16,FALSE))</f>
        <v/>
      </c>
    </row>
    <row r="1095" spans="1:8" x14ac:dyDescent="0.2">
      <c r="A1095">
        <v>94</v>
      </c>
      <c r="B1095" t="s">
        <v>106</v>
      </c>
      <c r="C1095" t="s">
        <v>513</v>
      </c>
      <c r="D1095" t="str">
        <f>IF(ISBLANK(VLOOKUP(A1095,'Fortune 500'!$A$2:$Q$501,4,FALSE)),"",VLOOKUP(A1095,'Fortune 500'!$A$2:$Q$501,4,FALSE))</f>
        <v/>
      </c>
      <c r="E1095" t="str">
        <f>IF(ISBLANK(VLOOKUP(A1095,'Fortune 500'!$A$2:$Q$501,5,FALSE)),"",VLOOKUP(A1095,'Fortune 500'!$A$2:$Q$501,5,FALSE))</f>
        <v>http://www.3m.com/3M/en_US/careers-us/inclusion/</v>
      </c>
      <c r="F1095" t="str">
        <f>IF(ISBLANK(VLOOKUP(A1095,'Fortune 500'!$A$2:$Q$501,6,FALSE)),"",VLOOKUP(A1095,'Fortune 500'!$A$2:$Q$501,6,FALSE))</f>
        <v/>
      </c>
      <c r="G1095" t="s">
        <v>1024</v>
      </c>
      <c r="H1095" s="3" t="str">
        <f>IF(ISBLANK(VLOOKUP(A1095,'Fortune 500'!$A$2:$Q$501,16,FALSE)),"",VLOOKUP(A1095,'Fortune 500'!$A$2:$Q$501,16,FALSE))</f>
        <v/>
      </c>
    </row>
    <row r="1096" spans="1:8" x14ac:dyDescent="0.2">
      <c r="A1096">
        <v>95</v>
      </c>
      <c r="B1096" t="s">
        <v>107</v>
      </c>
      <c r="C1096" t="s">
        <v>513</v>
      </c>
      <c r="D1096" t="str">
        <f>IF(ISBLANK(VLOOKUP(A1096,'Fortune 500'!$A$2:$Q$501,4,FALSE)),"",VLOOKUP(A1096,'Fortune 500'!$A$2:$Q$501,4,FALSE))</f>
        <v/>
      </c>
      <c r="E1096" t="str">
        <f>IF(ISBLANK(VLOOKUP(A1096,'Fortune 500'!$A$2:$Q$501,5,FALSE)),"",VLOOKUP(A1096,'Fortune 500'!$A$2:$Q$501,5,FALSE))</f>
        <v>http://www.timewarner.com/company/corporate-responsibility/supporting-our-workforce/workplace-diversity</v>
      </c>
      <c r="F1096" t="str">
        <f>IF(ISBLANK(VLOOKUP(A1096,'Fortune 500'!$A$2:$Q$501,6,FALSE)),"",VLOOKUP(A1096,'Fortune 500'!$A$2:$Q$501,6,FALSE))</f>
        <v/>
      </c>
      <c r="G1096" t="s">
        <v>1024</v>
      </c>
      <c r="H1096" s="3" t="str">
        <f>IF(ISBLANK(VLOOKUP(A1096,'Fortune 500'!$A$2:$Q$501,16,FALSE)),"",VLOOKUP(A1096,'Fortune 500'!$A$2:$Q$501,16,FALSE))</f>
        <v/>
      </c>
    </row>
    <row r="1097" spans="1:8" x14ac:dyDescent="0.2">
      <c r="A1097">
        <v>96</v>
      </c>
      <c r="B1097" t="s">
        <v>108</v>
      </c>
      <c r="C1097" t="s">
        <v>513</v>
      </c>
      <c r="D1097" t="str">
        <f>IF(ISBLANK(VLOOKUP(A1097,'Fortune 500'!$A$2:$Q$501,4,FALSE)),"",VLOOKUP(A1097,'Fortune 500'!$A$2:$Q$501,4,FALSE))</f>
        <v/>
      </c>
      <c r="E1097" t="str">
        <f>IF(ISBLANK(VLOOKUP(A1097,'Fortune 500'!$A$2:$Q$501,5,FALSE)),"",VLOOKUP(A1097,'Fortune 500'!$A$2:$Q$501,5,FALSE))</f>
        <v>https://jobs.spectrum.com/diversity-and-inclusion</v>
      </c>
      <c r="F1097" t="str">
        <f>IF(ISBLANK(VLOOKUP(A1097,'Fortune 500'!$A$2:$Q$501,6,FALSE)),"",VLOOKUP(A1097,'Fortune 500'!$A$2:$Q$501,6,FALSE))</f>
        <v/>
      </c>
      <c r="G1097" t="s">
        <v>1024</v>
      </c>
      <c r="H1097" s="3" t="str">
        <f>IF(ISBLANK(VLOOKUP(A1097,'Fortune 500'!$A$2:$Q$501,16,FALSE)),"",VLOOKUP(A1097,'Fortune 500'!$A$2:$Q$501,16,FALSE))</f>
        <v/>
      </c>
    </row>
    <row r="1098" spans="1:8" x14ac:dyDescent="0.2">
      <c r="A1098">
        <v>97</v>
      </c>
      <c r="B1098" t="s">
        <v>109</v>
      </c>
      <c r="C1098" t="s">
        <v>513</v>
      </c>
      <c r="D1098" t="str">
        <f>IF(ISBLANK(VLOOKUP(A1098,'Fortune 500'!$A$2:$Q$501,4,FALSE)),"",VLOOKUP(A1098,'Fortune 500'!$A$2:$Q$501,4,FALSE))</f>
        <v/>
      </c>
      <c r="E1098" t="str">
        <f>IF(ISBLANK(VLOOKUP(A1098,'Fortune 500'!$A$2:$Q$501,5,FALSE)),"",VLOOKUP(A1098,'Fortune 500'!$A$2:$Q$501,5,FALSE))</f>
        <v>https://www.northwesternmutual.com/about-us/what-we-believe/our-people</v>
      </c>
      <c r="F1098" t="str">
        <f>IF(ISBLANK(VLOOKUP(A1098,'Fortune 500'!$A$2:$Q$501,6,FALSE)),"",VLOOKUP(A1098,'Fortune 500'!$A$2:$Q$501,6,FALSE))</f>
        <v/>
      </c>
      <c r="G1098" t="s">
        <v>1024</v>
      </c>
      <c r="H1098" s="3" t="str">
        <f>IF(ISBLANK(VLOOKUP(A1098,'Fortune 500'!$A$2:$Q$501,16,FALSE)),"",VLOOKUP(A1098,'Fortune 500'!$A$2:$Q$501,16,FALSE))</f>
        <v/>
      </c>
    </row>
    <row r="1099" spans="1:8" x14ac:dyDescent="0.2">
      <c r="A1099">
        <v>98</v>
      </c>
      <c r="B1099" t="s">
        <v>110</v>
      </c>
      <c r="C1099" t="s">
        <v>514</v>
      </c>
      <c r="D1099" t="str">
        <f>IF(ISBLANK(VLOOKUP(A1099,'Fortune 500'!$A$2:$Q$501,4,FALSE)),"",VLOOKUP(A1099,'Fortune 500'!$A$2:$Q$501,4,FALSE))</f>
        <v>https://newsroom.fb.com/news/2016/07/facebook-diversity-update-positive-hiring-trends-show-progress/</v>
      </c>
      <c r="E1099" t="str">
        <f>IF(ISBLANK(VLOOKUP(A1099,'Fortune 500'!$A$2:$Q$501,5,FALSE)),"",VLOOKUP(A1099,'Fortune 500'!$A$2:$Q$501,5,FALSE))</f>
        <v>https://www.facebook.com/facebookdiversity/</v>
      </c>
      <c r="F1099">
        <f>IF(ISBLANK(VLOOKUP(A1099,'Fortune 500'!$A$2:$Q$501,6,FALSE)),"",VLOOKUP(A1099,'Fortune 500'!$A$2:$Q$501,6,FALSE))</f>
        <v>2016</v>
      </c>
      <c r="G1099" t="s">
        <v>1024</v>
      </c>
      <c r="H1099" s="3">
        <f>IF(ISBLANK(VLOOKUP(A1099,'Fortune 500'!$A$2:$Q$501,16,FALSE)),"",VLOOKUP(A1099,'Fortune 500'!$A$2:$Q$501,16,FALSE))</f>
        <v>0.52</v>
      </c>
    </row>
    <row r="1100" spans="1:8" x14ac:dyDescent="0.2">
      <c r="A1100">
        <v>99</v>
      </c>
      <c r="B1100" t="s">
        <v>111</v>
      </c>
      <c r="C1100" t="s">
        <v>513</v>
      </c>
      <c r="D1100" t="str">
        <f>IF(ISBLANK(VLOOKUP(A1100,'Fortune 500'!$A$2:$Q$501,4,FALSE)),"",VLOOKUP(A1100,'Fortune 500'!$A$2:$Q$501,4,FALSE))</f>
        <v/>
      </c>
      <c r="E1100" t="str">
        <f>IF(ISBLANK(VLOOKUP(A1100,'Fortune 500'!$A$2:$Q$501,5,FALSE)),"",VLOOKUP(A1100,'Fortune 500'!$A$2:$Q$501,5,FALSE))</f>
        <v>https://careers.travelers.com/life-at-travelers/diversity/</v>
      </c>
      <c r="F1100" t="str">
        <f>IF(ISBLANK(VLOOKUP(A1100,'Fortune 500'!$A$2:$Q$501,6,FALSE)),"",VLOOKUP(A1100,'Fortune 500'!$A$2:$Q$501,6,FALSE))</f>
        <v/>
      </c>
      <c r="G1100" t="s">
        <v>1024</v>
      </c>
      <c r="H1100" s="3" t="str">
        <f>IF(ISBLANK(VLOOKUP(A1100,'Fortune 500'!$A$2:$Q$501,16,FALSE)),"",VLOOKUP(A1100,'Fortune 500'!$A$2:$Q$501,16,FALSE))</f>
        <v/>
      </c>
    </row>
    <row r="1101" spans="1:8" x14ac:dyDescent="0.2">
      <c r="A1101">
        <v>100</v>
      </c>
      <c r="B1101" t="s">
        <v>112</v>
      </c>
      <c r="C1101" t="s">
        <v>512</v>
      </c>
      <c r="D1101" t="str">
        <f>IF(ISBLANK(VLOOKUP(A1101,'Fortune 500'!$A$2:$Q$501,4,FALSE)),"",VLOOKUP(A1101,'Fortune 500'!$A$2:$Q$501,4,FALSE))</f>
        <v>https://www.capitalone.com/media/doc/corporate/corporate-social-responsibility-2015.pdf</v>
      </c>
      <c r="E1101" t="str">
        <f>IF(ISBLANK(VLOOKUP(A1101,'Fortune 500'!$A$2:$Q$501,5,FALSE)),"",VLOOKUP(A1101,'Fortune 500'!$A$2:$Q$501,5,FALSE))</f>
        <v>https://www.capitalone.com/inclusion/</v>
      </c>
      <c r="F1101">
        <f>IF(ISBLANK(VLOOKUP(A1101,'Fortune 500'!$A$2:$Q$501,6,FALSE)),"",VLOOKUP(A1101,'Fortune 500'!$A$2:$Q$501,6,FALSE))</f>
        <v>2015</v>
      </c>
      <c r="G1101" t="s">
        <v>1024</v>
      </c>
      <c r="H1101" s="3">
        <f>IF(ISBLANK(VLOOKUP(A1101,'Fortune 500'!$A$2:$Q$501,16,FALSE)),"",VLOOKUP(A1101,'Fortune 500'!$A$2:$Q$501,16,FALSE))</f>
        <v>0.54</v>
      </c>
    </row>
    <row r="1102" spans="1:8" x14ac:dyDescent="0.2">
      <c r="A1102">
        <v>101</v>
      </c>
      <c r="B1102" t="s">
        <v>113</v>
      </c>
      <c r="C1102" t="s">
        <v>513</v>
      </c>
      <c r="D1102" t="str">
        <f>IF(ISBLANK(VLOOKUP(A1102,'Fortune 500'!$A$2:$Q$501,4,FALSE)),"",VLOOKUP(A1102,'Fortune 500'!$A$2:$Q$501,4,FALSE))</f>
        <v/>
      </c>
      <c r="E1102" t="str">
        <f>IF(ISBLANK(VLOOKUP(A1102,'Fortune 500'!$A$2:$Q$501,5,FALSE)),"",VLOOKUP(A1102,'Fortune 500'!$A$2:$Q$501,5,FALSE))</f>
        <v>https://impact.21cf.com/diversity</v>
      </c>
      <c r="F1102" t="str">
        <f>IF(ISBLANK(VLOOKUP(A1102,'Fortune 500'!$A$2:$Q$501,6,FALSE)),"",VLOOKUP(A1102,'Fortune 500'!$A$2:$Q$501,6,FALSE))</f>
        <v/>
      </c>
      <c r="G1102" t="s">
        <v>1024</v>
      </c>
      <c r="H1102" s="3" t="str">
        <f>IF(ISBLANK(VLOOKUP(A1102,'Fortune 500'!$A$2:$Q$501,16,FALSE)),"",VLOOKUP(A1102,'Fortune 500'!$A$2:$Q$501,16,FALSE))</f>
        <v/>
      </c>
    </row>
    <row r="1103" spans="1:8" x14ac:dyDescent="0.2">
      <c r="A1103">
        <v>102</v>
      </c>
      <c r="B1103" t="s">
        <v>114</v>
      </c>
      <c r="C1103" t="s">
        <v>513</v>
      </c>
      <c r="D1103" t="str">
        <f>IF(ISBLANK(VLOOKUP(A1103,'Fortune 500'!$A$2:$Q$501,4,FALSE)),"",VLOOKUP(A1103,'Fortune 500'!$A$2:$Q$501,4,FALSE))</f>
        <v/>
      </c>
      <c r="E1103" t="str">
        <f>IF(ISBLANK(VLOOKUP(A1103,'Fortune 500'!$A$2:$Q$501,5,FALSE)),"",VLOOKUP(A1103,'Fortune 500'!$A$2:$Q$501,5,FALSE))</f>
        <v>https://www.usaa.com/inet/wc/about_usaa_corporate_diversity_main?akredirect=true</v>
      </c>
      <c r="F1103" t="str">
        <f>IF(ISBLANK(VLOOKUP(A1103,'Fortune 500'!$A$2:$Q$501,6,FALSE)),"",VLOOKUP(A1103,'Fortune 500'!$A$2:$Q$501,6,FALSE))</f>
        <v/>
      </c>
      <c r="G1103" t="s">
        <v>1024</v>
      </c>
      <c r="H1103" s="3" t="str">
        <f>IF(ISBLANK(VLOOKUP(A1103,'Fortune 500'!$A$2:$Q$501,16,FALSE)),"",VLOOKUP(A1103,'Fortune 500'!$A$2:$Q$501,16,FALSE))</f>
        <v/>
      </c>
    </row>
    <row r="1104" spans="1:8" x14ac:dyDescent="0.2">
      <c r="A1104">
        <v>103</v>
      </c>
      <c r="B1104" t="s">
        <v>115</v>
      </c>
      <c r="C1104" t="s">
        <v>513</v>
      </c>
      <c r="D1104" t="str">
        <f>IF(ISBLANK(VLOOKUP(A1104,'Fortune 500'!$A$2:$Q$501,4,FALSE)),"",VLOOKUP(A1104,'Fortune 500'!$A$2:$Q$501,4,FALSE))</f>
        <v/>
      </c>
      <c r="E1104" t="str">
        <f>IF(ISBLANK(VLOOKUP(A1104,'Fortune 500'!$A$2:$Q$501,5,FALSE)),"",VLOOKUP(A1104,'Fortune 500'!$A$2:$Q$501,5,FALSE))</f>
        <v>https://www.wfscorp.com/Careers</v>
      </c>
      <c r="F1104" t="str">
        <f>IF(ISBLANK(VLOOKUP(A1104,'Fortune 500'!$A$2:$Q$501,6,FALSE)),"",VLOOKUP(A1104,'Fortune 500'!$A$2:$Q$501,6,FALSE))</f>
        <v/>
      </c>
      <c r="G1104" t="s">
        <v>1024</v>
      </c>
      <c r="H1104" s="3" t="str">
        <f>IF(ISBLANK(VLOOKUP(A1104,'Fortune 500'!$A$2:$Q$501,16,FALSE)),"",VLOOKUP(A1104,'Fortune 500'!$A$2:$Q$501,16,FALSE))</f>
        <v/>
      </c>
    </row>
    <row r="1105" spans="1:8" x14ac:dyDescent="0.2">
      <c r="A1105">
        <v>104</v>
      </c>
      <c r="B1105" t="s">
        <v>116</v>
      </c>
      <c r="C1105" t="s">
        <v>513</v>
      </c>
      <c r="D1105" t="str">
        <f>IF(ISBLANK(VLOOKUP(A1105,'Fortune 500'!$A$2:$Q$501,4,FALSE)),"",VLOOKUP(A1105,'Fortune 500'!$A$2:$Q$501,4,FALSE))</f>
        <v/>
      </c>
      <c r="E1105" t="str">
        <f>IF(ISBLANK(VLOOKUP(A1105,'Fortune 500'!$A$2:$Q$501,5,FALSE)),"",VLOOKUP(A1105,'Fortune 500'!$A$2:$Q$501,5,FALSE))</f>
        <v>https://www.pmi.com/who-we-are</v>
      </c>
      <c r="F1105" t="str">
        <f>IF(ISBLANK(VLOOKUP(A1105,'Fortune 500'!$A$2:$Q$501,6,FALSE)),"",VLOOKUP(A1105,'Fortune 500'!$A$2:$Q$501,6,FALSE))</f>
        <v/>
      </c>
      <c r="G1105" t="s">
        <v>1024</v>
      </c>
      <c r="H1105" s="3" t="str">
        <f>IF(ISBLANK(VLOOKUP(A1105,'Fortune 500'!$A$2:$Q$501,16,FALSE)),"",VLOOKUP(A1105,'Fortune 500'!$A$2:$Q$501,16,FALSE))</f>
        <v/>
      </c>
    </row>
    <row r="1106" spans="1:8" x14ac:dyDescent="0.2">
      <c r="A1106">
        <v>105</v>
      </c>
      <c r="B1106" t="s">
        <v>117</v>
      </c>
      <c r="C1106" t="s">
        <v>513</v>
      </c>
      <c r="D1106" t="str">
        <f>IF(ISBLANK(VLOOKUP(A1106,'Fortune 500'!$A$2:$Q$501,4,FALSE)),"",VLOOKUP(A1106,'Fortune 500'!$A$2:$Q$501,4,FALSE))</f>
        <v/>
      </c>
      <c r="E1106" t="str">
        <f>IF(ISBLANK(VLOOKUP(A1106,'Fortune 500'!$A$2:$Q$501,5,FALSE)),"",VLOOKUP(A1106,'Fortune 500'!$A$2:$Q$501,5,FALSE))</f>
        <v>https://www.deere.com/en_US/corporate/our_company/careers/why_john_deere/diversity/diversity.page</v>
      </c>
      <c r="F1106" t="str">
        <f>IF(ISBLANK(VLOOKUP(A1106,'Fortune 500'!$A$2:$Q$501,6,FALSE)),"",VLOOKUP(A1106,'Fortune 500'!$A$2:$Q$501,6,FALSE))</f>
        <v/>
      </c>
      <c r="G1106" t="s">
        <v>1024</v>
      </c>
      <c r="H1106" s="3" t="str">
        <f>IF(ISBLANK(VLOOKUP(A1106,'Fortune 500'!$A$2:$Q$501,16,FALSE)),"",VLOOKUP(A1106,'Fortune 500'!$A$2:$Q$501,16,FALSE))</f>
        <v/>
      </c>
    </row>
    <row r="1107" spans="1:8" x14ac:dyDescent="0.2">
      <c r="A1107">
        <v>106</v>
      </c>
      <c r="B1107" t="s">
        <v>118</v>
      </c>
      <c r="C1107" t="s">
        <v>513</v>
      </c>
      <c r="D1107" t="str">
        <f>IF(ISBLANK(VLOOKUP(A1107,'Fortune 500'!$A$2:$Q$501,4,FALSE)),"",VLOOKUP(A1107,'Fortune 500'!$A$2:$Q$501,4,FALSE))</f>
        <v/>
      </c>
      <c r="E1107" t="str">
        <f>IF(ISBLANK(VLOOKUP(A1107,'Fortune 500'!$A$2:$Q$501,5,FALSE)),"",VLOOKUP(A1107,'Fortune 500'!$A$2:$Q$501,5,FALSE))</f>
        <v>http://www.kraftheinzcompany.com/careers-our-team.html</v>
      </c>
      <c r="F1107" t="str">
        <f>IF(ISBLANK(VLOOKUP(A1107,'Fortune 500'!$A$2:$Q$501,6,FALSE)),"",VLOOKUP(A1107,'Fortune 500'!$A$2:$Q$501,6,FALSE))</f>
        <v/>
      </c>
      <c r="G1107" t="s">
        <v>1024</v>
      </c>
      <c r="H1107" s="3" t="str">
        <f>IF(ISBLANK(VLOOKUP(A1107,'Fortune 500'!$A$2:$Q$501,16,FALSE)),"",VLOOKUP(A1107,'Fortune 500'!$A$2:$Q$501,16,FALSE))</f>
        <v/>
      </c>
    </row>
    <row r="1108" spans="1:8" x14ac:dyDescent="0.2">
      <c r="A1108">
        <v>107</v>
      </c>
      <c r="B1108" t="s">
        <v>119</v>
      </c>
      <c r="C1108" t="s">
        <v>513</v>
      </c>
      <c r="D1108" t="str">
        <f>IF(ISBLANK(VLOOKUP(A1108,'Fortune 500'!$A$2:$Q$501,4,FALSE)),"",VLOOKUP(A1108,'Fortune 500'!$A$2:$Q$501,4,FALSE))</f>
        <v/>
      </c>
      <c r="E1108" t="str">
        <f>IF(ISBLANK(VLOOKUP(A1108,'Fortune 500'!$A$2:$Q$501,5,FALSE)),"",VLOOKUP(A1108,'Fortune 500'!$A$2:$Q$501,5,FALSE))</f>
        <v>https://www.techdata.com/diversity.html</v>
      </c>
      <c r="F1108" t="str">
        <f>IF(ISBLANK(VLOOKUP(A1108,'Fortune 500'!$A$2:$Q$501,6,FALSE)),"",VLOOKUP(A1108,'Fortune 500'!$A$2:$Q$501,6,FALSE))</f>
        <v/>
      </c>
      <c r="G1108" t="s">
        <v>1024</v>
      </c>
      <c r="H1108" s="3" t="str">
        <f>IF(ISBLANK(VLOOKUP(A1108,'Fortune 500'!$A$2:$Q$501,16,FALSE)),"",VLOOKUP(A1108,'Fortune 500'!$A$2:$Q$501,16,FALSE))</f>
        <v/>
      </c>
    </row>
    <row r="1109" spans="1:8" x14ac:dyDescent="0.2">
      <c r="A1109">
        <v>108</v>
      </c>
      <c r="B1109" t="s">
        <v>120</v>
      </c>
      <c r="C1109" t="s">
        <v>513</v>
      </c>
      <c r="D1109" t="str">
        <f>IF(ISBLANK(VLOOKUP(A1109,'Fortune 500'!$A$2:$Q$501,4,FALSE)),"",VLOOKUP(A1109,'Fortune 500'!$A$2:$Q$501,4,FALSE))</f>
        <v/>
      </c>
      <c r="E1109" t="str">
        <f>IF(ISBLANK(VLOOKUP(A1109,'Fortune 500'!$A$2:$Q$501,5,FALSE)),"",VLOOKUP(A1109,'Fortune 500'!$A$2:$Q$501,5,FALSE))</f>
        <v>https://www.avnet.com/wps/portal/us/company/careers/overview/</v>
      </c>
      <c r="F1109" t="str">
        <f>IF(ISBLANK(VLOOKUP(A1109,'Fortune 500'!$A$2:$Q$501,6,FALSE)),"",VLOOKUP(A1109,'Fortune 500'!$A$2:$Q$501,6,FALSE))</f>
        <v/>
      </c>
      <c r="G1109" t="s">
        <v>1024</v>
      </c>
      <c r="H1109" s="3" t="str">
        <f>IF(ISBLANK(VLOOKUP(A1109,'Fortune 500'!$A$2:$Q$501,16,FALSE)),"",VLOOKUP(A1109,'Fortune 500'!$A$2:$Q$501,16,FALSE))</f>
        <v/>
      </c>
    </row>
    <row r="1110" spans="1:8" x14ac:dyDescent="0.2">
      <c r="A1110">
        <v>109</v>
      </c>
      <c r="B1110" t="s">
        <v>121</v>
      </c>
      <c r="C1110" t="s">
        <v>513</v>
      </c>
      <c r="D1110" t="str">
        <f>IF(ISBLANK(VLOOKUP(A1110,'Fortune 500'!$A$2:$Q$501,4,FALSE)),"",VLOOKUP(A1110,'Fortune 500'!$A$2:$Q$501,4,FALSE))</f>
        <v/>
      </c>
      <c r="E1110" t="str">
        <f>IF(ISBLANK(VLOOKUP(A1110,'Fortune 500'!$A$2:$Q$501,5,FALSE)),"",VLOOKUP(A1110,'Fortune 500'!$A$2:$Q$501,5,FALSE))</f>
        <v>http://www.mondelezinternational.com/about-us/compliance-and-integrity</v>
      </c>
      <c r="F1110" t="str">
        <f>IF(ISBLANK(VLOOKUP(A1110,'Fortune 500'!$A$2:$Q$501,6,FALSE)),"",VLOOKUP(A1110,'Fortune 500'!$A$2:$Q$501,6,FALSE))</f>
        <v/>
      </c>
      <c r="G1110" t="s">
        <v>1024</v>
      </c>
      <c r="H1110" s="3" t="str">
        <f>IF(ISBLANK(VLOOKUP(A1110,'Fortune 500'!$A$2:$Q$501,16,FALSE)),"",VLOOKUP(A1110,'Fortune 500'!$A$2:$Q$501,16,FALSE))</f>
        <v/>
      </c>
    </row>
    <row r="1111" spans="1:8" x14ac:dyDescent="0.2">
      <c r="A1111">
        <v>110</v>
      </c>
      <c r="B1111" t="s">
        <v>122</v>
      </c>
      <c r="C1111" t="s">
        <v>513</v>
      </c>
      <c r="D1111" t="str">
        <f>IF(ISBLANK(VLOOKUP(A1111,'Fortune 500'!$A$2:$Q$501,4,FALSE)),"",VLOOKUP(A1111,'Fortune 500'!$A$2:$Q$501,4,FALSE))</f>
        <v/>
      </c>
      <c r="E1111" t="str">
        <f>IF(ISBLANK(VLOOKUP(A1111,'Fortune 500'!$A$2:$Q$501,5,FALSE)),"",VLOOKUP(A1111,'Fortune 500'!$A$2:$Q$501,5,FALSE))</f>
        <v>https://www.macysinc.com/about-us/diverse-inclusive-organization/default.aspx</v>
      </c>
      <c r="F1111" t="str">
        <f>IF(ISBLANK(VLOOKUP(A1111,'Fortune 500'!$A$2:$Q$501,6,FALSE)),"",VLOOKUP(A1111,'Fortune 500'!$A$2:$Q$501,6,FALSE))</f>
        <v/>
      </c>
      <c r="G1111" t="s">
        <v>1024</v>
      </c>
      <c r="H1111" s="3" t="str">
        <f>IF(ISBLANK(VLOOKUP(A1111,'Fortune 500'!$A$2:$Q$501,16,FALSE)),"",VLOOKUP(A1111,'Fortune 500'!$A$2:$Q$501,16,FALSE))</f>
        <v/>
      </c>
    </row>
    <row r="1112" spans="1:8" x14ac:dyDescent="0.2">
      <c r="A1112">
        <v>111</v>
      </c>
      <c r="B1112" t="s">
        <v>123</v>
      </c>
      <c r="C1112" t="s">
        <v>513</v>
      </c>
      <c r="D1112" t="str">
        <f>IF(ISBLANK(VLOOKUP(A1112,'Fortune 500'!$A$2:$Q$501,4,FALSE)),"",VLOOKUP(A1112,'Fortune 500'!$A$2:$Q$501,4,FALSE))</f>
        <v/>
      </c>
      <c r="E1112" t="str">
        <f>IF(ISBLANK(VLOOKUP(A1112,'Fortune 500'!$A$2:$Q$501,5,FALSE)),"",VLOOKUP(A1112,'Fortune 500'!$A$2:$Q$501,5,FALSE))</f>
        <v>https://www.abbvie.com/careers/inclusion-diversity.html</v>
      </c>
      <c r="F1112" t="str">
        <f>IF(ISBLANK(VLOOKUP(A1112,'Fortune 500'!$A$2:$Q$501,6,FALSE)),"",VLOOKUP(A1112,'Fortune 500'!$A$2:$Q$501,6,FALSE))</f>
        <v/>
      </c>
      <c r="G1112" t="s">
        <v>1024</v>
      </c>
      <c r="H1112" s="3" t="str">
        <f>IF(ISBLANK(VLOOKUP(A1112,'Fortune 500'!$A$2:$Q$501,16,FALSE)),"",VLOOKUP(A1112,'Fortune 500'!$A$2:$Q$501,16,FALSE))</f>
        <v/>
      </c>
    </row>
    <row r="1113" spans="1:8" x14ac:dyDescent="0.2">
      <c r="A1113">
        <v>112</v>
      </c>
      <c r="B1113" t="s">
        <v>124</v>
      </c>
      <c r="C1113" t="s">
        <v>512</v>
      </c>
      <c r="D1113" t="str">
        <f>IF(ISBLANK(VLOOKUP(A1113,'Fortune 500'!$A$2:$Q$501,4,FALSE)),"",VLOOKUP(A1113,'Fortune 500'!$A$2:$Q$501,4,FALSE))</f>
        <v>http://corporate.mcdonalds.com/content/mcd/corporate_careers/inclusion_and_diversity.html</v>
      </c>
      <c r="E1113" t="str">
        <f>IF(ISBLANK(VLOOKUP(A1113,'Fortune 500'!$A$2:$Q$501,5,FALSE)),"",VLOOKUP(A1113,'Fortune 500'!$A$2:$Q$501,5,FALSE))</f>
        <v>http://corporate.mcdonalds.com/mcd/sustainability/people/diversity-and-inclusion.html</v>
      </c>
      <c r="F1113" t="str">
        <f>IF(ISBLANK(VLOOKUP(A1113,'Fortune 500'!$A$2:$Q$501,6,FALSE)),"",VLOOKUP(A1113,'Fortune 500'!$A$2:$Q$501,6,FALSE))</f>
        <v/>
      </c>
      <c r="G1113" t="s">
        <v>1024</v>
      </c>
      <c r="H1113" s="3" t="str">
        <f>IF(ISBLANK(VLOOKUP(A1113,'Fortune 500'!$A$2:$Q$501,16,FALSE)),"",VLOOKUP(A1113,'Fortune 500'!$A$2:$Q$501,16,FALSE))</f>
        <v/>
      </c>
    </row>
    <row r="1114" spans="1:8" x14ac:dyDescent="0.2">
      <c r="A1114">
        <v>113</v>
      </c>
      <c r="B1114" t="s">
        <v>125</v>
      </c>
      <c r="C1114" t="s">
        <v>513</v>
      </c>
      <c r="D1114" t="str">
        <f>IF(ISBLANK(VLOOKUP(A1114,'Fortune 500'!$A$2:$Q$501,4,FALSE)),"",VLOOKUP(A1114,'Fortune 500'!$A$2:$Q$501,4,FALSE))</f>
        <v/>
      </c>
      <c r="E1114" t="str">
        <f>IF(ISBLANK(VLOOKUP(A1114,'Fortune 500'!$A$2:$Q$501,5,FALSE)),"",VLOOKUP(A1114,'Fortune 500'!$A$2:$Q$501,5,FALSE))</f>
        <v>http://www.dupont.com/corporate-functions/careers/why-dupont/articles/diversity.html</v>
      </c>
      <c r="F1114" t="str">
        <f>IF(ISBLANK(VLOOKUP(A1114,'Fortune 500'!$A$2:$Q$501,6,FALSE)),"",VLOOKUP(A1114,'Fortune 500'!$A$2:$Q$501,6,FALSE))</f>
        <v/>
      </c>
      <c r="G1114" t="s">
        <v>1024</v>
      </c>
      <c r="H1114" s="3" t="str">
        <f>IF(ISBLANK(VLOOKUP(A1114,'Fortune 500'!$A$2:$Q$501,16,FALSE)),"",VLOOKUP(A1114,'Fortune 500'!$A$2:$Q$501,16,FALSE))</f>
        <v/>
      </c>
    </row>
    <row r="1115" spans="1:8" x14ac:dyDescent="0.2">
      <c r="A1115">
        <v>114</v>
      </c>
      <c r="B1115" t="s">
        <v>126</v>
      </c>
      <c r="C1115" t="s">
        <v>512</v>
      </c>
      <c r="D1115" t="str">
        <f>IF(ISBLANK(VLOOKUP(A1115,'Fortune 500'!$A$2:$Q$501,4,FALSE)),"",VLOOKUP(A1115,'Fortune 500'!$A$2:$Q$501,4,FALSE))</f>
        <v>http://www.northropgrumman.com/CorporateResponsibility/Documents/pdfs/2015-noc-cr-report.pdf</v>
      </c>
      <c r="E1115" t="str">
        <f>IF(ISBLANK(VLOOKUP(A1115,'Fortune 500'!$A$2:$Q$501,5,FALSE)),"",VLOOKUP(A1115,'Fortune 500'!$A$2:$Q$501,5,FALSE))</f>
        <v>http://www.northropgrumman.com/CorporateResponsibility/Diversity/Pages/DiversityPrograms.aspx</v>
      </c>
      <c r="F1115">
        <f>IF(ISBLANK(VLOOKUP(A1115,'Fortune 500'!$A$2:$Q$501,6,FALSE)),"",VLOOKUP(A1115,'Fortune 500'!$A$2:$Q$501,6,FALSE))</f>
        <v>2016</v>
      </c>
      <c r="G1115" t="s">
        <v>1024</v>
      </c>
      <c r="H1115" s="3">
        <f>IF(ISBLANK(VLOOKUP(A1115,'Fortune 500'!$A$2:$Q$501,16,FALSE)),"",VLOOKUP(A1115,'Fortune 500'!$A$2:$Q$501,16,FALSE))</f>
        <v>0.66900000000000004</v>
      </c>
    </row>
    <row r="1116" spans="1:8" x14ac:dyDescent="0.2">
      <c r="A1116">
        <v>115</v>
      </c>
      <c r="B1116" t="s">
        <v>127</v>
      </c>
      <c r="C1116" t="s">
        <v>513</v>
      </c>
      <c r="D1116" t="str">
        <f>IF(ISBLANK(VLOOKUP(A1116,'Fortune 500'!$A$2:$Q$501,4,FALSE)),"",VLOOKUP(A1116,'Fortune 500'!$A$2:$Q$501,4,FALSE))</f>
        <v/>
      </c>
      <c r="E1116" t="str">
        <f>IF(ISBLANK(VLOOKUP(A1116,'Fortune 500'!$A$2:$Q$501,5,FALSE)),"",VLOOKUP(A1116,'Fortune 500'!$A$2:$Q$501,5,FALSE))</f>
        <v>http://careers.conocophillips.com/why-choose/diversity-inclusion/</v>
      </c>
      <c r="F1116" t="str">
        <f>IF(ISBLANK(VLOOKUP(A1116,'Fortune 500'!$A$2:$Q$501,6,FALSE)),"",VLOOKUP(A1116,'Fortune 500'!$A$2:$Q$501,6,FALSE))</f>
        <v/>
      </c>
      <c r="G1116" t="s">
        <v>1024</v>
      </c>
      <c r="H1116" s="3" t="str">
        <f>IF(ISBLANK(VLOOKUP(A1116,'Fortune 500'!$A$2:$Q$501,16,FALSE)),"",VLOOKUP(A1116,'Fortune 500'!$A$2:$Q$501,16,FALSE))</f>
        <v/>
      </c>
    </row>
    <row r="1117" spans="1:8" x14ac:dyDescent="0.2">
      <c r="A1117">
        <v>116</v>
      </c>
      <c r="B1117" t="s">
        <v>128</v>
      </c>
      <c r="C1117" t="s">
        <v>512</v>
      </c>
      <c r="D1117" t="str">
        <f>IF(ISBLANK(VLOOKUP(A1117,'Fortune 500'!$A$2:$Q$501,4,FALSE)),"",VLOOKUP(A1117,'Fortune 500'!$A$2:$Q$501,4,FALSE))</f>
        <v>http://www.raytheon.com/responsibility/rtnwcm/groups/public/documents/content/raytheon_crr.pdf</v>
      </c>
      <c r="E1117" t="str">
        <f>IF(ISBLANK(VLOOKUP(A1117,'Fortune 500'!$A$2:$Q$501,5,FALSE)),"",VLOOKUP(A1117,'Fortune 500'!$A$2:$Q$501,5,FALSE))</f>
        <v>http://www.raytheon.com/diversity/</v>
      </c>
      <c r="F1117">
        <f>IF(ISBLANK(VLOOKUP(A1117,'Fortune 500'!$A$2:$Q$501,6,FALSE)),"",VLOOKUP(A1117,'Fortune 500'!$A$2:$Q$501,6,FALSE))</f>
        <v>2016</v>
      </c>
      <c r="G1117" t="s">
        <v>1024</v>
      </c>
      <c r="H1117" s="3">
        <f>IF(ISBLANK(VLOOKUP(A1117,'Fortune 500'!$A$2:$Q$501,16,FALSE)),"",VLOOKUP(A1117,'Fortune 500'!$A$2:$Q$501,16,FALSE))</f>
        <v>0.73</v>
      </c>
    </row>
    <row r="1118" spans="1:8" x14ac:dyDescent="0.2">
      <c r="A1118">
        <v>117</v>
      </c>
      <c r="B1118" t="s">
        <v>129</v>
      </c>
      <c r="C1118" t="s">
        <v>512</v>
      </c>
      <c r="D1118" t="str">
        <f>IF(ISBLANK(VLOOKUP(A1118,'Fortune 500'!$A$2:$Q$501,4,FALSE)),"",VLOOKUP(A1118,'Fortune 500'!$A$2:$Q$501,4,FALSE))</f>
        <v>https://tsocorpsite.files.wordpress.com/2016/06/tesoro_srr_2015.pdf</v>
      </c>
      <c r="E1118" t="str">
        <f>IF(ISBLANK(VLOOKUP(A1118,'Fortune 500'!$A$2:$Q$501,5,FALSE)),"",VLOOKUP(A1118,'Fortune 500'!$A$2:$Q$501,5,FALSE))</f>
        <v>http://tsocorp.com/social-responsibility/social-responsibility-reports/people/</v>
      </c>
      <c r="F1118">
        <f>IF(ISBLANK(VLOOKUP(A1118,'Fortune 500'!$A$2:$Q$501,6,FALSE)),"",VLOOKUP(A1118,'Fortune 500'!$A$2:$Q$501,6,FALSE))</f>
        <v>2015</v>
      </c>
      <c r="G1118" t="s">
        <v>1024</v>
      </c>
      <c r="H1118" s="3">
        <f>IF(ISBLANK(VLOOKUP(A1118,'Fortune 500'!$A$2:$Q$501,16,FALSE)),"",VLOOKUP(A1118,'Fortune 500'!$A$2:$Q$501,16,FALSE))</f>
        <v>0.65999999999999992</v>
      </c>
    </row>
    <row r="1119" spans="1:8" x14ac:dyDescent="0.2">
      <c r="A1119">
        <v>118</v>
      </c>
      <c r="B1119" t="s">
        <v>130</v>
      </c>
      <c r="C1119" t="s">
        <v>513</v>
      </c>
      <c r="D1119" t="str">
        <f>IF(ISBLANK(VLOOKUP(A1119,'Fortune 500'!$A$2:$Q$501,4,FALSE)),"",VLOOKUP(A1119,'Fortune 500'!$A$2:$Q$501,4,FALSE))</f>
        <v/>
      </c>
      <c r="E1119" t="str">
        <f>IF(ISBLANK(VLOOKUP(A1119,'Fortune 500'!$A$2:$Q$501,5,FALSE)),"",VLOOKUP(A1119,'Fortune 500'!$A$2:$Q$501,5,FALSE))</f>
        <v>https://www.arrow.com/en/careers/life-at-arrow</v>
      </c>
      <c r="F1119" t="str">
        <f>IF(ISBLANK(VLOOKUP(A1119,'Fortune 500'!$A$2:$Q$501,6,FALSE)),"",VLOOKUP(A1119,'Fortune 500'!$A$2:$Q$501,6,FALSE))</f>
        <v/>
      </c>
      <c r="G1119" t="s">
        <v>1024</v>
      </c>
      <c r="H1119" s="3" t="str">
        <f>IF(ISBLANK(VLOOKUP(A1119,'Fortune 500'!$A$2:$Q$501,16,FALSE)),"",VLOOKUP(A1119,'Fortune 500'!$A$2:$Q$501,16,FALSE))</f>
        <v/>
      </c>
    </row>
    <row r="1120" spans="1:8" x14ac:dyDescent="0.2">
      <c r="A1120">
        <v>119</v>
      </c>
      <c r="B1120" t="s">
        <v>131</v>
      </c>
      <c r="C1120" t="s">
        <v>514</v>
      </c>
      <c r="D1120" t="str">
        <f>IF(ISBLANK(VLOOKUP(A1120,'Fortune 500'!$A$2:$Q$501,4,FALSE)),"",VLOOKUP(A1120,'Fortune 500'!$A$2:$Q$501,4,FALSE))</f>
        <v>https://www.qualcomm.com/company/sustainability/reporting</v>
      </c>
      <c r="E1120" t="str">
        <f>IF(ISBLANK(VLOOKUP(A1120,'Fortune 500'!$A$2:$Q$501,5,FALSE)),"",VLOOKUP(A1120,'Fortune 500'!$A$2:$Q$501,5,FALSE))</f>
        <v>https://www.qualcomm.com/company/sustainability/priorities/diversity-inclusion</v>
      </c>
      <c r="F1120">
        <f>IF(ISBLANK(VLOOKUP(A1120,'Fortune 500'!$A$2:$Q$501,6,FALSE)),"",VLOOKUP(A1120,'Fortune 500'!$A$2:$Q$501,6,FALSE))</f>
        <v>2016</v>
      </c>
      <c r="G1120" t="s">
        <v>1024</v>
      </c>
      <c r="H1120" s="3">
        <f>IF(ISBLANK(VLOOKUP(A1120,'Fortune 500'!$A$2:$Q$501,16,FALSE)),"",VLOOKUP(A1120,'Fortune 500'!$A$2:$Q$501,16,FALSE))</f>
        <v>0.36299999999999999</v>
      </c>
    </row>
    <row r="1121" spans="1:8" x14ac:dyDescent="0.2">
      <c r="A1121">
        <v>120</v>
      </c>
      <c r="B1121" t="s">
        <v>132</v>
      </c>
      <c r="C1121" t="s">
        <v>513</v>
      </c>
      <c r="D1121" t="str">
        <f>IF(ISBLANK(VLOOKUP(A1121,'Fortune 500'!$A$2:$Q$501,4,FALSE)),"",VLOOKUP(A1121,'Fortune 500'!$A$2:$Q$501,4,FALSE))</f>
        <v/>
      </c>
      <c r="E1121" t="str">
        <f>IF(ISBLANK(VLOOKUP(A1121,'Fortune 500'!$A$2:$Q$501,5,FALSE)),"",VLOOKUP(A1121,'Fortune 500'!$A$2:$Q$501,5,FALSE))</f>
        <v>https://www.progressive.com/progressive-insurance/diversity-statement/</v>
      </c>
      <c r="F1121" t="str">
        <f>IF(ISBLANK(VLOOKUP(A1121,'Fortune 500'!$A$2:$Q$501,6,FALSE)),"",VLOOKUP(A1121,'Fortune 500'!$A$2:$Q$501,6,FALSE))</f>
        <v/>
      </c>
      <c r="G1121" t="s">
        <v>1024</v>
      </c>
      <c r="H1121" s="3" t="str">
        <f>IF(ISBLANK(VLOOKUP(A1121,'Fortune 500'!$A$2:$Q$501,16,FALSE)),"",VLOOKUP(A1121,'Fortune 500'!$A$2:$Q$501,16,FALSE))</f>
        <v/>
      </c>
    </row>
    <row r="1122" spans="1:8" x14ac:dyDescent="0.2">
      <c r="A1122">
        <v>121</v>
      </c>
      <c r="B1122" t="s">
        <v>133</v>
      </c>
      <c r="C1122" t="s">
        <v>513</v>
      </c>
      <c r="D1122" t="str">
        <f>IF(ISBLANK(VLOOKUP(A1122,'Fortune 500'!$A$2:$Q$501,4,FALSE)),"",VLOOKUP(A1122,'Fortune 500'!$A$2:$Q$501,4,FALSE))</f>
        <v/>
      </c>
      <c r="E1122" t="str">
        <f>IF(ISBLANK(VLOOKUP(A1122,'Fortune 500'!$A$2:$Q$501,5,FALSE)),"",VLOOKUP(A1122,'Fortune 500'!$A$2:$Q$501,5,FALSE))</f>
        <v>https://www.duke-energy.com/our-company/about-us/diversity</v>
      </c>
      <c r="F1122" t="str">
        <f>IF(ISBLANK(VLOOKUP(A1122,'Fortune 500'!$A$2:$Q$501,6,FALSE)),"",VLOOKUP(A1122,'Fortune 500'!$A$2:$Q$501,6,FALSE))</f>
        <v/>
      </c>
      <c r="G1122" t="s">
        <v>1024</v>
      </c>
      <c r="H1122" s="3" t="str">
        <f>IF(ISBLANK(VLOOKUP(A1122,'Fortune 500'!$A$2:$Q$501,16,FALSE)),"",VLOOKUP(A1122,'Fortune 500'!$A$2:$Q$501,16,FALSE))</f>
        <v/>
      </c>
    </row>
    <row r="1123" spans="1:8" x14ac:dyDescent="0.2">
      <c r="A1123">
        <v>122</v>
      </c>
      <c r="B1123" t="s">
        <v>134</v>
      </c>
      <c r="C1123" t="s">
        <v>513</v>
      </c>
      <c r="D1123" t="str">
        <f>IF(ISBLANK(VLOOKUP(A1123,'Fortune 500'!$A$2:$Q$501,4,FALSE)),"",VLOOKUP(A1123,'Fortune 500'!$A$2:$Q$501,4,FALSE))</f>
        <v/>
      </c>
      <c r="E1123" t="str">
        <f>IF(ISBLANK(VLOOKUP(A1123,'Fortune 500'!$A$2:$Q$501,5,FALSE)),"",VLOOKUP(A1123,'Fortune 500'!$A$2:$Q$501,5,FALSE))</f>
        <v>http://www.enterpriseproducts.com/careers/diversity</v>
      </c>
      <c r="F1123" t="str">
        <f>IF(ISBLANK(VLOOKUP(A1123,'Fortune 500'!$A$2:$Q$501,6,FALSE)),"",VLOOKUP(A1123,'Fortune 500'!$A$2:$Q$501,6,FALSE))</f>
        <v/>
      </c>
      <c r="G1123" t="s">
        <v>1024</v>
      </c>
      <c r="H1123" s="3" t="str">
        <f>IF(ISBLANK(VLOOKUP(A1123,'Fortune 500'!$A$2:$Q$501,16,FALSE)),"",VLOOKUP(A1123,'Fortune 500'!$A$2:$Q$501,16,FALSE))</f>
        <v/>
      </c>
    </row>
    <row r="1124" spans="1:8" x14ac:dyDescent="0.2">
      <c r="A1124">
        <v>123</v>
      </c>
      <c r="B1124" t="s">
        <v>135</v>
      </c>
      <c r="C1124" t="s">
        <v>512</v>
      </c>
      <c r="D1124" t="str">
        <f>IF(ISBLANK(VLOOKUP(A1124,'Fortune 500'!$A$2:$Q$501,4,FALSE)),"",VLOOKUP(A1124,'Fortune 500'!$A$2:$Q$501,4,FALSE))</f>
        <v>http://careers.amgen.com/life-amgen/diversity/us-workforce-highlights/</v>
      </c>
      <c r="E1124" t="str">
        <f>IF(ISBLANK(VLOOKUP(A1124,'Fortune 500'!$A$2:$Q$501,5,FALSE)),"",VLOOKUP(A1124,'Fortune 500'!$A$2:$Q$501,5,FALSE))</f>
        <v>http://careers.amgen.com/life-amgen/diversity/</v>
      </c>
      <c r="F1124" t="str">
        <f>IF(ISBLANK(VLOOKUP(A1124,'Fortune 500'!$A$2:$Q$501,6,FALSE)),"",VLOOKUP(A1124,'Fortune 500'!$A$2:$Q$501,6,FALSE))</f>
        <v/>
      </c>
      <c r="G1124" t="s">
        <v>1024</v>
      </c>
      <c r="H1124" s="3" t="str">
        <f>IF(ISBLANK(VLOOKUP(A1124,'Fortune 500'!$A$2:$Q$501,16,FALSE)),"",VLOOKUP(A1124,'Fortune 500'!$A$2:$Q$501,16,FALSE))</f>
        <v/>
      </c>
    </row>
    <row r="1125" spans="1:8" x14ac:dyDescent="0.2">
      <c r="A1125">
        <v>124</v>
      </c>
      <c r="B1125" t="s">
        <v>136</v>
      </c>
      <c r="C1125" t="s">
        <v>513</v>
      </c>
      <c r="D1125" t="str">
        <f>IF(ISBLANK(VLOOKUP(A1125,'Fortune 500'!$A$2:$Q$501,4,FALSE)),"",VLOOKUP(A1125,'Fortune 500'!$A$2:$Q$501,4,FALSE))</f>
        <v/>
      </c>
      <c r="E1125" t="str">
        <f>IF(ISBLANK(VLOOKUP(A1125,'Fortune 500'!$A$2:$Q$501,5,FALSE)),"",VLOOKUP(A1125,'Fortune 500'!$A$2:$Q$501,5,FALSE))</f>
        <v>https://www.usfoods.com/USFCareers/diversity-and-equal-opportunity.html</v>
      </c>
      <c r="F1125" t="str">
        <f>IF(ISBLANK(VLOOKUP(A1125,'Fortune 500'!$A$2:$Q$501,6,FALSE)),"",VLOOKUP(A1125,'Fortune 500'!$A$2:$Q$501,6,FALSE))</f>
        <v/>
      </c>
      <c r="G1125" t="s">
        <v>1024</v>
      </c>
      <c r="H1125" s="3" t="str">
        <f>IF(ISBLANK(VLOOKUP(A1125,'Fortune 500'!$A$2:$Q$501,16,FALSE)),"",VLOOKUP(A1125,'Fortune 500'!$A$2:$Q$501,16,FALSE))</f>
        <v/>
      </c>
    </row>
    <row r="1126" spans="1:8" x14ac:dyDescent="0.2">
      <c r="A1126">
        <v>125</v>
      </c>
      <c r="B1126" t="s">
        <v>137</v>
      </c>
      <c r="C1126" t="s">
        <v>512</v>
      </c>
      <c r="D1126" t="str">
        <f>IF(ISBLANK(VLOOKUP(A1126,'Fortune 500'!$A$2:$Q$501,4,FALSE)),"",VLOOKUP(A1126,'Fortune 500'!$A$2:$Q$501,4,FALSE))</f>
        <v>https://www.usbank.com/careers/workforce-demographics.html</v>
      </c>
      <c r="E1126" t="str">
        <f>IF(ISBLANK(VLOOKUP(A1126,'Fortune 500'!$A$2:$Q$501,5,FALSE)),"",VLOOKUP(A1126,'Fortune 500'!$A$2:$Q$501,5,FALSE))</f>
        <v>https://www.usbank.com/careers/about-us-bank.html</v>
      </c>
      <c r="F1126">
        <f>IF(ISBLANK(VLOOKUP(A1126,'Fortune 500'!$A$2:$Q$501,6,FALSE)),"",VLOOKUP(A1126,'Fortune 500'!$A$2:$Q$501,6,FALSE))</f>
        <v>2016</v>
      </c>
      <c r="G1126" t="s">
        <v>1024</v>
      </c>
      <c r="H1126" s="3">
        <f>IF(ISBLANK(VLOOKUP(A1126,'Fortune 500'!$A$2:$Q$501,16,FALSE)),"",VLOOKUP(A1126,'Fortune 500'!$A$2:$Q$501,16,FALSE))</f>
        <v>0.72</v>
      </c>
    </row>
    <row r="1127" spans="1:8" x14ac:dyDescent="0.2">
      <c r="A1127">
        <v>126</v>
      </c>
      <c r="B1127" t="s">
        <v>138</v>
      </c>
      <c r="C1127" t="s">
        <v>513</v>
      </c>
      <c r="D1127" t="str">
        <f>IF(ISBLANK(VLOOKUP(A1127,'Fortune 500'!$A$2:$Q$501,4,FALSE)),"",VLOOKUP(A1127,'Fortune 500'!$A$2:$Q$501,4,FALSE))</f>
        <v/>
      </c>
      <c r="E1127" t="str">
        <f>IF(ISBLANK(VLOOKUP(A1127,'Fortune 500'!$A$2:$Q$501,5,FALSE)),"",VLOOKUP(A1127,'Fortune 500'!$A$2:$Q$501,5,FALSE))</f>
        <v>https://www.aflac.com/careers/life-at-aflac/default.aspx</v>
      </c>
      <c r="F1127" t="str">
        <f>IF(ISBLANK(VLOOKUP(A1127,'Fortune 500'!$A$2:$Q$501,6,FALSE)),"",VLOOKUP(A1127,'Fortune 500'!$A$2:$Q$501,6,FALSE))</f>
        <v/>
      </c>
      <c r="G1127" t="s">
        <v>1024</v>
      </c>
      <c r="H1127" s="3" t="str">
        <f>IF(ISBLANK(VLOOKUP(A1127,'Fortune 500'!$A$2:$Q$501,16,FALSE)),"",VLOOKUP(A1127,'Fortune 500'!$A$2:$Q$501,16,FALSE))</f>
        <v/>
      </c>
    </row>
    <row r="1128" spans="1:8" x14ac:dyDescent="0.2">
      <c r="A1128">
        <v>127</v>
      </c>
      <c r="B1128" t="s">
        <v>139</v>
      </c>
      <c r="C1128" t="s">
        <v>513</v>
      </c>
      <c r="D1128" t="str">
        <f>IF(ISBLANK(VLOOKUP(A1128,'Fortune 500'!$A$2:$Q$501,4,FALSE)),"",VLOOKUP(A1128,'Fortune 500'!$A$2:$Q$501,4,FALSE))</f>
        <v/>
      </c>
      <c r="E1128" t="str">
        <f>IF(ISBLANK(VLOOKUP(A1128,'Fortune 500'!$A$2:$Q$501,5,FALSE)),"",VLOOKUP(A1128,'Fortune 500'!$A$2:$Q$501,5,FALSE))</f>
        <v>https://searsholdings.com/corporate-responsibility/diversity</v>
      </c>
      <c r="F1128" t="str">
        <f>IF(ISBLANK(VLOOKUP(A1128,'Fortune 500'!$A$2:$Q$501,6,FALSE)),"",VLOOKUP(A1128,'Fortune 500'!$A$2:$Q$501,6,FALSE))</f>
        <v/>
      </c>
      <c r="G1128" t="s">
        <v>1024</v>
      </c>
      <c r="H1128" s="3" t="str">
        <f>IF(ISBLANK(VLOOKUP(A1128,'Fortune 500'!$A$2:$Q$501,16,FALSE)),"",VLOOKUP(A1128,'Fortune 500'!$A$2:$Q$501,16,FALSE))</f>
        <v/>
      </c>
    </row>
    <row r="1129" spans="1:8" x14ac:dyDescent="0.2">
      <c r="A1129">
        <v>128</v>
      </c>
      <c r="B1129" t="s">
        <v>140</v>
      </c>
      <c r="C1129" t="s">
        <v>513</v>
      </c>
      <c r="D1129" t="str">
        <f>IF(ISBLANK(VLOOKUP(A1129,'Fortune 500'!$A$2:$Q$501,4,FALSE)),"",VLOOKUP(A1129,'Fortune 500'!$A$2:$Q$501,4,FALSE))</f>
        <v/>
      </c>
      <c r="E1129" t="str">
        <f>IF(ISBLANK(VLOOKUP(A1129,'Fortune 500'!$A$2:$Q$501,5,FALSE)),"",VLOOKUP(A1129,'Fortune 500'!$A$2:$Q$501,5,FALSE))</f>
        <v>http://www2.dollargeneral.com/DG-Careers/Pages/article-welcome-to-our-family-1.aspx</v>
      </c>
      <c r="F1129" t="str">
        <f>IF(ISBLANK(VLOOKUP(A1129,'Fortune 500'!$A$2:$Q$501,6,FALSE)),"",VLOOKUP(A1129,'Fortune 500'!$A$2:$Q$501,6,FALSE))</f>
        <v/>
      </c>
      <c r="G1129" t="s">
        <v>1024</v>
      </c>
      <c r="H1129" s="3" t="str">
        <f>IF(ISBLANK(VLOOKUP(A1129,'Fortune 500'!$A$2:$Q$501,16,FALSE)),"",VLOOKUP(A1129,'Fortune 500'!$A$2:$Q$501,16,FALSE))</f>
        <v/>
      </c>
    </row>
    <row r="1130" spans="1:8" x14ac:dyDescent="0.2">
      <c r="A1130">
        <v>129</v>
      </c>
      <c r="B1130" t="s">
        <v>141</v>
      </c>
      <c r="C1130" t="s">
        <v>513</v>
      </c>
      <c r="D1130" t="str">
        <f>IF(ISBLANK(VLOOKUP(A1130,'Fortune 500'!$A$2:$Q$501,4,FALSE)),"",VLOOKUP(A1130,'Fortune 500'!$A$2:$Q$501,4,FALSE))</f>
        <v/>
      </c>
      <c r="E1130" t="str">
        <f>IF(ISBLANK(VLOOKUP(A1130,'Fortune 500'!$A$2:$Q$501,5,FALSE)),"",VLOOKUP(A1130,'Fortune 500'!$A$2:$Q$501,5,FALSE))</f>
        <v/>
      </c>
      <c r="F1130" t="str">
        <f>IF(ISBLANK(VLOOKUP(A1130,'Fortune 500'!$A$2:$Q$501,6,FALSE)),"",VLOOKUP(A1130,'Fortune 500'!$A$2:$Q$501,6,FALSE))</f>
        <v/>
      </c>
      <c r="G1130" t="s">
        <v>1024</v>
      </c>
      <c r="H1130" s="3" t="str">
        <f>IF(ISBLANK(VLOOKUP(A1130,'Fortune 500'!$A$2:$Q$501,16,FALSE)),"",VLOOKUP(A1130,'Fortune 500'!$A$2:$Q$501,16,FALSE))</f>
        <v/>
      </c>
    </row>
    <row r="1131" spans="1:8" x14ac:dyDescent="0.2">
      <c r="A1131">
        <v>130</v>
      </c>
      <c r="B1131" t="s">
        <v>142</v>
      </c>
      <c r="C1131" t="s">
        <v>513</v>
      </c>
      <c r="D1131" t="str">
        <f>IF(ISBLANK(VLOOKUP(A1131,'Fortune 500'!$A$2:$Q$501,4,FALSE)),"",VLOOKUP(A1131,'Fortune 500'!$A$2:$Q$501,4,FALSE))</f>
        <v/>
      </c>
      <c r="E1131" t="str">
        <f>IF(ISBLANK(VLOOKUP(A1131,'Fortune 500'!$A$2:$Q$501,5,FALSE)),"",VLOOKUP(A1131,'Fortune 500'!$A$2:$Q$501,5,FALSE))</f>
        <v>http://www.chs.net/serving-communities/serving-communitiesdiversity/</v>
      </c>
      <c r="F1131" t="str">
        <f>IF(ISBLANK(VLOOKUP(A1131,'Fortune 500'!$A$2:$Q$501,6,FALSE)),"",VLOOKUP(A1131,'Fortune 500'!$A$2:$Q$501,6,FALSE))</f>
        <v/>
      </c>
      <c r="G1131" t="s">
        <v>1024</v>
      </c>
      <c r="H1131" s="3" t="str">
        <f>IF(ISBLANK(VLOOKUP(A1131,'Fortune 500'!$A$2:$Q$501,16,FALSE)),"",VLOOKUP(A1131,'Fortune 500'!$A$2:$Q$501,16,FALSE))</f>
        <v/>
      </c>
    </row>
    <row r="1132" spans="1:8" x14ac:dyDescent="0.2">
      <c r="A1132">
        <v>131</v>
      </c>
      <c r="B1132" t="s">
        <v>143</v>
      </c>
      <c r="C1132" t="s">
        <v>513</v>
      </c>
      <c r="D1132" t="str">
        <f>IF(ISBLANK(VLOOKUP(A1132,'Fortune 500'!$A$2:$Q$501,4,FALSE)),"",VLOOKUP(A1132,'Fortune 500'!$A$2:$Q$501,4,FALSE))</f>
        <v/>
      </c>
      <c r="E1132" t="str">
        <f>IF(ISBLANK(VLOOKUP(A1132,'Fortune 500'!$A$2:$Q$501,5,FALSE)),"",VLOOKUP(A1132,'Fortune 500'!$A$2:$Q$501,5,FALSE))</f>
        <v>https://www.starbucks.com/responsibility/community/diversity-and-inclusion</v>
      </c>
      <c r="F1132" t="str">
        <f>IF(ISBLANK(VLOOKUP(A1132,'Fortune 500'!$A$2:$Q$501,6,FALSE)),"",VLOOKUP(A1132,'Fortune 500'!$A$2:$Q$501,6,FALSE))</f>
        <v/>
      </c>
      <c r="G1132" t="s">
        <v>1024</v>
      </c>
      <c r="H1132" s="3" t="str">
        <f>IF(ISBLANK(VLOOKUP(A1132,'Fortune 500'!$A$2:$Q$501,16,FALSE)),"",VLOOKUP(A1132,'Fortune 500'!$A$2:$Q$501,16,FALSE))</f>
        <v/>
      </c>
    </row>
    <row r="1133" spans="1:8" x14ac:dyDescent="0.2">
      <c r="A1133">
        <v>132</v>
      </c>
      <c r="B1133" t="s">
        <v>144</v>
      </c>
      <c r="C1133" t="s">
        <v>513</v>
      </c>
      <c r="D1133" t="str">
        <f>IF(ISBLANK(VLOOKUP(A1133,'Fortune 500'!$A$2:$Q$501,4,FALSE)),"",VLOOKUP(A1133,'Fortune 500'!$A$2:$Q$501,4,FALSE))</f>
        <v/>
      </c>
      <c r="E1133" t="str">
        <f>IF(ISBLANK(VLOOKUP(A1133,'Fortune 500'!$A$2:$Q$501,5,FALSE)),"",VLOOKUP(A1133,'Fortune 500'!$A$2:$Q$501,5,FALSE))</f>
        <v>https://www.lilly.com/who-we-are/diversity-inclusion</v>
      </c>
      <c r="F1133" t="str">
        <f>IF(ISBLANK(VLOOKUP(A1133,'Fortune 500'!$A$2:$Q$501,6,FALSE)),"",VLOOKUP(A1133,'Fortune 500'!$A$2:$Q$501,6,FALSE))</f>
        <v/>
      </c>
      <c r="G1133" t="s">
        <v>1024</v>
      </c>
      <c r="H1133" s="3" t="str">
        <f>IF(ISBLANK(VLOOKUP(A1133,'Fortune 500'!$A$2:$Q$501,16,FALSE)),"",VLOOKUP(A1133,'Fortune 500'!$A$2:$Q$501,16,FALSE))</f>
        <v/>
      </c>
    </row>
    <row r="1134" spans="1:8" x14ac:dyDescent="0.2">
      <c r="A1134">
        <v>133</v>
      </c>
      <c r="B1134" t="s">
        <v>145</v>
      </c>
      <c r="C1134" t="s">
        <v>513</v>
      </c>
      <c r="D1134" t="str">
        <f>IF(ISBLANK(VLOOKUP(A1134,'Fortune 500'!$A$2:$Q$501,4,FALSE)),"",VLOOKUP(A1134,'Fortune 500'!$A$2:$Q$501,4,FALSE))</f>
        <v/>
      </c>
      <c r="E1134" t="str">
        <f>IF(ISBLANK(VLOOKUP(A1134,'Fortune 500'!$A$2:$Q$501,5,FALSE)),"",VLOOKUP(A1134,'Fortune 500'!$A$2:$Q$501,5,FALSE))</f>
        <v>http://www.internationalpaper.com/careers/diversity-inclusion</v>
      </c>
      <c r="F1134" t="str">
        <f>IF(ISBLANK(VLOOKUP(A1134,'Fortune 500'!$A$2:$Q$501,6,FALSE)),"",VLOOKUP(A1134,'Fortune 500'!$A$2:$Q$501,6,FALSE))</f>
        <v/>
      </c>
      <c r="G1134" t="s">
        <v>1024</v>
      </c>
      <c r="H1134" s="3" t="str">
        <f>IF(ISBLANK(VLOOKUP(A1134,'Fortune 500'!$A$2:$Q$501,16,FALSE)),"",VLOOKUP(A1134,'Fortune 500'!$A$2:$Q$501,16,FALSE))</f>
        <v/>
      </c>
    </row>
    <row r="1135" spans="1:8" x14ac:dyDescent="0.2">
      <c r="A1135">
        <v>134</v>
      </c>
      <c r="B1135" t="s">
        <v>146</v>
      </c>
      <c r="C1135" t="s">
        <v>513</v>
      </c>
      <c r="D1135" t="str">
        <f>IF(ISBLANK(VLOOKUP(A1135,'Fortune 500'!$A$2:$Q$501,4,FALSE)),"",VLOOKUP(A1135,'Fortune 500'!$A$2:$Q$501,4,FALSE))</f>
        <v/>
      </c>
      <c r="E1135" t="str">
        <f>IF(ISBLANK(VLOOKUP(A1135,'Fortune 500'!$A$2:$Q$501,5,FALSE)),"",VLOOKUP(A1135,'Fortune 500'!$A$2:$Q$501,5,FALSE))</f>
        <v>https://www.tenethealth.com/careers/join-our-team</v>
      </c>
      <c r="F1135" t="str">
        <f>IF(ISBLANK(VLOOKUP(A1135,'Fortune 500'!$A$2:$Q$501,6,FALSE)),"",VLOOKUP(A1135,'Fortune 500'!$A$2:$Q$501,6,FALSE))</f>
        <v/>
      </c>
      <c r="G1135" t="s">
        <v>1024</v>
      </c>
      <c r="H1135" s="3" t="str">
        <f>IF(ISBLANK(VLOOKUP(A1135,'Fortune 500'!$A$2:$Q$501,16,FALSE)),"",VLOOKUP(A1135,'Fortune 500'!$A$2:$Q$501,16,FALSE))</f>
        <v/>
      </c>
    </row>
    <row r="1136" spans="1:8" x14ac:dyDescent="0.2">
      <c r="A1136">
        <v>135</v>
      </c>
      <c r="B1136" t="s">
        <v>147</v>
      </c>
      <c r="C1136" t="s">
        <v>513</v>
      </c>
      <c r="D1136" t="str">
        <f>IF(ISBLANK(VLOOKUP(A1136,'Fortune 500'!$A$2:$Q$501,4,FALSE)),"",VLOOKUP(A1136,'Fortune 500'!$A$2:$Q$501,4,FALSE))</f>
        <v/>
      </c>
      <c r="E1136" t="str">
        <f>IF(ISBLANK(VLOOKUP(A1136,'Fortune 500'!$A$2:$Q$501,5,FALSE)),"",VLOOKUP(A1136,'Fortune 500'!$A$2:$Q$501,5,FALSE))</f>
        <v>http://www.abbott.com/careers/diversity-and-inclusion.html</v>
      </c>
      <c r="F1136" t="str">
        <f>IF(ISBLANK(VLOOKUP(A1136,'Fortune 500'!$A$2:$Q$501,6,FALSE)),"",VLOOKUP(A1136,'Fortune 500'!$A$2:$Q$501,6,FALSE))</f>
        <v/>
      </c>
      <c r="G1136" t="s">
        <v>1024</v>
      </c>
      <c r="H1136" s="3" t="str">
        <f>IF(ISBLANK(VLOOKUP(A1136,'Fortune 500'!$A$2:$Q$501,16,FALSE)),"",VLOOKUP(A1136,'Fortune 500'!$A$2:$Q$501,16,FALSE))</f>
        <v/>
      </c>
    </row>
    <row r="1137" spans="1:8" x14ac:dyDescent="0.2">
      <c r="A1137">
        <v>136</v>
      </c>
      <c r="B1137" t="s">
        <v>148</v>
      </c>
      <c r="C1137" t="s">
        <v>513</v>
      </c>
      <c r="D1137" t="str">
        <f>IF(ISBLANK(VLOOKUP(A1137,'Fortune 500'!$A$2:$Q$501,4,FALSE)),"",VLOOKUP(A1137,'Fortune 500'!$A$2:$Q$501,4,FALSE))</f>
        <v/>
      </c>
      <c r="E1137" t="str">
        <f>IF(ISBLANK(VLOOKUP(A1137,'Fortune 500'!$A$2:$Q$501,5,FALSE)),"",VLOOKUP(A1137,'Fortune 500'!$A$2:$Q$501,5,FALSE))</f>
        <v/>
      </c>
      <c r="F1137" t="str">
        <f>IF(ISBLANK(VLOOKUP(A1137,'Fortune 500'!$A$2:$Q$501,6,FALSE)),"",VLOOKUP(A1137,'Fortune 500'!$A$2:$Q$501,6,FALSE))</f>
        <v/>
      </c>
      <c r="G1137" t="s">
        <v>1024</v>
      </c>
      <c r="H1137" s="3" t="str">
        <f>IF(ISBLANK(VLOOKUP(A1137,'Fortune 500'!$A$2:$Q$501,16,FALSE)),"",VLOOKUP(A1137,'Fortune 500'!$A$2:$Q$501,16,FALSE))</f>
        <v/>
      </c>
    </row>
    <row r="1138" spans="1:8" x14ac:dyDescent="0.2">
      <c r="A1138">
        <v>137</v>
      </c>
      <c r="B1138" t="s">
        <v>149</v>
      </c>
      <c r="C1138" t="s">
        <v>513</v>
      </c>
      <c r="D1138" t="str">
        <f>IF(ISBLANK(VLOOKUP(A1138,'Fortune 500'!$A$2:$Q$501,4,FALSE)),"",VLOOKUP(A1138,'Fortune 500'!$A$2:$Q$501,4,FALSE))</f>
        <v/>
      </c>
      <c r="E1138" t="str">
        <f>IF(ISBLANK(VLOOKUP(A1138,'Fortune 500'!$A$2:$Q$501,5,FALSE)),"",VLOOKUP(A1138,'Fortune 500'!$A$2:$Q$501,5,FALSE))</f>
        <v>http://www.whirlpoolcorp.com/diversity-inclusion/</v>
      </c>
      <c r="F1138" t="str">
        <f>IF(ISBLANK(VLOOKUP(A1138,'Fortune 500'!$A$2:$Q$501,6,FALSE)),"",VLOOKUP(A1138,'Fortune 500'!$A$2:$Q$501,6,FALSE))</f>
        <v/>
      </c>
      <c r="G1138" t="s">
        <v>1024</v>
      </c>
      <c r="H1138" s="3" t="str">
        <f>IF(ISBLANK(VLOOKUP(A1138,'Fortune 500'!$A$2:$Q$501,16,FALSE)),"",VLOOKUP(A1138,'Fortune 500'!$A$2:$Q$501,16,FALSE))</f>
        <v/>
      </c>
    </row>
    <row r="1139" spans="1:8" x14ac:dyDescent="0.2">
      <c r="A1139">
        <v>138</v>
      </c>
      <c r="B1139" t="s">
        <v>150</v>
      </c>
      <c r="C1139" t="s">
        <v>512</v>
      </c>
      <c r="D1139" t="str">
        <f>IF(ISBLANK(VLOOKUP(A1139,'Fortune 500'!$A$2:$Q$501,4,FALSE)),"",VLOOKUP(A1139,'Fortune 500'!$A$2:$Q$501,4,FALSE))</f>
        <v>http://southwestonereport.com/2016/stories/a-snapshot-of-southwest-employees/</v>
      </c>
      <c r="E1139" t="str">
        <f>IF(ISBLANK(VLOOKUP(A1139,'Fortune 500'!$A$2:$Q$501,5,FALSE)),"",VLOOKUP(A1139,'Fortune 500'!$A$2:$Q$501,5,FALSE))</f>
        <v>https://www.southwest.com/citizenship/</v>
      </c>
      <c r="F1139">
        <f>IF(ISBLANK(VLOOKUP(A1139,'Fortune 500'!$A$2:$Q$501,6,FALSE)),"",VLOOKUP(A1139,'Fortune 500'!$A$2:$Q$501,6,FALSE))</f>
        <v>2016</v>
      </c>
      <c r="G1139" t="s">
        <v>1024</v>
      </c>
      <c r="H1139" s="3" t="str">
        <f>IF(ISBLANK(VLOOKUP(A1139,'Fortune 500'!$A$2:$Q$501,16,FALSE)),"",VLOOKUP(A1139,'Fortune 500'!$A$2:$Q$501,16,FALSE))</f>
        <v/>
      </c>
    </row>
    <row r="1140" spans="1:8" x14ac:dyDescent="0.2">
      <c r="A1140">
        <v>139</v>
      </c>
      <c r="B1140" t="s">
        <v>151</v>
      </c>
      <c r="C1140" t="s">
        <v>513</v>
      </c>
      <c r="D1140" t="str">
        <f>IF(ISBLANK(VLOOKUP(A1140,'Fortune 500'!$A$2:$Q$501,4,FALSE)),"",VLOOKUP(A1140,'Fortune 500'!$A$2:$Q$501,4,FALSE))</f>
        <v/>
      </c>
      <c r="E1140" t="str">
        <f>IF(ISBLANK(VLOOKUP(A1140,'Fortune 500'!$A$2:$Q$501,5,FALSE)),"",VLOOKUP(A1140,'Fortune 500'!$A$2:$Q$501,5,FALSE))</f>
        <v>http://www.emerson.com/en-us/careers/diversity-and-inclusion</v>
      </c>
      <c r="F1140" t="str">
        <f>IF(ISBLANK(VLOOKUP(A1140,'Fortune 500'!$A$2:$Q$501,6,FALSE)),"",VLOOKUP(A1140,'Fortune 500'!$A$2:$Q$501,6,FALSE))</f>
        <v/>
      </c>
      <c r="G1140" t="s">
        <v>1024</v>
      </c>
      <c r="H1140" s="3" t="str">
        <f>IF(ISBLANK(VLOOKUP(A1140,'Fortune 500'!$A$2:$Q$501,16,FALSE)),"",VLOOKUP(A1140,'Fortune 500'!$A$2:$Q$501,16,FALSE))</f>
        <v/>
      </c>
    </row>
    <row r="1141" spans="1:8" x14ac:dyDescent="0.2">
      <c r="A1141">
        <v>140</v>
      </c>
      <c r="B1141" t="s">
        <v>152</v>
      </c>
      <c r="C1141" t="s">
        <v>513</v>
      </c>
      <c r="D1141" t="str">
        <f>IF(ISBLANK(VLOOKUP(A1141,'Fortune 500'!$A$2:$Q$501,4,FALSE)),"",VLOOKUP(A1141,'Fortune 500'!$A$2:$Q$501,4,FALSE))</f>
        <v/>
      </c>
      <c r="E1141" t="str">
        <f>IF(ISBLANK(VLOOKUP(A1141,'Fortune 500'!$A$2:$Q$501,5,FALSE)),"",VLOOKUP(A1141,'Fortune 500'!$A$2:$Q$501,5,FALSE))</f>
        <v>http://www.staples.com/sbd/cre/marketing/about_us/diversity-inclusion.html</v>
      </c>
      <c r="F1141" t="str">
        <f>IF(ISBLANK(VLOOKUP(A1141,'Fortune 500'!$A$2:$Q$501,6,FALSE)),"",VLOOKUP(A1141,'Fortune 500'!$A$2:$Q$501,6,FALSE))</f>
        <v/>
      </c>
      <c r="G1141" t="s">
        <v>1024</v>
      </c>
      <c r="H1141" s="3" t="str">
        <f>IF(ISBLANK(VLOOKUP(A1141,'Fortune 500'!$A$2:$Q$501,16,FALSE)),"",VLOOKUP(A1141,'Fortune 500'!$A$2:$Q$501,16,FALSE))</f>
        <v/>
      </c>
    </row>
    <row r="1142" spans="1:8" x14ac:dyDescent="0.2">
      <c r="A1142">
        <v>141</v>
      </c>
      <c r="B1142" t="s">
        <v>153</v>
      </c>
      <c r="C1142" t="s">
        <v>513</v>
      </c>
      <c r="D1142" t="str">
        <f>IF(ISBLANK(VLOOKUP(A1142,'Fortune 500'!$A$2:$Q$501,4,FALSE)),"",VLOOKUP(A1142,'Fortune 500'!$A$2:$Q$501,4,FALSE))</f>
        <v/>
      </c>
      <c r="E1142" t="str">
        <f>IF(ISBLANK(VLOOKUP(A1142,'Fortune 500'!$A$2:$Q$501,5,FALSE)),"",VLOOKUP(A1142,'Fortune 500'!$A$2:$Q$501,5,FALSE))</f>
        <v/>
      </c>
      <c r="F1142" t="str">
        <f>IF(ISBLANK(VLOOKUP(A1142,'Fortune 500'!$A$2:$Q$501,6,FALSE)),"",VLOOKUP(A1142,'Fortune 500'!$A$2:$Q$501,6,FALSE))</f>
        <v/>
      </c>
      <c r="G1142" t="s">
        <v>1024</v>
      </c>
      <c r="H1142" s="3" t="str">
        <f>IF(ISBLANK(VLOOKUP(A1142,'Fortune 500'!$A$2:$Q$501,16,FALSE)),"",VLOOKUP(A1142,'Fortune 500'!$A$2:$Q$501,16,FALSE))</f>
        <v/>
      </c>
    </row>
    <row r="1143" spans="1:8" x14ac:dyDescent="0.2">
      <c r="A1143">
        <v>142</v>
      </c>
      <c r="B1143" t="s">
        <v>154</v>
      </c>
      <c r="C1143" t="s">
        <v>513</v>
      </c>
      <c r="D1143" t="str">
        <f>IF(ISBLANK(VLOOKUP(A1143,'Fortune 500'!$A$2:$Q$501,4,FALSE)),"",VLOOKUP(A1143,'Fortune 500'!$A$2:$Q$501,4,FALSE))</f>
        <v/>
      </c>
      <c r="E1143" t="str">
        <f>IF(ISBLANK(VLOOKUP(A1143,'Fortune 500'!$A$2:$Q$501,5,FALSE)),"",VLOOKUP(A1143,'Fortune 500'!$A$2:$Q$501,5,FALSE))</f>
        <v>https://www.gopenske.com/penske/diversity/</v>
      </c>
      <c r="F1143" t="str">
        <f>IF(ISBLANK(VLOOKUP(A1143,'Fortune 500'!$A$2:$Q$501,6,FALSE)),"",VLOOKUP(A1143,'Fortune 500'!$A$2:$Q$501,6,FALSE))</f>
        <v/>
      </c>
      <c r="G1143" t="s">
        <v>1024</v>
      </c>
      <c r="H1143" s="3" t="str">
        <f>IF(ISBLANK(VLOOKUP(A1143,'Fortune 500'!$A$2:$Q$501,16,FALSE)),"",VLOOKUP(A1143,'Fortune 500'!$A$2:$Q$501,16,FALSE))</f>
        <v/>
      </c>
    </row>
    <row r="1144" spans="1:8" x14ac:dyDescent="0.2">
      <c r="A1144">
        <v>143</v>
      </c>
      <c r="B1144" t="s">
        <v>155</v>
      </c>
      <c r="C1144" t="s">
        <v>513</v>
      </c>
      <c r="D1144" t="str">
        <f>IF(ISBLANK(VLOOKUP(A1144,'Fortune 500'!$A$2:$Q$501,4,FALSE)),"",VLOOKUP(A1144,'Fortune 500'!$A$2:$Q$501,4,FALSE))</f>
        <v/>
      </c>
      <c r="E1144" t="str">
        <f>IF(ISBLANK(VLOOKUP(A1144,'Fortune 500'!$A$2:$Q$501,5,FALSE)),"",VLOOKUP(A1144,'Fortune 500'!$A$2:$Q$501,5,FALSE))</f>
        <v>http://www.up.com/aboutup/corporate_info/diversity/</v>
      </c>
      <c r="F1144" t="str">
        <f>IF(ISBLANK(VLOOKUP(A1144,'Fortune 500'!$A$2:$Q$501,6,FALSE)),"",VLOOKUP(A1144,'Fortune 500'!$A$2:$Q$501,6,FALSE))</f>
        <v/>
      </c>
      <c r="G1144" t="s">
        <v>1024</v>
      </c>
      <c r="H1144" s="3" t="str">
        <f>IF(ISBLANK(VLOOKUP(A1144,'Fortune 500'!$A$2:$Q$501,16,FALSE)),"",VLOOKUP(A1144,'Fortune 500'!$A$2:$Q$501,16,FALSE))</f>
        <v/>
      </c>
    </row>
    <row r="1145" spans="1:8" x14ac:dyDescent="0.2">
      <c r="A1145">
        <v>144</v>
      </c>
      <c r="B1145" t="s">
        <v>156</v>
      </c>
      <c r="C1145" t="s">
        <v>513</v>
      </c>
      <c r="D1145" t="str">
        <f>IF(ISBLANK(VLOOKUP(A1145,'Fortune 500'!$A$2:$Q$501,4,FALSE)),"",VLOOKUP(A1145,'Fortune 500'!$A$2:$Q$501,4,FALSE))</f>
        <v/>
      </c>
      <c r="E1145" t="str">
        <f>IF(ISBLANK(VLOOKUP(A1145,'Fortune 500'!$A$2:$Q$501,5,FALSE)),"",VLOOKUP(A1145,'Fortune 500'!$A$2:$Q$501,5,FALSE))</f>
        <v>http://www.danaher.com/who-we-are/diversity-inclusion</v>
      </c>
      <c r="F1145" t="str">
        <f>IF(ISBLANK(VLOOKUP(A1145,'Fortune 500'!$A$2:$Q$501,6,FALSE)),"",VLOOKUP(A1145,'Fortune 500'!$A$2:$Q$501,6,FALSE))</f>
        <v/>
      </c>
      <c r="G1145" t="s">
        <v>1024</v>
      </c>
      <c r="H1145" s="3" t="str">
        <f>IF(ISBLANK(VLOOKUP(A1145,'Fortune 500'!$A$2:$Q$501,16,FALSE)),"",VLOOKUP(A1145,'Fortune 500'!$A$2:$Q$501,16,FALSE))</f>
        <v/>
      </c>
    </row>
    <row r="1146" spans="1:8" x14ac:dyDescent="0.2">
      <c r="A1146">
        <v>145</v>
      </c>
      <c r="B1146" t="s">
        <v>157</v>
      </c>
      <c r="C1146" t="s">
        <v>513</v>
      </c>
      <c r="D1146" t="str">
        <f>IF(ISBLANK(VLOOKUP(A1146,'Fortune 500'!$A$2:$Q$501,4,FALSE)),"",VLOOKUP(A1146,'Fortune 500'!$A$2:$Q$501,4,FALSE))</f>
        <v/>
      </c>
      <c r="E1146" t="str">
        <f>IF(ISBLANK(VLOOKUP(A1146,'Fortune 500'!$A$2:$Q$501,5,FALSE)),"",VLOOKUP(A1146,'Fortune 500'!$A$2:$Q$501,5,FALSE))</f>
        <v>https://www.southerncompany.com/corporate-responsibility/social-responsibility/diversity.html</v>
      </c>
      <c r="F1146" t="str">
        <f>IF(ISBLANK(VLOOKUP(A1146,'Fortune 500'!$A$2:$Q$501,6,FALSE)),"",VLOOKUP(A1146,'Fortune 500'!$A$2:$Q$501,6,FALSE))</f>
        <v/>
      </c>
      <c r="G1146" t="s">
        <v>1024</v>
      </c>
      <c r="H1146" s="3" t="str">
        <f>IF(ISBLANK(VLOOKUP(A1146,'Fortune 500'!$A$2:$Q$501,16,FALSE)),"",VLOOKUP(A1146,'Fortune 500'!$A$2:$Q$501,16,FALSE))</f>
        <v/>
      </c>
    </row>
    <row r="1147" spans="1:8" x14ac:dyDescent="0.2">
      <c r="A1147">
        <v>146</v>
      </c>
      <c r="B1147" t="s">
        <v>158</v>
      </c>
      <c r="C1147" t="s">
        <v>513</v>
      </c>
      <c r="D1147" t="str">
        <f>IF(ISBLANK(VLOOKUP(A1147,'Fortune 500'!$A$2:$Q$501,4,FALSE)),"",VLOOKUP(A1147,'Fortune 500'!$A$2:$Q$501,4,FALSE))</f>
        <v/>
      </c>
      <c r="E1147" t="str">
        <f>IF(ISBLANK(VLOOKUP(A1147,'Fortune 500'!$A$2:$Q$501,5,FALSE)),"",VLOOKUP(A1147,'Fortune 500'!$A$2:$Q$501,5,FALSE))</f>
        <v>http://www.manpowergroup.com/sustainability/policies-guidelines/diversity</v>
      </c>
      <c r="F1147" t="str">
        <f>IF(ISBLANK(VLOOKUP(A1147,'Fortune 500'!$A$2:$Q$501,6,FALSE)),"",VLOOKUP(A1147,'Fortune 500'!$A$2:$Q$501,6,FALSE))</f>
        <v/>
      </c>
      <c r="G1147" t="s">
        <v>1024</v>
      </c>
      <c r="H1147" s="3" t="str">
        <f>IF(ISBLANK(VLOOKUP(A1147,'Fortune 500'!$A$2:$Q$501,16,FALSE)),"",VLOOKUP(A1147,'Fortune 500'!$A$2:$Q$501,16,FALSE))</f>
        <v/>
      </c>
    </row>
    <row r="1148" spans="1:8" x14ac:dyDescent="0.2">
      <c r="A1148">
        <v>147</v>
      </c>
      <c r="B1148" t="s">
        <v>159</v>
      </c>
      <c r="C1148" t="s">
        <v>512</v>
      </c>
      <c r="D1148" t="str">
        <f>IF(ISBLANK(VLOOKUP(A1148,'Fortune 500'!$A$2:$Q$501,4,FALSE)),"",VLOOKUP(A1148,'Fortune 500'!$A$2:$Q$501,4,FALSE))</f>
        <v>https://www.bms.com/about-us/global-diversity-and-inclusion/workforce-statistics.html</v>
      </c>
      <c r="E1148" t="str">
        <f>IF(ISBLANK(VLOOKUP(A1148,'Fortune 500'!$A$2:$Q$501,5,FALSE)),"",VLOOKUP(A1148,'Fortune 500'!$A$2:$Q$501,5,FALSE))</f>
        <v>https://www.bms.com/about-us/global-diversity-and-inclusion.html</v>
      </c>
      <c r="F1148">
        <f>IF(ISBLANK(VLOOKUP(A1148,'Fortune 500'!$A$2:$Q$501,6,FALSE)),"",VLOOKUP(A1148,'Fortune 500'!$A$2:$Q$501,6,FALSE))</f>
        <v>2016</v>
      </c>
      <c r="G1148" t="s">
        <v>1024</v>
      </c>
      <c r="H1148" s="3">
        <f>IF(ISBLANK(VLOOKUP(A1148,'Fortune 500'!$A$2:$Q$501,16,FALSE)),"",VLOOKUP(A1148,'Fortune 500'!$A$2:$Q$501,16,FALSE))</f>
        <v>0.70799999999999996</v>
      </c>
    </row>
    <row r="1149" spans="1:8" x14ac:dyDescent="0.2">
      <c r="A1149">
        <v>148</v>
      </c>
      <c r="B1149" t="s">
        <v>160</v>
      </c>
      <c r="C1149" t="s">
        <v>512</v>
      </c>
      <c r="D1149" t="str">
        <f>IF(ISBLANK(VLOOKUP(A1149,'Fortune 500'!$A$2:$Q$501,4,FALSE)),"",VLOOKUP(A1149,'Fortune 500'!$A$2:$Q$501,4,FALSE))</f>
        <v>http://www.altria.com/Interactive/2016CRReport/files/assets/basic-html/page-37.html</v>
      </c>
      <c r="E1149" t="str">
        <f>IF(ISBLANK(VLOOKUP(A1149,'Fortune 500'!$A$2:$Q$501,5,FALSE)),"",VLOOKUP(A1149,'Fortune 500'!$A$2:$Q$501,5,FALSE))</f>
        <v>http://www.altria.com/Careers/Why_Choose_Us/Diversity_Inclusion/Pages/default.aspx</v>
      </c>
      <c r="F1149">
        <f>IF(ISBLANK(VLOOKUP(A1149,'Fortune 500'!$A$2:$Q$501,6,FALSE)),"",VLOOKUP(A1149,'Fortune 500'!$A$2:$Q$501,6,FALSE))</f>
        <v>2016</v>
      </c>
      <c r="G1149" t="s">
        <v>1024</v>
      </c>
      <c r="H1149" s="3">
        <f>IF(ISBLANK(VLOOKUP(A1149,'Fortune 500'!$A$2:$Q$501,16,FALSE)),"",VLOOKUP(A1149,'Fortune 500'!$A$2:$Q$501,16,FALSE))</f>
        <v>0.66999999999999993</v>
      </c>
    </row>
    <row r="1150" spans="1:8" x14ac:dyDescent="0.2">
      <c r="A1150">
        <v>149</v>
      </c>
      <c r="B1150" t="s">
        <v>161</v>
      </c>
      <c r="C1150" t="s">
        <v>513</v>
      </c>
      <c r="D1150" t="str">
        <f>IF(ISBLANK(VLOOKUP(A1150,'Fortune 500'!$A$2:$Q$501,4,FALSE)),"",VLOOKUP(A1150,'Fortune 500'!$A$2:$Q$501,4,FALSE))</f>
        <v/>
      </c>
      <c r="E1150" t="str">
        <f>IF(ISBLANK(VLOOKUP(A1150,'Fortune 500'!$A$2:$Q$501,5,FALSE)),"",VLOOKUP(A1150,'Fortune 500'!$A$2:$Q$501,5,FALSE))</f>
        <v>http://www.fluor.com/sustainability/diversity_inclusion/pages/default.aspx</v>
      </c>
      <c r="F1150" t="str">
        <f>IF(ISBLANK(VLOOKUP(A1150,'Fortune 500'!$A$2:$Q$501,6,FALSE)),"",VLOOKUP(A1150,'Fortune 500'!$A$2:$Q$501,6,FALSE))</f>
        <v/>
      </c>
      <c r="G1150" t="s">
        <v>1024</v>
      </c>
      <c r="H1150" s="3" t="str">
        <f>IF(ISBLANK(VLOOKUP(A1150,'Fortune 500'!$A$2:$Q$501,16,FALSE)),"",VLOOKUP(A1150,'Fortune 500'!$A$2:$Q$501,16,FALSE))</f>
        <v/>
      </c>
    </row>
    <row r="1151" spans="1:8" x14ac:dyDescent="0.2">
      <c r="A1151">
        <v>150</v>
      </c>
      <c r="B1151" t="s">
        <v>162</v>
      </c>
      <c r="C1151" t="s">
        <v>512</v>
      </c>
      <c r="D1151" t="str">
        <f>IF(ISBLANK(VLOOKUP(A1151,'Fortune 500'!$A$2:$Q$501,4,FALSE)),"",VLOOKUP(A1151,'Fortune 500'!$A$2:$Q$501,4,FALSE))</f>
        <v>http://corporate.kohls.com/content/dam/kohlscorp/non-press-release-pdfs/2017/Kohls-2016-CSR-Report.pdf</v>
      </c>
      <c r="E1151" t="str">
        <f>IF(ISBLANK(VLOOKUP(A1151,'Fortune 500'!$A$2:$Q$501,5,FALSE)),"",VLOOKUP(A1151,'Fortune 500'!$A$2:$Q$501,5,FALSE))</f>
        <v>http://kohlscareers.com/our-culture/</v>
      </c>
      <c r="F1151">
        <f>IF(ISBLANK(VLOOKUP(A1151,'Fortune 500'!$A$2:$Q$501,6,FALSE)),"",VLOOKUP(A1151,'Fortune 500'!$A$2:$Q$501,6,FALSE))</f>
        <v>2016</v>
      </c>
      <c r="G1151" t="s">
        <v>1024</v>
      </c>
      <c r="H1151" s="3">
        <f>IF(ISBLANK(VLOOKUP(A1151,'Fortune 500'!$A$2:$Q$501,16,FALSE)),"",VLOOKUP(A1151,'Fortune 500'!$A$2:$Q$501,16,FALSE))</f>
        <v>0.65</v>
      </c>
    </row>
    <row r="1152" spans="1:8" x14ac:dyDescent="0.2">
      <c r="A1152">
        <v>151</v>
      </c>
      <c r="B1152" t="s">
        <v>163</v>
      </c>
      <c r="C1152" t="s">
        <v>513</v>
      </c>
      <c r="D1152" t="str">
        <f>IF(ISBLANK(VLOOKUP(A1152,'Fortune 500'!$A$2:$Q$501,4,FALSE)),"",VLOOKUP(A1152,'Fortune 500'!$A$2:$Q$501,4,FALSE))</f>
        <v/>
      </c>
      <c r="E1152" t="str">
        <f>IF(ISBLANK(VLOOKUP(A1152,'Fortune 500'!$A$2:$Q$501,5,FALSE)),"",VLOOKUP(A1152,'Fortune 500'!$A$2:$Q$501,5,FALSE))</f>
        <v>http://www.lear.com/Site/Careers/Workforce-Diversity.aspx</v>
      </c>
      <c r="F1152" t="str">
        <f>IF(ISBLANK(VLOOKUP(A1152,'Fortune 500'!$A$2:$Q$501,6,FALSE)),"",VLOOKUP(A1152,'Fortune 500'!$A$2:$Q$501,6,FALSE))</f>
        <v/>
      </c>
      <c r="G1152" t="s">
        <v>1024</v>
      </c>
      <c r="H1152" s="3" t="str">
        <f>IF(ISBLANK(VLOOKUP(A1152,'Fortune 500'!$A$2:$Q$501,16,FALSE)),"",VLOOKUP(A1152,'Fortune 500'!$A$2:$Q$501,16,FALSE))</f>
        <v/>
      </c>
    </row>
    <row r="1153" spans="1:8" x14ac:dyDescent="0.2">
      <c r="A1153">
        <v>152</v>
      </c>
      <c r="B1153" t="s">
        <v>164</v>
      </c>
      <c r="C1153" t="s">
        <v>513</v>
      </c>
      <c r="D1153" t="str">
        <f>IF(ISBLANK(VLOOKUP(A1153,'Fortune 500'!$A$2:$Q$501,4,FALSE)),"",VLOOKUP(A1153,'Fortune 500'!$A$2:$Q$501,4,FALSE))</f>
        <v/>
      </c>
      <c r="E1153" t="str">
        <f>IF(ISBLANK(VLOOKUP(A1153,'Fortune 500'!$A$2:$Q$501,5,FALSE)),"",VLOOKUP(A1153,'Fortune 500'!$A$2:$Q$501,5,FALSE))</f>
        <v>http://careers.jabil.com/why-choose-jabil/diversity/</v>
      </c>
      <c r="F1153" t="str">
        <f>IF(ISBLANK(VLOOKUP(A1153,'Fortune 500'!$A$2:$Q$501,6,FALSE)),"",VLOOKUP(A1153,'Fortune 500'!$A$2:$Q$501,6,FALSE))</f>
        <v/>
      </c>
      <c r="G1153" t="s">
        <v>1024</v>
      </c>
      <c r="H1153" s="3" t="str">
        <f>IF(ISBLANK(VLOOKUP(A1153,'Fortune 500'!$A$2:$Q$501,16,FALSE)),"",VLOOKUP(A1153,'Fortune 500'!$A$2:$Q$501,16,FALSE))</f>
        <v/>
      </c>
    </row>
    <row r="1154" spans="1:8" x14ac:dyDescent="0.2">
      <c r="A1154">
        <v>153</v>
      </c>
      <c r="B1154" t="s">
        <v>165</v>
      </c>
      <c r="C1154" t="s">
        <v>513</v>
      </c>
      <c r="D1154" t="str">
        <f>IF(ISBLANK(VLOOKUP(A1154,'Fortune 500'!$A$2:$Q$501,4,FALSE)),"",VLOOKUP(A1154,'Fortune 500'!$A$2:$Q$501,4,FALSE))</f>
        <v/>
      </c>
      <c r="E1154" t="str">
        <f>IF(ISBLANK(VLOOKUP(A1154,'Fortune 500'!$A$2:$Q$501,5,FALSE)),"",VLOOKUP(A1154,'Fortune 500'!$A$2:$Q$501,5,FALSE))</f>
        <v>https://www.thehartford.com/about-us/corporate-diversity</v>
      </c>
      <c r="F1154" t="str">
        <f>IF(ISBLANK(VLOOKUP(A1154,'Fortune 500'!$A$2:$Q$501,6,FALSE)),"",VLOOKUP(A1154,'Fortune 500'!$A$2:$Q$501,6,FALSE))</f>
        <v/>
      </c>
      <c r="G1154" t="s">
        <v>1024</v>
      </c>
      <c r="H1154" s="3" t="str">
        <f>IF(ISBLANK(VLOOKUP(A1154,'Fortune 500'!$A$2:$Q$501,16,FALSE)),"",VLOOKUP(A1154,'Fortune 500'!$A$2:$Q$501,16,FALSE))</f>
        <v/>
      </c>
    </row>
    <row r="1155" spans="1:8" x14ac:dyDescent="0.2">
      <c r="A1155">
        <v>154</v>
      </c>
      <c r="B1155" t="s">
        <v>166</v>
      </c>
      <c r="C1155" t="s">
        <v>513</v>
      </c>
      <c r="D1155" t="str">
        <f>IF(ISBLANK(VLOOKUP(A1155,'Fortune 500'!$A$2:$Q$501,4,FALSE)),"",VLOOKUP(A1155,'Fortune 500'!$A$2:$Q$501,4,FALSE))</f>
        <v/>
      </c>
      <c r="E1155" t="str">
        <f>IF(ISBLANK(VLOOKUP(A1155,'Fortune 500'!$A$2:$Q$501,5,FALSE)),"",VLOOKUP(A1155,'Fortune 500'!$A$2:$Q$501,5,FALSE))</f>
        <v>http://corporate.thermofisher.com/en/careers/diversity-and-inclusion.html</v>
      </c>
      <c r="F1155" t="str">
        <f>IF(ISBLANK(VLOOKUP(A1155,'Fortune 500'!$A$2:$Q$501,6,FALSE)),"",VLOOKUP(A1155,'Fortune 500'!$A$2:$Q$501,6,FALSE))</f>
        <v/>
      </c>
      <c r="G1155" t="s">
        <v>1024</v>
      </c>
      <c r="H1155" s="3" t="str">
        <f>IF(ISBLANK(VLOOKUP(A1155,'Fortune 500'!$A$2:$Q$501,16,FALSE)),"",VLOOKUP(A1155,'Fortune 500'!$A$2:$Q$501,16,FALSE))</f>
        <v/>
      </c>
    </row>
    <row r="1156" spans="1:8" x14ac:dyDescent="0.2">
      <c r="A1156">
        <v>155</v>
      </c>
      <c r="B1156" t="s">
        <v>167</v>
      </c>
      <c r="C1156" t="s">
        <v>512</v>
      </c>
      <c r="D1156" t="str">
        <f>IF(ISBLANK(VLOOKUP(A1156,'Fortune 500'!$A$2:$Q$501,4,FALSE)),"",VLOOKUP(A1156,'Fortune 500'!$A$2:$Q$501,4,FALSE))</f>
        <v>http://www.kimberly-clark.com/sustainability/Content/PDF/GRI%20Report_FA.pdf</v>
      </c>
      <c r="E1156" t="str">
        <f>IF(ISBLANK(VLOOKUP(A1156,'Fortune 500'!$A$2:$Q$501,5,FALSE)),"",VLOOKUP(A1156,'Fortune 500'!$A$2:$Q$501,5,FALSE))</f>
        <v>http://www.kimberly-clark.com/our-company/diversity.aspx</v>
      </c>
      <c r="F1156">
        <f>IF(ISBLANK(VLOOKUP(A1156,'Fortune 500'!$A$2:$Q$501,6,FALSE)),"",VLOOKUP(A1156,'Fortune 500'!$A$2:$Q$501,6,FALSE))</f>
        <v>2015</v>
      </c>
      <c r="G1156" t="s">
        <v>1024</v>
      </c>
      <c r="H1156" s="3">
        <f>IF(ISBLANK(VLOOKUP(A1156,'Fortune 500'!$A$2:$Q$501,16,FALSE)),"",VLOOKUP(A1156,'Fortune 500'!$A$2:$Q$501,16,FALSE))</f>
        <v>0.81099999999999994</v>
      </c>
    </row>
    <row r="1157" spans="1:8" x14ac:dyDescent="0.2">
      <c r="A1157">
        <v>156</v>
      </c>
      <c r="B1157" t="s">
        <v>168</v>
      </c>
      <c r="C1157" t="s">
        <v>513</v>
      </c>
      <c r="D1157" t="str">
        <f>IF(ISBLANK(VLOOKUP(A1157,'Fortune 500'!$A$2:$Q$501,4,FALSE)),"",VLOOKUP(A1157,'Fortune 500'!$A$2:$Q$501,4,FALSE))</f>
        <v/>
      </c>
      <c r="E1157" t="str">
        <f>IF(ISBLANK(VLOOKUP(A1157,'Fortune 500'!$A$2:$Q$501,5,FALSE)),"",VLOOKUP(A1157,'Fortune 500'!$A$2:$Q$501,5,FALSE))</f>
        <v>http://www.molinahealthcare.com/members/common/en-US/abtmolina/compinfo/careers/Pages/why-work-here.aspx?CookieLess_s=http://www.molinahealthcare.com/members/Common%7CCommon&amp;CookieLess_v=en-us</v>
      </c>
      <c r="F1157" t="str">
        <f>IF(ISBLANK(VLOOKUP(A1157,'Fortune 500'!$A$2:$Q$501,6,FALSE)),"",VLOOKUP(A1157,'Fortune 500'!$A$2:$Q$501,6,FALSE))</f>
        <v/>
      </c>
      <c r="G1157" t="s">
        <v>1024</v>
      </c>
      <c r="H1157" s="3" t="str">
        <f>IF(ISBLANK(VLOOKUP(A1157,'Fortune 500'!$A$2:$Q$501,16,FALSE)),"",VLOOKUP(A1157,'Fortune 500'!$A$2:$Q$501,16,FALSE))</f>
        <v/>
      </c>
    </row>
    <row r="1158" spans="1:8" x14ac:dyDescent="0.2">
      <c r="A1158">
        <v>157</v>
      </c>
      <c r="B1158" t="s">
        <v>169</v>
      </c>
      <c r="C1158" t="s">
        <v>512</v>
      </c>
      <c r="D1158" t="str">
        <f>IF(ISBLANK(VLOOKUP(A1158,'Fortune 500'!$A$2:$Q$501,4,FALSE)),"",VLOOKUP(A1158,'Fortune 500'!$A$2:$Q$501,4,FALSE))</f>
        <v>http://www.pgecorp.com/corp_responsibility/reports/2016/PGE_CRSR_Employees.pdf</v>
      </c>
      <c r="E1158" t="str">
        <f>IF(ISBLANK(VLOOKUP(A1158,'Fortune 500'!$A$2:$Q$501,5,FALSE)),"",VLOOKUP(A1158,'Fortune 500'!$A$2:$Q$501,5,FALSE))</f>
        <v>https://www.pge.com/en_US/about-pge/company-information/diversity-and-inclusion/diversity-and-inclusion.page</v>
      </c>
      <c r="F1158">
        <f>IF(ISBLANK(VLOOKUP(A1158,'Fortune 500'!$A$2:$Q$501,6,FALSE)),"",VLOOKUP(A1158,'Fortune 500'!$A$2:$Q$501,6,FALSE))</f>
        <v>2016</v>
      </c>
      <c r="G1158" t="s">
        <v>1024</v>
      </c>
      <c r="H1158" s="3">
        <f>IF(ISBLANK(VLOOKUP(A1158,'Fortune 500'!$A$2:$Q$501,16,FALSE)),"",VLOOKUP(A1158,'Fortune 500'!$A$2:$Q$501,16,FALSE))</f>
        <v>0.58299999999999996</v>
      </c>
    </row>
    <row r="1159" spans="1:8" x14ac:dyDescent="0.2">
      <c r="A1159">
        <v>158</v>
      </c>
      <c r="B1159" t="s">
        <v>170</v>
      </c>
      <c r="C1159" t="s">
        <v>513</v>
      </c>
      <c r="D1159" t="str">
        <f>IF(ISBLANK(VLOOKUP(A1159,'Fortune 500'!$A$2:$Q$501,4,FALSE)),"",VLOOKUP(A1159,'Fortune 500'!$A$2:$Q$501,4,FALSE))</f>
        <v/>
      </c>
      <c r="E1159" t="str">
        <f>IF(ISBLANK(VLOOKUP(A1159,'Fortune 500'!$A$2:$Q$501,5,FALSE)),"",VLOOKUP(A1159,'Fortune 500'!$A$2:$Q$501,5,FALSE))</f>
        <v>http://supervalu.com/careers.html</v>
      </c>
      <c r="F1159" t="str">
        <f>IF(ISBLANK(VLOOKUP(A1159,'Fortune 500'!$A$2:$Q$501,6,FALSE)),"",VLOOKUP(A1159,'Fortune 500'!$A$2:$Q$501,6,FALSE))</f>
        <v/>
      </c>
      <c r="G1159" t="s">
        <v>1024</v>
      </c>
      <c r="H1159" s="3" t="str">
        <f>IF(ISBLANK(VLOOKUP(A1159,'Fortune 500'!$A$2:$Q$501,16,FALSE)),"",VLOOKUP(A1159,'Fortune 500'!$A$2:$Q$501,16,FALSE))</f>
        <v/>
      </c>
    </row>
    <row r="1160" spans="1:8" x14ac:dyDescent="0.2">
      <c r="A1160">
        <v>159</v>
      </c>
      <c r="B1160" t="s">
        <v>171</v>
      </c>
      <c r="C1160" t="s">
        <v>513</v>
      </c>
      <c r="D1160" t="str">
        <f>IF(ISBLANK(VLOOKUP(A1160,'Fortune 500'!$A$2:$Q$501,4,FALSE)),"",VLOOKUP(A1160,'Fortune 500'!$A$2:$Q$501,4,FALSE))</f>
        <v/>
      </c>
      <c r="E1160" t="str">
        <f>IF(ISBLANK(VLOOKUP(A1160,'Fortune 500'!$A$2:$Q$501,5,FALSE)),"",VLOOKUP(A1160,'Fortune 500'!$A$2:$Q$501,5,FALSE))</f>
        <v>http://www.cummins.com/global-impact/diversity</v>
      </c>
      <c r="F1160" t="str">
        <f>IF(ISBLANK(VLOOKUP(A1160,'Fortune 500'!$A$2:$Q$501,6,FALSE)),"",VLOOKUP(A1160,'Fortune 500'!$A$2:$Q$501,6,FALSE))</f>
        <v/>
      </c>
      <c r="G1160" t="s">
        <v>1024</v>
      </c>
      <c r="H1160" s="3" t="str">
        <f>IF(ISBLANK(VLOOKUP(A1160,'Fortune 500'!$A$2:$Q$501,16,FALSE)),"",VLOOKUP(A1160,'Fortune 500'!$A$2:$Q$501,16,FALSE))</f>
        <v/>
      </c>
    </row>
    <row r="1161" spans="1:8" x14ac:dyDescent="0.2">
      <c r="A1161">
        <v>160</v>
      </c>
      <c r="B1161" t="s">
        <v>172</v>
      </c>
      <c r="C1161" t="s">
        <v>513</v>
      </c>
      <c r="D1161" t="str">
        <f>IF(ISBLANK(VLOOKUP(A1161,'Fortune 500'!$A$2:$Q$501,4,FALSE)),"",VLOOKUP(A1161,'Fortune 500'!$A$2:$Q$501,4,FALSE))</f>
        <v/>
      </c>
      <c r="E1161" t="str">
        <f>IF(ISBLANK(VLOOKUP(A1161,'Fortune 500'!$A$2:$Q$501,5,FALSE)),"",VLOOKUP(A1161,'Fortune 500'!$A$2:$Q$501,5,FALSE))</f>
        <v>http://www.centurylink.com/aboutus/community/diversity/</v>
      </c>
      <c r="F1161" t="str">
        <f>IF(ISBLANK(VLOOKUP(A1161,'Fortune 500'!$A$2:$Q$501,6,FALSE)),"",VLOOKUP(A1161,'Fortune 500'!$A$2:$Q$501,6,FALSE))</f>
        <v/>
      </c>
      <c r="G1161" t="s">
        <v>1024</v>
      </c>
      <c r="H1161" s="3" t="str">
        <f>IF(ISBLANK(VLOOKUP(A1161,'Fortune 500'!$A$2:$Q$501,16,FALSE)),"",VLOOKUP(A1161,'Fortune 500'!$A$2:$Q$501,16,FALSE))</f>
        <v/>
      </c>
    </row>
    <row r="1162" spans="1:8" x14ac:dyDescent="0.2">
      <c r="A1162">
        <v>161</v>
      </c>
      <c r="B1162" t="s">
        <v>173</v>
      </c>
      <c r="C1162" t="s">
        <v>513</v>
      </c>
      <c r="D1162" t="str">
        <f>IF(ISBLANK(VLOOKUP(A1162,'Fortune 500'!$A$2:$Q$501,4,FALSE)),"",VLOOKUP(A1162,'Fortune 500'!$A$2:$Q$501,4,FALSE))</f>
        <v/>
      </c>
      <c r="E1162" t="str">
        <f>IF(ISBLANK(VLOOKUP(A1162,'Fortune 500'!$A$2:$Q$501,5,FALSE)),"",VLOOKUP(A1162,'Fortune 500'!$A$2:$Q$501,5,FALSE))</f>
        <v>http://www.aecom.com/careers/diversity-inclusion/</v>
      </c>
      <c r="F1162" t="str">
        <f>IF(ISBLANK(VLOOKUP(A1162,'Fortune 500'!$A$2:$Q$501,6,FALSE)),"",VLOOKUP(A1162,'Fortune 500'!$A$2:$Q$501,6,FALSE))</f>
        <v/>
      </c>
      <c r="G1162" t="s">
        <v>1024</v>
      </c>
      <c r="H1162" s="3" t="str">
        <f>IF(ISBLANK(VLOOKUP(A1162,'Fortune 500'!$A$2:$Q$501,16,FALSE)),"",VLOOKUP(A1162,'Fortune 500'!$A$2:$Q$501,16,FALSE))</f>
        <v/>
      </c>
    </row>
    <row r="1163" spans="1:8" x14ac:dyDescent="0.2">
      <c r="A1163">
        <v>162</v>
      </c>
      <c r="B1163" t="s">
        <v>174</v>
      </c>
      <c r="C1163" t="s">
        <v>512</v>
      </c>
      <c r="D1163" t="str">
        <f>IF(ISBLANK(VLOOKUP(A1163,'Fortune 500'!$A$2:$Q$501,4,FALSE)),"",VLOOKUP(A1163,'Fortune 500'!$A$2:$Q$501,4,FALSE))</f>
        <v>https://www.xerox.com/corporate-citizenship/2016/workplace/diversity.html</v>
      </c>
      <c r="E1163" t="str">
        <f>IF(ISBLANK(VLOOKUP(A1163,'Fortune 500'!$A$2:$Q$501,5,FALSE)),"",VLOOKUP(A1163,'Fortune 500'!$A$2:$Q$501,5,FALSE))</f>
        <v>https://www.xerox.com/corporate-citizenship-2015/workplace/diversity-and-inclusion.html</v>
      </c>
      <c r="F1163">
        <f>IF(ISBLANK(VLOOKUP(A1163,'Fortune 500'!$A$2:$Q$501,6,FALSE)),"",VLOOKUP(A1163,'Fortune 500'!$A$2:$Q$501,6,FALSE))</f>
        <v>2016</v>
      </c>
      <c r="G1163" t="s">
        <v>1024</v>
      </c>
      <c r="H1163" s="3">
        <f>IF(ISBLANK(VLOOKUP(A1163,'Fortune 500'!$A$2:$Q$501,16,FALSE)),"",VLOOKUP(A1163,'Fortune 500'!$A$2:$Q$501,16,FALSE))</f>
        <v>0.52</v>
      </c>
    </row>
    <row r="1164" spans="1:8" x14ac:dyDescent="0.2">
      <c r="A1164">
        <v>163</v>
      </c>
      <c r="B1164" t="s">
        <v>175</v>
      </c>
      <c r="C1164" t="s">
        <v>513</v>
      </c>
      <c r="D1164" t="str">
        <f>IF(ISBLANK(VLOOKUP(A1164,'Fortune 500'!$A$2:$Q$501,4,FALSE)),"",VLOOKUP(A1164,'Fortune 500'!$A$2:$Q$501,4,FALSE))</f>
        <v/>
      </c>
      <c r="E1164" t="str">
        <f>IF(ISBLANK(VLOOKUP(A1164,'Fortune 500'!$A$2:$Q$501,5,FALSE)),"",VLOOKUP(A1164,'Fortune 500'!$A$2:$Q$501,5,FALSE))</f>
        <v>http://www.marriott.com/diversity/diversity-and-inclusion.mi</v>
      </c>
      <c r="F1164" t="str">
        <f>IF(ISBLANK(VLOOKUP(A1164,'Fortune 500'!$A$2:$Q$501,6,FALSE)),"",VLOOKUP(A1164,'Fortune 500'!$A$2:$Q$501,6,FALSE))</f>
        <v/>
      </c>
      <c r="G1164" t="s">
        <v>1024</v>
      </c>
      <c r="H1164" s="3" t="str">
        <f>IF(ISBLANK(VLOOKUP(A1164,'Fortune 500'!$A$2:$Q$501,16,FALSE)),"",VLOOKUP(A1164,'Fortune 500'!$A$2:$Q$501,16,FALSE))</f>
        <v/>
      </c>
    </row>
    <row r="1165" spans="1:8" x14ac:dyDescent="0.2">
      <c r="A1165">
        <v>164</v>
      </c>
      <c r="B1165" t="s">
        <v>176</v>
      </c>
      <c r="C1165" t="s">
        <v>513</v>
      </c>
      <c r="D1165" t="str">
        <f>IF(ISBLANK(VLOOKUP(A1165,'Fortune 500'!$A$2:$Q$501,4,FALSE)),"",VLOOKUP(A1165,'Fortune 500'!$A$2:$Q$501,4,FALSE))</f>
        <v/>
      </c>
      <c r="E1165" t="str">
        <f>IF(ISBLANK(VLOOKUP(A1165,'Fortune 500'!$A$2:$Q$501,5,FALSE)),"",VLOOKUP(A1165,'Fortune 500'!$A$2:$Q$501,5,FALSE))</f>
        <v>https://jobs.paccar.com/content/Equal-Opportunity-Employer/?locale=en_US</v>
      </c>
      <c r="F1165" t="str">
        <f>IF(ISBLANK(VLOOKUP(A1165,'Fortune 500'!$A$2:$Q$501,6,FALSE)),"",VLOOKUP(A1165,'Fortune 500'!$A$2:$Q$501,6,FALSE))</f>
        <v/>
      </c>
      <c r="G1165" t="s">
        <v>1024</v>
      </c>
      <c r="H1165" s="3" t="str">
        <f>IF(ISBLANK(VLOOKUP(A1165,'Fortune 500'!$A$2:$Q$501,16,FALSE)),"",VLOOKUP(A1165,'Fortune 500'!$A$2:$Q$501,16,FALSE))</f>
        <v/>
      </c>
    </row>
    <row r="1166" spans="1:8" x14ac:dyDescent="0.2">
      <c r="A1166">
        <v>165</v>
      </c>
      <c r="B1166" t="s">
        <v>177</v>
      </c>
      <c r="C1166" t="s">
        <v>513</v>
      </c>
      <c r="D1166" t="str">
        <f>IF(ISBLANK(VLOOKUP(A1166,'Fortune 500'!$A$2:$Q$501,4,FALSE)),"",VLOOKUP(A1166,'Fortune 500'!$A$2:$Q$501,4,FALSE))</f>
        <v/>
      </c>
      <c r="E1166" t="str">
        <f>IF(ISBLANK(VLOOKUP(A1166,'Fortune 500'!$A$2:$Q$501,5,FALSE)),"",VLOOKUP(A1166,'Fortune 500'!$A$2:$Q$501,5,FALSE))</f>
        <v>https://www.generalmills.com/Responsibility/diversity-and-inclusion</v>
      </c>
      <c r="F1166" t="str">
        <f>IF(ISBLANK(VLOOKUP(A1166,'Fortune 500'!$A$2:$Q$501,6,FALSE)),"",VLOOKUP(A1166,'Fortune 500'!$A$2:$Q$501,6,FALSE))</f>
        <v/>
      </c>
      <c r="G1166" t="s">
        <v>1024</v>
      </c>
      <c r="H1166" s="3" t="str">
        <f>IF(ISBLANK(VLOOKUP(A1166,'Fortune 500'!$A$2:$Q$501,16,FALSE)),"",VLOOKUP(A1166,'Fortune 500'!$A$2:$Q$501,16,FALSE))</f>
        <v/>
      </c>
    </row>
    <row r="1167" spans="1:8" x14ac:dyDescent="0.2">
      <c r="A1167">
        <v>166</v>
      </c>
      <c r="B1167" t="s">
        <v>178</v>
      </c>
      <c r="C1167" t="s">
        <v>513</v>
      </c>
      <c r="D1167" t="str">
        <f>IF(ISBLANK(VLOOKUP(A1167,'Fortune 500'!$A$2:$Q$501,4,FALSE)),"",VLOOKUP(A1167,'Fortune 500'!$A$2:$Q$501,4,FALSE))</f>
        <v/>
      </c>
      <c r="E1167" t="str">
        <f>IF(ISBLANK(VLOOKUP(A1167,'Fortune 500'!$A$2:$Q$501,5,FALSE)),"",VLOOKUP(A1167,'Fortune 500'!$A$2:$Q$501,5,FALSE))</f>
        <v>https://www.pnc.com/en/about-pnc/corporate-responsibility/diversity-and-inclusion.html</v>
      </c>
      <c r="F1167" t="str">
        <f>IF(ISBLANK(VLOOKUP(A1167,'Fortune 500'!$A$2:$Q$501,6,FALSE)),"",VLOOKUP(A1167,'Fortune 500'!$A$2:$Q$501,6,FALSE))</f>
        <v/>
      </c>
      <c r="G1167" t="s">
        <v>1024</v>
      </c>
      <c r="H1167" s="3" t="str">
        <f>IF(ISBLANK(VLOOKUP(A1167,'Fortune 500'!$A$2:$Q$501,16,FALSE)),"",VLOOKUP(A1167,'Fortune 500'!$A$2:$Q$501,16,FALSE))</f>
        <v/>
      </c>
    </row>
    <row r="1168" spans="1:8" x14ac:dyDescent="0.2">
      <c r="A1168">
        <v>167</v>
      </c>
      <c r="B1168" t="s">
        <v>179</v>
      </c>
      <c r="C1168" t="s">
        <v>512</v>
      </c>
      <c r="D1168" t="str">
        <f>IF(ISBLANK(VLOOKUP(A1168,'Fortune 500'!$A$2:$Q$501,4,FALSE)),"",VLOOKUP(A1168,'Fortune 500'!$A$2:$Q$501,4,FALSE))</f>
        <v>http://www.aepsustainability.com/social/diversity/</v>
      </c>
      <c r="E1168" t="str">
        <f>IF(ISBLANK(VLOOKUP(A1168,'Fortune 500'!$A$2:$Q$501,5,FALSE)),"",VLOOKUP(A1168,'Fortune 500'!$A$2:$Q$501,5,FALSE))</f>
        <v>https://www.aep.com/careers/diversity/</v>
      </c>
      <c r="F1168">
        <f>IF(ISBLANK(VLOOKUP(A1168,'Fortune 500'!$A$2:$Q$501,6,FALSE)),"",VLOOKUP(A1168,'Fortune 500'!$A$2:$Q$501,6,FALSE))</f>
        <v>2016</v>
      </c>
      <c r="G1168" t="s">
        <v>1024</v>
      </c>
      <c r="H1168" s="3">
        <f>IF(ISBLANK(VLOOKUP(A1168,'Fortune 500'!$A$2:$Q$501,16,FALSE)),"",VLOOKUP(A1168,'Fortune 500'!$A$2:$Q$501,16,FALSE))</f>
        <v>0.84678831704423474</v>
      </c>
    </row>
    <row r="1169" spans="1:8" x14ac:dyDescent="0.2">
      <c r="A1169">
        <v>168</v>
      </c>
      <c r="B1169" t="s">
        <v>180</v>
      </c>
      <c r="C1169" t="s">
        <v>513</v>
      </c>
      <c r="D1169" t="str">
        <f>IF(ISBLANK(VLOOKUP(A1169,'Fortune 500'!$A$2:$Q$501,4,FALSE)),"",VLOOKUP(A1169,'Fortune 500'!$A$2:$Q$501,4,FALSE))</f>
        <v/>
      </c>
      <c r="E1169" t="str">
        <f>IF(ISBLANK(VLOOKUP(A1169,'Fortune 500'!$A$2:$Q$501,5,FALSE)),"",VLOOKUP(A1169,'Fortune 500'!$A$2:$Q$501,5,FALSE))</f>
        <v/>
      </c>
      <c r="F1169" t="str">
        <f>IF(ISBLANK(VLOOKUP(A1169,'Fortune 500'!$A$2:$Q$501,6,FALSE)),"",VLOOKUP(A1169,'Fortune 500'!$A$2:$Q$501,6,FALSE))</f>
        <v/>
      </c>
      <c r="G1169" t="s">
        <v>1024</v>
      </c>
      <c r="H1169" s="3" t="str">
        <f>IF(ISBLANK(VLOOKUP(A1169,'Fortune 500'!$A$2:$Q$501,16,FALSE)),"",VLOOKUP(A1169,'Fortune 500'!$A$2:$Q$501,16,FALSE))</f>
        <v/>
      </c>
    </row>
    <row r="1170" spans="1:8" x14ac:dyDescent="0.2">
      <c r="A1170">
        <v>169</v>
      </c>
      <c r="B1170" t="s">
        <v>181</v>
      </c>
      <c r="C1170" t="s">
        <v>513</v>
      </c>
      <c r="D1170" t="str">
        <f>IF(ISBLANK(VLOOKUP(A1170,'Fortune 500'!$A$2:$Q$501,4,FALSE)),"",VLOOKUP(A1170,'Fortune 500'!$A$2:$Q$501,4,FALSE))</f>
        <v/>
      </c>
      <c r="E1170" t="str">
        <f>IF(ISBLANK(VLOOKUP(A1170,'Fortune 500'!$A$2:$Q$501,5,FALSE)),"",VLOOKUP(A1170,'Fortune 500'!$A$2:$Q$501,5,FALSE))</f>
        <v/>
      </c>
      <c r="F1170" t="str">
        <f>IF(ISBLANK(VLOOKUP(A1170,'Fortune 500'!$A$2:$Q$501,6,FALSE)),"",VLOOKUP(A1170,'Fortune 500'!$A$2:$Q$501,6,FALSE))</f>
        <v/>
      </c>
      <c r="G1170" t="s">
        <v>1024</v>
      </c>
      <c r="H1170" s="3" t="str">
        <f>IF(ISBLANK(VLOOKUP(A1170,'Fortune 500'!$A$2:$Q$501,16,FALSE)),"",VLOOKUP(A1170,'Fortune 500'!$A$2:$Q$501,16,FALSE))</f>
        <v/>
      </c>
    </row>
    <row r="1171" spans="1:8" x14ac:dyDescent="0.2">
      <c r="A1171">
        <v>170</v>
      </c>
      <c r="B1171" t="s">
        <v>182</v>
      </c>
      <c r="C1171" t="s">
        <v>513</v>
      </c>
      <c r="D1171" t="str">
        <f>IF(ISBLANK(VLOOKUP(A1171,'Fortune 500'!$A$2:$Q$501,4,FALSE)),"",VLOOKUP(A1171,'Fortune 500'!$A$2:$Q$501,4,FALSE))</f>
        <v/>
      </c>
      <c r="E1171" t="str">
        <f>IF(ISBLANK(VLOOKUP(A1171,'Fortune 500'!$A$2:$Q$501,5,FALSE)),"",VLOOKUP(A1171,'Fortune 500'!$A$2:$Q$501,5,FALSE))</f>
        <v>http://www.nexteraenergy.com/crr/our-employees/diversity-inclusion.shtml</v>
      </c>
      <c r="F1171" t="str">
        <f>IF(ISBLANK(VLOOKUP(A1171,'Fortune 500'!$A$2:$Q$501,6,FALSE)),"",VLOOKUP(A1171,'Fortune 500'!$A$2:$Q$501,6,FALSE))</f>
        <v/>
      </c>
      <c r="G1171" t="s">
        <v>1024</v>
      </c>
      <c r="H1171" s="3" t="str">
        <f>IF(ISBLANK(VLOOKUP(A1171,'Fortune 500'!$A$2:$Q$501,16,FALSE)),"",VLOOKUP(A1171,'Fortune 500'!$A$2:$Q$501,16,FALSE))</f>
        <v/>
      </c>
    </row>
    <row r="1172" spans="1:8" x14ac:dyDescent="0.2">
      <c r="A1172">
        <v>171</v>
      </c>
      <c r="B1172" t="s">
        <v>183</v>
      </c>
      <c r="C1172" t="s">
        <v>513</v>
      </c>
      <c r="D1172" t="str">
        <f>IF(ISBLANK(VLOOKUP(A1172,'Fortune 500'!$A$2:$Q$501,4,FALSE)),"",VLOOKUP(A1172,'Fortune 500'!$A$2:$Q$501,4,FALSE))</f>
        <v/>
      </c>
      <c r="E1172" t="str">
        <f>IF(ISBLANK(VLOOKUP(A1172,'Fortune 500'!$A$2:$Q$501,5,FALSE)),"",VLOOKUP(A1172,'Fortune 500'!$A$2:$Q$501,5,FALSE))</f>
        <v>http://www.pfgc.com/Careers.aspx</v>
      </c>
      <c r="F1172" t="str">
        <f>IF(ISBLANK(VLOOKUP(A1172,'Fortune 500'!$A$2:$Q$501,6,FALSE)),"",VLOOKUP(A1172,'Fortune 500'!$A$2:$Q$501,6,FALSE))</f>
        <v/>
      </c>
      <c r="G1172" t="s">
        <v>1024</v>
      </c>
      <c r="H1172" s="3" t="str">
        <f>IF(ISBLANK(VLOOKUP(A1172,'Fortune 500'!$A$2:$Q$501,16,FALSE)),"",VLOOKUP(A1172,'Fortune 500'!$A$2:$Q$501,16,FALSE))</f>
        <v/>
      </c>
    </row>
    <row r="1173" spans="1:8" x14ac:dyDescent="0.2">
      <c r="A1173">
        <v>172</v>
      </c>
      <c r="B1173" t="s">
        <v>184</v>
      </c>
      <c r="C1173" t="s">
        <v>513</v>
      </c>
      <c r="D1173" t="str">
        <f>IF(ISBLANK(VLOOKUP(A1173,'Fortune 500'!$A$2:$Q$501,4,FALSE)),"",VLOOKUP(A1173,'Fortune 500'!$A$2:$Q$501,4,FALSE))</f>
        <v/>
      </c>
      <c r="E1173" t="str">
        <f>IF(ISBLANK(VLOOKUP(A1173,'Fortune 500'!$A$2:$Q$501,5,FALSE)),"",VLOOKUP(A1173,'Fortune 500'!$A$2:$Q$501,5,FALSE))</f>
        <v>http://www.pbfenergy.com/careers</v>
      </c>
      <c r="F1173" t="str">
        <f>IF(ISBLANK(VLOOKUP(A1173,'Fortune 500'!$A$2:$Q$501,6,FALSE)),"",VLOOKUP(A1173,'Fortune 500'!$A$2:$Q$501,6,FALSE))</f>
        <v/>
      </c>
      <c r="G1173" t="s">
        <v>1024</v>
      </c>
      <c r="H1173" s="3" t="str">
        <f>IF(ISBLANK(VLOOKUP(A1173,'Fortune 500'!$A$2:$Q$501,16,FALSE)),"",VLOOKUP(A1173,'Fortune 500'!$A$2:$Q$501,16,FALSE))</f>
        <v/>
      </c>
    </row>
    <row r="1174" spans="1:8" x14ac:dyDescent="0.2">
      <c r="A1174">
        <v>173</v>
      </c>
      <c r="B1174" t="s">
        <v>185</v>
      </c>
      <c r="C1174" t="s">
        <v>513</v>
      </c>
      <c r="D1174" t="str">
        <f>IF(ISBLANK(VLOOKUP(A1174,'Fortune 500'!$A$2:$Q$501,4,FALSE)),"",VLOOKUP(A1174,'Fortune 500'!$A$2:$Q$501,4,FALSE))</f>
        <v/>
      </c>
      <c r="E1174" t="str">
        <f>IF(ISBLANK(VLOOKUP(A1174,'Fortune 500'!$A$2:$Q$501,5,FALSE)),"",VLOOKUP(A1174,'Fortune 500'!$A$2:$Q$501,5,FALSE))</f>
        <v>https://jobs.halliburton.com/content/diversity/</v>
      </c>
      <c r="F1174" t="str">
        <f>IF(ISBLANK(VLOOKUP(A1174,'Fortune 500'!$A$2:$Q$501,6,FALSE)),"",VLOOKUP(A1174,'Fortune 500'!$A$2:$Q$501,6,FALSE))</f>
        <v/>
      </c>
      <c r="G1174" t="s">
        <v>1024</v>
      </c>
      <c r="H1174" s="3" t="str">
        <f>IF(ISBLANK(VLOOKUP(A1174,'Fortune 500'!$A$2:$Q$501,16,FALSE)),"",VLOOKUP(A1174,'Fortune 500'!$A$2:$Q$501,16,FALSE))</f>
        <v/>
      </c>
    </row>
    <row r="1175" spans="1:8" x14ac:dyDescent="0.2">
      <c r="A1175">
        <v>174</v>
      </c>
      <c r="B1175" t="s">
        <v>186</v>
      </c>
      <c r="C1175" t="s">
        <v>513</v>
      </c>
      <c r="D1175" t="str">
        <f>IF(ISBLANK(VLOOKUP(A1175,'Fortune 500'!$A$2:$Q$501,4,FALSE)),"",VLOOKUP(A1175,'Fortune 500'!$A$2:$Q$501,4,FALSE))</f>
        <v/>
      </c>
      <c r="E1175" t="str">
        <f>IF(ISBLANK(VLOOKUP(A1175,'Fortune 500'!$A$2:$Q$501,5,FALSE)),"",VLOOKUP(A1175,'Fortune 500'!$A$2:$Q$501,5,FALSE))</f>
        <v>https://jobs.carmax.com/about-carmax/our-diversity/</v>
      </c>
      <c r="F1175" t="str">
        <f>IF(ISBLANK(VLOOKUP(A1175,'Fortune 500'!$A$2:$Q$501,6,FALSE)),"",VLOOKUP(A1175,'Fortune 500'!$A$2:$Q$501,6,FALSE))</f>
        <v/>
      </c>
      <c r="G1175" t="s">
        <v>1024</v>
      </c>
      <c r="H1175" s="3" t="str">
        <f>IF(ISBLANK(VLOOKUP(A1175,'Fortune 500'!$A$2:$Q$501,16,FALSE)),"",VLOOKUP(A1175,'Fortune 500'!$A$2:$Q$501,16,FALSE))</f>
        <v/>
      </c>
    </row>
    <row r="1176" spans="1:8" x14ac:dyDescent="0.2">
      <c r="A1176">
        <v>175</v>
      </c>
      <c r="B1176" t="s">
        <v>187</v>
      </c>
      <c r="C1176" t="s">
        <v>513</v>
      </c>
      <c r="D1176" t="str">
        <f>IF(ISBLANK(VLOOKUP(A1176,'Fortune 500'!$A$2:$Q$501,4,FALSE)),"",VLOOKUP(A1176,'Fortune 500'!$A$2:$Q$501,4,FALSE))</f>
        <v/>
      </c>
      <c r="E1176" t="str">
        <f>IF(ISBLANK(VLOOKUP(A1176,'Fortune 500'!$A$2:$Q$501,5,FALSE)),"",VLOOKUP(A1176,'Fortune 500'!$A$2:$Q$501,5,FALSE))</f>
        <v>http://www.fcx.com/sd/workforce/diversity.htm</v>
      </c>
      <c r="F1176" t="str">
        <f>IF(ISBLANK(VLOOKUP(A1176,'Fortune 500'!$A$2:$Q$501,6,FALSE)),"",VLOOKUP(A1176,'Fortune 500'!$A$2:$Q$501,6,FALSE))</f>
        <v/>
      </c>
      <c r="G1176" t="s">
        <v>1024</v>
      </c>
      <c r="H1176" s="3" t="str">
        <f>IF(ISBLANK(VLOOKUP(A1176,'Fortune 500'!$A$2:$Q$501,16,FALSE)),"",VLOOKUP(A1176,'Fortune 500'!$A$2:$Q$501,16,FALSE))</f>
        <v/>
      </c>
    </row>
    <row r="1177" spans="1:8" x14ac:dyDescent="0.2">
      <c r="A1177">
        <v>176</v>
      </c>
      <c r="B1177" t="s">
        <v>188</v>
      </c>
      <c r="C1177" t="s">
        <v>513</v>
      </c>
      <c r="D1177" t="str">
        <f>IF(ISBLANK(VLOOKUP(A1177,'Fortune 500'!$A$2:$Q$501,4,FALSE)),"",VLOOKUP(A1177,'Fortune 500'!$A$2:$Q$501,4,FALSE))</f>
        <v/>
      </c>
      <c r="E1177" t="str">
        <f>IF(ISBLANK(VLOOKUP(A1177,'Fortune 500'!$A$2:$Q$501,5,FALSE)),"",VLOOKUP(A1177,'Fortune 500'!$A$2:$Q$501,5,FALSE))</f>
        <v>http://www.wholefoodsmarket.com/mission-values/core-values/declaration-interdependence</v>
      </c>
      <c r="F1177" t="str">
        <f>IF(ISBLANK(VLOOKUP(A1177,'Fortune 500'!$A$2:$Q$501,6,FALSE)),"",VLOOKUP(A1177,'Fortune 500'!$A$2:$Q$501,6,FALSE))</f>
        <v/>
      </c>
      <c r="G1177" t="s">
        <v>1024</v>
      </c>
      <c r="H1177" s="3" t="str">
        <f>IF(ISBLANK(VLOOKUP(A1177,'Fortune 500'!$A$2:$Q$501,16,FALSE)),"",VLOOKUP(A1177,'Fortune 500'!$A$2:$Q$501,16,FALSE))</f>
        <v/>
      </c>
    </row>
    <row r="1178" spans="1:8" x14ac:dyDescent="0.2">
      <c r="A1178">
        <v>177</v>
      </c>
      <c r="B1178" t="s">
        <v>189</v>
      </c>
      <c r="C1178" t="s">
        <v>512</v>
      </c>
      <c r="D1178" t="str">
        <f>IF(ISBLANK(VLOOKUP(A1178,'Fortune 500'!$A$2:$Q$501,4,FALSE)),"",VLOOKUP(A1178,'Fortune 500'!$A$2:$Q$501,4,FALSE))</f>
        <v>https://www.bnymellon.com/us/en/_locale-assets/pdf/csr/bny-mellon-2015-csr-performance-data-spreadsheet.pdf</v>
      </c>
      <c r="E1178" t="str">
        <f>IF(ISBLANK(VLOOKUP(A1178,'Fortune 500'!$A$2:$Q$501,5,FALSE)),"",VLOOKUP(A1178,'Fortune 500'!$A$2:$Q$501,5,FALSE))</f>
        <v>https://www.bnymellon.com/us/en/who-we-are/diversity-inclusion/index.jsp</v>
      </c>
      <c r="F1178">
        <f>IF(ISBLANK(VLOOKUP(A1178,'Fortune 500'!$A$2:$Q$501,6,FALSE)),"",VLOOKUP(A1178,'Fortune 500'!$A$2:$Q$501,6,FALSE))</f>
        <v>2016</v>
      </c>
      <c r="G1178" t="s">
        <v>1024</v>
      </c>
      <c r="H1178" s="3">
        <f>IF(ISBLANK(VLOOKUP(A1178,'Fortune 500'!$A$2:$Q$501,16,FALSE)),"",VLOOKUP(A1178,'Fortune 500'!$A$2:$Q$501,16,FALSE))</f>
        <v>0.68</v>
      </c>
    </row>
    <row r="1179" spans="1:8" x14ac:dyDescent="0.2">
      <c r="A1179">
        <v>178</v>
      </c>
      <c r="B1179" t="s">
        <v>190</v>
      </c>
      <c r="C1179" t="s">
        <v>513</v>
      </c>
      <c r="D1179" t="str">
        <f>IF(ISBLANK(VLOOKUP(A1179,'Fortune 500'!$A$2:$Q$501,4,FALSE)),"",VLOOKUP(A1179,'Fortune 500'!$A$2:$Q$501,4,FALSE))</f>
        <v/>
      </c>
      <c r="E1179" t="str">
        <f>IF(ISBLANK(VLOOKUP(A1179,'Fortune 500'!$A$2:$Q$501,5,FALSE)),"",VLOOKUP(A1179,'Fortune 500'!$A$2:$Q$501,5,FALSE))</f>
        <v>http://www.gapinc.com/content/gapinc/html/careers/lifeatgap/diversity.html</v>
      </c>
      <c r="F1179" t="str">
        <f>IF(ISBLANK(VLOOKUP(A1179,'Fortune 500'!$A$2:$Q$501,6,FALSE)),"",VLOOKUP(A1179,'Fortune 500'!$A$2:$Q$501,6,FALSE))</f>
        <v/>
      </c>
      <c r="G1179" t="s">
        <v>1024</v>
      </c>
      <c r="H1179" s="3" t="str">
        <f>IF(ISBLANK(VLOOKUP(A1179,'Fortune 500'!$A$2:$Q$501,16,FALSE)),"",VLOOKUP(A1179,'Fortune 500'!$A$2:$Q$501,16,FALSE))</f>
        <v/>
      </c>
    </row>
    <row r="1180" spans="1:8" x14ac:dyDescent="0.2">
      <c r="A1180">
        <v>179</v>
      </c>
      <c r="B1180" t="s">
        <v>191</v>
      </c>
      <c r="C1180" t="s">
        <v>512</v>
      </c>
      <c r="D1180" t="str">
        <f>IF(ISBLANK(VLOOKUP(A1180,'Fortune 500'!$A$2:$Q$501,4,FALSE)),"",VLOOKUP(A1180,'Fortune 500'!$A$2:$Q$501,4,FALSE))</f>
        <v>http://www.omnicomgroup.com/culture/diversity/</v>
      </c>
      <c r="E1180" t="str">
        <f>IF(ISBLANK(VLOOKUP(A1180,'Fortune 500'!$A$2:$Q$501,5,FALSE)),"",VLOOKUP(A1180,'Fortune 500'!$A$2:$Q$501,5,FALSE))</f>
        <v>http://www.omnicomgroup.com/culture/diversity/</v>
      </c>
      <c r="F1180">
        <f>IF(ISBLANK(VLOOKUP(A1180,'Fortune 500'!$A$2:$Q$501,6,FALSE)),"",VLOOKUP(A1180,'Fortune 500'!$A$2:$Q$501,6,FALSE))</f>
        <v>2016</v>
      </c>
      <c r="G1180" t="s">
        <v>1024</v>
      </c>
      <c r="H1180" s="3">
        <f>IF(ISBLANK(VLOOKUP(A1180,'Fortune 500'!$A$2:$Q$501,16,FALSE)),"",VLOOKUP(A1180,'Fortune 500'!$A$2:$Q$501,16,FALSE))</f>
        <v>0.75</v>
      </c>
    </row>
    <row r="1181" spans="1:8" x14ac:dyDescent="0.2">
      <c r="A1181">
        <v>180</v>
      </c>
      <c r="B1181" t="s">
        <v>192</v>
      </c>
      <c r="C1181" t="s">
        <v>513</v>
      </c>
      <c r="D1181" t="str">
        <f>IF(ISBLANK(VLOOKUP(A1181,'Fortune 500'!$A$2:$Q$501,4,FALSE)),"",VLOOKUP(A1181,'Fortune 500'!$A$2:$Q$501,4,FALSE))</f>
        <v/>
      </c>
      <c r="E1181" t="str">
        <f>IF(ISBLANK(VLOOKUP(A1181,'Fortune 500'!$A$2:$Q$501,5,FALSE)),"",VLOOKUP(A1181,'Fortune 500'!$A$2:$Q$501,5,FALSE))</f>
        <v>http://jobs.genpt.com/why-choose-gpc/diversity-inclusion/</v>
      </c>
      <c r="F1181" t="str">
        <f>IF(ISBLANK(VLOOKUP(A1181,'Fortune 500'!$A$2:$Q$501,6,FALSE)),"",VLOOKUP(A1181,'Fortune 500'!$A$2:$Q$501,6,FALSE))</f>
        <v/>
      </c>
      <c r="G1181" t="s">
        <v>1024</v>
      </c>
      <c r="H1181" s="3" t="str">
        <f>IF(ISBLANK(VLOOKUP(A1181,'Fortune 500'!$A$2:$Q$501,16,FALSE)),"",VLOOKUP(A1181,'Fortune 500'!$A$2:$Q$501,16,FALSE))</f>
        <v/>
      </c>
    </row>
    <row r="1182" spans="1:8" x14ac:dyDescent="0.2">
      <c r="A1182">
        <v>181</v>
      </c>
      <c r="B1182" t="s">
        <v>193</v>
      </c>
      <c r="C1182" t="s">
        <v>513</v>
      </c>
      <c r="D1182" t="str">
        <f>IF(ISBLANK(VLOOKUP(A1182,'Fortune 500'!$A$2:$Q$501,4,FALSE)),"",VLOOKUP(A1182,'Fortune 500'!$A$2:$Q$501,4,FALSE))</f>
        <v/>
      </c>
      <c r="E1182" t="str">
        <f>IF(ISBLANK(VLOOKUP(A1182,'Fortune 500'!$A$2:$Q$501,5,FALSE)),"",VLOOKUP(A1182,'Fortune 500'!$A$2:$Q$501,5,FALSE))</f>
        <v/>
      </c>
      <c r="F1182" t="str">
        <f>IF(ISBLANK(VLOOKUP(A1182,'Fortune 500'!$A$2:$Q$501,6,FALSE)),"",VLOOKUP(A1182,'Fortune 500'!$A$2:$Q$501,6,FALSE))</f>
        <v/>
      </c>
      <c r="G1182" t="s">
        <v>1024</v>
      </c>
      <c r="H1182" s="3" t="str">
        <f>IF(ISBLANK(VLOOKUP(A1182,'Fortune 500'!$A$2:$Q$501,16,FALSE)),"",VLOOKUP(A1182,'Fortune 500'!$A$2:$Q$501,16,FALSE))</f>
        <v/>
      </c>
    </row>
    <row r="1183" spans="1:8" x14ac:dyDescent="0.2">
      <c r="A1183">
        <v>182</v>
      </c>
      <c r="B1183" t="s">
        <v>194</v>
      </c>
      <c r="C1183" t="s">
        <v>513</v>
      </c>
      <c r="D1183" t="str">
        <f>IF(ISBLANK(VLOOKUP(A1183,'Fortune 500'!$A$2:$Q$501,4,FALSE)),"",VLOOKUP(A1183,'Fortune 500'!$A$2:$Q$501,4,FALSE))</f>
        <v/>
      </c>
      <c r="E1183" t="str">
        <f>IF(ISBLANK(VLOOKUP(A1183,'Fortune 500'!$A$2:$Q$501,5,FALSE)),"",VLOOKUP(A1183,'Fortune 500'!$A$2:$Q$501,5,FALSE))</f>
        <v>https://www.colgatepalmolive.com/en/us/corp/core-values/our-policies/colgatepeople</v>
      </c>
      <c r="F1183" t="str">
        <f>IF(ISBLANK(VLOOKUP(A1183,'Fortune 500'!$A$2:$Q$501,6,FALSE)),"",VLOOKUP(A1183,'Fortune 500'!$A$2:$Q$501,6,FALSE))</f>
        <v/>
      </c>
      <c r="G1183" t="s">
        <v>1024</v>
      </c>
      <c r="H1183" s="3" t="str">
        <f>IF(ISBLANK(VLOOKUP(A1183,'Fortune 500'!$A$2:$Q$501,16,FALSE)),"",VLOOKUP(A1183,'Fortune 500'!$A$2:$Q$501,16,FALSE))</f>
        <v/>
      </c>
    </row>
    <row r="1184" spans="1:8" x14ac:dyDescent="0.2">
      <c r="A1184">
        <v>183</v>
      </c>
      <c r="B1184" t="s">
        <v>195</v>
      </c>
      <c r="C1184" t="s">
        <v>513</v>
      </c>
      <c r="D1184" t="str">
        <f>IF(ISBLANK(VLOOKUP(A1184,'Fortune 500'!$A$2:$Q$501,4,FALSE)),"",VLOOKUP(A1184,'Fortune 500'!$A$2:$Q$501,4,FALSE))</f>
        <v/>
      </c>
      <c r="E1184" t="str">
        <f>IF(ISBLANK(VLOOKUP(A1184,'Fortune 500'!$A$2:$Q$501,5,FALSE)),"",VLOOKUP(A1184,'Fortune 500'!$A$2:$Q$501,5,FALSE))</f>
        <v>http://sustainability.ppg.com/People/Diversity-Inclusion.aspx</v>
      </c>
      <c r="F1184" t="str">
        <f>IF(ISBLANK(VLOOKUP(A1184,'Fortune 500'!$A$2:$Q$501,6,FALSE)),"",VLOOKUP(A1184,'Fortune 500'!$A$2:$Q$501,6,FALSE))</f>
        <v/>
      </c>
      <c r="G1184" t="s">
        <v>1024</v>
      </c>
      <c r="H1184" s="3" t="str">
        <f>IF(ISBLANK(VLOOKUP(A1184,'Fortune 500'!$A$2:$Q$501,16,FALSE)),"",VLOOKUP(A1184,'Fortune 500'!$A$2:$Q$501,16,FALSE))</f>
        <v/>
      </c>
    </row>
    <row r="1185" spans="1:8" x14ac:dyDescent="0.2">
      <c r="A1185">
        <v>184</v>
      </c>
      <c r="B1185" t="s">
        <v>196</v>
      </c>
      <c r="C1185" t="s">
        <v>513</v>
      </c>
      <c r="D1185" t="str">
        <f>IF(ISBLANK(VLOOKUP(A1185,'Fortune 500'!$A$2:$Q$501,4,FALSE)),"",VLOOKUP(A1185,'Fortune 500'!$A$2:$Q$501,4,FALSE))</f>
        <v/>
      </c>
      <c r="E1185" t="str">
        <f>IF(ISBLANK(VLOOKUP(A1185,'Fortune 500'!$A$2:$Q$501,5,FALSE)),"",VLOOKUP(A1185,'Fortune 500'!$A$2:$Q$501,5,FALSE))</f>
        <v>https://corporate.goodyear.com/en-US/about/mission/diversity.html</v>
      </c>
      <c r="F1185" t="str">
        <f>IF(ISBLANK(VLOOKUP(A1185,'Fortune 500'!$A$2:$Q$501,6,FALSE)),"",VLOOKUP(A1185,'Fortune 500'!$A$2:$Q$501,6,FALSE))</f>
        <v/>
      </c>
      <c r="G1185" t="s">
        <v>1024</v>
      </c>
      <c r="H1185" s="3" t="str">
        <f>IF(ISBLANK(VLOOKUP(A1185,'Fortune 500'!$A$2:$Q$501,16,FALSE)),"",VLOOKUP(A1185,'Fortune 500'!$A$2:$Q$501,16,FALSE))</f>
        <v/>
      </c>
    </row>
    <row r="1186" spans="1:8" x14ac:dyDescent="0.2">
      <c r="A1186">
        <v>185</v>
      </c>
      <c r="B1186" t="s">
        <v>197</v>
      </c>
      <c r="C1186" t="s">
        <v>513</v>
      </c>
      <c r="D1186" t="str">
        <f>IF(ISBLANK(VLOOKUP(A1186,'Fortune 500'!$A$2:$Q$501,4,FALSE)),"",VLOOKUP(A1186,'Fortune 500'!$A$2:$Q$501,4,FALSE))</f>
        <v/>
      </c>
      <c r="E1186" t="str">
        <f>IF(ISBLANK(VLOOKUP(A1186,'Fortune 500'!$A$2:$Q$501,5,FALSE)),"",VLOOKUP(A1186,'Fortune 500'!$A$2:$Q$501,5,FALSE))</f>
        <v>https://synchronycareers.com/life-at-synchrony/</v>
      </c>
      <c r="F1186" t="str">
        <f>IF(ISBLANK(VLOOKUP(A1186,'Fortune 500'!$A$2:$Q$501,6,FALSE)),"",VLOOKUP(A1186,'Fortune 500'!$A$2:$Q$501,6,FALSE))</f>
        <v/>
      </c>
      <c r="G1186" t="s">
        <v>1024</v>
      </c>
      <c r="H1186" s="3" t="str">
        <f>IF(ISBLANK(VLOOKUP(A1186,'Fortune 500'!$A$2:$Q$501,16,FALSE)),"",VLOOKUP(A1186,'Fortune 500'!$A$2:$Q$501,16,FALSE))</f>
        <v/>
      </c>
    </row>
    <row r="1187" spans="1:8" x14ac:dyDescent="0.2">
      <c r="A1187">
        <v>186</v>
      </c>
      <c r="B1187" t="s">
        <v>198</v>
      </c>
      <c r="C1187" t="s">
        <v>513</v>
      </c>
      <c r="D1187" t="str">
        <f>IF(ISBLANK(VLOOKUP(A1187,'Fortune 500'!$A$2:$Q$501,4,FALSE)),"",VLOOKUP(A1187,'Fortune 500'!$A$2:$Q$501,4,FALSE))</f>
        <v/>
      </c>
      <c r="E1187" t="str">
        <f>IF(ISBLANK(VLOOKUP(A1187,'Fortune 500'!$A$2:$Q$501,5,FALSE)),"",VLOOKUP(A1187,'Fortune 500'!$A$2:$Q$501,5,FALSE))</f>
        <v>https://dishwomensnetwork.com/about</v>
      </c>
      <c r="F1187" t="str">
        <f>IF(ISBLANK(VLOOKUP(A1187,'Fortune 500'!$A$2:$Q$501,6,FALSE)),"",VLOOKUP(A1187,'Fortune 500'!$A$2:$Q$501,6,FALSE))</f>
        <v/>
      </c>
      <c r="G1187" t="s">
        <v>1024</v>
      </c>
      <c r="H1187" s="3" t="str">
        <f>IF(ISBLANK(VLOOKUP(A1187,'Fortune 500'!$A$2:$Q$501,16,FALSE)),"",VLOOKUP(A1187,'Fortune 500'!$A$2:$Q$501,16,FALSE))</f>
        <v/>
      </c>
    </row>
    <row r="1188" spans="1:8" x14ac:dyDescent="0.2">
      <c r="A1188">
        <v>187</v>
      </c>
      <c r="B1188" t="s">
        <v>199</v>
      </c>
      <c r="C1188" t="s">
        <v>512</v>
      </c>
      <c r="D1188" t="str">
        <f>IF(ISBLANK(VLOOKUP(A1188,'Fortune 500'!$A$2:$Q$501,4,FALSE)),"",VLOOKUP(A1188,'Fortune 500'!$A$2:$Q$501,4,FALSE))</f>
        <v>https://usa.visa.com/dam/VCOM/global/visa-everywhere/documents/2016-workforce-stats.pdf ; https://usa.visa.com/dam/VCOM/global/visa-everywhere/documents/2015-workforce-stats.pdf</v>
      </c>
      <c r="E1188" t="str">
        <f>IF(ISBLANK(VLOOKUP(A1188,'Fortune 500'!$A$2:$Q$501,5,FALSE)),"",VLOOKUP(A1188,'Fortune 500'!$A$2:$Q$501,5,FALSE))</f>
        <v>https://usa.visa.com/about-visa/diversity-inclusion.html</v>
      </c>
      <c r="F1188">
        <f>IF(ISBLANK(VLOOKUP(A1188,'Fortune 500'!$A$2:$Q$501,6,FALSE)),"",VLOOKUP(A1188,'Fortune 500'!$A$2:$Q$501,6,FALSE))</f>
        <v>2016</v>
      </c>
      <c r="G1188" t="s">
        <v>1024</v>
      </c>
      <c r="H1188" s="3">
        <f>IF(ISBLANK(VLOOKUP(A1188,'Fortune 500'!$A$2:$Q$501,16,FALSE)),"",VLOOKUP(A1188,'Fortune 500'!$A$2:$Q$501,16,FALSE))</f>
        <v>0.43</v>
      </c>
    </row>
    <row r="1189" spans="1:8" x14ac:dyDescent="0.2">
      <c r="A1189">
        <v>188</v>
      </c>
      <c r="B1189" t="s">
        <v>200</v>
      </c>
      <c r="C1189" t="s">
        <v>513</v>
      </c>
      <c r="D1189" t="str">
        <f>IF(ISBLANK(VLOOKUP(A1189,'Fortune 500'!$A$2:$Q$501,4,FALSE)),"",VLOOKUP(A1189,'Fortune 500'!$A$2:$Q$501,4,FALSE))</f>
        <v/>
      </c>
      <c r="E1189" t="str">
        <f>IF(ISBLANK(VLOOKUP(A1189,'Fortune 500'!$A$2:$Q$501,5,FALSE)),"",VLOOKUP(A1189,'Fortune 500'!$A$2:$Q$501,5,FALSE))</f>
        <v>http://shop.nordstrom.com/c/nordstrom-cares-diversity</v>
      </c>
      <c r="F1189" t="str">
        <f>IF(ISBLANK(VLOOKUP(A1189,'Fortune 500'!$A$2:$Q$501,6,FALSE)),"",VLOOKUP(A1189,'Fortune 500'!$A$2:$Q$501,6,FALSE))</f>
        <v/>
      </c>
      <c r="G1189" t="s">
        <v>1024</v>
      </c>
      <c r="H1189" s="3" t="str">
        <f>IF(ISBLANK(VLOOKUP(A1189,'Fortune 500'!$A$2:$Q$501,16,FALSE)),"",VLOOKUP(A1189,'Fortune 500'!$A$2:$Q$501,16,FALSE))</f>
        <v/>
      </c>
    </row>
    <row r="1190" spans="1:8" x14ac:dyDescent="0.2">
      <c r="A1190">
        <v>189</v>
      </c>
      <c r="B1190" t="s">
        <v>201</v>
      </c>
      <c r="C1190" t="s">
        <v>513</v>
      </c>
      <c r="D1190" t="str">
        <f>IF(ISBLANK(VLOOKUP(A1190,'Fortune 500'!$A$2:$Q$501,4,FALSE)),"",VLOOKUP(A1190,'Fortune 500'!$A$2:$Q$501,4,FALSE))</f>
        <v/>
      </c>
      <c r="E1190" t="str">
        <f>IF(ISBLANK(VLOOKUP(A1190,'Fortune 500'!$A$2:$Q$501,5,FALSE)),"",VLOOKUP(A1190,'Fortune 500'!$A$2:$Q$501,5,FALSE))</f>
        <v>https://www.intlfcstone.com/About/</v>
      </c>
      <c r="F1190" t="str">
        <f>IF(ISBLANK(VLOOKUP(A1190,'Fortune 500'!$A$2:$Q$501,6,FALSE)),"",VLOOKUP(A1190,'Fortune 500'!$A$2:$Q$501,6,FALSE))</f>
        <v/>
      </c>
      <c r="G1190" t="s">
        <v>1024</v>
      </c>
      <c r="H1190" s="3" t="str">
        <f>IF(ISBLANK(VLOOKUP(A1190,'Fortune 500'!$A$2:$Q$501,16,FALSE)),"",VLOOKUP(A1190,'Fortune 500'!$A$2:$Q$501,16,FALSE))</f>
        <v/>
      </c>
    </row>
    <row r="1191" spans="1:8" x14ac:dyDescent="0.2">
      <c r="A1191">
        <v>190</v>
      </c>
      <c r="B1191" t="s">
        <v>202</v>
      </c>
      <c r="C1191" t="s">
        <v>513</v>
      </c>
      <c r="D1191" t="str">
        <f>IF(ISBLANK(VLOOKUP(A1191,'Fortune 500'!$A$2:$Q$501,4,FALSE)),"",VLOOKUP(A1191,'Fortune 500'!$A$2:$Q$501,4,FALSE))</f>
        <v/>
      </c>
      <c r="E1191" t="str">
        <f>IF(ISBLANK(VLOOKUP(A1191,'Fortune 500'!$A$2:$Q$501,5,FALSE)),"",VLOOKUP(A1191,'Fortune 500'!$A$2:$Q$501,5,FALSE))</f>
        <v>https://www.westrock.com/en/company#diversity-and-inclusion</v>
      </c>
      <c r="F1191" t="str">
        <f>IF(ISBLANK(VLOOKUP(A1191,'Fortune 500'!$A$2:$Q$501,6,FALSE)),"",VLOOKUP(A1191,'Fortune 500'!$A$2:$Q$501,6,FALSE))</f>
        <v/>
      </c>
      <c r="G1191" t="s">
        <v>1024</v>
      </c>
      <c r="H1191" s="3" t="str">
        <f>IF(ISBLANK(VLOOKUP(A1191,'Fortune 500'!$A$2:$Q$501,16,FALSE)),"",VLOOKUP(A1191,'Fortune 500'!$A$2:$Q$501,16,FALSE))</f>
        <v/>
      </c>
    </row>
    <row r="1192" spans="1:8" x14ac:dyDescent="0.2">
      <c r="A1192">
        <v>191</v>
      </c>
      <c r="B1192" t="s">
        <v>203</v>
      </c>
      <c r="C1192" t="s">
        <v>513</v>
      </c>
      <c r="D1192" t="str">
        <f>IF(ISBLANK(VLOOKUP(A1192,'Fortune 500'!$A$2:$Q$501,4,FALSE)),"",VLOOKUP(A1192,'Fortune 500'!$A$2:$Q$501,4,FALSE))</f>
        <v/>
      </c>
      <c r="E1192" t="str">
        <f>IF(ISBLANK(VLOOKUP(A1192,'Fortune 500'!$A$2:$Q$501,5,FALSE)),"",VLOOKUP(A1192,'Fortune 500'!$A$2:$Q$501,5,FALSE))</f>
        <v/>
      </c>
      <c r="F1192" t="str">
        <f>IF(ISBLANK(VLOOKUP(A1192,'Fortune 500'!$A$2:$Q$501,6,FALSE)),"",VLOOKUP(A1192,'Fortune 500'!$A$2:$Q$501,6,FALSE))</f>
        <v/>
      </c>
      <c r="G1192" t="s">
        <v>1024</v>
      </c>
      <c r="H1192" s="3" t="str">
        <f>IF(ISBLANK(VLOOKUP(A1192,'Fortune 500'!$A$2:$Q$501,16,FALSE)),"",VLOOKUP(A1192,'Fortune 500'!$A$2:$Q$501,16,FALSE))</f>
        <v/>
      </c>
    </row>
    <row r="1193" spans="1:8" x14ac:dyDescent="0.2">
      <c r="A1193">
        <v>192</v>
      </c>
      <c r="B1193" t="s">
        <v>204</v>
      </c>
      <c r="C1193" t="s">
        <v>513</v>
      </c>
      <c r="D1193" t="str">
        <f>IF(ISBLANK(VLOOKUP(A1193,'Fortune 500'!$A$2:$Q$501,4,FALSE)),"",VLOOKUP(A1193,'Fortune 500'!$A$2:$Q$501,4,FALSE))</f>
        <v/>
      </c>
      <c r="E1193" t="str">
        <f>IF(ISBLANK(VLOOKUP(A1193,'Fortune 500'!$A$2:$Q$501,5,FALSE)),"",VLOOKUP(A1193,'Fortune 500'!$A$2:$Q$501,5,FALSE))</f>
        <v>http://careers.aramark.com/page/show/diversity-and-inclusion</v>
      </c>
      <c r="F1193" t="str">
        <f>IF(ISBLANK(VLOOKUP(A1193,'Fortune 500'!$A$2:$Q$501,6,FALSE)),"",VLOOKUP(A1193,'Fortune 500'!$A$2:$Q$501,6,FALSE))</f>
        <v/>
      </c>
      <c r="G1193" t="s">
        <v>1024</v>
      </c>
      <c r="H1193" s="3" t="str">
        <f>IF(ISBLANK(VLOOKUP(A1193,'Fortune 500'!$A$2:$Q$501,16,FALSE)),"",VLOOKUP(A1193,'Fortune 500'!$A$2:$Q$501,16,FALSE))</f>
        <v/>
      </c>
    </row>
    <row r="1194" spans="1:8" x14ac:dyDescent="0.2">
      <c r="A1194">
        <v>193</v>
      </c>
      <c r="B1194" t="s">
        <v>205</v>
      </c>
      <c r="C1194" t="s">
        <v>513</v>
      </c>
      <c r="D1194" t="str">
        <f>IF(ISBLANK(VLOOKUP(A1194,'Fortune 500'!$A$2:$Q$501,4,FALSE)),"",VLOOKUP(A1194,'Fortune 500'!$A$2:$Q$501,4,FALSE))</f>
        <v/>
      </c>
      <c r="E1194" t="str">
        <f>IF(ISBLANK(VLOOKUP(A1194,'Fortune 500'!$A$2:$Q$501,5,FALSE)),"",VLOOKUP(A1194,'Fortune 500'!$A$2:$Q$501,5,FALSE))</f>
        <v>https://www.cbscorporation.com/diversity/</v>
      </c>
      <c r="F1194" t="str">
        <f>IF(ISBLANK(VLOOKUP(A1194,'Fortune 500'!$A$2:$Q$501,6,FALSE)),"",VLOOKUP(A1194,'Fortune 500'!$A$2:$Q$501,6,FALSE))</f>
        <v/>
      </c>
      <c r="G1194" t="s">
        <v>1024</v>
      </c>
      <c r="H1194" s="3" t="str">
        <f>IF(ISBLANK(VLOOKUP(A1194,'Fortune 500'!$A$2:$Q$501,16,FALSE)),"",VLOOKUP(A1194,'Fortune 500'!$A$2:$Q$501,16,FALSE))</f>
        <v/>
      </c>
    </row>
    <row r="1195" spans="1:8" x14ac:dyDescent="0.2">
      <c r="A1195">
        <v>194</v>
      </c>
      <c r="B1195" t="s">
        <v>206</v>
      </c>
      <c r="C1195" t="s">
        <v>513</v>
      </c>
      <c r="D1195" t="str">
        <f>IF(ISBLANK(VLOOKUP(A1195,'Fortune 500'!$A$2:$Q$501,4,FALSE)),"",VLOOKUP(A1195,'Fortune 500'!$A$2:$Q$501,4,FALSE))</f>
        <v/>
      </c>
      <c r="E1195" t="str">
        <f>IF(ISBLANK(VLOOKUP(A1195,'Fortune 500'!$A$2:$Q$501,5,FALSE)),"",VLOOKUP(A1195,'Fortune 500'!$A$2:$Q$501,5,FALSE))</f>
        <v>http://www.aes.com/sustainability/our-people/default.aspx</v>
      </c>
      <c r="F1195" t="str">
        <f>IF(ISBLANK(VLOOKUP(A1195,'Fortune 500'!$A$2:$Q$501,6,FALSE)),"",VLOOKUP(A1195,'Fortune 500'!$A$2:$Q$501,6,FALSE))</f>
        <v/>
      </c>
      <c r="G1195" t="s">
        <v>1024</v>
      </c>
      <c r="H1195" s="3" t="str">
        <f>IF(ISBLANK(VLOOKUP(A1195,'Fortune 500'!$A$2:$Q$501,16,FALSE)),"",VLOOKUP(A1195,'Fortune 500'!$A$2:$Q$501,16,FALSE))</f>
        <v/>
      </c>
    </row>
    <row r="1196" spans="1:8" x14ac:dyDescent="0.2">
      <c r="A1196">
        <v>195</v>
      </c>
      <c r="B1196" t="s">
        <v>207</v>
      </c>
      <c r="C1196" t="s">
        <v>513</v>
      </c>
      <c r="D1196" t="str">
        <f>IF(ISBLANK(VLOOKUP(A1196,'Fortune 500'!$A$2:$Q$501,4,FALSE)),"",VLOOKUP(A1196,'Fortune 500'!$A$2:$Q$501,4,FALSE))</f>
        <v/>
      </c>
      <c r="E1196" t="str">
        <f>IF(ISBLANK(VLOOKUP(A1196,'Fortune 500'!$A$2:$Q$501,5,FALSE)),"",VLOOKUP(A1196,'Fortune 500'!$A$2:$Q$501,5,FALSE))</f>
        <v>https://www.wellcare.com/en/New-York/Corporate/Our-Culture</v>
      </c>
      <c r="F1196" t="str">
        <f>IF(ISBLANK(VLOOKUP(A1196,'Fortune 500'!$A$2:$Q$501,6,FALSE)),"",VLOOKUP(A1196,'Fortune 500'!$A$2:$Q$501,6,FALSE))</f>
        <v/>
      </c>
      <c r="G1196" t="s">
        <v>1024</v>
      </c>
      <c r="H1196" s="3" t="str">
        <f>IF(ISBLANK(VLOOKUP(A1196,'Fortune 500'!$A$2:$Q$501,16,FALSE)),"",VLOOKUP(A1196,'Fortune 500'!$A$2:$Q$501,16,FALSE))</f>
        <v/>
      </c>
    </row>
    <row r="1197" spans="1:8" x14ac:dyDescent="0.2">
      <c r="A1197">
        <v>196</v>
      </c>
      <c r="B1197" t="s">
        <v>208</v>
      </c>
      <c r="C1197" t="s">
        <v>513</v>
      </c>
      <c r="D1197" t="str">
        <f>IF(ISBLANK(VLOOKUP(A1197,'Fortune 500'!$A$2:$Q$501,4,FALSE)),"",VLOOKUP(A1197,'Fortune 500'!$A$2:$Q$501,4,FALSE))</f>
        <v/>
      </c>
      <c r="E1197" t="str">
        <f>IF(ISBLANK(VLOOKUP(A1197,'Fortune 500'!$A$2:$Q$501,5,FALSE)),"",VLOOKUP(A1197,'Fortune 500'!$A$2:$Q$501,5,FALSE))</f>
        <v>https://www.firstenergycorp.com/content/fecorp/careers/diversity_inclusion.html</v>
      </c>
      <c r="F1197" t="str">
        <f>IF(ISBLANK(VLOOKUP(A1197,'Fortune 500'!$A$2:$Q$501,6,FALSE)),"",VLOOKUP(A1197,'Fortune 500'!$A$2:$Q$501,6,FALSE))</f>
        <v/>
      </c>
      <c r="G1197" t="s">
        <v>1024</v>
      </c>
      <c r="H1197" s="3" t="str">
        <f>IF(ISBLANK(VLOOKUP(A1197,'Fortune 500'!$A$2:$Q$501,16,FALSE)),"",VLOOKUP(A1197,'Fortune 500'!$A$2:$Q$501,16,FALSE))</f>
        <v/>
      </c>
    </row>
    <row r="1198" spans="1:8" x14ac:dyDescent="0.2">
      <c r="A1198">
        <v>197</v>
      </c>
      <c r="B1198" t="s">
        <v>209</v>
      </c>
      <c r="C1198" t="s">
        <v>512</v>
      </c>
      <c r="D1198" t="str">
        <f>IF(ISBLANK(VLOOKUP(A1198,'Fortune 500'!$A$2:$Q$501,4,FALSE)),"",VLOOKUP(A1198,'Fortune 500'!$A$2:$Q$501,4,FALSE))</f>
        <v>http://www.conagrabrands.com/sites/g/files/qyyrlu371/files/2017-02/2016_ConAgra_Foods_Citizenship_Report_Updated_2.15.17.pdf</v>
      </c>
      <c r="E1198" t="str">
        <f>IF(ISBLANK(VLOOKUP(A1198,'Fortune 500'!$A$2:$Q$501,5,FALSE)),"",VLOOKUP(A1198,'Fortune 500'!$A$2:$Q$501,5,FALSE))</f>
        <v>http://www.conagrabrands.com/careers/working-at-conagra-brands/diversity-and-inclusion</v>
      </c>
      <c r="F1198">
        <f>IF(ISBLANK(VLOOKUP(A1198,'Fortune 500'!$A$2:$Q$501,6,FALSE)),"",VLOOKUP(A1198,'Fortune 500'!$A$2:$Q$501,6,FALSE))</f>
        <v>2016</v>
      </c>
      <c r="G1198" t="s">
        <v>1024</v>
      </c>
      <c r="H1198" s="3" t="str">
        <f>IF(ISBLANK(VLOOKUP(A1198,'Fortune 500'!$A$2:$Q$501,16,FALSE)),"",VLOOKUP(A1198,'Fortune 500'!$A$2:$Q$501,16,FALSE))</f>
        <v/>
      </c>
    </row>
    <row r="1199" spans="1:8" x14ac:dyDescent="0.2">
      <c r="A1199">
        <v>198</v>
      </c>
      <c r="B1199" t="s">
        <v>210</v>
      </c>
      <c r="C1199" t="s">
        <v>513</v>
      </c>
      <c r="D1199" t="str">
        <f>IF(ISBLANK(VLOOKUP(A1199,'Fortune 500'!$A$2:$Q$501,4,FALSE)),"",VLOOKUP(A1199,'Fortune 500'!$A$2:$Q$501,4,FALSE))</f>
        <v/>
      </c>
      <c r="E1199" t="str">
        <f>IF(ISBLANK(VLOOKUP(A1199,'Fortune 500'!$A$2:$Q$501,5,FALSE)),"",VLOOKUP(A1199,'Fortune 500'!$A$2:$Q$501,5,FALSE))</f>
        <v>https://www.synnexcorp.com/careers/diversity-inclusion/</v>
      </c>
      <c r="F1199" t="str">
        <f>IF(ISBLANK(VLOOKUP(A1199,'Fortune 500'!$A$2:$Q$501,6,FALSE)),"",VLOOKUP(A1199,'Fortune 500'!$A$2:$Q$501,6,FALSE))</f>
        <v/>
      </c>
      <c r="G1199" t="s">
        <v>1024</v>
      </c>
      <c r="H1199" s="3" t="str">
        <f>IF(ISBLANK(VLOOKUP(A1199,'Fortune 500'!$A$2:$Q$501,16,FALSE)),"",VLOOKUP(A1199,'Fortune 500'!$A$2:$Q$501,16,FALSE))</f>
        <v/>
      </c>
    </row>
    <row r="1200" spans="1:8" x14ac:dyDescent="0.2">
      <c r="A1200">
        <v>199</v>
      </c>
      <c r="B1200" t="s">
        <v>211</v>
      </c>
      <c r="C1200" t="s">
        <v>513</v>
      </c>
      <c r="D1200" t="str">
        <f>IF(ISBLANK(VLOOKUP(A1200,'Fortune 500'!$A$2:$Q$501,4,FALSE)),"",VLOOKUP(A1200,'Fortune 500'!$A$2:$Q$501,4,FALSE))</f>
        <v/>
      </c>
      <c r="E1200" t="str">
        <f>IF(ISBLANK(VLOOKUP(A1200,'Fortune 500'!$A$2:$Q$501,5,FALSE)),"",VLOOKUP(A1200,'Fortune 500'!$A$2:$Q$501,5,FALSE))</f>
        <v>http://www.aboutcdw.com/diversity/</v>
      </c>
      <c r="F1200" t="str">
        <f>IF(ISBLANK(VLOOKUP(A1200,'Fortune 500'!$A$2:$Q$501,6,FALSE)),"",VLOOKUP(A1200,'Fortune 500'!$A$2:$Q$501,6,FALSE))</f>
        <v/>
      </c>
      <c r="G1200" t="s">
        <v>1024</v>
      </c>
      <c r="H1200" s="3" t="str">
        <f>IF(ISBLANK(VLOOKUP(A1200,'Fortune 500'!$A$2:$Q$501,16,FALSE)),"",VLOOKUP(A1200,'Fortune 500'!$A$2:$Q$501,16,FALSE))</f>
        <v/>
      </c>
    </row>
    <row r="1201" spans="1:8" x14ac:dyDescent="0.2">
      <c r="A1201">
        <v>200</v>
      </c>
      <c r="B1201" t="s">
        <v>212</v>
      </c>
      <c r="C1201" t="s">
        <v>513</v>
      </c>
      <c r="D1201" t="str">
        <f>IF(ISBLANK(VLOOKUP(A1201,'Fortune 500'!$A$2:$Q$501,4,FALSE)),"",VLOOKUP(A1201,'Fortune 500'!$A$2:$Q$501,4,FALSE))</f>
        <v/>
      </c>
      <c r="E1201" t="str">
        <f>IF(ISBLANK(VLOOKUP(A1201,'Fortune 500'!$A$2:$Q$501,5,FALSE)),"",VLOOKUP(A1201,'Fortune 500'!$A$2:$Q$501,5,FALSE))</f>
        <v>http://www.textronsystems.com/who-we-are/supplier-info/diversity-programs</v>
      </c>
      <c r="F1201" t="str">
        <f>IF(ISBLANK(VLOOKUP(A1201,'Fortune 500'!$A$2:$Q$501,6,FALSE)),"",VLOOKUP(A1201,'Fortune 500'!$A$2:$Q$501,6,FALSE))</f>
        <v/>
      </c>
      <c r="G1201" t="s">
        <v>1024</v>
      </c>
      <c r="H1201" s="3" t="str">
        <f>IF(ISBLANK(VLOOKUP(A1201,'Fortune 500'!$A$2:$Q$501,16,FALSE)),"",VLOOKUP(A1201,'Fortune 500'!$A$2:$Q$501,16,FALSE))</f>
        <v/>
      </c>
    </row>
    <row r="1202" spans="1:8" x14ac:dyDescent="0.2">
      <c r="A1202">
        <v>201</v>
      </c>
      <c r="B1202" t="s">
        <v>213</v>
      </c>
      <c r="C1202" t="s">
        <v>512</v>
      </c>
      <c r="D1202" t="str">
        <f>IF(ISBLANK(VLOOKUP(A1202,'Fortune 500'!$A$2:$Q$501,4,FALSE)),"",VLOOKUP(A1202,'Fortune 500'!$A$2:$Q$501,4,FALSE))</f>
        <v>http://sustainability.wm.com/workplace/diversity.php#info1</v>
      </c>
      <c r="E1202" t="str">
        <f>IF(ISBLANK(VLOOKUP(A1202,'Fortune 500'!$A$2:$Q$501,5,FALSE)),"",VLOOKUP(A1202,'Fortune 500'!$A$2:$Q$501,5,FALSE))</f>
        <v>http://www.wm.com/about/company-profile/diversity/index.jsp</v>
      </c>
      <c r="F1202">
        <f>IF(ISBLANK(VLOOKUP(A1202,'Fortune 500'!$A$2:$Q$501,6,FALSE)),"",VLOOKUP(A1202,'Fortune 500'!$A$2:$Q$501,6,FALSE))</f>
        <v>2016</v>
      </c>
      <c r="G1202" t="s">
        <v>1024</v>
      </c>
      <c r="H1202" s="3">
        <f>IF(ISBLANK(VLOOKUP(A1202,'Fortune 500'!$A$2:$Q$501,16,FALSE)),"",VLOOKUP(A1202,'Fortune 500'!$A$2:$Q$501,16,FALSE))</f>
        <v>0.57999999999999996</v>
      </c>
    </row>
    <row r="1203" spans="1:8" x14ac:dyDescent="0.2">
      <c r="A1203">
        <v>202</v>
      </c>
      <c r="B1203" t="s">
        <v>214</v>
      </c>
      <c r="C1203" t="s">
        <v>513</v>
      </c>
      <c r="D1203" t="str">
        <f>IF(ISBLANK(VLOOKUP(A1203,'Fortune 500'!$A$2:$Q$501,4,FALSE)),"",VLOOKUP(A1203,'Fortune 500'!$A$2:$Q$501,4,FALSE))</f>
        <v/>
      </c>
      <c r="E1203" t="str">
        <f>IF(ISBLANK(VLOOKUP(A1203,'Fortune 500'!$A$2:$Q$501,5,FALSE)),"",VLOOKUP(A1203,'Fortune 500'!$A$2:$Q$501,5,FALSE))</f>
        <v>http://www.itw.com/careers/diversity-inclusion/</v>
      </c>
      <c r="F1203" t="str">
        <f>IF(ISBLANK(VLOOKUP(A1203,'Fortune 500'!$A$2:$Q$501,6,FALSE)),"",VLOOKUP(A1203,'Fortune 500'!$A$2:$Q$501,6,FALSE))</f>
        <v/>
      </c>
      <c r="G1203" t="s">
        <v>1024</v>
      </c>
      <c r="H1203" s="3" t="str">
        <f>IF(ISBLANK(VLOOKUP(A1203,'Fortune 500'!$A$2:$Q$501,16,FALSE)),"",VLOOKUP(A1203,'Fortune 500'!$A$2:$Q$501,16,FALSE))</f>
        <v/>
      </c>
    </row>
    <row r="1204" spans="1:8" x14ac:dyDescent="0.2">
      <c r="A1204">
        <v>203</v>
      </c>
      <c r="B1204" t="s">
        <v>215</v>
      </c>
      <c r="C1204" t="s">
        <v>513</v>
      </c>
      <c r="D1204" t="str">
        <f>IF(ISBLANK(VLOOKUP(A1204,'Fortune 500'!$A$2:$Q$501,4,FALSE)),"",VLOOKUP(A1204,'Fortune 500'!$A$2:$Q$501,4,FALSE))</f>
        <v/>
      </c>
      <c r="E1204" t="str">
        <f>IF(ISBLANK(VLOOKUP(A1204,'Fortune 500'!$A$2:$Q$501,5,FALSE)),"",VLOOKUP(A1204,'Fortune 500'!$A$2:$Q$501,5,FALSE))</f>
        <v>http://www.officedepot.com/a/companyinfo/companyfacts/diversitymissionstatement/</v>
      </c>
      <c r="F1204" t="str">
        <f>IF(ISBLANK(VLOOKUP(A1204,'Fortune 500'!$A$2:$Q$501,6,FALSE)),"",VLOOKUP(A1204,'Fortune 500'!$A$2:$Q$501,6,FALSE))</f>
        <v/>
      </c>
      <c r="G1204" t="s">
        <v>1024</v>
      </c>
      <c r="H1204" s="3" t="str">
        <f>IF(ISBLANK(VLOOKUP(A1204,'Fortune 500'!$A$2:$Q$501,16,FALSE)),"",VLOOKUP(A1204,'Fortune 500'!$A$2:$Q$501,16,FALSE))</f>
        <v/>
      </c>
    </row>
    <row r="1205" spans="1:8" x14ac:dyDescent="0.2">
      <c r="A1205">
        <v>204</v>
      </c>
      <c r="B1205" t="s">
        <v>216</v>
      </c>
      <c r="C1205" t="s">
        <v>512</v>
      </c>
      <c r="D1205" t="str">
        <f>IF(ISBLANK(VLOOKUP(A1205,'Fortune 500'!$A$2:$Q$501,4,FALSE)),"",VLOOKUP(A1205,'Fortune 500'!$A$2:$Q$501,4,FALSE))</f>
        <v>https://monsanto.com/app/uploads/2017/05/2016-sustainability-report-2.pdf</v>
      </c>
      <c r="E1205" t="str">
        <f>IF(ISBLANK(VLOOKUP(A1205,'Fortune 500'!$A$2:$Q$501,5,FALSE)),"",VLOOKUP(A1205,'Fortune 500'!$A$2:$Q$501,5,FALSE))</f>
        <v>http://www.monsanto.com/careers/pages/diversity.aspx</v>
      </c>
      <c r="F1205">
        <f>IF(ISBLANK(VLOOKUP(A1205,'Fortune 500'!$A$2:$Q$501,6,FALSE)),"",VLOOKUP(A1205,'Fortune 500'!$A$2:$Q$501,6,FALSE))</f>
        <v>2016</v>
      </c>
      <c r="G1205" t="s">
        <v>1024</v>
      </c>
      <c r="H1205" s="3" t="str">
        <f>IF(ISBLANK(VLOOKUP(A1205,'Fortune 500'!$A$2:$Q$501,16,FALSE)),"",VLOOKUP(A1205,'Fortune 500'!$A$2:$Q$501,16,FALSE))</f>
        <v/>
      </c>
    </row>
    <row r="1206" spans="1:8" x14ac:dyDescent="0.2">
      <c r="A1206">
        <v>205</v>
      </c>
      <c r="B1206" t="s">
        <v>217</v>
      </c>
      <c r="C1206" t="s">
        <v>513</v>
      </c>
      <c r="D1206" t="str">
        <f>IF(ISBLANK(VLOOKUP(A1206,'Fortune 500'!$A$2:$Q$501,4,FALSE)),"",VLOOKUP(A1206,'Fortune 500'!$A$2:$Q$501,4,FALSE))</f>
        <v/>
      </c>
      <c r="E1206" t="str">
        <f>IF(ISBLANK(VLOOKUP(A1206,'Fortune 500'!$A$2:$Q$501,5,FALSE)),"",VLOOKUP(A1206,'Fortune 500'!$A$2:$Q$501,5,FALSE))</f>
        <v>https://www.cognizant.com/company-overview/diversity-and-inclusion</v>
      </c>
      <c r="F1206" t="str">
        <f>IF(ISBLANK(VLOOKUP(A1206,'Fortune 500'!$A$2:$Q$501,6,FALSE)),"",VLOOKUP(A1206,'Fortune 500'!$A$2:$Q$501,6,FALSE))</f>
        <v/>
      </c>
      <c r="G1206" t="s">
        <v>1024</v>
      </c>
      <c r="H1206" s="3" t="str">
        <f>IF(ISBLANK(VLOOKUP(A1206,'Fortune 500'!$A$2:$Q$501,16,FALSE)),"",VLOOKUP(A1206,'Fortune 500'!$A$2:$Q$501,16,FALSE))</f>
        <v/>
      </c>
    </row>
    <row r="1207" spans="1:8" x14ac:dyDescent="0.2">
      <c r="A1207">
        <v>206</v>
      </c>
      <c r="B1207" t="s">
        <v>218</v>
      </c>
      <c r="C1207" t="s">
        <v>513</v>
      </c>
      <c r="D1207" t="str">
        <f>IF(ISBLANK(VLOOKUP(A1207,'Fortune 500'!$A$2:$Q$501,4,FALSE)),"",VLOOKUP(A1207,'Fortune 500'!$A$2:$Q$501,4,FALSE))</f>
        <v/>
      </c>
      <c r="E1207" t="str">
        <f>IF(ISBLANK(VLOOKUP(A1207,'Fortune 500'!$A$2:$Q$501,5,FALSE)),"",VLOOKUP(A1207,'Fortune 500'!$A$2:$Q$501,5,FALSE))</f>
        <v>http://careers.ti.com/diversity-inclusion/</v>
      </c>
      <c r="F1207" t="str">
        <f>IF(ISBLANK(VLOOKUP(A1207,'Fortune 500'!$A$2:$Q$501,6,FALSE)),"",VLOOKUP(A1207,'Fortune 500'!$A$2:$Q$501,6,FALSE))</f>
        <v/>
      </c>
      <c r="G1207" t="s">
        <v>1024</v>
      </c>
      <c r="H1207" s="3" t="str">
        <f>IF(ISBLANK(VLOOKUP(A1207,'Fortune 500'!$A$2:$Q$501,16,FALSE)),"",VLOOKUP(A1207,'Fortune 500'!$A$2:$Q$501,16,FALSE))</f>
        <v/>
      </c>
    </row>
    <row r="1208" spans="1:8" x14ac:dyDescent="0.2">
      <c r="A1208">
        <v>207</v>
      </c>
      <c r="B1208" t="s">
        <v>219</v>
      </c>
      <c r="C1208" t="s">
        <v>513</v>
      </c>
      <c r="D1208" t="str">
        <f>IF(ISBLANK(VLOOKUP(A1208,'Fortune 500'!$A$2:$Q$501,4,FALSE)),"",VLOOKUP(A1208,'Fortune 500'!$A$2:$Q$501,4,FALSE))</f>
        <v/>
      </c>
      <c r="E1208" t="str">
        <f>IF(ISBLANK(VLOOKUP(A1208,'Fortune 500'!$A$2:$Q$501,5,FALSE)),"",VLOOKUP(A1208,'Fortune 500'!$A$2:$Q$501,5,FALSE))</f>
        <v>https://www.lfg.com/public/aboutus/companyoverview/diversityinclusion</v>
      </c>
      <c r="F1208" t="str">
        <f>IF(ISBLANK(VLOOKUP(A1208,'Fortune 500'!$A$2:$Q$501,6,FALSE)),"",VLOOKUP(A1208,'Fortune 500'!$A$2:$Q$501,6,FALSE))</f>
        <v/>
      </c>
      <c r="G1208" t="s">
        <v>1024</v>
      </c>
      <c r="H1208" s="3" t="str">
        <f>IF(ISBLANK(VLOOKUP(A1208,'Fortune 500'!$A$2:$Q$501,16,FALSE)),"",VLOOKUP(A1208,'Fortune 500'!$A$2:$Q$501,16,FALSE))</f>
        <v/>
      </c>
    </row>
    <row r="1209" spans="1:8" x14ac:dyDescent="0.2">
      <c r="A1209">
        <v>208</v>
      </c>
      <c r="B1209" t="s">
        <v>220</v>
      </c>
      <c r="C1209" t="s">
        <v>513</v>
      </c>
      <c r="D1209" t="str">
        <f>IF(ISBLANK(VLOOKUP(A1209,'Fortune 500'!$A$2:$Q$501,4,FALSE)),"",VLOOKUP(A1209,'Fortune 500'!$A$2:$Q$501,4,FALSE))</f>
        <v/>
      </c>
      <c r="E1209" t="str">
        <f>IF(ISBLANK(VLOOKUP(A1209,'Fortune 500'!$A$2:$Q$501,5,FALSE)),"",VLOOKUP(A1209,'Fortune 500'!$A$2:$Q$501,5,FALSE))</f>
        <v>https://jobs.newellbrands.com/working-at-newell</v>
      </c>
      <c r="F1209" t="str">
        <f>IF(ISBLANK(VLOOKUP(A1209,'Fortune 500'!$A$2:$Q$501,6,FALSE)),"",VLOOKUP(A1209,'Fortune 500'!$A$2:$Q$501,6,FALSE))</f>
        <v/>
      </c>
      <c r="G1209" t="s">
        <v>1024</v>
      </c>
      <c r="H1209" s="3" t="str">
        <f>IF(ISBLANK(VLOOKUP(A1209,'Fortune 500'!$A$2:$Q$501,16,FALSE)),"",VLOOKUP(A1209,'Fortune 500'!$A$2:$Q$501,16,FALSE))</f>
        <v/>
      </c>
    </row>
    <row r="1210" spans="1:8" x14ac:dyDescent="0.2">
      <c r="A1210">
        <v>209</v>
      </c>
      <c r="B1210" t="s">
        <v>221</v>
      </c>
      <c r="C1210" t="s">
        <v>513</v>
      </c>
      <c r="D1210" t="str">
        <f>IF(ISBLANK(VLOOKUP(A1210,'Fortune 500'!$A$2:$Q$501,4,FALSE)),"",VLOOKUP(A1210,'Fortune 500'!$A$2:$Q$501,4,FALSE))</f>
        <v/>
      </c>
      <c r="E1210" t="str">
        <f>IF(ISBLANK(VLOOKUP(A1210,'Fortune 500'!$A$2:$Q$501,5,FALSE)),"",VLOOKUP(A1210,'Fortune 500'!$A$2:$Q$501,5,FALSE))</f>
        <v>https://www.landolakesinc.com/Careers</v>
      </c>
      <c r="F1210" t="str">
        <f>IF(ISBLANK(VLOOKUP(A1210,'Fortune 500'!$A$2:$Q$501,6,FALSE)),"",VLOOKUP(A1210,'Fortune 500'!$A$2:$Q$501,6,FALSE))</f>
        <v/>
      </c>
      <c r="G1210" t="s">
        <v>1024</v>
      </c>
      <c r="H1210" s="3" t="str">
        <f>IF(ISBLANK(VLOOKUP(A1210,'Fortune 500'!$A$2:$Q$501,16,FALSE)),"",VLOOKUP(A1210,'Fortune 500'!$A$2:$Q$501,16,FALSE))</f>
        <v/>
      </c>
    </row>
    <row r="1211" spans="1:8" x14ac:dyDescent="0.2">
      <c r="A1211">
        <v>210</v>
      </c>
      <c r="B1211" t="s">
        <v>222</v>
      </c>
      <c r="C1211" t="s">
        <v>513</v>
      </c>
      <c r="D1211" t="str">
        <f>IF(ISBLANK(VLOOKUP(A1211,'Fortune 500'!$A$2:$Q$501,4,FALSE)),"",VLOOKUP(A1211,'Fortune 500'!$A$2:$Q$501,4,FALSE))</f>
        <v/>
      </c>
      <c r="E1211" t="str">
        <f>IF(ISBLANK(VLOOKUP(A1211,'Fortune 500'!$A$2:$Q$501,5,FALSE)),"",VLOOKUP(A1211,'Fortune 500'!$A$2:$Q$501,5,FALSE))</f>
        <v>https://www.marsh.com/us/about-marsh/diversity.html</v>
      </c>
      <c r="F1211" t="str">
        <f>IF(ISBLANK(VLOOKUP(A1211,'Fortune 500'!$A$2:$Q$501,6,FALSE)),"",VLOOKUP(A1211,'Fortune 500'!$A$2:$Q$501,6,FALSE))</f>
        <v/>
      </c>
      <c r="G1211" t="s">
        <v>1024</v>
      </c>
      <c r="H1211" s="3" t="str">
        <f>IF(ISBLANK(VLOOKUP(A1211,'Fortune 500'!$A$2:$Q$501,16,FALSE)),"",VLOOKUP(A1211,'Fortune 500'!$A$2:$Q$501,16,FALSE))</f>
        <v/>
      </c>
    </row>
    <row r="1212" spans="1:8" x14ac:dyDescent="0.2">
      <c r="A1212">
        <v>211</v>
      </c>
      <c r="B1212" t="s">
        <v>223</v>
      </c>
      <c r="C1212" t="s">
        <v>513</v>
      </c>
      <c r="D1212" t="str">
        <f>IF(ISBLANK(VLOOKUP(A1212,'Fortune 500'!$A$2:$Q$501,4,FALSE)),"",VLOOKUP(A1212,'Fortune 500'!$A$2:$Q$501,4,FALSE))</f>
        <v/>
      </c>
      <c r="E1212" t="str">
        <f>IF(ISBLANK(VLOOKUP(A1212,'Fortune 500'!$A$2:$Q$501,5,FALSE)),"",VLOOKUP(A1212,'Fortune 500'!$A$2:$Q$501,5,FALSE))</f>
        <v>http://jobs.ecolab.com/working-here/diversity-inclusion/</v>
      </c>
      <c r="F1212" t="str">
        <f>IF(ISBLANK(VLOOKUP(A1212,'Fortune 500'!$A$2:$Q$501,6,FALSE)),"",VLOOKUP(A1212,'Fortune 500'!$A$2:$Q$501,6,FALSE))</f>
        <v/>
      </c>
      <c r="G1212" t="s">
        <v>1024</v>
      </c>
      <c r="H1212" s="3" t="str">
        <f>IF(ISBLANK(VLOOKUP(A1212,'Fortune 500'!$A$2:$Q$501,16,FALSE)),"",VLOOKUP(A1212,'Fortune 500'!$A$2:$Q$501,16,FALSE))</f>
        <v/>
      </c>
    </row>
    <row r="1213" spans="1:8" x14ac:dyDescent="0.2">
      <c r="A1213">
        <v>212</v>
      </c>
      <c r="B1213" t="s">
        <v>224</v>
      </c>
      <c r="C1213" t="s">
        <v>513</v>
      </c>
      <c r="D1213" t="str">
        <f>IF(ISBLANK(VLOOKUP(A1213,'Fortune 500'!$A$2:$Q$501,4,FALSE)),"",VLOOKUP(A1213,'Fortune 500'!$A$2:$Q$501,4,FALSE))</f>
        <v/>
      </c>
      <c r="E1213" t="str">
        <f>IF(ISBLANK(VLOOKUP(A1213,'Fortune 500'!$A$2:$Q$501,5,FALSE)),"",VLOOKUP(A1213,'Fortune 500'!$A$2:$Q$501,5,FALSE))</f>
        <v/>
      </c>
      <c r="F1213" t="str">
        <f>IF(ISBLANK(VLOOKUP(A1213,'Fortune 500'!$A$2:$Q$501,6,FALSE)),"",VLOOKUP(A1213,'Fortune 500'!$A$2:$Q$501,6,FALSE))</f>
        <v/>
      </c>
      <c r="G1213" t="s">
        <v>1024</v>
      </c>
      <c r="H1213" s="3" t="str">
        <f>IF(ISBLANK(VLOOKUP(A1213,'Fortune 500'!$A$2:$Q$501,16,FALSE)),"",VLOOKUP(A1213,'Fortune 500'!$A$2:$Q$501,16,FALSE))</f>
        <v/>
      </c>
    </row>
    <row r="1214" spans="1:8" x14ac:dyDescent="0.2">
      <c r="A1214">
        <v>213</v>
      </c>
      <c r="B1214" t="s">
        <v>225</v>
      </c>
      <c r="C1214" t="s">
        <v>513</v>
      </c>
      <c r="D1214" t="str">
        <f>IF(ISBLANK(VLOOKUP(A1214,'Fortune 500'!$A$2:$Q$501,4,FALSE)),"",VLOOKUP(A1214,'Fortune 500'!$A$2:$Q$501,4,FALSE))</f>
        <v/>
      </c>
      <c r="E1214" t="str">
        <f>IF(ISBLANK(VLOOKUP(A1214,'Fortune 500'!$A$2:$Q$501,5,FALSE)),"",VLOOKUP(A1214,'Fortune 500'!$A$2:$Q$501,5,FALSE))</f>
        <v>https://www.loews.com/loews-careers/</v>
      </c>
      <c r="F1214" t="str">
        <f>IF(ISBLANK(VLOOKUP(A1214,'Fortune 500'!$A$2:$Q$501,6,FALSE)),"",VLOOKUP(A1214,'Fortune 500'!$A$2:$Q$501,6,FALSE))</f>
        <v/>
      </c>
      <c r="G1214" t="s">
        <v>1024</v>
      </c>
      <c r="H1214" s="3" t="str">
        <f>IF(ISBLANK(VLOOKUP(A1214,'Fortune 500'!$A$2:$Q$501,16,FALSE)),"",VLOOKUP(A1214,'Fortune 500'!$A$2:$Q$501,16,FALSE))</f>
        <v/>
      </c>
    </row>
    <row r="1215" spans="1:8" x14ac:dyDescent="0.2">
      <c r="A1215">
        <v>214</v>
      </c>
      <c r="B1215" t="s">
        <v>226</v>
      </c>
      <c r="C1215" t="s">
        <v>513</v>
      </c>
      <c r="D1215" t="str">
        <f>IF(ISBLANK(VLOOKUP(A1215,'Fortune 500'!$A$2:$Q$501,4,FALSE)),"",VLOOKUP(A1215,'Fortune 500'!$A$2:$Q$501,4,FALSE))</f>
        <v/>
      </c>
      <c r="E1215" t="str">
        <f>IF(ISBLANK(VLOOKUP(A1215,'Fortune 500'!$A$2:$Q$501,5,FALSE)),"",VLOOKUP(A1215,'Fortune 500'!$A$2:$Q$501,5,FALSE))</f>
        <v>http://diversity.cbre.com/</v>
      </c>
      <c r="F1215" t="str">
        <f>IF(ISBLANK(VLOOKUP(A1215,'Fortune 500'!$A$2:$Q$501,6,FALSE)),"",VLOOKUP(A1215,'Fortune 500'!$A$2:$Q$501,6,FALSE))</f>
        <v/>
      </c>
      <c r="G1215" t="s">
        <v>1024</v>
      </c>
      <c r="H1215" s="3" t="str">
        <f>IF(ISBLANK(VLOOKUP(A1215,'Fortune 500'!$A$2:$Q$501,16,FALSE)),"",VLOOKUP(A1215,'Fortune 500'!$A$2:$Q$501,16,FALSE))</f>
        <v/>
      </c>
    </row>
    <row r="1216" spans="1:8" x14ac:dyDescent="0.2">
      <c r="A1216">
        <v>215</v>
      </c>
      <c r="B1216" t="s">
        <v>227</v>
      </c>
      <c r="C1216" t="s">
        <v>513</v>
      </c>
      <c r="D1216" t="str">
        <f>IF(ISBLANK(VLOOKUP(A1216,'Fortune 500'!$A$2:$Q$501,4,FALSE)),"",VLOOKUP(A1216,'Fortune 500'!$A$2:$Q$501,4,FALSE))</f>
        <v/>
      </c>
      <c r="E1216" t="str">
        <f>IF(ISBLANK(VLOOKUP(A1216,'Fortune 500'!$A$2:$Q$501,5,FALSE)),"",VLOOKUP(A1216,'Fortune 500'!$A$2:$Q$501,5,FALSE))</f>
        <v>https://www.kindermorgan.com/pages/work/careers</v>
      </c>
      <c r="F1216" t="str">
        <f>IF(ISBLANK(VLOOKUP(A1216,'Fortune 500'!$A$2:$Q$501,6,FALSE)),"",VLOOKUP(A1216,'Fortune 500'!$A$2:$Q$501,6,FALSE))</f>
        <v/>
      </c>
      <c r="G1216" t="s">
        <v>1024</v>
      </c>
      <c r="H1216" s="3" t="str">
        <f>IF(ISBLANK(VLOOKUP(A1216,'Fortune 500'!$A$2:$Q$501,16,FALSE)),"",VLOOKUP(A1216,'Fortune 500'!$A$2:$Q$501,16,FALSE))</f>
        <v/>
      </c>
    </row>
    <row r="1217" spans="1:8" x14ac:dyDescent="0.2">
      <c r="A1217">
        <v>216</v>
      </c>
      <c r="B1217" t="s">
        <v>228</v>
      </c>
      <c r="C1217" t="s">
        <v>512</v>
      </c>
      <c r="D1217" t="str">
        <f>IF(ISBLANK(VLOOKUP(A1217,'Fortune 500'!$A$2:$Q$501,4,FALSE)),"",VLOOKUP(A1217,'Fortune 500'!$A$2:$Q$501,4,FALSE))</f>
        <v>http://www.kelloggdiversityandinclusion.com/en_US/diversity-snapshot.html</v>
      </c>
      <c r="E1217" t="str">
        <f>IF(ISBLANK(VLOOKUP(A1217,'Fortune 500'!$A$2:$Q$501,5,FALSE)),"",VLOOKUP(A1217,'Fortune 500'!$A$2:$Q$501,5,FALSE))</f>
        <v>http://www.kelloggcompany.com/en_US/about-diversity.html</v>
      </c>
      <c r="F1217">
        <f>IF(ISBLANK(VLOOKUP(A1217,'Fortune 500'!$A$2:$Q$501,6,FALSE)),"",VLOOKUP(A1217,'Fortune 500'!$A$2:$Q$501,6,FALSE))</f>
        <v>2015</v>
      </c>
      <c r="G1217" t="s">
        <v>1024</v>
      </c>
      <c r="H1217" s="3">
        <f>IF(ISBLANK(VLOOKUP(A1217,'Fortune 500'!$A$2:$Q$501,16,FALSE)),"",VLOOKUP(A1217,'Fortune 500'!$A$2:$Q$501,16,FALSE))</f>
        <v>0.67</v>
      </c>
    </row>
    <row r="1218" spans="1:8" x14ac:dyDescent="0.2">
      <c r="A1218">
        <v>217</v>
      </c>
      <c r="B1218" t="s">
        <v>229</v>
      </c>
      <c r="C1218" t="s">
        <v>513</v>
      </c>
      <c r="D1218" t="str">
        <f>IF(ISBLANK(VLOOKUP(A1218,'Fortune 500'!$A$2:$Q$501,4,FALSE)),"",VLOOKUP(A1218,'Fortune 500'!$A$2:$Q$501,4,FALSE))</f>
        <v/>
      </c>
      <c r="E1218" t="str">
        <f>IF(ISBLANK(VLOOKUP(A1218,'Fortune 500'!$A$2:$Q$501,5,FALSE)),"",VLOOKUP(A1218,'Fortune 500'!$A$2:$Q$501,5,FALSE))</f>
        <v>https://www.wdc.com/about-wd/global-citizenship/employees.html</v>
      </c>
      <c r="F1218" t="str">
        <f>IF(ISBLANK(VLOOKUP(A1218,'Fortune 500'!$A$2:$Q$501,6,FALSE)),"",VLOOKUP(A1218,'Fortune 500'!$A$2:$Q$501,6,FALSE))</f>
        <v/>
      </c>
      <c r="G1218" t="s">
        <v>1024</v>
      </c>
      <c r="H1218" s="3" t="str">
        <f>IF(ISBLANK(VLOOKUP(A1218,'Fortune 500'!$A$2:$Q$501,16,FALSE)),"",VLOOKUP(A1218,'Fortune 500'!$A$2:$Q$501,16,FALSE))</f>
        <v/>
      </c>
    </row>
    <row r="1219" spans="1:8" x14ac:dyDescent="0.2">
      <c r="A1219">
        <v>218</v>
      </c>
      <c r="B1219" t="s">
        <v>230</v>
      </c>
      <c r="C1219" t="s">
        <v>513</v>
      </c>
      <c r="D1219" t="str">
        <f>IF(ISBLANK(VLOOKUP(A1219,'Fortune 500'!$A$2:$Q$501,4,FALSE)),"",VLOOKUP(A1219,'Fortune 500'!$A$2:$Q$501,4,FALSE))</f>
        <v/>
      </c>
      <c r="E1219" t="str">
        <f>IF(ISBLANK(VLOOKUP(A1219,'Fortune 500'!$A$2:$Q$501,5,FALSE)),"",VLOOKUP(A1219,'Fortune 500'!$A$2:$Q$501,5,FALSE))</f>
        <v>https://www.guardianlife.com/about-guardian/corporate-social-responsibility</v>
      </c>
      <c r="F1219" t="str">
        <f>IF(ISBLANK(VLOOKUP(A1219,'Fortune 500'!$A$2:$Q$501,6,FALSE)),"",VLOOKUP(A1219,'Fortune 500'!$A$2:$Q$501,6,FALSE))</f>
        <v/>
      </c>
      <c r="G1219" t="s">
        <v>1024</v>
      </c>
      <c r="H1219" s="3" t="str">
        <f>IF(ISBLANK(VLOOKUP(A1219,'Fortune 500'!$A$2:$Q$501,16,FALSE)),"",VLOOKUP(A1219,'Fortune 500'!$A$2:$Q$501,16,FALSE))</f>
        <v/>
      </c>
    </row>
    <row r="1220" spans="1:8" x14ac:dyDescent="0.2">
      <c r="A1220">
        <v>219</v>
      </c>
      <c r="B1220" t="s">
        <v>231</v>
      </c>
      <c r="C1220" t="s">
        <v>512</v>
      </c>
      <c r="D1220" t="str">
        <f>IF(ISBLANK(VLOOKUP(A1220,'Fortune 500'!$A$2:$Q$501,4,FALSE)),"",VLOOKUP(A1220,'Fortune 500'!$A$2:$Q$501,4,FALSE))</f>
        <v>https://www.rossstores.com/media/51149/ross_csr_overview_2015.pdf</v>
      </c>
      <c r="E1220" t="str">
        <f>IF(ISBLANK(VLOOKUP(A1220,'Fortune 500'!$A$2:$Q$501,5,FALSE)),"",VLOOKUP(A1220,'Fortune 500'!$A$2:$Q$501,5,FALSE))</f>
        <v>https://corp.rossstores.com/Responsibility/Empowering-Our-Associates/A-commitment-to-diversity</v>
      </c>
      <c r="F1220">
        <f>IF(ISBLANK(VLOOKUP(A1220,'Fortune 500'!$A$2:$Q$501,6,FALSE)),"",VLOOKUP(A1220,'Fortune 500'!$A$2:$Q$501,6,FALSE))</f>
        <v>2015</v>
      </c>
      <c r="G1220" t="s">
        <v>1024</v>
      </c>
      <c r="H1220" s="3">
        <f>IF(ISBLANK(VLOOKUP(A1220,'Fortune 500'!$A$2:$Q$501,16,FALSE)),"",VLOOKUP(A1220,'Fortune 500'!$A$2:$Q$501,16,FALSE))</f>
        <v>0.28000000000000003</v>
      </c>
    </row>
    <row r="1221" spans="1:8" x14ac:dyDescent="0.2">
      <c r="A1221">
        <v>220</v>
      </c>
      <c r="B1221" t="s">
        <v>232</v>
      </c>
      <c r="C1221" t="s">
        <v>513</v>
      </c>
      <c r="D1221" t="str">
        <f>IF(ISBLANK(VLOOKUP(A1221,'Fortune 500'!$A$2:$Q$501,4,FALSE)),"",VLOOKUP(A1221,'Fortune 500'!$A$2:$Q$501,4,FALSE))</f>
        <v/>
      </c>
      <c r="E1221" t="str">
        <f>IF(ISBLANK(VLOOKUP(A1221,'Fortune 500'!$A$2:$Q$501,5,FALSE)),"",VLOOKUP(A1221,'Fortune 500'!$A$2:$Q$501,5,FALSE))</f>
        <v>https://www.lb.com/responsibility/inclusion/overview</v>
      </c>
      <c r="F1221" t="str">
        <f>IF(ISBLANK(VLOOKUP(A1221,'Fortune 500'!$A$2:$Q$501,6,FALSE)),"",VLOOKUP(A1221,'Fortune 500'!$A$2:$Q$501,6,FALSE))</f>
        <v/>
      </c>
      <c r="G1221" t="s">
        <v>1024</v>
      </c>
      <c r="H1221" s="3" t="str">
        <f>IF(ISBLANK(VLOOKUP(A1221,'Fortune 500'!$A$2:$Q$501,16,FALSE)),"",VLOOKUP(A1221,'Fortune 500'!$A$2:$Q$501,16,FALSE))</f>
        <v/>
      </c>
    </row>
    <row r="1222" spans="1:8" x14ac:dyDescent="0.2">
      <c r="A1222">
        <v>221</v>
      </c>
      <c r="B1222" t="s">
        <v>233</v>
      </c>
      <c r="C1222" t="s">
        <v>513</v>
      </c>
      <c r="D1222" t="str">
        <f>IF(ISBLANK(VLOOKUP(A1222,'Fortune 500'!$A$2:$Q$501,4,FALSE)),"",VLOOKUP(A1222,'Fortune 500'!$A$2:$Q$501,4,FALSE))</f>
        <v/>
      </c>
      <c r="E1222" t="str">
        <f>IF(ISBLANK(VLOOKUP(A1222,'Fortune 500'!$A$2:$Q$501,5,FALSE)),"",VLOOKUP(A1222,'Fortune 500'!$A$2:$Q$501,5,FALSE))</f>
        <v>http://jobs.jcp.com/</v>
      </c>
      <c r="F1222" t="str">
        <f>IF(ISBLANK(VLOOKUP(A1222,'Fortune 500'!$A$2:$Q$501,6,FALSE)),"",VLOOKUP(A1222,'Fortune 500'!$A$2:$Q$501,6,FALSE))</f>
        <v/>
      </c>
      <c r="G1222" t="s">
        <v>1024</v>
      </c>
      <c r="H1222" s="3" t="str">
        <f>IF(ISBLANK(VLOOKUP(A1222,'Fortune 500'!$A$2:$Q$501,16,FALSE)),"",VLOOKUP(A1222,'Fortune 500'!$A$2:$Q$501,16,FALSE))</f>
        <v/>
      </c>
    </row>
    <row r="1223" spans="1:8" x14ac:dyDescent="0.2">
      <c r="A1223">
        <v>222</v>
      </c>
      <c r="B1223" t="s">
        <v>234</v>
      </c>
      <c r="C1223" t="s">
        <v>513</v>
      </c>
      <c r="D1223" t="str">
        <f>IF(ISBLANK(VLOOKUP(A1223,'Fortune 500'!$A$2:$Q$501,4,FALSE)),"",VLOOKUP(A1223,'Fortune 500'!$A$2:$Q$501,4,FALSE))</f>
        <v/>
      </c>
      <c r="E1223" t="str">
        <f>IF(ISBLANK(VLOOKUP(A1223,'Fortune 500'!$A$2:$Q$501,5,FALSE)),"",VLOOKUP(A1223,'Fortune 500'!$A$2:$Q$501,5,FALSE))</f>
        <v>https://www.farmers.com/careers/culture-diversity/</v>
      </c>
      <c r="F1223" t="str">
        <f>IF(ISBLANK(VLOOKUP(A1223,'Fortune 500'!$A$2:$Q$501,6,FALSE)),"",VLOOKUP(A1223,'Fortune 500'!$A$2:$Q$501,6,FALSE))</f>
        <v/>
      </c>
      <c r="G1223" t="s">
        <v>1024</v>
      </c>
      <c r="H1223" s="3" t="str">
        <f>IF(ISBLANK(VLOOKUP(A1223,'Fortune 500'!$A$2:$Q$501,16,FALSE)),"",VLOOKUP(A1223,'Fortune 500'!$A$2:$Q$501,16,FALSE))</f>
        <v/>
      </c>
    </row>
    <row r="1224" spans="1:8" x14ac:dyDescent="0.2">
      <c r="A1224">
        <v>223</v>
      </c>
      <c r="B1224" t="s">
        <v>235</v>
      </c>
      <c r="C1224" t="s">
        <v>513</v>
      </c>
      <c r="D1224" t="str">
        <f>IF(ISBLANK(VLOOKUP(A1224,'Fortune 500'!$A$2:$Q$501,4,FALSE)),"",VLOOKUP(A1224,'Fortune 500'!$A$2:$Q$501,4,FALSE))</f>
        <v/>
      </c>
      <c r="E1224" t="str">
        <f>IF(ISBLANK(VLOOKUP(A1224,'Fortune 500'!$A$2:$Q$501,5,FALSE)),"",VLOOKUP(A1224,'Fortune 500'!$A$2:$Q$501,5,FALSE))</f>
        <v>http://www.reynoldsamerican.com/Home/Equal-Employment-Opportunity-and-Affirmative-Action-Employer/</v>
      </c>
      <c r="F1224" t="str">
        <f>IF(ISBLANK(VLOOKUP(A1224,'Fortune 500'!$A$2:$Q$501,6,FALSE)),"",VLOOKUP(A1224,'Fortune 500'!$A$2:$Q$501,6,FALSE))</f>
        <v/>
      </c>
      <c r="G1224" t="s">
        <v>1024</v>
      </c>
      <c r="H1224" s="3" t="str">
        <f>IF(ISBLANK(VLOOKUP(A1224,'Fortune 500'!$A$2:$Q$501,16,FALSE)),"",VLOOKUP(A1224,'Fortune 500'!$A$2:$Q$501,16,FALSE))</f>
        <v/>
      </c>
    </row>
    <row r="1225" spans="1:8" x14ac:dyDescent="0.2">
      <c r="A1225">
        <v>224</v>
      </c>
      <c r="B1225" t="s">
        <v>236</v>
      </c>
      <c r="C1225" t="s">
        <v>513</v>
      </c>
      <c r="D1225" t="str">
        <f>IF(ISBLANK(VLOOKUP(A1225,'Fortune 500'!$A$2:$Q$501,4,FALSE)),"",VLOOKUP(A1225,'Fortune 500'!$A$2:$Q$501,4,FALSE))</f>
        <v/>
      </c>
      <c r="E1225" t="str">
        <f>IF(ISBLANK(VLOOKUP(A1225,'Fortune 500'!$A$2:$Q$501,5,FALSE)),"",VLOOKUP(A1225,'Fortune 500'!$A$2:$Q$501,5,FALSE))</f>
        <v>https://careers.vimn.com/working-with-us</v>
      </c>
      <c r="F1225" t="str">
        <f>IF(ISBLANK(VLOOKUP(A1225,'Fortune 500'!$A$2:$Q$501,6,FALSE)),"",VLOOKUP(A1225,'Fortune 500'!$A$2:$Q$501,6,FALSE))</f>
        <v/>
      </c>
      <c r="G1225" t="s">
        <v>1024</v>
      </c>
      <c r="H1225" s="3" t="str">
        <f>IF(ISBLANK(VLOOKUP(A1225,'Fortune 500'!$A$2:$Q$501,16,FALSE)),"",VLOOKUP(A1225,'Fortune 500'!$A$2:$Q$501,16,FALSE))</f>
        <v/>
      </c>
    </row>
    <row r="1226" spans="1:8" x14ac:dyDescent="0.2">
      <c r="A1226">
        <v>225</v>
      </c>
      <c r="B1226" t="s">
        <v>237</v>
      </c>
      <c r="C1226" t="s">
        <v>513</v>
      </c>
      <c r="D1226" t="str">
        <f>IF(ISBLANK(VLOOKUP(A1226,'Fortune 500'!$A$2:$Q$501,4,FALSE)),"",VLOOKUP(A1226,'Fortune 500'!$A$2:$Q$501,4,FALSE))</f>
        <v/>
      </c>
      <c r="E1226" t="str">
        <f>IF(ISBLANK(VLOOKUP(A1226,'Fortune 500'!$A$2:$Q$501,5,FALSE)),"",VLOOKUP(A1226,'Fortune 500'!$A$2:$Q$501,5,FALSE))</f>
        <v>http://www.bd.com/us/careers/diversity/</v>
      </c>
      <c r="F1226" t="str">
        <f>IF(ISBLANK(VLOOKUP(A1226,'Fortune 500'!$A$2:$Q$501,6,FALSE)),"",VLOOKUP(A1226,'Fortune 500'!$A$2:$Q$501,6,FALSE))</f>
        <v/>
      </c>
      <c r="G1226" t="s">
        <v>1024</v>
      </c>
      <c r="H1226" s="3" t="str">
        <f>IF(ISBLANK(VLOOKUP(A1226,'Fortune 500'!$A$2:$Q$501,16,FALSE)),"",VLOOKUP(A1226,'Fortune 500'!$A$2:$Q$501,16,FALSE))</f>
        <v/>
      </c>
    </row>
    <row r="1227" spans="1:8" x14ac:dyDescent="0.2">
      <c r="A1227">
        <v>226</v>
      </c>
      <c r="B1227" t="s">
        <v>238</v>
      </c>
      <c r="C1227" t="s">
        <v>513</v>
      </c>
      <c r="D1227" t="str">
        <f>IF(ISBLANK(VLOOKUP(A1227,'Fortune 500'!$A$2:$Q$501,4,FALSE)),"",VLOOKUP(A1227,'Fortune 500'!$A$2:$Q$501,4,FALSE))</f>
        <v/>
      </c>
      <c r="E1227" t="str">
        <f>IF(ISBLANK(VLOOKUP(A1227,'Fortune 500'!$A$2:$Q$501,5,FALSE)),"",VLOOKUP(A1227,'Fortune 500'!$A$2:$Q$501,5,FALSE))</f>
        <v>https://www.micron.com/about/our-commitment</v>
      </c>
      <c r="F1227" t="str">
        <f>IF(ISBLANK(VLOOKUP(A1227,'Fortune 500'!$A$2:$Q$501,6,FALSE)),"",VLOOKUP(A1227,'Fortune 500'!$A$2:$Q$501,6,FALSE))</f>
        <v/>
      </c>
      <c r="G1227" t="s">
        <v>1024</v>
      </c>
      <c r="H1227" s="3" t="str">
        <f>IF(ISBLANK(VLOOKUP(A1227,'Fortune 500'!$A$2:$Q$501,16,FALSE)),"",VLOOKUP(A1227,'Fortune 500'!$A$2:$Q$501,16,FALSE))</f>
        <v/>
      </c>
    </row>
    <row r="1228" spans="1:8" x14ac:dyDescent="0.2">
      <c r="A1228">
        <v>227</v>
      </c>
      <c r="B1228" t="s">
        <v>239</v>
      </c>
      <c r="C1228" t="s">
        <v>513</v>
      </c>
      <c r="D1228" t="str">
        <f>IF(ISBLANK(VLOOKUP(A1228,'Fortune 500'!$A$2:$Q$501,4,FALSE)),"",VLOOKUP(A1228,'Fortune 500'!$A$2:$Q$501,4,FALSE))</f>
        <v/>
      </c>
      <c r="E1228" t="str">
        <f>IF(ISBLANK(VLOOKUP(A1228,'Fortune 500'!$A$2:$Q$501,5,FALSE)),"",VLOOKUP(A1228,'Fortune 500'!$A$2:$Q$501,5,FALSE))</f>
        <v>https://www.principal.com/about-us/corporate-citizenship/workplace/diversity-inclusion</v>
      </c>
      <c r="F1228" t="str">
        <f>IF(ISBLANK(VLOOKUP(A1228,'Fortune 500'!$A$2:$Q$501,6,FALSE)),"",VLOOKUP(A1228,'Fortune 500'!$A$2:$Q$501,6,FALSE))</f>
        <v/>
      </c>
      <c r="G1228" t="s">
        <v>1024</v>
      </c>
      <c r="H1228" s="3" t="str">
        <f>IF(ISBLANK(VLOOKUP(A1228,'Fortune 500'!$A$2:$Q$501,16,FALSE)),"",VLOOKUP(A1228,'Fortune 500'!$A$2:$Q$501,16,FALSE))</f>
        <v/>
      </c>
    </row>
    <row r="1229" spans="1:8" x14ac:dyDescent="0.2">
      <c r="A1229">
        <v>228</v>
      </c>
      <c r="B1229" t="s">
        <v>240</v>
      </c>
      <c r="C1229" t="s">
        <v>513</v>
      </c>
      <c r="D1229" t="str">
        <f>IF(ISBLANK(VLOOKUP(A1229,'Fortune 500'!$A$2:$Q$501,4,FALSE)),"",VLOOKUP(A1229,'Fortune 500'!$A$2:$Q$501,4,FALSE))</f>
        <v/>
      </c>
      <c r="E1229" t="str">
        <f>IF(ISBLANK(VLOOKUP(A1229,'Fortune 500'!$A$2:$Q$501,5,FALSE)),"",VLOOKUP(A1229,'Fortune 500'!$A$2:$Q$501,5,FALSE))</f>
        <v>http://www.arconic.com/global/en/join-us/power-of-diversity-ERG.asp</v>
      </c>
      <c r="F1229" t="str">
        <f>IF(ISBLANK(VLOOKUP(A1229,'Fortune 500'!$A$2:$Q$501,6,FALSE)),"",VLOOKUP(A1229,'Fortune 500'!$A$2:$Q$501,6,FALSE))</f>
        <v/>
      </c>
      <c r="G1229" t="s">
        <v>1024</v>
      </c>
      <c r="H1229" s="3" t="str">
        <f>IF(ISBLANK(VLOOKUP(A1229,'Fortune 500'!$A$2:$Q$501,16,FALSE)),"",VLOOKUP(A1229,'Fortune 500'!$A$2:$Q$501,16,FALSE))</f>
        <v/>
      </c>
    </row>
    <row r="1230" spans="1:8" x14ac:dyDescent="0.2">
      <c r="A1230">
        <v>229</v>
      </c>
      <c r="B1230" t="s">
        <v>241</v>
      </c>
      <c r="C1230" t="s">
        <v>513</v>
      </c>
      <c r="D1230" t="str">
        <f>IF(ISBLANK(VLOOKUP(A1230,'Fortune 500'!$A$2:$Q$501,4,FALSE)),"",VLOOKUP(A1230,'Fortune 500'!$A$2:$Q$501,4,FALSE))</f>
        <v/>
      </c>
      <c r="E1230" t="str">
        <f>IF(ISBLANK(VLOOKUP(A1230,'Fortune 500'!$A$2:$Q$501,5,FALSE)),"",VLOOKUP(A1230,'Fortune 500'!$A$2:$Q$501,5,FALSE))</f>
        <v>http://www.nrg.com/company/careers/workplace-diversity/</v>
      </c>
      <c r="F1230" t="str">
        <f>IF(ISBLANK(VLOOKUP(A1230,'Fortune 500'!$A$2:$Q$501,6,FALSE)),"",VLOOKUP(A1230,'Fortune 500'!$A$2:$Q$501,6,FALSE))</f>
        <v/>
      </c>
      <c r="G1230" t="s">
        <v>1024</v>
      </c>
      <c r="H1230" s="3" t="str">
        <f>IF(ISBLANK(VLOOKUP(A1230,'Fortune 500'!$A$2:$Q$501,16,FALSE)),"",VLOOKUP(A1230,'Fortune 500'!$A$2:$Q$501,16,FALSE))</f>
        <v/>
      </c>
    </row>
    <row r="1231" spans="1:8" x14ac:dyDescent="0.2">
      <c r="A1231">
        <v>230</v>
      </c>
      <c r="B1231" t="s">
        <v>242</v>
      </c>
      <c r="C1231" t="s">
        <v>513</v>
      </c>
      <c r="D1231" t="str">
        <f>IF(ISBLANK(VLOOKUP(A1231,'Fortune 500'!$A$2:$Q$501,4,FALSE)),"",VLOOKUP(A1231,'Fortune 500'!$A$2:$Q$501,4,FALSE))</f>
        <v/>
      </c>
      <c r="E1231" t="str">
        <f>IF(ISBLANK(VLOOKUP(A1231,'Fortune 500'!$A$2:$Q$501,5,FALSE)),"",VLOOKUP(A1231,'Fortune 500'!$A$2:$Q$501,5,FALSE))</f>
        <v>http://www.vfc.com/one-vf/diversity-inclusion</v>
      </c>
      <c r="F1231" t="str">
        <f>IF(ISBLANK(VLOOKUP(A1231,'Fortune 500'!$A$2:$Q$501,6,FALSE)),"",VLOOKUP(A1231,'Fortune 500'!$A$2:$Q$501,6,FALSE))</f>
        <v/>
      </c>
      <c r="G1231" t="s">
        <v>1024</v>
      </c>
      <c r="H1231" s="3" t="str">
        <f>IF(ISBLANK(VLOOKUP(A1231,'Fortune 500'!$A$2:$Q$501,16,FALSE)),"",VLOOKUP(A1231,'Fortune 500'!$A$2:$Q$501,16,FALSE))</f>
        <v/>
      </c>
    </row>
    <row r="1232" spans="1:8" x14ac:dyDescent="0.2">
      <c r="A1232">
        <v>231</v>
      </c>
      <c r="B1232" t="s">
        <v>243</v>
      </c>
      <c r="C1232" t="s">
        <v>513</v>
      </c>
      <c r="D1232" t="str">
        <f>IF(ISBLANK(VLOOKUP(A1232,'Fortune 500'!$A$2:$Q$501,4,FALSE)),"",VLOOKUP(A1232,'Fortune 500'!$A$2:$Q$501,4,FALSE))</f>
        <v/>
      </c>
      <c r="E1232" t="str">
        <f>IF(ISBLANK(VLOOKUP(A1232,'Fortune 500'!$A$2:$Q$501,5,FALSE)),"",VLOOKUP(A1232,'Fortune 500'!$A$2:$Q$501,5,FALSE))</f>
        <v/>
      </c>
      <c r="F1232" t="str">
        <f>IF(ISBLANK(VLOOKUP(A1232,'Fortune 500'!$A$2:$Q$501,6,FALSE)),"",VLOOKUP(A1232,'Fortune 500'!$A$2:$Q$501,6,FALSE))</f>
        <v/>
      </c>
      <c r="G1232" t="s">
        <v>1024</v>
      </c>
      <c r="H1232" s="3" t="str">
        <f>IF(ISBLANK(VLOOKUP(A1232,'Fortune 500'!$A$2:$Q$501,16,FALSE)),"",VLOOKUP(A1232,'Fortune 500'!$A$2:$Q$501,16,FALSE))</f>
        <v/>
      </c>
    </row>
    <row r="1233" spans="1:8" x14ac:dyDescent="0.2">
      <c r="A1233">
        <v>232</v>
      </c>
      <c r="B1233" t="s">
        <v>244</v>
      </c>
      <c r="C1233" t="s">
        <v>513</v>
      </c>
      <c r="D1233" t="str">
        <f>IF(ISBLANK(VLOOKUP(A1233,'Fortune 500'!$A$2:$Q$501,4,FALSE)),"",VLOOKUP(A1233,'Fortune 500'!$A$2:$Q$501,4,FALSE))</f>
        <v/>
      </c>
      <c r="E1233" t="str">
        <f>IF(ISBLANK(VLOOKUP(A1233,'Fortune 500'!$A$2:$Q$501,5,FALSE)),"",VLOOKUP(A1233,'Fortune 500'!$A$2:$Q$501,5,FALSE))</f>
        <v/>
      </c>
      <c r="F1233" t="str">
        <f>IF(ISBLANK(VLOOKUP(A1233,'Fortune 500'!$A$2:$Q$501,6,FALSE)),"",VLOOKUP(A1233,'Fortune 500'!$A$2:$Q$501,6,FALSE))</f>
        <v/>
      </c>
      <c r="G1233" t="s">
        <v>1024</v>
      </c>
      <c r="H1233" s="3" t="str">
        <f>IF(ISBLANK(VLOOKUP(A1233,'Fortune 500'!$A$2:$Q$501,16,FALSE)),"",VLOOKUP(A1233,'Fortune 500'!$A$2:$Q$501,16,FALSE))</f>
        <v/>
      </c>
    </row>
    <row r="1234" spans="1:8" x14ac:dyDescent="0.2">
      <c r="A1234">
        <v>233</v>
      </c>
      <c r="B1234" t="s">
        <v>245</v>
      </c>
      <c r="C1234" t="s">
        <v>513</v>
      </c>
      <c r="D1234" t="str">
        <f>IF(ISBLANK(VLOOKUP(A1234,'Fortune 500'!$A$2:$Q$501,4,FALSE)),"",VLOOKUP(A1234,'Fortune 500'!$A$2:$Q$501,4,FALSE))</f>
        <v/>
      </c>
      <c r="E1234" t="str">
        <f>IF(ISBLANK(VLOOKUP(A1234,'Fortune 500'!$A$2:$Q$501,5,FALSE)),"",VLOOKUP(A1234,'Fortune 500'!$A$2:$Q$501,5,FALSE))</f>
        <v>https://www.bedbathandbeyond.com/store/static/CareersEOD</v>
      </c>
      <c r="F1234" t="str">
        <f>IF(ISBLANK(VLOOKUP(A1234,'Fortune 500'!$A$2:$Q$501,6,FALSE)),"",VLOOKUP(A1234,'Fortune 500'!$A$2:$Q$501,6,FALSE))</f>
        <v/>
      </c>
      <c r="G1234" t="s">
        <v>1024</v>
      </c>
      <c r="H1234" s="3" t="str">
        <f>IF(ISBLANK(VLOOKUP(A1234,'Fortune 500'!$A$2:$Q$501,16,FALSE)),"",VLOOKUP(A1234,'Fortune 500'!$A$2:$Q$501,16,FALSE))</f>
        <v/>
      </c>
    </row>
    <row r="1235" spans="1:8" x14ac:dyDescent="0.2">
      <c r="A1235">
        <v>234</v>
      </c>
      <c r="B1235" t="s">
        <v>246</v>
      </c>
      <c r="C1235" t="s">
        <v>512</v>
      </c>
      <c r="D1235" t="str">
        <f>IF(ISBLANK(VLOOKUP(A1235,'Fortune 500'!$A$2:$Q$501,4,FALSE)),"",VLOOKUP(A1235,'Fortune 500'!$A$2:$Q$501,4,FALSE))</f>
        <v>https://www.coned.com/-/media/files/coned/documents/about-us/diversity/diversity-report-2016.pdf</v>
      </c>
      <c r="E1235" t="str">
        <f>IF(ISBLANK(VLOOKUP(A1235,'Fortune 500'!$A$2:$Q$501,5,FALSE)),"",VLOOKUP(A1235,'Fortune 500'!$A$2:$Q$501,5,FALSE))</f>
        <v>https://www.coned.com/en/about-us/diversity</v>
      </c>
      <c r="F1235">
        <f>IF(ISBLANK(VLOOKUP(A1235,'Fortune 500'!$A$2:$Q$501,6,FALSE)),"",VLOOKUP(A1235,'Fortune 500'!$A$2:$Q$501,6,FALSE))</f>
        <v>2016</v>
      </c>
      <c r="G1235" t="s">
        <v>1024</v>
      </c>
      <c r="H1235" s="3">
        <f>IF(ISBLANK(VLOOKUP(A1235,'Fortune 500'!$A$2:$Q$501,16,FALSE)),"",VLOOKUP(A1235,'Fortune 500'!$A$2:$Q$501,16,FALSE))</f>
        <v>0.53</v>
      </c>
    </row>
    <row r="1236" spans="1:8" x14ac:dyDescent="0.2">
      <c r="A1236">
        <v>235</v>
      </c>
      <c r="B1236" t="s">
        <v>247</v>
      </c>
      <c r="C1236" t="s">
        <v>512</v>
      </c>
      <c r="D1236" t="str">
        <f>IF(ISBLANK(VLOOKUP(A1236,'Fortune 500'!$A$2:$Q$501,4,FALSE)),"",VLOOKUP(A1236,'Fortune 500'!$A$2:$Q$501,4,FALSE))</f>
        <v>http://www.edison.com/content/dam/eix/documents/aboutus/citizenship/2015-eix-corporate-responsibility-report.pdf</v>
      </c>
      <c r="E1236" t="str">
        <f>IF(ISBLANK(VLOOKUP(A1236,'Fortune 500'!$A$2:$Q$501,5,FALSE)),"",VLOOKUP(A1236,'Fortune 500'!$A$2:$Q$501,5,FALSE))</f>
        <v>http://www.edison.com/home/careers/diversity-inclusion.html</v>
      </c>
      <c r="F1236">
        <f>IF(ISBLANK(VLOOKUP(A1236,'Fortune 500'!$A$2:$Q$501,6,FALSE)),"",VLOOKUP(A1236,'Fortune 500'!$A$2:$Q$501,6,FALSE))</f>
        <v>2016</v>
      </c>
      <c r="G1236" t="s">
        <v>1024</v>
      </c>
      <c r="H1236" s="3">
        <f>IF(ISBLANK(VLOOKUP(A1236,'Fortune 500'!$A$2:$Q$501,16,FALSE)),"",VLOOKUP(A1236,'Fortune 500'!$A$2:$Q$501,16,FALSE))</f>
        <v>0.43</v>
      </c>
    </row>
    <row r="1237" spans="1:8" x14ac:dyDescent="0.2">
      <c r="A1237">
        <v>236</v>
      </c>
      <c r="B1237" t="s">
        <v>248</v>
      </c>
      <c r="C1237" t="s">
        <v>513</v>
      </c>
      <c r="D1237" t="str">
        <f>IF(ISBLANK(VLOOKUP(A1237,'Fortune 500'!$A$2:$Q$501,4,FALSE)),"",VLOOKUP(A1237,'Fortune 500'!$A$2:$Q$501,4,FALSE))</f>
        <v/>
      </c>
      <c r="E1237" t="str">
        <f>IF(ISBLANK(VLOOKUP(A1237,'Fortune 500'!$A$2:$Q$501,5,FALSE)),"",VLOOKUP(A1237,'Fortune 500'!$A$2:$Q$501,5,FALSE))</f>
        <v>http://careers.sherwin-williams.com/careers/culture/diversity/</v>
      </c>
      <c r="F1237" t="str">
        <f>IF(ISBLANK(VLOOKUP(A1237,'Fortune 500'!$A$2:$Q$501,6,FALSE)),"",VLOOKUP(A1237,'Fortune 500'!$A$2:$Q$501,6,FALSE))</f>
        <v/>
      </c>
      <c r="G1237" t="s">
        <v>1024</v>
      </c>
      <c r="H1237" s="3" t="str">
        <f>IF(ISBLANK(VLOOKUP(A1237,'Fortune 500'!$A$2:$Q$501,16,FALSE)),"",VLOOKUP(A1237,'Fortune 500'!$A$2:$Q$501,16,FALSE))</f>
        <v/>
      </c>
    </row>
    <row r="1238" spans="1:8" x14ac:dyDescent="0.2">
      <c r="A1238">
        <v>237</v>
      </c>
      <c r="B1238" t="s">
        <v>249</v>
      </c>
      <c r="C1238" t="s">
        <v>513</v>
      </c>
      <c r="D1238" t="str">
        <f>IF(ISBLANK(VLOOKUP(A1238,'Fortune 500'!$A$2:$Q$501,4,FALSE)),"",VLOOKUP(A1238,'Fortune 500'!$A$2:$Q$501,4,FALSE))</f>
        <v/>
      </c>
      <c r="E1238" t="str">
        <f>IF(ISBLANK(VLOOKUP(A1238,'Fortune 500'!$A$2:$Q$501,5,FALSE)),"",VLOOKUP(A1238,'Fortune 500'!$A$2:$Q$501,5,FALSE))</f>
        <v>http://www.nglenergypartners.com/careers/</v>
      </c>
      <c r="F1238" t="str">
        <f>IF(ISBLANK(VLOOKUP(A1238,'Fortune 500'!$A$2:$Q$501,6,FALSE)),"",VLOOKUP(A1238,'Fortune 500'!$A$2:$Q$501,6,FALSE))</f>
        <v/>
      </c>
      <c r="G1238" t="s">
        <v>1024</v>
      </c>
      <c r="H1238" s="3" t="str">
        <f>IF(ISBLANK(VLOOKUP(A1238,'Fortune 500'!$A$2:$Q$501,16,FALSE)),"",VLOOKUP(A1238,'Fortune 500'!$A$2:$Q$501,16,FALSE))</f>
        <v/>
      </c>
    </row>
    <row r="1239" spans="1:8" x14ac:dyDescent="0.2">
      <c r="A1239">
        <v>238</v>
      </c>
      <c r="B1239" t="s">
        <v>250</v>
      </c>
      <c r="C1239" t="s">
        <v>512</v>
      </c>
      <c r="D1239" t="str">
        <f>IF(ISBLANK(VLOOKUP(A1239,'Fortune 500'!$A$2:$Q$501,4,FALSE)),"",VLOOKUP(A1239,'Fortune 500'!$A$2:$Q$501,4,FALSE))</f>
        <v>http://www.domcitizenship.com/assets/pdf/Dominion_CR_Workplace_102016.pdf</v>
      </c>
      <c r="E1239" t="str">
        <f>IF(ISBLANK(VLOOKUP(A1239,'Fortune 500'!$A$2:$Q$501,5,FALSE)),"",VLOOKUP(A1239,'Fortune 500'!$A$2:$Q$501,5,FALSE))</f>
        <v>https://www.dominionenergy.com/about-us/values-commitments/diversity</v>
      </c>
      <c r="F1239">
        <f>IF(ISBLANK(VLOOKUP(A1239,'Fortune 500'!$A$2:$Q$501,6,FALSE)),"",VLOOKUP(A1239,'Fortune 500'!$A$2:$Q$501,6,FALSE))</f>
        <v>2016</v>
      </c>
      <c r="G1239" t="s">
        <v>1024</v>
      </c>
      <c r="H1239" s="3">
        <f>IF(ISBLANK(VLOOKUP(A1239,'Fortune 500'!$A$2:$Q$501,16,FALSE)),"",VLOOKUP(A1239,'Fortune 500'!$A$2:$Q$501,16,FALSE))</f>
        <v>0.82499999999999996</v>
      </c>
    </row>
    <row r="1240" spans="1:8" x14ac:dyDescent="0.2">
      <c r="A1240">
        <v>239</v>
      </c>
      <c r="B1240" t="s">
        <v>251</v>
      </c>
      <c r="C1240" t="s">
        <v>513</v>
      </c>
      <c r="D1240" t="str">
        <f>IF(ISBLANK(VLOOKUP(A1240,'Fortune 500'!$A$2:$Q$501,4,FALSE)),"",VLOOKUP(A1240,'Fortune 500'!$A$2:$Q$501,4,FALSE))</f>
        <v/>
      </c>
      <c r="E1240" t="str">
        <f>IF(ISBLANK(VLOOKUP(A1240,'Fortune 500'!$A$2:$Q$501,5,FALSE)),"",VLOOKUP(A1240,'Fortune 500'!$A$2:$Q$501,5,FALSE))</f>
        <v>https://www.joinameriprise.com/corporate/supportive-workplace/diversity/</v>
      </c>
      <c r="F1240" t="str">
        <f>IF(ISBLANK(VLOOKUP(A1240,'Fortune 500'!$A$2:$Q$501,6,FALSE)),"",VLOOKUP(A1240,'Fortune 500'!$A$2:$Q$501,6,FALSE))</f>
        <v/>
      </c>
      <c r="G1240" t="s">
        <v>1024</v>
      </c>
      <c r="H1240" s="3" t="str">
        <f>IF(ISBLANK(VLOOKUP(A1240,'Fortune 500'!$A$2:$Q$501,16,FALSE)),"",VLOOKUP(A1240,'Fortune 500'!$A$2:$Q$501,16,FALSE))</f>
        <v/>
      </c>
    </row>
    <row r="1241" spans="1:8" x14ac:dyDescent="0.2">
      <c r="A1241">
        <v>240</v>
      </c>
      <c r="B1241" t="s">
        <v>252</v>
      </c>
      <c r="C1241" t="s">
        <v>513</v>
      </c>
      <c r="D1241" t="str">
        <f>IF(ISBLANK(VLOOKUP(A1241,'Fortune 500'!$A$2:$Q$501,4,FALSE)),"",VLOOKUP(A1241,'Fortune 500'!$A$2:$Q$501,4,FALSE))</f>
        <v/>
      </c>
      <c r="E1241" t="str">
        <f>IF(ISBLANK(VLOOKUP(A1241,'Fortune 500'!$A$2:$Q$501,5,FALSE)),"",VLOOKUP(A1241,'Fortune 500'!$A$2:$Q$501,5,FALSE))</f>
        <v>https://www.adp.com/who-we-are/corporate-social-responsibility/diversity-and-inclusion.aspx</v>
      </c>
      <c r="F1241" t="str">
        <f>IF(ISBLANK(VLOOKUP(A1241,'Fortune 500'!$A$2:$Q$501,6,FALSE)),"",VLOOKUP(A1241,'Fortune 500'!$A$2:$Q$501,6,FALSE))</f>
        <v/>
      </c>
      <c r="G1241" t="s">
        <v>1024</v>
      </c>
      <c r="H1241" s="3" t="str">
        <f>IF(ISBLANK(VLOOKUP(A1241,'Fortune 500'!$A$2:$Q$501,16,FALSE)),"",VLOOKUP(A1241,'Fortune 500'!$A$2:$Q$501,16,FALSE))</f>
        <v/>
      </c>
    </row>
    <row r="1242" spans="1:8" x14ac:dyDescent="0.2">
      <c r="A1242">
        <v>241</v>
      </c>
      <c r="B1242" t="s">
        <v>253</v>
      </c>
      <c r="C1242" t="s">
        <v>513</v>
      </c>
      <c r="D1242" t="str">
        <f>IF(ISBLANK(VLOOKUP(A1242,'Fortune 500'!$A$2:$Q$501,4,FALSE)),"",VLOOKUP(A1242,'Fortune 500'!$A$2:$Q$501,4,FALSE))</f>
        <v/>
      </c>
      <c r="E1242" t="str">
        <f>IF(ISBLANK(VLOOKUP(A1242,'Fortune 500'!$A$2:$Q$501,5,FALSE)),"",VLOOKUP(A1242,'Fortune 500'!$A$2:$Q$501,5,FALSE))</f>
        <v>http://jobs.hilton.com/index.php?language=en&amp;cntry=united-states</v>
      </c>
      <c r="F1242" t="str">
        <f>IF(ISBLANK(VLOOKUP(A1242,'Fortune 500'!$A$2:$Q$501,6,FALSE)),"",VLOOKUP(A1242,'Fortune 500'!$A$2:$Q$501,6,FALSE))</f>
        <v/>
      </c>
      <c r="G1242" t="s">
        <v>1024</v>
      </c>
      <c r="H1242" s="3" t="str">
        <f>IF(ISBLANK(VLOOKUP(A1242,'Fortune 500'!$A$2:$Q$501,16,FALSE)),"",VLOOKUP(A1242,'Fortune 500'!$A$2:$Q$501,16,FALSE))</f>
        <v/>
      </c>
    </row>
    <row r="1243" spans="1:8" x14ac:dyDescent="0.2">
      <c r="A1243">
        <v>242</v>
      </c>
      <c r="B1243" t="s">
        <v>254</v>
      </c>
      <c r="C1243" t="s">
        <v>513</v>
      </c>
      <c r="D1243" t="str">
        <f>IF(ISBLANK(VLOOKUP(A1243,'Fortune 500'!$A$2:$Q$501,4,FALSE)),"",VLOOKUP(A1243,'Fortune 500'!$A$2:$Q$501,4,FALSE))</f>
        <v/>
      </c>
      <c r="E1243" t="str">
        <f>IF(ISBLANK(VLOOKUP(A1243,'Fortune 500'!$A$2:$Q$501,5,FALSE)),"",VLOOKUP(A1243,'Fortune 500'!$A$2:$Q$501,5,FALSE))</f>
        <v>https://www.firstdata.com/en_us/about-first-data/corporate-citizenship/diversity-and-inclusion.html</v>
      </c>
      <c r="F1243" t="str">
        <f>IF(ISBLANK(VLOOKUP(A1243,'Fortune 500'!$A$2:$Q$501,6,FALSE)),"",VLOOKUP(A1243,'Fortune 500'!$A$2:$Q$501,6,FALSE))</f>
        <v/>
      </c>
      <c r="G1243" t="s">
        <v>1024</v>
      </c>
      <c r="H1243" s="3" t="str">
        <f>IF(ISBLANK(VLOOKUP(A1243,'Fortune 500'!$A$2:$Q$501,16,FALSE)),"",VLOOKUP(A1243,'Fortune 500'!$A$2:$Q$501,16,FALSE))</f>
        <v/>
      </c>
    </row>
    <row r="1244" spans="1:8" x14ac:dyDescent="0.2">
      <c r="A1244">
        <v>243</v>
      </c>
      <c r="B1244" t="s">
        <v>255</v>
      </c>
      <c r="C1244" t="s">
        <v>513</v>
      </c>
      <c r="D1244" t="str">
        <f>IF(ISBLANK(VLOOKUP(A1244,'Fortune 500'!$A$2:$Q$501,4,FALSE)),"",VLOOKUP(A1244,'Fortune 500'!$A$2:$Q$501,4,FALSE))</f>
        <v/>
      </c>
      <c r="E1244" t="str">
        <f>IF(ISBLANK(VLOOKUP(A1244,'Fortune 500'!$A$2:$Q$501,5,FALSE)),"",VLOOKUP(A1244,'Fortune 500'!$A$2:$Q$501,5,FALSE))</f>
        <v>https://www.henryschein.com/us-en/Corporate/Diversity.aspx</v>
      </c>
      <c r="F1244" t="str">
        <f>IF(ISBLANK(VLOOKUP(A1244,'Fortune 500'!$A$2:$Q$501,6,FALSE)),"",VLOOKUP(A1244,'Fortune 500'!$A$2:$Q$501,6,FALSE))</f>
        <v/>
      </c>
      <c r="G1244" t="s">
        <v>1024</v>
      </c>
      <c r="H1244" s="3" t="str">
        <f>IF(ISBLANK(VLOOKUP(A1244,'Fortune 500'!$A$2:$Q$501,16,FALSE)),"",VLOOKUP(A1244,'Fortune 500'!$A$2:$Q$501,16,FALSE))</f>
        <v/>
      </c>
    </row>
    <row r="1245" spans="1:8" x14ac:dyDescent="0.2">
      <c r="A1245">
        <v>244</v>
      </c>
      <c r="B1245" t="s">
        <v>256</v>
      </c>
      <c r="C1245" t="s">
        <v>513</v>
      </c>
      <c r="D1245" t="str">
        <f>IF(ISBLANK(VLOOKUP(A1245,'Fortune 500'!$A$2:$Q$501,4,FALSE)),"",VLOOKUP(A1245,'Fortune 500'!$A$2:$Q$501,4,FALSE))</f>
        <v/>
      </c>
      <c r="E1245" t="str">
        <f>IF(ISBLANK(VLOOKUP(A1245,'Fortune 500'!$A$2:$Q$501,5,FALSE)),"",VLOOKUP(A1245,'Fortune 500'!$A$2:$Q$501,5,FALSE))</f>
        <v>https://www.toysrusinc.com/careers/diversity</v>
      </c>
      <c r="F1245" t="str">
        <f>IF(ISBLANK(VLOOKUP(A1245,'Fortune 500'!$A$2:$Q$501,6,FALSE)),"",VLOOKUP(A1245,'Fortune 500'!$A$2:$Q$501,6,FALSE))</f>
        <v/>
      </c>
      <c r="G1245" t="s">
        <v>1024</v>
      </c>
      <c r="H1245" s="3" t="str">
        <f>IF(ISBLANK(VLOOKUP(A1245,'Fortune 500'!$A$2:$Q$501,16,FALSE)),"",VLOOKUP(A1245,'Fortune 500'!$A$2:$Q$501,16,FALSE))</f>
        <v/>
      </c>
    </row>
    <row r="1246" spans="1:8" x14ac:dyDescent="0.2">
      <c r="A1246">
        <v>245</v>
      </c>
      <c r="B1246" t="s">
        <v>257</v>
      </c>
      <c r="C1246" t="s">
        <v>513</v>
      </c>
      <c r="D1246" t="str">
        <f>IF(ISBLANK(VLOOKUP(A1246,'Fortune 500'!$A$2:$Q$501,4,FALSE)),"",VLOOKUP(A1246,'Fortune 500'!$A$2:$Q$501,4,FALSE))</f>
        <v/>
      </c>
      <c r="E1246" t="str">
        <f>IF(ISBLANK(VLOOKUP(A1246,'Fortune 500'!$A$2:$Q$501,5,FALSE)),"",VLOOKUP(A1246,'Fortune 500'!$A$2:$Q$501,5,FALSE))</f>
        <v>https://www.bbt.com/about/careers/workplace-diversity.page</v>
      </c>
      <c r="F1246" t="str">
        <f>IF(ISBLANK(VLOOKUP(A1246,'Fortune 500'!$A$2:$Q$501,6,FALSE)),"",VLOOKUP(A1246,'Fortune 500'!$A$2:$Q$501,6,FALSE))</f>
        <v/>
      </c>
      <c r="G1246" t="s">
        <v>1024</v>
      </c>
      <c r="H1246" s="3" t="str">
        <f>IF(ISBLANK(VLOOKUP(A1246,'Fortune 500'!$A$2:$Q$501,16,FALSE)),"",VLOOKUP(A1246,'Fortune 500'!$A$2:$Q$501,16,FALSE))</f>
        <v/>
      </c>
    </row>
    <row r="1247" spans="1:8" x14ac:dyDescent="0.2">
      <c r="A1247">
        <v>246</v>
      </c>
      <c r="B1247" t="s">
        <v>258</v>
      </c>
      <c r="C1247" t="s">
        <v>513</v>
      </c>
      <c r="D1247" t="str">
        <f>IF(ISBLANK(VLOOKUP(A1247,'Fortune 500'!$A$2:$Q$501,4,FALSE)),"",VLOOKUP(A1247,'Fortune 500'!$A$2:$Q$501,4,FALSE))</f>
        <v/>
      </c>
      <c r="E1247" t="str">
        <f>IF(ISBLANK(VLOOKUP(A1247,'Fortune 500'!$A$2:$Q$501,5,FALSE)),"",VLOOKUP(A1247,'Fortune 500'!$A$2:$Q$501,5,FALSE))</f>
        <v>http://www.rgare.com/careers/working-at-rga</v>
      </c>
      <c r="F1247" t="str">
        <f>IF(ISBLANK(VLOOKUP(A1247,'Fortune 500'!$A$2:$Q$501,6,FALSE)),"",VLOOKUP(A1247,'Fortune 500'!$A$2:$Q$501,6,FALSE))</f>
        <v/>
      </c>
      <c r="G1247" t="s">
        <v>1024</v>
      </c>
      <c r="H1247" s="3" t="str">
        <f>IF(ISBLANK(VLOOKUP(A1247,'Fortune 500'!$A$2:$Q$501,16,FALSE)),"",VLOOKUP(A1247,'Fortune 500'!$A$2:$Q$501,16,FALSE))</f>
        <v/>
      </c>
    </row>
    <row r="1248" spans="1:8" x14ac:dyDescent="0.2">
      <c r="A1248">
        <v>247</v>
      </c>
      <c r="B1248" t="s">
        <v>259</v>
      </c>
      <c r="C1248" t="s">
        <v>513</v>
      </c>
      <c r="D1248" t="str">
        <f>IF(ISBLANK(VLOOKUP(A1248,'Fortune 500'!$A$2:$Q$501,4,FALSE)),"",VLOOKUP(A1248,'Fortune 500'!$A$2:$Q$501,4,FALSE))</f>
        <v/>
      </c>
      <c r="E1248" t="str">
        <f>IF(ISBLANK(VLOOKUP(A1248,'Fortune 500'!$A$2:$Q$501,5,FALSE)),"",VLOOKUP(A1248,'Fortune 500'!$A$2:$Q$501,5,FALSE))</f>
        <v>https://careers.core-mark.com/benefits</v>
      </c>
      <c r="F1248" t="str">
        <f>IF(ISBLANK(VLOOKUP(A1248,'Fortune 500'!$A$2:$Q$501,6,FALSE)),"",VLOOKUP(A1248,'Fortune 500'!$A$2:$Q$501,6,FALSE))</f>
        <v/>
      </c>
      <c r="G1248" t="s">
        <v>1024</v>
      </c>
      <c r="H1248" s="3" t="str">
        <f>IF(ISBLANK(VLOOKUP(A1248,'Fortune 500'!$A$2:$Q$501,16,FALSE)),"",VLOOKUP(A1248,'Fortune 500'!$A$2:$Q$501,16,FALSE))</f>
        <v/>
      </c>
    </row>
    <row r="1249" spans="1:8" x14ac:dyDescent="0.2">
      <c r="A1249">
        <v>248</v>
      </c>
      <c r="B1249" t="s">
        <v>260</v>
      </c>
      <c r="C1249" t="s">
        <v>512</v>
      </c>
      <c r="D1249" t="str">
        <f>IF(ISBLANK(VLOOKUP(A1249,'Fortune 500'!$A$2:$Q$501,4,FALSE)),"",VLOOKUP(A1249,'Fortune 500'!$A$2:$Q$501,4,FALSE))</f>
        <v>https://www.biogen.com/content/dam/corporate/en_us/pdfs/corporate-citizenship-report/2015/BiogenCCR2015.pdf</v>
      </c>
      <c r="E1249" t="str">
        <f>IF(ISBLANK(VLOOKUP(A1249,'Fortune 500'!$A$2:$Q$501,5,FALSE)),"",VLOOKUP(A1249,'Fortune 500'!$A$2:$Q$501,5,FALSE))</f>
        <v>https://jobs.biogen.com/content/global-diversity/</v>
      </c>
      <c r="F1249">
        <f>IF(ISBLANK(VLOOKUP(A1249,'Fortune 500'!$A$2:$Q$501,6,FALSE)),"",VLOOKUP(A1249,'Fortune 500'!$A$2:$Q$501,6,FALSE))</f>
        <v>2015</v>
      </c>
      <c r="G1249" t="s">
        <v>1024</v>
      </c>
      <c r="H1249" s="3" t="str">
        <f>IF(ISBLANK(VLOOKUP(A1249,'Fortune 500'!$A$2:$Q$501,16,FALSE)),"",VLOOKUP(A1249,'Fortune 500'!$A$2:$Q$501,16,FALSE))</f>
        <v/>
      </c>
    </row>
    <row r="1250" spans="1:8" x14ac:dyDescent="0.2">
      <c r="A1250">
        <v>249</v>
      </c>
      <c r="B1250" t="s">
        <v>261</v>
      </c>
      <c r="C1250" t="s">
        <v>513</v>
      </c>
      <c r="D1250" t="str">
        <f>IF(ISBLANK(VLOOKUP(A1250,'Fortune 500'!$A$2:$Q$501,4,FALSE)),"",VLOOKUP(A1250,'Fortune 500'!$A$2:$Q$501,4,FALSE))</f>
        <v/>
      </c>
      <c r="E1250" t="str">
        <f>IF(ISBLANK(VLOOKUP(A1250,'Fortune 500'!$A$2:$Q$501,5,FALSE)),"",VLOOKUP(A1250,'Fortune 500'!$A$2:$Q$501,5,FALSE))</f>
        <v>http://www.sands.com/sands-cares/people.html</v>
      </c>
      <c r="F1250" t="str">
        <f>IF(ISBLANK(VLOOKUP(A1250,'Fortune 500'!$A$2:$Q$501,6,FALSE)),"",VLOOKUP(A1250,'Fortune 500'!$A$2:$Q$501,6,FALSE))</f>
        <v/>
      </c>
      <c r="G1250" t="s">
        <v>1024</v>
      </c>
      <c r="H1250" s="3" t="str">
        <f>IF(ISBLANK(VLOOKUP(A1250,'Fortune 500'!$A$2:$Q$501,16,FALSE)),"",VLOOKUP(A1250,'Fortune 500'!$A$2:$Q$501,16,FALSE))</f>
        <v/>
      </c>
    </row>
    <row r="1251" spans="1:8" x14ac:dyDescent="0.2">
      <c r="A1251">
        <v>250</v>
      </c>
      <c r="B1251" t="s">
        <v>262</v>
      </c>
      <c r="C1251" t="s">
        <v>513</v>
      </c>
      <c r="D1251" t="str">
        <f>IF(ISBLANK(VLOOKUP(A1251,'Fortune 500'!$A$2:$Q$501,4,FALSE)),"",VLOOKUP(A1251,'Fortune 500'!$A$2:$Q$501,4,FALSE))</f>
        <v/>
      </c>
      <c r="E1251" t="str">
        <f>IF(ISBLANK(VLOOKUP(A1251,'Fortune 500'!$A$2:$Q$501,5,FALSE)),"",VLOOKUP(A1251,'Fortune 500'!$A$2:$Q$501,5,FALSE))</f>
        <v>http://www.stanleyblackanddecker.com/careers</v>
      </c>
      <c r="F1251" t="str">
        <f>IF(ISBLANK(VLOOKUP(A1251,'Fortune 500'!$A$2:$Q$501,6,FALSE)),"",VLOOKUP(A1251,'Fortune 500'!$A$2:$Q$501,6,FALSE))</f>
        <v/>
      </c>
      <c r="G1251" t="s">
        <v>1024</v>
      </c>
      <c r="H1251" s="3" t="str">
        <f>IF(ISBLANK(VLOOKUP(A1251,'Fortune 500'!$A$2:$Q$501,16,FALSE)),"",VLOOKUP(A1251,'Fortune 500'!$A$2:$Q$501,16,FALSE))</f>
        <v/>
      </c>
    </row>
    <row r="1252" spans="1:8" x14ac:dyDescent="0.2">
      <c r="A1252">
        <v>251</v>
      </c>
      <c r="B1252" t="s">
        <v>263</v>
      </c>
      <c r="C1252" t="s">
        <v>513</v>
      </c>
      <c r="D1252" t="str">
        <f>IF(ISBLANK(VLOOKUP(A1252,'Fortune 500'!$A$2:$Q$501,4,FALSE)),"",VLOOKUP(A1252,'Fortune 500'!$A$2:$Q$501,4,FALSE))</f>
        <v/>
      </c>
      <c r="E1252" t="str">
        <f>IF(ISBLANK(VLOOKUP(A1252,'Fortune 500'!$A$2:$Q$501,5,FALSE)),"",VLOOKUP(A1252,'Fortune 500'!$A$2:$Q$501,5,FALSE))</f>
        <v>https://www.parker.com/portal/site/PARKER/menuitem.4a7ba99b3c73ae7cc39acea5427ad1ca/?vgnextoid=e318b4bdfa9a5310VgnVCM10000014a71dacRCRD&amp;vgnextchannel=a5f94bad565e4310VgnVCM10000014a71dacRCRD&amp;vgnextfmt=EN&amp;vgnextcat=Diversity+and+Inclusion&amp;relatorId=5519250696e44410VgnVCM100000200c1dac____</v>
      </c>
      <c r="F1252" t="str">
        <f>IF(ISBLANK(VLOOKUP(A1252,'Fortune 500'!$A$2:$Q$501,6,FALSE)),"",VLOOKUP(A1252,'Fortune 500'!$A$2:$Q$501,6,FALSE))</f>
        <v/>
      </c>
      <c r="G1252" t="s">
        <v>1024</v>
      </c>
      <c r="H1252" s="3" t="str">
        <f>IF(ISBLANK(VLOOKUP(A1252,'Fortune 500'!$A$2:$Q$501,16,FALSE)),"",VLOOKUP(A1252,'Fortune 500'!$A$2:$Q$501,16,FALSE))</f>
        <v/>
      </c>
    </row>
    <row r="1253" spans="1:8" x14ac:dyDescent="0.2">
      <c r="A1253">
        <v>252</v>
      </c>
      <c r="B1253" t="s">
        <v>264</v>
      </c>
      <c r="C1253" t="s">
        <v>513</v>
      </c>
      <c r="D1253" t="str">
        <f>IF(ISBLANK(VLOOKUP(A1253,'Fortune 500'!$A$2:$Q$501,4,FALSE)),"",VLOOKUP(A1253,'Fortune 500'!$A$2:$Q$501,4,FALSE))</f>
        <v/>
      </c>
      <c r="E1253" t="str">
        <f>IF(ISBLANK(VLOOKUP(A1253,'Fortune 500'!$A$2:$Q$501,5,FALSE)),"",VLOOKUP(A1253,'Fortune 500'!$A$2:$Q$501,5,FALSE))</f>
        <v>https://careers.stryker.com/our-inclusive-culture</v>
      </c>
      <c r="F1253" t="str">
        <f>IF(ISBLANK(VLOOKUP(A1253,'Fortune 500'!$A$2:$Q$501,6,FALSE)),"",VLOOKUP(A1253,'Fortune 500'!$A$2:$Q$501,6,FALSE))</f>
        <v/>
      </c>
      <c r="G1253" t="s">
        <v>1024</v>
      </c>
      <c r="H1253" s="3" t="str">
        <f>IF(ISBLANK(VLOOKUP(A1253,'Fortune 500'!$A$2:$Q$501,16,FALSE)),"",VLOOKUP(A1253,'Fortune 500'!$A$2:$Q$501,16,FALSE))</f>
        <v/>
      </c>
    </row>
    <row r="1254" spans="1:8" x14ac:dyDescent="0.2">
      <c r="A1254">
        <v>253</v>
      </c>
      <c r="B1254" t="s">
        <v>1017</v>
      </c>
      <c r="C1254" t="s">
        <v>512</v>
      </c>
      <c r="D1254" t="str">
        <f>IF(ISBLANK(VLOOKUP(A1254,'Fortune 500'!$A$2:$Q$501,4,FALSE)),"",VLOOKUP(A1254,'Fortune 500'!$A$2:$Q$501,4,FALSE))</f>
        <v>https://www.elcompanies.com/~/media/Files/E/Estee-Lauder/resources-and-reports/reports/elc-ar-2016.pdf</v>
      </c>
      <c r="E1254" t="str">
        <f>IF(ISBLANK(VLOOKUP(A1254,'Fortune 500'!$A$2:$Q$501,5,FALSE)),"",VLOOKUP(A1254,'Fortune 500'!$A$2:$Q$501,5,FALSE))</f>
        <v>https://www.elcompanies.com/talent/working-here/inclusion-and-diversity</v>
      </c>
      <c r="F1254">
        <f>IF(ISBLANK(VLOOKUP(A1254,'Fortune 500'!$A$2:$Q$501,6,FALSE)),"",VLOOKUP(A1254,'Fortune 500'!$A$2:$Q$501,6,FALSE))</f>
        <v>2016</v>
      </c>
      <c r="G1254" t="s">
        <v>1024</v>
      </c>
      <c r="H1254" s="3" t="str">
        <f>IF(ISBLANK(VLOOKUP(A1254,'Fortune 500'!$A$2:$Q$501,16,FALSE)),"",VLOOKUP(A1254,'Fortune 500'!$A$2:$Q$501,16,FALSE))</f>
        <v/>
      </c>
    </row>
    <row r="1255" spans="1:8" x14ac:dyDescent="0.2">
      <c r="A1255">
        <v>254</v>
      </c>
      <c r="B1255" t="s">
        <v>265</v>
      </c>
      <c r="C1255" t="s">
        <v>512</v>
      </c>
      <c r="D1255" t="str">
        <f>IF(ISBLANK(VLOOKUP(A1255,'Fortune 500'!$A$2:$Q$501,4,FALSE)),"",VLOOKUP(A1255,'Fortune 500'!$A$2:$Q$501,4,FALSE))</f>
        <v>https://www.celgene.com/responsibility/corporate-performance-data/</v>
      </c>
      <c r="E1255" t="str">
        <f>IF(ISBLANK(VLOOKUP(A1255,'Fortune 500'!$A$2:$Q$501,5,FALSE)),"",VLOOKUP(A1255,'Fortune 500'!$A$2:$Q$501,5,FALSE))</f>
        <v>https://www.celgene.com/about/diversity/</v>
      </c>
      <c r="F1255">
        <f>IF(ISBLANK(VLOOKUP(A1255,'Fortune 500'!$A$2:$Q$501,6,FALSE)),"",VLOOKUP(A1255,'Fortune 500'!$A$2:$Q$501,6,FALSE))</f>
        <v>2016</v>
      </c>
      <c r="G1255" t="s">
        <v>1024</v>
      </c>
      <c r="H1255" s="3" t="str">
        <f>IF(ISBLANK(VLOOKUP(A1255,'Fortune 500'!$A$2:$Q$501,16,FALSE)),"",VLOOKUP(A1255,'Fortune 500'!$A$2:$Q$501,16,FALSE))</f>
        <v/>
      </c>
    </row>
    <row r="1256" spans="1:8" x14ac:dyDescent="0.2">
      <c r="A1256">
        <v>255</v>
      </c>
      <c r="B1256" t="s">
        <v>266</v>
      </c>
      <c r="C1256" t="s">
        <v>512</v>
      </c>
      <c r="D1256" t="str">
        <f>IF(ISBLANK(VLOOKUP(A1256,'Fortune 500'!$A$2:$Q$501,4,FALSE)),"",VLOOKUP(A1256,'Fortune 500'!$A$2:$Q$501,4,FALSE))</f>
        <v>https://www.blackrock.com/corporate/en-at/careers/diversity-and-inclusion</v>
      </c>
      <c r="E1256" t="str">
        <f>IF(ISBLANK(VLOOKUP(A1256,'Fortune 500'!$A$2:$Q$501,5,FALSE)),"",VLOOKUP(A1256,'Fortune 500'!$A$2:$Q$501,5,FALSE))</f>
        <v>https://www.blackrock.com/corporate/en-at/careers/diversity-and-inclusion</v>
      </c>
      <c r="F1256">
        <f>IF(ISBLANK(VLOOKUP(A1256,'Fortune 500'!$A$2:$Q$501,6,FALSE)),"",VLOOKUP(A1256,'Fortune 500'!$A$2:$Q$501,6,FALSE))</f>
        <v>2016</v>
      </c>
      <c r="G1256" t="s">
        <v>1024</v>
      </c>
      <c r="H1256" s="3">
        <f>IF(ISBLANK(VLOOKUP(A1256,'Fortune 500'!$A$2:$Q$501,16,FALSE)),"",VLOOKUP(A1256,'Fortune 500'!$A$2:$Q$501,16,FALSE))</f>
        <v>0.65</v>
      </c>
    </row>
    <row r="1257" spans="1:8" x14ac:dyDescent="0.2">
      <c r="A1257">
        <v>256</v>
      </c>
      <c r="B1257" t="s">
        <v>267</v>
      </c>
      <c r="C1257" t="s">
        <v>512</v>
      </c>
      <c r="D1257" t="str">
        <f>IF(ISBLANK(VLOOKUP(A1257,'Fortune 500'!$A$2:$Q$501,4,FALSE)),"",VLOOKUP(A1257,'Fortune 500'!$A$2:$Q$501,4,FALSE))</f>
        <v>https://www.xcelenergy.com/staticfiles/xe-responsive/Company/Corporate%20Responsibility%20Report/2016%20Corporate%20Responsibility%20Report.pdf</v>
      </c>
      <c r="E1257" t="str">
        <f>IF(ISBLANK(VLOOKUP(A1257,'Fortune 500'!$A$2:$Q$501,5,FALSE)),"",VLOOKUP(A1257,'Fortune 500'!$A$2:$Q$501,5,FALSE))</f>
        <v>https://www.xcelenergy.com/staticfiles/xe/Corporate/CRR2013/workforce/diversity-inclusion.html</v>
      </c>
      <c r="F1257">
        <f>IF(ISBLANK(VLOOKUP(A1257,'Fortune 500'!$A$2:$Q$501,6,FALSE)),"",VLOOKUP(A1257,'Fortune 500'!$A$2:$Q$501,6,FALSE))</f>
        <v>2016</v>
      </c>
      <c r="G1257" t="s">
        <v>1024</v>
      </c>
      <c r="H1257" s="3">
        <f>IF(ISBLANK(VLOOKUP(A1257,'Fortune 500'!$A$2:$Q$501,16,FALSE)),"",VLOOKUP(A1257,'Fortune 500'!$A$2:$Q$501,16,FALSE))</f>
        <v>0.83899999999999997</v>
      </c>
    </row>
    <row r="1258" spans="1:8" x14ac:dyDescent="0.2">
      <c r="A1258">
        <v>257</v>
      </c>
      <c r="B1258" t="s">
        <v>268</v>
      </c>
      <c r="C1258" t="s">
        <v>512</v>
      </c>
      <c r="D1258" t="str">
        <f>IF(ISBLANK(VLOOKUP(A1258,'Fortune 500'!$A$2:$Q$501,4,FALSE)),"",VLOOKUP(A1258,'Fortune 500'!$A$2:$Q$501,4,FALSE))</f>
        <v>https://www.csx.com/index.cfm/investors/annual-materials/</v>
      </c>
      <c r="E1258" t="str">
        <f>IF(ISBLANK(VLOOKUP(A1258,'Fortune 500'!$A$2:$Q$501,5,FALSE)),"",VLOOKUP(A1258,'Fortune 500'!$A$2:$Q$501,5,FALSE))</f>
        <v>https://www.csx.com/index.cfm/working-at-csx/learn-more-about-csx/diversity-inclusion-engagement/</v>
      </c>
      <c r="F1258">
        <f>IF(ISBLANK(VLOOKUP(A1258,'Fortune 500'!$A$2:$Q$501,6,FALSE)),"",VLOOKUP(A1258,'Fortune 500'!$A$2:$Q$501,6,FALSE))</f>
        <v>2016</v>
      </c>
      <c r="G1258" t="s">
        <v>1024</v>
      </c>
      <c r="H1258" s="3">
        <f>IF(ISBLANK(VLOOKUP(A1258,'Fortune 500'!$A$2:$Q$501,16,FALSE)),"",VLOOKUP(A1258,'Fortune 500'!$A$2:$Q$501,16,FALSE))</f>
        <v>0.85</v>
      </c>
    </row>
    <row r="1259" spans="1:8" x14ac:dyDescent="0.2">
      <c r="A1259">
        <v>258</v>
      </c>
      <c r="B1259" t="s">
        <v>269</v>
      </c>
      <c r="C1259" t="s">
        <v>513</v>
      </c>
      <c r="D1259" t="str">
        <f>IF(ISBLANK(VLOOKUP(A1259,'Fortune 500'!$A$2:$Q$501,4,FALSE)),"",VLOOKUP(A1259,'Fortune 500'!$A$2:$Q$501,4,FALSE))</f>
        <v/>
      </c>
      <c r="E1259" t="str">
        <f>IF(ISBLANK(VLOOKUP(A1259,'Fortune 500'!$A$2:$Q$501,5,FALSE)),"",VLOOKUP(A1259,'Fortune 500'!$A$2:$Q$501,5,FALSE))</f>
        <v>http://www.unumgroup.com/Careers/WhyaCareeratUnum/</v>
      </c>
      <c r="F1259" t="str">
        <f>IF(ISBLANK(VLOOKUP(A1259,'Fortune 500'!$A$2:$Q$501,6,FALSE)),"",VLOOKUP(A1259,'Fortune 500'!$A$2:$Q$501,6,FALSE))</f>
        <v/>
      </c>
      <c r="G1259" t="s">
        <v>1024</v>
      </c>
      <c r="H1259" s="3" t="str">
        <f>IF(ISBLANK(VLOOKUP(A1259,'Fortune 500'!$A$2:$Q$501,16,FALSE)),"",VLOOKUP(A1259,'Fortune 500'!$A$2:$Q$501,16,FALSE))</f>
        <v/>
      </c>
    </row>
    <row r="1260" spans="1:8" x14ac:dyDescent="0.2">
      <c r="A1260">
        <v>259</v>
      </c>
      <c r="B1260" t="s">
        <v>270</v>
      </c>
      <c r="C1260" t="s">
        <v>512</v>
      </c>
      <c r="D1260" t="str">
        <f>IF(ISBLANK(VLOOKUP(A1260,'Fortune 500'!$A$2:$Q$501,4,FALSE)),"",VLOOKUP(A1260,'Fortune 500'!$A$2:$Q$501,4,FALSE))</f>
        <v>http://s1.q4cdn.com/838591571/files/doc_downloads/sustainability/Jacobs_2016_Sustainability_Report.pdf</v>
      </c>
      <c r="E1260" t="str">
        <f>IF(ISBLANK(VLOOKUP(A1260,'Fortune 500'!$A$2:$Q$501,5,FALSE)),"",VLOOKUP(A1260,'Fortune 500'!$A$2:$Q$501,5,FALSE))</f>
        <v>http://www.jacobs.com/about</v>
      </c>
      <c r="F1260">
        <f>IF(ISBLANK(VLOOKUP(A1260,'Fortune 500'!$A$2:$Q$501,6,FALSE)),"",VLOOKUP(A1260,'Fortune 500'!$A$2:$Q$501,6,FALSE))</f>
        <v>2016</v>
      </c>
      <c r="G1260" t="s">
        <v>1024</v>
      </c>
      <c r="H1260" s="3" t="str">
        <f>IF(ISBLANK(VLOOKUP(A1260,'Fortune 500'!$A$2:$Q$501,16,FALSE)),"",VLOOKUP(A1260,'Fortune 500'!$A$2:$Q$501,16,FALSE))</f>
        <v/>
      </c>
    </row>
    <row r="1261" spans="1:8" x14ac:dyDescent="0.2">
      <c r="A1261">
        <v>260</v>
      </c>
      <c r="B1261" t="s">
        <v>271</v>
      </c>
      <c r="C1261" t="s">
        <v>513</v>
      </c>
      <c r="D1261" t="str">
        <f>IF(ISBLANK(VLOOKUP(A1261,'Fortune 500'!$A$2:$Q$501,4,FALSE)),"",VLOOKUP(A1261,'Fortune 500'!$A$2:$Q$501,4,FALSE))</f>
        <v/>
      </c>
      <c r="E1261" t="str">
        <f>IF(ISBLANK(VLOOKUP(A1261,'Fortune 500'!$A$2:$Q$501,5,FALSE)),"",VLOOKUP(A1261,'Fortune 500'!$A$2:$Q$501,5,FALSE))</f>
        <v/>
      </c>
      <c r="F1261" t="str">
        <f>IF(ISBLANK(VLOOKUP(A1261,'Fortune 500'!$A$2:$Q$501,6,FALSE)),"",VLOOKUP(A1261,'Fortune 500'!$A$2:$Q$501,6,FALSE))</f>
        <v/>
      </c>
      <c r="G1261" t="s">
        <v>1024</v>
      </c>
      <c r="H1261" s="3" t="str">
        <f>IF(ISBLANK(VLOOKUP(A1261,'Fortune 500'!$A$2:$Q$501,16,FALSE)),"",VLOOKUP(A1261,'Fortune 500'!$A$2:$Q$501,16,FALSE))</f>
        <v/>
      </c>
    </row>
    <row r="1262" spans="1:8" x14ac:dyDescent="0.2">
      <c r="A1262">
        <v>261</v>
      </c>
      <c r="B1262" t="s">
        <v>272</v>
      </c>
      <c r="C1262" t="s">
        <v>513</v>
      </c>
      <c r="D1262" t="str">
        <f>IF(ISBLANK(VLOOKUP(A1262,'Fortune 500'!$A$2:$Q$501,4,FALSE)),"",VLOOKUP(A1262,'Fortune 500'!$A$2:$Q$501,4,FALSE))</f>
        <v/>
      </c>
      <c r="E1262" t="str">
        <f>IF(ISBLANK(VLOOKUP(A1262,'Fortune 500'!$A$2:$Q$501,5,FALSE)),"",VLOOKUP(A1262,'Fortune 500'!$A$2:$Q$501,5,FALSE))</f>
        <v/>
      </c>
      <c r="F1262" t="str">
        <f>IF(ISBLANK(VLOOKUP(A1262,'Fortune 500'!$A$2:$Q$501,6,FALSE)),"",VLOOKUP(A1262,'Fortune 500'!$A$2:$Q$501,6,FALSE))</f>
        <v/>
      </c>
      <c r="G1262" t="s">
        <v>1024</v>
      </c>
      <c r="H1262" s="3" t="str">
        <f>IF(ISBLANK(VLOOKUP(A1262,'Fortune 500'!$A$2:$Q$501,16,FALSE)),"",VLOOKUP(A1262,'Fortune 500'!$A$2:$Q$501,16,FALSE))</f>
        <v/>
      </c>
    </row>
    <row r="1263" spans="1:8" x14ac:dyDescent="0.2">
      <c r="A1263">
        <v>262</v>
      </c>
      <c r="B1263" t="s">
        <v>273</v>
      </c>
      <c r="C1263" t="s">
        <v>513</v>
      </c>
      <c r="D1263" t="str">
        <f>IF(ISBLANK(VLOOKUP(A1263,'Fortune 500'!$A$2:$Q$501,4,FALSE)),"",VLOOKUP(A1263,'Fortune 500'!$A$2:$Q$501,4,FALSE))</f>
        <v/>
      </c>
      <c r="E1263" t="str">
        <f>IF(ISBLANK(VLOOKUP(A1263,'Fortune 500'!$A$2:$Q$501,5,FALSE)),"",VLOOKUP(A1263,'Fortune 500'!$A$2:$Q$501,5,FALSE))</f>
        <v/>
      </c>
      <c r="F1263" t="str">
        <f>IF(ISBLANK(VLOOKUP(A1263,'Fortune 500'!$A$2:$Q$501,6,FALSE)),"",VLOOKUP(A1263,'Fortune 500'!$A$2:$Q$501,6,FALSE))</f>
        <v/>
      </c>
      <c r="G1263" t="s">
        <v>1024</v>
      </c>
      <c r="H1263" s="3" t="str">
        <f>IF(ISBLANK(VLOOKUP(A1263,'Fortune 500'!$A$2:$Q$501,16,FALSE)),"",VLOOKUP(A1263,'Fortune 500'!$A$2:$Q$501,16,FALSE))</f>
        <v/>
      </c>
    </row>
    <row r="1264" spans="1:8" x14ac:dyDescent="0.2">
      <c r="A1264">
        <v>263</v>
      </c>
      <c r="B1264" t="s">
        <v>274</v>
      </c>
      <c r="C1264" t="s">
        <v>512</v>
      </c>
      <c r="D1264" t="str">
        <f>IF(ISBLANK(VLOOKUP(A1264,'Fortune 500'!$A$2:$Q$501,4,FALSE)),"",VLOOKUP(A1264,'Fortune 500'!$A$2:$Q$501,4,FALSE))</f>
        <v>http://www.entergy.com/content/sustainability/performance_data_table.pdf</v>
      </c>
      <c r="E1264" t="str">
        <f>IF(ISBLANK(VLOOKUP(A1264,'Fortune 500'!$A$2:$Q$501,5,FALSE)),"",VLOOKUP(A1264,'Fortune 500'!$A$2:$Q$501,5,FALSE))</f>
        <v>http://www.entergy.com/about_entergy/diversity_and_inclusion.aspx</v>
      </c>
      <c r="F1264">
        <f>IF(ISBLANK(VLOOKUP(A1264,'Fortune 500'!$A$2:$Q$501,6,FALSE)),"",VLOOKUP(A1264,'Fortune 500'!$A$2:$Q$501,6,FALSE))</f>
        <v>2016</v>
      </c>
      <c r="G1264" t="s">
        <v>1024</v>
      </c>
      <c r="H1264" s="3">
        <f>IF(ISBLANK(VLOOKUP(A1264,'Fortune 500'!$A$2:$Q$501,16,FALSE)),"",VLOOKUP(A1264,'Fortune 500'!$A$2:$Q$501,16,FALSE))</f>
        <v>0.81</v>
      </c>
    </row>
    <row r="1265" spans="1:8" x14ac:dyDescent="0.2">
      <c r="A1265">
        <v>264</v>
      </c>
      <c r="B1265" t="s">
        <v>275</v>
      </c>
      <c r="C1265" t="s">
        <v>512</v>
      </c>
      <c r="D1265" t="str">
        <f>IF(ISBLANK(VLOOKUP(A1265,'Fortune 500'!$A$2:$Q$501,4,FALSE)),"",VLOOKUP(A1265,'Fortune 500'!$A$2:$Q$501,4,FALSE))</f>
        <v>https://www.paypal.com/stories/us/building-an-inclusive-and-diverse-workforce-at-paypal</v>
      </c>
      <c r="E1265" t="str">
        <f>IF(ISBLANK(VLOOKUP(A1265,'Fortune 500'!$A$2:$Q$501,5,FALSE)),"",VLOOKUP(A1265,'Fortune 500'!$A$2:$Q$501,5,FALSE))</f>
        <v>https://www.paypal.com/us/webapps/mpp/jobs/culture</v>
      </c>
      <c r="F1265">
        <f>IF(ISBLANK(VLOOKUP(A1265,'Fortune 500'!$A$2:$Q$501,6,FALSE)),"",VLOOKUP(A1265,'Fortune 500'!$A$2:$Q$501,6,FALSE))</f>
        <v>2016</v>
      </c>
      <c r="G1265" t="s">
        <v>1024</v>
      </c>
      <c r="H1265" s="3">
        <f>IF(ISBLANK(VLOOKUP(A1265,'Fortune 500'!$A$2:$Q$501,16,FALSE)),"",VLOOKUP(A1265,'Fortune 500'!$A$2:$Q$501,16,FALSE))</f>
        <v>0.56000000000000005</v>
      </c>
    </row>
    <row r="1266" spans="1:8" x14ac:dyDescent="0.2">
      <c r="A1266">
        <v>265</v>
      </c>
      <c r="B1266" t="s">
        <v>276</v>
      </c>
      <c r="C1266" t="s">
        <v>513</v>
      </c>
      <c r="D1266" t="str">
        <f>IF(ISBLANK(VLOOKUP(A1266,'Fortune 500'!$A$2:$Q$501,4,FALSE)),"",VLOOKUP(A1266,'Fortune 500'!$A$2:$Q$501,4,FALSE))</f>
        <v/>
      </c>
      <c r="E1266" t="str">
        <f>IF(ISBLANK(VLOOKUP(A1266,'Fortune 500'!$A$2:$Q$501,5,FALSE)),"",VLOOKUP(A1266,'Fortune 500'!$A$2:$Q$501,5,FALSE))</f>
        <v>http://www.appliedmaterials.com/company/careers/diversity</v>
      </c>
      <c r="F1266" t="str">
        <f>IF(ISBLANK(VLOOKUP(A1266,'Fortune 500'!$A$2:$Q$501,6,FALSE)),"",VLOOKUP(A1266,'Fortune 500'!$A$2:$Q$501,6,FALSE))</f>
        <v/>
      </c>
      <c r="G1266" t="s">
        <v>1024</v>
      </c>
      <c r="H1266" s="3" t="str">
        <f>IF(ISBLANK(VLOOKUP(A1266,'Fortune 500'!$A$2:$Q$501,16,FALSE)),"",VLOOKUP(A1266,'Fortune 500'!$A$2:$Q$501,16,FALSE))</f>
        <v/>
      </c>
    </row>
    <row r="1267" spans="1:8" x14ac:dyDescent="0.2">
      <c r="A1267">
        <v>266</v>
      </c>
      <c r="B1267" t="s">
        <v>277</v>
      </c>
      <c r="C1267" t="s">
        <v>512</v>
      </c>
      <c r="D1267" t="str">
        <f>IF(ISBLANK(VLOOKUP(A1267,'Fortune 500'!$A$2:$Q$501,4,FALSE)),"",VLOOKUP(A1267,'Fortune 500'!$A$2:$Q$501,4,FALSE))</f>
        <v>http://corporate.voya.com/corporate-responsibility/empowering-our-people/diversity-inclusion/workforce-diversity</v>
      </c>
      <c r="E1267" t="str">
        <f>IF(ISBLANK(VLOOKUP(A1267,'Fortune 500'!$A$2:$Q$501,5,FALSE)),"",VLOOKUP(A1267,'Fortune 500'!$A$2:$Q$501,5,FALSE))</f>
        <v>http://corporate.voya.com/corporate-responsibility/empowering-our-people/diversity-inclusion</v>
      </c>
      <c r="F1267">
        <f>IF(ISBLANK(VLOOKUP(A1267,'Fortune 500'!$A$2:$Q$501,6,FALSE)),"",VLOOKUP(A1267,'Fortune 500'!$A$2:$Q$501,6,FALSE))</f>
        <v>2016</v>
      </c>
      <c r="G1267" t="s">
        <v>1024</v>
      </c>
      <c r="H1267" s="3">
        <f>IF(ISBLANK(VLOOKUP(A1267,'Fortune 500'!$A$2:$Q$501,16,FALSE)),"",VLOOKUP(A1267,'Fortune 500'!$A$2:$Q$501,16,FALSE))</f>
        <v>0.78</v>
      </c>
    </row>
    <row r="1268" spans="1:8" x14ac:dyDescent="0.2">
      <c r="A1268">
        <v>267</v>
      </c>
      <c r="B1268" t="s">
        <v>278</v>
      </c>
      <c r="C1268" t="s">
        <v>512</v>
      </c>
      <c r="D1268" t="str">
        <f>IF(ISBLANK(VLOOKUP(A1268,'Fortune 500'!$A$2:$Q$501,4,FALSE)),"",VLOOKUP(A1268,'Fortune 500'!$A$2:$Q$501,4,FALSE))</f>
        <v>https://www.mastercard.us/en-us/about-mastercard/who-we-are/diversity-inclusion.html</v>
      </c>
      <c r="E1268" t="str">
        <f>IF(ISBLANK(VLOOKUP(A1268,'Fortune 500'!$A$2:$Q$501,5,FALSE)),"",VLOOKUP(A1268,'Fortune 500'!$A$2:$Q$501,5,FALSE))</f>
        <v>https://www.mastercard.us/en-us/about-mastercard/who-we-are/diversity-inclusion.html</v>
      </c>
      <c r="F1268">
        <f>IF(ISBLANK(VLOOKUP(A1268,'Fortune 500'!$A$2:$Q$501,6,FALSE)),"",VLOOKUP(A1268,'Fortune 500'!$A$2:$Q$501,6,FALSE))</f>
        <v>2017</v>
      </c>
      <c r="G1268" t="s">
        <v>1024</v>
      </c>
      <c r="H1268" s="3" t="str">
        <f>IF(ISBLANK(VLOOKUP(A1268,'Fortune 500'!$A$2:$Q$501,16,FALSE)),"",VLOOKUP(A1268,'Fortune 500'!$A$2:$Q$501,16,FALSE))</f>
        <v/>
      </c>
    </row>
    <row r="1269" spans="1:8" x14ac:dyDescent="0.2">
      <c r="A1269">
        <v>268</v>
      </c>
      <c r="B1269" t="s">
        <v>279</v>
      </c>
      <c r="C1269" t="s">
        <v>513</v>
      </c>
      <c r="D1269" t="str">
        <f>IF(ISBLANK(VLOOKUP(A1269,'Fortune 500'!$A$2:$Q$501,4,FALSE)),"",VLOOKUP(A1269,'Fortune 500'!$A$2:$Q$501,4,FALSE))</f>
        <v/>
      </c>
      <c r="E1269" t="str">
        <f>IF(ISBLANK(VLOOKUP(A1269,'Fortune 500'!$A$2:$Q$501,5,FALSE)),"",VLOOKUP(A1269,'Fortune 500'!$A$2:$Q$501,5,FALSE))</f>
        <v/>
      </c>
      <c r="F1269" t="str">
        <f>IF(ISBLANK(VLOOKUP(A1269,'Fortune 500'!$A$2:$Q$501,6,FALSE)),"",VLOOKUP(A1269,'Fortune 500'!$A$2:$Q$501,6,FALSE))</f>
        <v/>
      </c>
      <c r="G1269" t="s">
        <v>1024</v>
      </c>
      <c r="H1269" s="3" t="str">
        <f>IF(ISBLANK(VLOOKUP(A1269,'Fortune 500'!$A$2:$Q$501,16,FALSE)),"",VLOOKUP(A1269,'Fortune 500'!$A$2:$Q$501,16,FALSE))</f>
        <v/>
      </c>
    </row>
    <row r="1270" spans="1:8" x14ac:dyDescent="0.2">
      <c r="A1270">
        <v>269</v>
      </c>
      <c r="B1270" t="s">
        <v>280</v>
      </c>
      <c r="C1270" t="s">
        <v>513</v>
      </c>
      <c r="D1270" t="str">
        <f>IF(ISBLANK(VLOOKUP(A1270,'Fortune 500'!$A$2:$Q$501,4,FALSE)),"",VLOOKUP(A1270,'Fortune 500'!$A$2:$Q$501,4,FALSE))</f>
        <v/>
      </c>
      <c r="E1270" t="str">
        <f>IF(ISBLANK(VLOOKUP(A1270,'Fortune 500'!$A$2:$Q$501,5,FALSE)),"",VLOOKUP(A1270,'Fortune 500'!$A$2:$Q$501,5,FALSE))</f>
        <v>http://libertyinteractive.com/corporate-citizenship/our-people.html</v>
      </c>
      <c r="F1270" t="str">
        <f>IF(ISBLANK(VLOOKUP(A1270,'Fortune 500'!$A$2:$Q$501,6,FALSE)),"",VLOOKUP(A1270,'Fortune 500'!$A$2:$Q$501,6,FALSE))</f>
        <v/>
      </c>
      <c r="G1270" t="s">
        <v>1024</v>
      </c>
      <c r="H1270" s="3" t="str">
        <f>IF(ISBLANK(VLOOKUP(A1270,'Fortune 500'!$A$2:$Q$501,16,FALSE)),"",VLOOKUP(A1270,'Fortune 500'!$A$2:$Q$501,16,FALSE))</f>
        <v/>
      </c>
    </row>
    <row r="1271" spans="1:8" x14ac:dyDescent="0.2">
      <c r="A1271">
        <v>270</v>
      </c>
      <c r="B1271" t="s">
        <v>281</v>
      </c>
      <c r="C1271" t="s">
        <v>513</v>
      </c>
      <c r="D1271" t="str">
        <f>IF(ISBLANK(VLOOKUP(A1271,'Fortune 500'!$A$2:$Q$501,4,FALSE)),"",VLOOKUP(A1271,'Fortune 500'!$A$2:$Q$501,4,FALSE))</f>
        <v/>
      </c>
      <c r="E1271" t="str">
        <f>IF(ISBLANK(VLOOKUP(A1271,'Fortune 500'!$A$2:$Q$501,5,FALSE)),"",VLOOKUP(A1271,'Fortune 500'!$A$2:$Q$501,5,FALSE))</f>
        <v>http://www.autozoneinc.com/careers/diversity.html</v>
      </c>
      <c r="F1271" t="str">
        <f>IF(ISBLANK(VLOOKUP(A1271,'Fortune 500'!$A$2:$Q$501,6,FALSE)),"",VLOOKUP(A1271,'Fortune 500'!$A$2:$Q$501,6,FALSE))</f>
        <v/>
      </c>
      <c r="G1271" t="s">
        <v>1024</v>
      </c>
      <c r="H1271" s="3" t="str">
        <f>IF(ISBLANK(VLOOKUP(A1271,'Fortune 500'!$A$2:$Q$501,16,FALSE)),"",VLOOKUP(A1271,'Fortune 500'!$A$2:$Q$501,16,FALSE))</f>
        <v/>
      </c>
    </row>
    <row r="1272" spans="1:8" x14ac:dyDescent="0.2">
      <c r="A1272">
        <v>271</v>
      </c>
      <c r="B1272" t="s">
        <v>282</v>
      </c>
      <c r="C1272" t="s">
        <v>512</v>
      </c>
      <c r="D1272" t="str">
        <f>IF(ISBLANK(VLOOKUP(A1272,'Fortune 500'!$A$2:$Q$501,4,FALSE)),"",VLOOKUP(A1272,'Fortune 500'!$A$2:$Q$501,4,FALSE))</f>
        <v>http://www.statestreet.com/content/dam/statestreet/documents/values/StateStreet_2016_CorporateResponsiblityReport.pdf</v>
      </c>
      <c r="E1272" t="str">
        <f>IF(ISBLANK(VLOOKUP(A1272,'Fortune 500'!$A$2:$Q$501,5,FALSE)),"",VLOOKUP(A1272,'Fortune 500'!$A$2:$Q$501,5,FALSE))</f>
        <v>http://www.statestreet.com/about/careers/global-inclusion.html</v>
      </c>
      <c r="F1272">
        <f>IF(ISBLANK(VLOOKUP(A1272,'Fortune 500'!$A$2:$Q$501,6,FALSE)),"",VLOOKUP(A1272,'Fortune 500'!$A$2:$Q$501,6,FALSE))</f>
        <v>2016</v>
      </c>
      <c r="G1272" t="s">
        <v>1024</v>
      </c>
      <c r="H1272" s="3">
        <f>IF(ISBLANK(VLOOKUP(A1272,'Fortune 500'!$A$2:$Q$501,16,FALSE)),"",VLOOKUP(A1272,'Fortune 500'!$A$2:$Q$501,16,FALSE))</f>
        <v>0.7</v>
      </c>
    </row>
    <row r="1273" spans="1:8" x14ac:dyDescent="0.2">
      <c r="A1273">
        <v>272</v>
      </c>
      <c r="B1273" t="s">
        <v>283</v>
      </c>
      <c r="C1273" t="s">
        <v>513</v>
      </c>
      <c r="D1273" t="str">
        <f>IF(ISBLANK(VLOOKUP(A1273,'Fortune 500'!$A$2:$Q$501,4,FALSE)),"",VLOOKUP(A1273,'Fortune 500'!$A$2:$Q$501,4,FALSE))</f>
        <v/>
      </c>
      <c r="E1273" t="str">
        <f>IF(ISBLANK(VLOOKUP(A1273,'Fortune 500'!$A$2:$Q$501,5,FALSE)),"",VLOOKUP(A1273,'Fortune 500'!$A$2:$Q$501,5,FALSE))</f>
        <v>https://www.newlook.dteenergy.com/wps/wcm/connect/dte-web/dte-pages/careers/why-dte-energy/diversity-and-inclusion</v>
      </c>
      <c r="F1273" t="str">
        <f>IF(ISBLANK(VLOOKUP(A1273,'Fortune 500'!$A$2:$Q$501,6,FALSE)),"",VLOOKUP(A1273,'Fortune 500'!$A$2:$Q$501,6,FALSE))</f>
        <v/>
      </c>
      <c r="G1273" t="s">
        <v>1024</v>
      </c>
      <c r="H1273" s="3" t="str">
        <f>IF(ISBLANK(VLOOKUP(A1273,'Fortune 500'!$A$2:$Q$501,16,FALSE)),"",VLOOKUP(A1273,'Fortune 500'!$A$2:$Q$501,16,FALSE))</f>
        <v/>
      </c>
    </row>
    <row r="1274" spans="1:8" x14ac:dyDescent="0.2">
      <c r="A1274">
        <v>273</v>
      </c>
      <c r="B1274" t="s">
        <v>284</v>
      </c>
      <c r="C1274" t="s">
        <v>513</v>
      </c>
      <c r="D1274" t="str">
        <f>IF(ISBLANK(VLOOKUP(A1274,'Fortune 500'!$A$2:$Q$501,4,FALSE)),"",VLOOKUP(A1274,'Fortune 500'!$A$2:$Q$501,4,FALSE))</f>
        <v/>
      </c>
      <c r="E1274" t="str">
        <f>IF(ISBLANK(VLOOKUP(A1274,'Fortune 500'!$A$2:$Q$501,5,FALSE)),"",VLOOKUP(A1274,'Fortune 500'!$A$2:$Q$501,5,FALSE))</f>
        <v>https://www.l3t.com/careers/diversity-inclusion</v>
      </c>
      <c r="F1274" t="str">
        <f>IF(ISBLANK(VLOOKUP(A1274,'Fortune 500'!$A$2:$Q$501,6,FALSE)),"",VLOOKUP(A1274,'Fortune 500'!$A$2:$Q$501,6,FALSE))</f>
        <v/>
      </c>
      <c r="G1274" t="s">
        <v>1024</v>
      </c>
      <c r="H1274" s="3" t="str">
        <f>IF(ISBLANK(VLOOKUP(A1274,'Fortune 500'!$A$2:$Q$501,16,FALSE)),"",VLOOKUP(A1274,'Fortune 500'!$A$2:$Q$501,16,FALSE))</f>
        <v/>
      </c>
    </row>
    <row r="1275" spans="1:8" x14ac:dyDescent="0.2">
      <c r="A1275">
        <v>274</v>
      </c>
      <c r="B1275" t="s">
        <v>285</v>
      </c>
      <c r="C1275" t="s">
        <v>512</v>
      </c>
      <c r="D1275" t="str">
        <f>IF(ISBLANK(VLOOKUP(A1275,'Fortune 500'!$A$2:$Q$501,4,FALSE)),"",VLOOKUP(A1275,'Fortune 500'!$A$2:$Q$501,4,FALSE))</f>
        <v>http://s2.q4cdn.com/255514451/files/doc_presentations/Citizenship-Report-Final.pdf</v>
      </c>
      <c r="E1275" t="str">
        <f>IF(ISBLANK(VLOOKUP(A1275,'Fortune 500'!$A$2:$Q$501,5,FALSE)),"",VLOOKUP(A1275,'Fortune 500'!$A$2:$Q$501,5,FALSE))</f>
        <v>https://hollyfrontiercorp.jobs.net/en-US/page/EEO</v>
      </c>
      <c r="F1275">
        <f>IF(ISBLANK(VLOOKUP(A1275,'Fortune 500'!$A$2:$Q$501,6,FALSE)),"",VLOOKUP(A1275,'Fortune 500'!$A$2:$Q$501,6,FALSE))</f>
        <v>2016</v>
      </c>
      <c r="G1275" t="s">
        <v>1024</v>
      </c>
      <c r="H1275" s="3">
        <f>IF(ISBLANK(VLOOKUP(A1275,'Fortune 500'!$A$2:$Q$501,16,FALSE)),"",VLOOKUP(A1275,'Fortune 500'!$A$2:$Q$501,16,FALSE))</f>
        <v>0.79</v>
      </c>
    </row>
    <row r="1276" spans="1:8" x14ac:dyDescent="0.2">
      <c r="A1276">
        <v>275</v>
      </c>
      <c r="B1276" t="s">
        <v>286</v>
      </c>
      <c r="C1276" t="s">
        <v>513</v>
      </c>
      <c r="D1276" t="str">
        <f>IF(ISBLANK(VLOOKUP(A1276,'Fortune 500'!$A$2:$Q$501,4,FALSE)),"",VLOOKUP(A1276,'Fortune 500'!$A$2:$Q$501,4,FALSE))</f>
        <v/>
      </c>
      <c r="E1276" t="str">
        <f>IF(ISBLANK(VLOOKUP(A1276,'Fortune 500'!$A$2:$Q$501,5,FALSE)),"",VLOOKUP(A1276,'Fortune 500'!$A$2:$Q$501,5,FALSE))</f>
        <v>http://www.praxair.com/our-company/our-people/diversity</v>
      </c>
      <c r="F1276" t="str">
        <f>IF(ISBLANK(VLOOKUP(A1276,'Fortune 500'!$A$2:$Q$501,6,FALSE)),"",VLOOKUP(A1276,'Fortune 500'!$A$2:$Q$501,6,FALSE))</f>
        <v/>
      </c>
      <c r="G1276" t="s">
        <v>1024</v>
      </c>
      <c r="H1276" s="3" t="str">
        <f>IF(ISBLANK(VLOOKUP(A1276,'Fortune 500'!$A$2:$Q$501,16,FALSE)),"",VLOOKUP(A1276,'Fortune 500'!$A$2:$Q$501,16,FALSE))</f>
        <v/>
      </c>
    </row>
    <row r="1277" spans="1:8" x14ac:dyDescent="0.2">
      <c r="A1277">
        <v>276</v>
      </c>
      <c r="B1277" t="s">
        <v>287</v>
      </c>
      <c r="C1277" t="s">
        <v>513</v>
      </c>
      <c r="D1277" t="str">
        <f>IF(ISBLANK(VLOOKUP(A1277,'Fortune 500'!$A$2:$Q$501,4,FALSE)),"",VLOOKUP(A1277,'Fortune 500'!$A$2:$Q$501,4,FALSE))</f>
        <v/>
      </c>
      <c r="E1277" t="str">
        <f>IF(ISBLANK(VLOOKUP(A1277,'Fortune 500'!$A$2:$Q$501,5,FALSE)),"",VLOOKUP(A1277,'Fortune 500'!$A$2:$Q$501,5,FALSE))</f>
        <v>http://www.uhsinc.com/careers/equal-opportunity-employer/</v>
      </c>
      <c r="F1277" t="str">
        <f>IF(ISBLANK(VLOOKUP(A1277,'Fortune 500'!$A$2:$Q$501,6,FALSE)),"",VLOOKUP(A1277,'Fortune 500'!$A$2:$Q$501,6,FALSE))</f>
        <v/>
      </c>
      <c r="G1277" t="s">
        <v>1024</v>
      </c>
      <c r="H1277" s="3" t="str">
        <f>IF(ISBLANK(VLOOKUP(A1277,'Fortune 500'!$A$2:$Q$501,16,FALSE)),"",VLOOKUP(A1277,'Fortune 500'!$A$2:$Q$501,16,FALSE))</f>
        <v/>
      </c>
    </row>
    <row r="1278" spans="1:8" x14ac:dyDescent="0.2">
      <c r="A1278">
        <v>277</v>
      </c>
      <c r="B1278" t="s">
        <v>288</v>
      </c>
      <c r="C1278" t="s">
        <v>513</v>
      </c>
      <c r="D1278" t="str">
        <f>IF(ISBLANK(VLOOKUP(A1278,'Fortune 500'!$A$2:$Q$501,4,FALSE)),"",VLOOKUP(A1278,'Fortune 500'!$A$2:$Q$501,4,FALSE))</f>
        <v/>
      </c>
      <c r="E1278" t="str">
        <f>IF(ISBLANK(VLOOKUP(A1278,'Fortune 500'!$A$2:$Q$501,5,FALSE)),"",VLOOKUP(A1278,'Fortune 500'!$A$2:$Q$501,5,FALSE))</f>
        <v>http://www.mydiscovercareer.com/life-at-discover/</v>
      </c>
      <c r="F1278" t="str">
        <f>IF(ISBLANK(VLOOKUP(A1278,'Fortune 500'!$A$2:$Q$501,6,FALSE)),"",VLOOKUP(A1278,'Fortune 500'!$A$2:$Q$501,6,FALSE))</f>
        <v/>
      </c>
      <c r="G1278" t="s">
        <v>1024</v>
      </c>
      <c r="H1278" s="3" t="str">
        <f>IF(ISBLANK(VLOOKUP(A1278,'Fortune 500'!$A$2:$Q$501,16,FALSE)),"",VLOOKUP(A1278,'Fortune 500'!$A$2:$Q$501,16,FALSE))</f>
        <v/>
      </c>
    </row>
    <row r="1279" spans="1:8" x14ac:dyDescent="0.2">
      <c r="A1279">
        <v>278</v>
      </c>
      <c r="B1279" t="s">
        <v>289</v>
      </c>
      <c r="C1279" t="s">
        <v>512</v>
      </c>
      <c r="D1279" t="str">
        <f>IF(ISBLANK(VLOOKUP(A1279,'Fortune 500'!$A$2:$Q$501,4,FALSE)),"",VLOOKUP(A1279,'Fortune 500'!$A$2:$Q$501,4,FALSE))</f>
        <v>http://www.oxy.com/SocialResponsibility/Our-Workforce/Pages/Diversity-and-Equal%20Opportunity.aspx</v>
      </c>
      <c r="E1279" t="str">
        <f>IF(ISBLANK(VLOOKUP(A1279,'Fortune 500'!$A$2:$Q$501,5,FALSE)),"",VLOOKUP(A1279,'Fortune 500'!$A$2:$Q$501,5,FALSE))</f>
        <v/>
      </c>
      <c r="F1279">
        <f>IF(ISBLANK(VLOOKUP(A1279,'Fortune 500'!$A$2:$Q$501,6,FALSE)),"",VLOOKUP(A1279,'Fortune 500'!$A$2:$Q$501,6,FALSE))</f>
        <v>2015</v>
      </c>
      <c r="G1279" t="s">
        <v>1024</v>
      </c>
      <c r="H1279" s="3">
        <f>IF(ISBLANK(VLOOKUP(A1279,'Fortune 500'!$A$2:$Q$501,16,FALSE)),"",VLOOKUP(A1279,'Fortune 500'!$A$2:$Q$501,16,FALSE))</f>
        <v>0.72</v>
      </c>
    </row>
    <row r="1280" spans="1:8" x14ac:dyDescent="0.2">
      <c r="A1280">
        <v>279</v>
      </c>
      <c r="B1280" t="s">
        <v>290</v>
      </c>
      <c r="C1280" t="s">
        <v>513</v>
      </c>
      <c r="D1280" t="str">
        <f>IF(ISBLANK(VLOOKUP(A1280,'Fortune 500'!$A$2:$Q$501,4,FALSE)),"",VLOOKUP(A1280,'Fortune 500'!$A$2:$Q$501,4,FALSE))</f>
        <v/>
      </c>
      <c r="E1280" t="str">
        <f>IF(ISBLANK(VLOOKUP(A1280,'Fortune 500'!$A$2:$Q$501,5,FALSE)),"",VLOOKUP(A1280,'Fortune 500'!$A$2:$Q$501,5,FALSE))</f>
        <v>https://www.ussteel.com/work/diversity-inclusion</v>
      </c>
      <c r="F1280" t="str">
        <f>IF(ISBLANK(VLOOKUP(A1280,'Fortune 500'!$A$2:$Q$501,6,FALSE)),"",VLOOKUP(A1280,'Fortune 500'!$A$2:$Q$501,6,FALSE))</f>
        <v/>
      </c>
      <c r="G1280" t="s">
        <v>1024</v>
      </c>
      <c r="H1280" s="3" t="str">
        <f>IF(ISBLANK(VLOOKUP(A1280,'Fortune 500'!$A$2:$Q$501,16,FALSE)),"",VLOOKUP(A1280,'Fortune 500'!$A$2:$Q$501,16,FALSE))</f>
        <v/>
      </c>
    </row>
    <row r="1281" spans="1:8" x14ac:dyDescent="0.2">
      <c r="A1281">
        <v>280</v>
      </c>
      <c r="B1281" t="s">
        <v>291</v>
      </c>
      <c r="C1281" t="s">
        <v>512</v>
      </c>
      <c r="D1281" t="str">
        <f>IF(ISBLANK(VLOOKUP(A1281,'Fortune 500'!$A$2:$Q$501,4,FALSE)),"",VLOOKUP(A1281,'Fortune 500'!$A$2:$Q$501,4,FALSE))</f>
        <v>http://responsibility.sempra.com/our-stakeholders/employees/</v>
      </c>
      <c r="E1281" t="str">
        <f>IF(ISBLANK(VLOOKUP(A1281,'Fortune 500'!$A$2:$Q$501,5,FALSE)),"",VLOOKUP(A1281,'Fortune 500'!$A$2:$Q$501,5,FALSE))</f>
        <v>http://www.sempra.com/about/diversity/diversity-overview/</v>
      </c>
      <c r="F1281">
        <f>IF(ISBLANK(VLOOKUP(A1281,'Fortune 500'!$A$2:$Q$501,6,FALSE)),"",VLOOKUP(A1281,'Fortune 500'!$A$2:$Q$501,6,FALSE))</f>
        <v>2016</v>
      </c>
      <c r="G1281" t="s">
        <v>1024</v>
      </c>
      <c r="H1281" s="3">
        <f>IF(ISBLANK(VLOOKUP(A1281,'Fortune 500'!$A$2:$Q$501,16,FALSE)),"",VLOOKUP(A1281,'Fortune 500'!$A$2:$Q$501,16,FALSE))</f>
        <v>0.42</v>
      </c>
    </row>
    <row r="1282" spans="1:8" x14ac:dyDescent="0.2">
      <c r="A1282">
        <v>281</v>
      </c>
      <c r="B1282" t="s">
        <v>292</v>
      </c>
      <c r="C1282" t="s">
        <v>512</v>
      </c>
      <c r="D1282" t="str">
        <f>IF(ISBLANK(VLOOKUP(A1282,'Fortune 500'!$A$2:$Q$501,4,FALSE)),"",VLOOKUP(A1282,'Fortune 500'!$A$2:$Q$501,4,FALSE))</f>
        <v>http://www.baxter.com/assets/downloads/2017/Baxter_2016_CorporateResponsibility_Report.pdf</v>
      </c>
      <c r="E1282" t="str">
        <f>IF(ISBLANK(VLOOKUP(A1282,'Fortune 500'!$A$2:$Q$501,5,FALSE)),"",VLOOKUP(A1282,'Fortune 500'!$A$2:$Q$501,5,FALSE))</f>
        <v>http://www.baxter.com/careers/working-at-baxter/workplace-diversity-inclusion.page</v>
      </c>
      <c r="F1282">
        <f>IF(ISBLANK(VLOOKUP(A1282,'Fortune 500'!$A$2:$Q$501,6,FALSE)),"",VLOOKUP(A1282,'Fortune 500'!$A$2:$Q$501,6,FALSE))</f>
        <v>2016</v>
      </c>
      <c r="G1282" t="s">
        <v>1024</v>
      </c>
      <c r="H1282" s="3">
        <f>IF(ISBLANK(VLOOKUP(A1282,'Fortune 500'!$A$2:$Q$501,16,FALSE)),"",VLOOKUP(A1282,'Fortune 500'!$A$2:$Q$501,16,FALSE))</f>
        <v>0.622</v>
      </c>
    </row>
    <row r="1283" spans="1:8" x14ac:dyDescent="0.2">
      <c r="A1283">
        <v>282</v>
      </c>
      <c r="B1283" t="s">
        <v>293</v>
      </c>
      <c r="C1283" t="s">
        <v>513</v>
      </c>
      <c r="D1283" t="str">
        <f>IF(ISBLANK(VLOOKUP(A1283,'Fortune 500'!$A$2:$Q$501,4,FALSE)),"",VLOOKUP(A1283,'Fortune 500'!$A$2:$Q$501,4,FALSE))</f>
        <v/>
      </c>
      <c r="E1283" t="str">
        <f>IF(ISBLANK(VLOOKUP(A1283,'Fortune 500'!$A$2:$Q$501,5,FALSE)),"",VLOOKUP(A1283,'Fortune 500'!$A$2:$Q$501,5,FALSE))</f>
        <v>http://www.experiencedone.com/diversity/vision.php</v>
      </c>
      <c r="F1283" t="str">
        <f>IF(ISBLANK(VLOOKUP(A1283,'Fortune 500'!$A$2:$Q$501,6,FALSE)),"",VLOOKUP(A1283,'Fortune 500'!$A$2:$Q$501,6,FALSE))</f>
        <v/>
      </c>
      <c r="G1283" t="s">
        <v>1024</v>
      </c>
      <c r="H1283" s="3" t="str">
        <f>IF(ISBLANK(VLOOKUP(A1283,'Fortune 500'!$A$2:$Q$501,16,FALSE)),"",VLOOKUP(A1283,'Fortune 500'!$A$2:$Q$501,16,FALSE))</f>
        <v/>
      </c>
    </row>
    <row r="1284" spans="1:8" x14ac:dyDescent="0.2">
      <c r="A1284">
        <v>283</v>
      </c>
      <c r="B1284" t="s">
        <v>294</v>
      </c>
      <c r="C1284" t="s">
        <v>513</v>
      </c>
      <c r="D1284" t="str">
        <f>IF(ISBLANK(VLOOKUP(A1284,'Fortune 500'!$A$2:$Q$501,4,FALSE)),"",VLOOKUP(A1284,'Fortune 500'!$A$2:$Q$501,4,FALSE))</f>
        <v/>
      </c>
      <c r="E1284" t="str">
        <f>IF(ISBLANK(VLOOKUP(A1284,'Fortune 500'!$A$2:$Q$501,5,FALSE)),"",VLOOKUP(A1284,'Fortune 500'!$A$2:$Q$501,5,FALSE))</f>
        <v>https://www.autoliv.com/Sustainability/Pages/Commit-To-Our-Employees.aspx</v>
      </c>
      <c r="F1284" t="str">
        <f>IF(ISBLANK(VLOOKUP(A1284,'Fortune 500'!$A$2:$Q$501,6,FALSE)),"",VLOOKUP(A1284,'Fortune 500'!$A$2:$Q$501,6,FALSE))</f>
        <v/>
      </c>
      <c r="G1284" t="s">
        <v>1024</v>
      </c>
      <c r="H1284" s="3" t="str">
        <f>IF(ISBLANK(VLOOKUP(A1284,'Fortune 500'!$A$2:$Q$501,16,FALSE)),"",VLOOKUP(A1284,'Fortune 500'!$A$2:$Q$501,16,FALSE))</f>
        <v/>
      </c>
    </row>
    <row r="1285" spans="1:8" x14ac:dyDescent="0.2">
      <c r="A1285">
        <v>284</v>
      </c>
      <c r="B1285" t="s">
        <v>295</v>
      </c>
      <c r="C1285" t="s">
        <v>513</v>
      </c>
      <c r="D1285" t="str">
        <f>IF(ISBLANK(VLOOKUP(A1285,'Fortune 500'!$A$2:$Q$501,4,FALSE)),"",VLOOKUP(A1285,'Fortune 500'!$A$2:$Q$501,4,FALSE))</f>
        <v/>
      </c>
      <c r="E1285" t="str">
        <f>IF(ISBLANK(VLOOKUP(A1285,'Fortune 500'!$A$2:$Q$501,5,FALSE)),"",VLOOKUP(A1285,'Fortune 500'!$A$2:$Q$501,5,FALSE))</f>
        <v>http://www.nscorp.com/content/nscorp/en/work-at-ns/learn-more-about-norfolk-southern/diversity.html</v>
      </c>
      <c r="F1285" t="str">
        <f>IF(ISBLANK(VLOOKUP(A1285,'Fortune 500'!$A$2:$Q$501,6,FALSE)),"",VLOOKUP(A1285,'Fortune 500'!$A$2:$Q$501,6,FALSE))</f>
        <v/>
      </c>
      <c r="G1285" t="s">
        <v>1024</v>
      </c>
      <c r="H1285" s="3" t="str">
        <f>IF(ISBLANK(VLOOKUP(A1285,'Fortune 500'!$A$2:$Q$501,16,FALSE)),"",VLOOKUP(A1285,'Fortune 500'!$A$2:$Q$501,16,FALSE))</f>
        <v/>
      </c>
    </row>
    <row r="1286" spans="1:8" x14ac:dyDescent="0.2">
      <c r="A1286">
        <v>285</v>
      </c>
      <c r="B1286" t="s">
        <v>296</v>
      </c>
      <c r="C1286" t="s">
        <v>513</v>
      </c>
      <c r="D1286" t="str">
        <f>IF(ISBLANK(VLOOKUP(A1286,'Fortune 500'!$A$2:$Q$501,4,FALSE)),"",VLOOKUP(A1286,'Fortune 500'!$A$2:$Q$501,4,FALSE))</f>
        <v/>
      </c>
      <c r="E1286" t="str">
        <f>IF(ISBLANK(VLOOKUP(A1286,'Fortune 500'!$A$2:$Q$501,5,FALSE)),"",VLOOKUP(A1286,'Fortune 500'!$A$2:$Q$501,5,FALSE))</f>
        <v>https://www.bakerhughes.com/professionals/working-at-baker-hughes/diversity</v>
      </c>
      <c r="F1286" t="str">
        <f>IF(ISBLANK(VLOOKUP(A1286,'Fortune 500'!$A$2:$Q$501,6,FALSE)),"",VLOOKUP(A1286,'Fortune 500'!$A$2:$Q$501,6,FALSE))</f>
        <v/>
      </c>
      <c r="G1286" t="s">
        <v>1024</v>
      </c>
      <c r="H1286" s="3" t="str">
        <f>IF(ISBLANK(VLOOKUP(A1286,'Fortune 500'!$A$2:$Q$501,16,FALSE)),"",VLOOKUP(A1286,'Fortune 500'!$A$2:$Q$501,16,FALSE))</f>
        <v/>
      </c>
    </row>
    <row r="1287" spans="1:8" x14ac:dyDescent="0.2">
      <c r="A1287">
        <v>286</v>
      </c>
      <c r="B1287" t="s">
        <v>297</v>
      </c>
      <c r="C1287" t="s">
        <v>513</v>
      </c>
      <c r="D1287" t="str">
        <f>IF(ISBLANK(VLOOKUP(A1287,'Fortune 500'!$A$2:$Q$501,4,FALSE)),"",VLOOKUP(A1287,'Fortune 500'!$A$2:$Q$501,4,FALSE))</f>
        <v/>
      </c>
      <c r="E1287" t="str">
        <f>IF(ISBLANK(VLOOKUP(A1287,'Fortune 500'!$A$2:$Q$501,5,FALSE)),"",VLOOKUP(A1287,'Fortune 500'!$A$2:$Q$501,5,FALSE))</f>
        <v>https://www.ally.com/about/careers/</v>
      </c>
      <c r="F1287" t="str">
        <f>IF(ISBLANK(VLOOKUP(A1287,'Fortune 500'!$A$2:$Q$501,6,FALSE)),"",VLOOKUP(A1287,'Fortune 500'!$A$2:$Q$501,6,FALSE))</f>
        <v/>
      </c>
      <c r="G1287" t="s">
        <v>1024</v>
      </c>
      <c r="H1287" s="3" t="str">
        <f>IF(ISBLANK(VLOOKUP(A1287,'Fortune 500'!$A$2:$Q$501,16,FALSE)),"",VLOOKUP(A1287,'Fortune 500'!$A$2:$Q$501,16,FALSE))</f>
        <v/>
      </c>
    </row>
    <row r="1288" spans="1:8" x14ac:dyDescent="0.2">
      <c r="A1288">
        <v>287</v>
      </c>
      <c r="B1288" t="s">
        <v>298</v>
      </c>
      <c r="C1288" t="s">
        <v>513</v>
      </c>
      <c r="D1288" t="str">
        <f>IF(ISBLANK(VLOOKUP(A1288,'Fortune 500'!$A$2:$Q$501,4,FALSE)),"",VLOOKUP(A1288,'Fortune 500'!$A$2:$Q$501,4,FALSE))</f>
        <v/>
      </c>
      <c r="E1288" t="str">
        <f>IF(ISBLANK(VLOOKUP(A1288,'Fortune 500'!$A$2:$Q$501,5,FALSE)),"",VLOOKUP(A1288,'Fortune 500'!$A$2:$Q$501,5,FALSE))</f>
        <v/>
      </c>
      <c r="F1288" t="str">
        <f>IF(ISBLANK(VLOOKUP(A1288,'Fortune 500'!$A$2:$Q$501,6,FALSE)),"",VLOOKUP(A1288,'Fortune 500'!$A$2:$Q$501,6,FALSE))</f>
        <v/>
      </c>
      <c r="G1288" t="s">
        <v>1024</v>
      </c>
      <c r="H1288" s="3" t="str">
        <f>IF(ISBLANK(VLOOKUP(A1288,'Fortune 500'!$A$2:$Q$501,16,FALSE)),"",VLOOKUP(A1288,'Fortune 500'!$A$2:$Q$501,16,FALSE))</f>
        <v/>
      </c>
    </row>
    <row r="1289" spans="1:8" x14ac:dyDescent="0.2">
      <c r="A1289">
        <v>288</v>
      </c>
      <c r="B1289" t="s">
        <v>299</v>
      </c>
      <c r="C1289" t="s">
        <v>513</v>
      </c>
      <c r="D1289" t="str">
        <f>IF(ISBLANK(VLOOKUP(A1289,'Fortune 500'!$A$2:$Q$501,4,FALSE)),"",VLOOKUP(A1289,'Fortune 500'!$A$2:$Q$501,4,FALSE))</f>
        <v/>
      </c>
      <c r="E1289" t="str">
        <f>IF(ISBLANK(VLOOKUP(A1289,'Fortune 500'!$A$2:$Q$501,5,FALSE)),"",VLOOKUP(A1289,'Fortune 500'!$A$2:$Q$501,5,FALSE))</f>
        <v>http://www.owens-minor.com/life-at-om/diversity-inclusion</v>
      </c>
      <c r="F1289" t="str">
        <f>IF(ISBLANK(VLOOKUP(A1289,'Fortune 500'!$A$2:$Q$501,6,FALSE)),"",VLOOKUP(A1289,'Fortune 500'!$A$2:$Q$501,6,FALSE))</f>
        <v/>
      </c>
      <c r="G1289" t="s">
        <v>1024</v>
      </c>
      <c r="H1289" s="3" t="str">
        <f>IF(ISBLANK(VLOOKUP(A1289,'Fortune 500'!$A$2:$Q$501,16,FALSE)),"",VLOOKUP(A1289,'Fortune 500'!$A$2:$Q$501,16,FALSE))</f>
        <v/>
      </c>
    </row>
    <row r="1290" spans="1:8" x14ac:dyDescent="0.2">
      <c r="A1290">
        <v>289</v>
      </c>
      <c r="B1290" t="s">
        <v>300</v>
      </c>
      <c r="C1290" t="s">
        <v>513</v>
      </c>
      <c r="D1290" t="str">
        <f>IF(ISBLANK(VLOOKUP(A1290,'Fortune 500'!$A$2:$Q$501,4,FALSE)),"",VLOOKUP(A1290,'Fortune 500'!$A$2:$Q$501,4,FALSE))</f>
        <v/>
      </c>
      <c r="E1290" t="str">
        <f>IF(ISBLANK(VLOOKUP(A1290,'Fortune 500'!$A$2:$Q$501,5,FALSE)),"",VLOOKUP(A1290,'Fortune 500'!$A$2:$Q$501,5,FALSE))</f>
        <v>http://www.huntsman.com/corporate/a/Careers/Our%20Culture/Diversity%20and%20Equal%20Opportunity</v>
      </c>
      <c r="F1290" t="str">
        <f>IF(ISBLANK(VLOOKUP(A1290,'Fortune 500'!$A$2:$Q$501,6,FALSE)),"",VLOOKUP(A1290,'Fortune 500'!$A$2:$Q$501,6,FALSE))</f>
        <v/>
      </c>
      <c r="G1290" t="s">
        <v>1024</v>
      </c>
      <c r="H1290" s="3" t="str">
        <f>IF(ISBLANK(VLOOKUP(A1290,'Fortune 500'!$A$2:$Q$501,16,FALSE)),"",VLOOKUP(A1290,'Fortune 500'!$A$2:$Q$501,16,FALSE))</f>
        <v/>
      </c>
    </row>
    <row r="1291" spans="1:8" x14ac:dyDescent="0.2">
      <c r="A1291">
        <v>290</v>
      </c>
      <c r="B1291" t="s">
        <v>301</v>
      </c>
      <c r="C1291" t="s">
        <v>513</v>
      </c>
      <c r="D1291" t="str">
        <f>IF(ISBLANK(VLOOKUP(A1291,'Fortune 500'!$A$2:$Q$501,4,FALSE)),"",VLOOKUP(A1291,'Fortune 500'!$A$2:$Q$501,4,FALSE))</f>
        <v/>
      </c>
      <c r="E1291" t="str">
        <f>IF(ISBLANK(VLOOKUP(A1291,'Fortune 500'!$A$2:$Q$501,5,FALSE)),"",VLOOKUP(A1291,'Fortune 500'!$A$2:$Q$501,5,FALSE))</f>
        <v>https://jobs.labcorp.com/why-labcorp</v>
      </c>
      <c r="F1291" t="str">
        <f>IF(ISBLANK(VLOOKUP(A1291,'Fortune 500'!$A$2:$Q$501,6,FALSE)),"",VLOOKUP(A1291,'Fortune 500'!$A$2:$Q$501,6,FALSE))</f>
        <v/>
      </c>
      <c r="G1291" t="s">
        <v>1024</v>
      </c>
      <c r="H1291" s="3" t="str">
        <f>IF(ISBLANK(VLOOKUP(A1291,'Fortune 500'!$A$2:$Q$501,16,FALSE)),"",VLOOKUP(A1291,'Fortune 500'!$A$2:$Q$501,16,FALSE))</f>
        <v/>
      </c>
    </row>
    <row r="1292" spans="1:8" x14ac:dyDescent="0.2">
      <c r="A1292">
        <v>291</v>
      </c>
      <c r="B1292" t="s">
        <v>302</v>
      </c>
      <c r="C1292" t="s">
        <v>513</v>
      </c>
      <c r="D1292" t="str">
        <f>IF(ISBLANK(VLOOKUP(A1292,'Fortune 500'!$A$2:$Q$501,4,FALSE)),"",VLOOKUP(A1292,'Fortune 500'!$A$2:$Q$501,4,FALSE))</f>
        <v/>
      </c>
      <c r="E1292" t="str">
        <f>IF(ISBLANK(VLOOKUP(A1292,'Fortune 500'!$A$2:$Q$501,5,FALSE)),"",VLOOKUP(A1292,'Fortune 500'!$A$2:$Q$501,5,FALSE))</f>
        <v>https://jobs.murphyusa.com/about-us/</v>
      </c>
      <c r="F1292" t="str">
        <f>IF(ISBLANK(VLOOKUP(A1292,'Fortune 500'!$A$2:$Q$501,6,FALSE)),"",VLOOKUP(A1292,'Fortune 500'!$A$2:$Q$501,6,FALSE))</f>
        <v/>
      </c>
      <c r="G1292" t="s">
        <v>1024</v>
      </c>
      <c r="H1292" s="3" t="str">
        <f>IF(ISBLANK(VLOOKUP(A1292,'Fortune 500'!$A$2:$Q$501,16,FALSE)),"",VLOOKUP(A1292,'Fortune 500'!$A$2:$Q$501,16,FALSE))</f>
        <v/>
      </c>
    </row>
    <row r="1293" spans="1:8" x14ac:dyDescent="0.2">
      <c r="A1293">
        <v>292</v>
      </c>
      <c r="B1293" t="s">
        <v>303</v>
      </c>
      <c r="C1293" t="s">
        <v>513</v>
      </c>
      <c r="D1293" t="str">
        <f>IF(ISBLANK(VLOOKUP(A1293,'Fortune 500'!$A$2:$Q$501,4,FALSE)),"",VLOOKUP(A1293,'Fortune 500'!$A$2:$Q$501,4,FALSE))</f>
        <v/>
      </c>
      <c r="E1293" t="str">
        <f>IF(ISBLANK(VLOOKUP(A1293,'Fortune 500'!$A$2:$Q$501,5,FALSE)),"",VLOOKUP(A1293,'Fortune 500'!$A$2:$Q$501,5,FALSE))</f>
        <v/>
      </c>
      <c r="F1293" t="str">
        <f>IF(ISBLANK(VLOOKUP(A1293,'Fortune 500'!$A$2:$Q$501,6,FALSE)),"",VLOOKUP(A1293,'Fortune 500'!$A$2:$Q$501,6,FALSE))</f>
        <v/>
      </c>
      <c r="G1293" t="s">
        <v>1024</v>
      </c>
      <c r="H1293" s="3" t="str">
        <f>IF(ISBLANK(VLOOKUP(A1293,'Fortune 500'!$A$2:$Q$501,16,FALSE)),"",VLOOKUP(A1293,'Fortune 500'!$A$2:$Q$501,16,FALSE))</f>
        <v/>
      </c>
    </row>
    <row r="1294" spans="1:8" x14ac:dyDescent="0.2">
      <c r="A1294">
        <v>293</v>
      </c>
      <c r="B1294" t="s">
        <v>304</v>
      </c>
      <c r="C1294" t="s">
        <v>513</v>
      </c>
      <c r="D1294" t="str">
        <f>IF(ISBLANK(VLOOKUP(A1294,'Fortune 500'!$A$2:$Q$501,4,FALSE)),"",VLOOKUP(A1294,'Fortune 500'!$A$2:$Q$501,4,FALSE))</f>
        <v/>
      </c>
      <c r="E1294" t="str">
        <f>IF(ISBLANK(VLOOKUP(A1294,'Fortune 500'!$A$2:$Q$501,5,FALSE)),"",VLOOKUP(A1294,'Fortune 500'!$A$2:$Q$501,5,FALSE))</f>
        <v>https://jobs.fidelity.com/our-culture/diversity.html</v>
      </c>
      <c r="F1294" t="str">
        <f>IF(ISBLANK(VLOOKUP(A1294,'Fortune 500'!$A$2:$Q$501,6,FALSE)),"",VLOOKUP(A1294,'Fortune 500'!$A$2:$Q$501,6,FALSE))</f>
        <v/>
      </c>
      <c r="G1294" t="s">
        <v>1024</v>
      </c>
      <c r="H1294" s="3" t="str">
        <f>IF(ISBLANK(VLOOKUP(A1294,'Fortune 500'!$A$2:$Q$501,16,FALSE)),"",VLOOKUP(A1294,'Fortune 500'!$A$2:$Q$501,16,FALSE))</f>
        <v/>
      </c>
    </row>
    <row r="1295" spans="1:8" x14ac:dyDescent="0.2">
      <c r="A1295">
        <v>294</v>
      </c>
      <c r="B1295" t="s">
        <v>305</v>
      </c>
      <c r="C1295" t="s">
        <v>513</v>
      </c>
      <c r="D1295" t="str">
        <f>IF(ISBLANK(VLOOKUP(A1295,'Fortune 500'!$A$2:$Q$501,4,FALSE)),"",VLOOKUP(A1295,'Fortune 500'!$A$2:$Q$501,4,FALSE))</f>
        <v/>
      </c>
      <c r="E1295" t="str">
        <f>IF(ISBLANK(VLOOKUP(A1295,'Fortune 500'!$A$2:$Q$501,5,FALSE)),"",VLOOKUP(A1295,'Fortune 500'!$A$2:$Q$501,5,FALSE))</f>
        <v>http://www.airproducts.com/Company/about-us/diversity-and-inclusion.aspx</v>
      </c>
      <c r="F1295" t="str">
        <f>IF(ISBLANK(VLOOKUP(A1295,'Fortune 500'!$A$2:$Q$501,6,FALSE)),"",VLOOKUP(A1295,'Fortune 500'!$A$2:$Q$501,6,FALSE))</f>
        <v/>
      </c>
      <c r="G1295" t="s">
        <v>1024</v>
      </c>
      <c r="H1295" s="3" t="str">
        <f>IF(ISBLANK(VLOOKUP(A1295,'Fortune 500'!$A$2:$Q$501,16,FALSE)),"",VLOOKUP(A1295,'Fortune 500'!$A$2:$Q$501,16,FALSE))</f>
        <v/>
      </c>
    </row>
    <row r="1296" spans="1:8" x14ac:dyDescent="0.2">
      <c r="A1296">
        <v>295</v>
      </c>
      <c r="B1296" t="s">
        <v>306</v>
      </c>
      <c r="C1296" t="s">
        <v>512</v>
      </c>
      <c r="D1296" t="str">
        <f>IF(ISBLANK(VLOOKUP(A1296,'Fortune 500'!$A$2:$Q$501,4,FALSE)),"",VLOOKUP(A1296,'Fortune 500'!$A$2:$Q$501,4,FALSE))</f>
        <v>https://csr.hormelfoods.com/wp-content/uploads/Hormel-Foods-2016-CR-Report.pdf</v>
      </c>
      <c r="E1296" t="str">
        <f>IF(ISBLANK(VLOOKUP(A1296,'Fortune 500'!$A$2:$Q$501,5,FALSE)),"",VLOOKUP(A1296,'Fortune 500'!$A$2:$Q$501,5,FALSE))</f>
        <v>https://www.hormelfoods.com/Careers/MissionCulture/Diversity.aspx</v>
      </c>
      <c r="F1296">
        <f>IF(ISBLANK(VLOOKUP(A1296,'Fortune 500'!$A$2:$Q$501,6,FALSE)),"",VLOOKUP(A1296,'Fortune 500'!$A$2:$Q$501,6,FALSE))</f>
        <v>2016</v>
      </c>
      <c r="G1296" t="s">
        <v>1024</v>
      </c>
      <c r="H1296" s="3">
        <f>IF(ISBLANK(VLOOKUP(A1296,'Fortune 500'!$A$2:$Q$501,16,FALSE)),"",VLOOKUP(A1296,'Fortune 500'!$A$2:$Q$501,16,FALSE))</f>
        <v>0.48</v>
      </c>
    </row>
    <row r="1297" spans="1:8" x14ac:dyDescent="0.2">
      <c r="A1297">
        <v>296</v>
      </c>
      <c r="B1297" t="s">
        <v>307</v>
      </c>
      <c r="C1297" t="s">
        <v>513</v>
      </c>
      <c r="D1297" t="str">
        <f>IF(ISBLANK(VLOOKUP(A1297,'Fortune 500'!$A$2:$Q$501,4,FALSE)),"",VLOOKUP(A1297,'Fortune 500'!$A$2:$Q$501,4,FALSE))</f>
        <v/>
      </c>
      <c r="E1297" t="str">
        <f>IF(ISBLANK(VLOOKUP(A1297,'Fortune 500'!$A$2:$Q$501,5,FALSE)),"",VLOOKUP(A1297,'Fortune 500'!$A$2:$Q$501,5,FALSE))</f>
        <v>http://hertz.jobs/diversity-inclusion/</v>
      </c>
      <c r="F1297" t="str">
        <f>IF(ISBLANK(VLOOKUP(A1297,'Fortune 500'!$A$2:$Q$501,6,FALSE)),"",VLOOKUP(A1297,'Fortune 500'!$A$2:$Q$501,6,FALSE))</f>
        <v/>
      </c>
      <c r="G1297" t="s">
        <v>1024</v>
      </c>
      <c r="H1297" s="3" t="str">
        <f>IF(ISBLANK(VLOOKUP(A1297,'Fortune 500'!$A$2:$Q$501,16,FALSE)),"",VLOOKUP(A1297,'Fortune 500'!$A$2:$Q$501,16,FALSE))</f>
        <v/>
      </c>
    </row>
    <row r="1298" spans="1:8" x14ac:dyDescent="0.2">
      <c r="A1298">
        <v>297</v>
      </c>
      <c r="B1298" t="s">
        <v>308</v>
      </c>
      <c r="C1298" t="s">
        <v>512</v>
      </c>
      <c r="D1298" t="str">
        <f>IF(ISBLANK(VLOOKUP(A1298,'Fortune 500'!$A$2:$Q$501,4,FALSE)),"",VLOOKUP(A1298,'Fortune 500'!$A$2:$Q$501,4,FALSE))</f>
        <v>https://www.mgmresorts.com/content/dam/MGM/corporate/csr/annual-report/mgm-resorts-csr-annual-report-2016.pdf</v>
      </c>
      <c r="E1298" t="str">
        <f>IF(ISBLANK(VLOOKUP(A1298,'Fortune 500'!$A$2:$Q$501,5,FALSE)),"",VLOOKUP(A1298,'Fortune 500'!$A$2:$Q$501,5,FALSE))</f>
        <v>https://www.mgmresorts.com/csr/diversity/</v>
      </c>
      <c r="F1298">
        <f>IF(ISBLANK(VLOOKUP(A1298,'Fortune 500'!$A$2:$Q$501,6,FALSE)),"",VLOOKUP(A1298,'Fortune 500'!$A$2:$Q$501,6,FALSE))</f>
        <v>2016</v>
      </c>
      <c r="G1298" t="s">
        <v>1024</v>
      </c>
      <c r="H1298" s="3">
        <f>IF(ISBLANK(VLOOKUP(A1298,'Fortune 500'!$A$2:$Q$501,16,FALSE)),"",VLOOKUP(A1298,'Fortune 500'!$A$2:$Q$501,16,FALSE))</f>
        <v>0.313</v>
      </c>
    </row>
    <row r="1299" spans="1:8" x14ac:dyDescent="0.2">
      <c r="A1299">
        <v>298</v>
      </c>
      <c r="B1299" t="s">
        <v>309</v>
      </c>
      <c r="C1299" t="s">
        <v>512</v>
      </c>
      <c r="D1299" t="str">
        <f>IF(ISBLANK(VLOOKUP(A1299,'Fortune 500'!$A$2:$Q$501,4,FALSE)),"",VLOOKUP(A1299,'Fortune 500'!$A$2:$Q$501,4,FALSE))</f>
        <v>https://www.corning.com/media/worldwide/global/documents/2016_Diversity_and_Inclusion_Annual_Report.pdf</v>
      </c>
      <c r="E1299" t="str">
        <f>IF(ISBLANK(VLOOKUP(A1299,'Fortune 500'!$A$2:$Q$501,5,FALSE)),"",VLOOKUP(A1299,'Fortune 500'!$A$2:$Q$501,5,FALSE))</f>
        <v>https://www.corning.com/in/en/sustainability/people/diversity.html</v>
      </c>
      <c r="F1299">
        <f>IF(ISBLANK(VLOOKUP(A1299,'Fortune 500'!$A$2:$Q$501,6,FALSE)),"",VLOOKUP(A1299,'Fortune 500'!$A$2:$Q$501,6,FALSE))</f>
        <v>2016</v>
      </c>
      <c r="G1299" t="s">
        <v>1024</v>
      </c>
      <c r="H1299" s="3" t="str">
        <f>IF(ISBLANK(VLOOKUP(A1299,'Fortune 500'!$A$2:$Q$501,16,FALSE)),"",VLOOKUP(A1299,'Fortune 500'!$A$2:$Q$501,16,FALSE))</f>
        <v/>
      </c>
    </row>
    <row r="1300" spans="1:8" x14ac:dyDescent="0.2">
      <c r="A1300">
        <v>299</v>
      </c>
      <c r="B1300" t="s">
        <v>310</v>
      </c>
      <c r="C1300" t="s">
        <v>513</v>
      </c>
      <c r="D1300" t="str">
        <f>IF(ISBLANK(VLOOKUP(A1300,'Fortune 500'!$A$2:$Q$501,4,FALSE)),"",VLOOKUP(A1300,'Fortune 500'!$A$2:$Q$501,4,FALSE))</f>
        <v/>
      </c>
      <c r="E1300" t="str">
        <f>IF(ISBLANK(VLOOKUP(A1300,'Fortune 500'!$A$2:$Q$501,5,FALSE)),"",VLOOKUP(A1300,'Fortune 500'!$A$2:$Q$501,5,FALSE))</f>
        <v>http://republicservices.jobs/</v>
      </c>
      <c r="F1300" t="str">
        <f>IF(ISBLANK(VLOOKUP(A1300,'Fortune 500'!$A$2:$Q$501,6,FALSE)),"",VLOOKUP(A1300,'Fortune 500'!$A$2:$Q$501,6,FALSE))</f>
        <v/>
      </c>
      <c r="G1300" t="s">
        <v>1024</v>
      </c>
      <c r="H1300" s="3" t="str">
        <f>IF(ISBLANK(VLOOKUP(A1300,'Fortune 500'!$A$2:$Q$501,16,FALSE)),"",VLOOKUP(A1300,'Fortune 500'!$A$2:$Q$501,16,FALSE))</f>
        <v/>
      </c>
    </row>
    <row r="1301" spans="1:8" x14ac:dyDescent="0.2">
      <c r="A1301">
        <v>300</v>
      </c>
      <c r="B1301" t="s">
        <v>311</v>
      </c>
      <c r="C1301" t="s">
        <v>513</v>
      </c>
      <c r="D1301" t="str">
        <f>IF(ISBLANK(VLOOKUP(A1301,'Fortune 500'!$A$2:$Q$501,4,FALSE)),"",VLOOKUP(A1301,'Fortune 500'!$A$2:$Q$501,4,FALSE))</f>
        <v/>
      </c>
      <c r="E1301" t="str">
        <f>IF(ISBLANK(VLOOKUP(A1301,'Fortune 500'!$A$2:$Q$501,5,FALSE)),"",VLOOKUP(A1301,'Fortune 500'!$A$2:$Q$501,5,FALSE))</f>
        <v>https://www.alcoa.com/global/en/who-we-are/values/default.asp</v>
      </c>
      <c r="F1301" t="str">
        <f>IF(ISBLANK(VLOOKUP(A1301,'Fortune 500'!$A$2:$Q$501,6,FALSE)),"",VLOOKUP(A1301,'Fortune 500'!$A$2:$Q$501,6,FALSE))</f>
        <v/>
      </c>
      <c r="G1301" t="s">
        <v>1024</v>
      </c>
      <c r="H1301" s="3" t="str">
        <f>IF(ISBLANK(VLOOKUP(A1301,'Fortune 500'!$A$2:$Q$501,16,FALSE)),"",VLOOKUP(A1301,'Fortune 500'!$A$2:$Q$501,16,FALSE))</f>
        <v/>
      </c>
    </row>
    <row r="1302" spans="1:8" x14ac:dyDescent="0.2">
      <c r="A1302">
        <v>301</v>
      </c>
      <c r="B1302" t="s">
        <v>312</v>
      </c>
      <c r="C1302" t="s">
        <v>513</v>
      </c>
      <c r="D1302" t="str">
        <f>IF(ISBLANK(VLOOKUP(A1302,'Fortune 500'!$A$2:$Q$501,4,FALSE)),"",VLOOKUP(A1302,'Fortune 500'!$A$2:$Q$501,4,FALSE))</f>
        <v/>
      </c>
      <c r="E1302" t="str">
        <f>IF(ISBLANK(VLOOKUP(A1302,'Fortune 500'!$A$2:$Q$501,5,FALSE)),"",VLOOKUP(A1302,'Fortune 500'!$A$2:$Q$501,5,FALSE))</f>
        <v/>
      </c>
      <c r="F1302" t="str">
        <f>IF(ISBLANK(VLOOKUP(A1302,'Fortune 500'!$A$2:$Q$501,6,FALSE)),"",VLOOKUP(A1302,'Fortune 500'!$A$2:$Q$501,6,FALSE))</f>
        <v/>
      </c>
      <c r="G1302" t="s">
        <v>1024</v>
      </c>
      <c r="H1302" s="3" t="str">
        <f>IF(ISBLANK(VLOOKUP(A1302,'Fortune 500'!$A$2:$Q$501,16,FALSE)),"",VLOOKUP(A1302,'Fortune 500'!$A$2:$Q$501,16,FALSE))</f>
        <v/>
      </c>
    </row>
    <row r="1303" spans="1:8" x14ac:dyDescent="0.2">
      <c r="A1303">
        <v>302</v>
      </c>
      <c r="B1303" t="s">
        <v>313</v>
      </c>
      <c r="C1303" t="s">
        <v>513</v>
      </c>
      <c r="D1303" t="str">
        <f>IF(ISBLANK(VLOOKUP(A1303,'Fortune 500'!$A$2:$Q$501,4,FALSE)),"",VLOOKUP(A1303,'Fortune 500'!$A$2:$Q$501,4,FALSE))</f>
        <v/>
      </c>
      <c r="E1303" t="str">
        <f>IF(ISBLANK(VLOOKUP(A1303,'Fortune 500'!$A$2:$Q$501,5,FALSE)),"",VLOOKUP(A1303,'Fortune 500'!$A$2:$Q$501,5,FALSE))</f>
        <v>http://www.pacificlife.com/career_center/diversity.html</v>
      </c>
      <c r="F1303" t="str">
        <f>IF(ISBLANK(VLOOKUP(A1303,'Fortune 500'!$A$2:$Q$501,6,FALSE)),"",VLOOKUP(A1303,'Fortune 500'!$A$2:$Q$501,6,FALSE))</f>
        <v/>
      </c>
      <c r="G1303" t="s">
        <v>1024</v>
      </c>
      <c r="H1303" s="3" t="str">
        <f>IF(ISBLANK(VLOOKUP(A1303,'Fortune 500'!$A$2:$Q$501,16,FALSE)),"",VLOOKUP(A1303,'Fortune 500'!$A$2:$Q$501,16,FALSE))</f>
        <v/>
      </c>
    </row>
    <row r="1304" spans="1:8" x14ac:dyDescent="0.2">
      <c r="A1304">
        <v>303</v>
      </c>
      <c r="B1304" t="s">
        <v>314</v>
      </c>
      <c r="C1304" t="s">
        <v>513</v>
      </c>
      <c r="D1304" t="str">
        <f>IF(ISBLANK(VLOOKUP(A1304,'Fortune 500'!$A$2:$Q$501,4,FALSE)),"",VLOOKUP(A1304,'Fortune 500'!$A$2:$Q$501,4,FALSE))</f>
        <v/>
      </c>
      <c r="E1304" t="str">
        <f>IF(ISBLANK(VLOOKUP(A1304,'Fortune 500'!$A$2:$Q$501,5,FALSE)),"",VLOOKUP(A1304,'Fortune 500'!$A$2:$Q$501,5,FALSE))</f>
        <v>https://www.suntrust.com/about-us/community-commitment/diversity</v>
      </c>
      <c r="F1304" t="str">
        <f>IF(ISBLANK(VLOOKUP(A1304,'Fortune 500'!$A$2:$Q$501,6,FALSE)),"",VLOOKUP(A1304,'Fortune 500'!$A$2:$Q$501,6,FALSE))</f>
        <v/>
      </c>
      <c r="G1304" t="s">
        <v>1024</v>
      </c>
      <c r="H1304" s="3" t="str">
        <f>IF(ISBLANK(VLOOKUP(A1304,'Fortune 500'!$A$2:$Q$501,16,FALSE)),"",VLOOKUP(A1304,'Fortune 500'!$A$2:$Q$501,16,FALSE))</f>
        <v/>
      </c>
    </row>
    <row r="1305" spans="1:8" x14ac:dyDescent="0.2">
      <c r="A1305">
        <v>304</v>
      </c>
      <c r="B1305" t="s">
        <v>315</v>
      </c>
      <c r="C1305" t="s">
        <v>513</v>
      </c>
      <c r="D1305" t="str">
        <f>IF(ISBLANK(VLOOKUP(A1305,'Fortune 500'!$A$2:$Q$501,4,FALSE)),"",VLOOKUP(A1305,'Fortune 500'!$A$2:$Q$501,4,FALSE))</f>
        <v/>
      </c>
      <c r="E1305" t="str">
        <f>IF(ISBLANK(VLOOKUP(A1305,'Fortune 500'!$A$2:$Q$501,5,FALSE)),"",VLOOKUP(A1305,'Fortune 500'!$A$2:$Q$501,5,FALSE))</f>
        <v/>
      </c>
      <c r="F1305" t="str">
        <f>IF(ISBLANK(VLOOKUP(A1305,'Fortune 500'!$A$2:$Q$501,6,FALSE)),"",VLOOKUP(A1305,'Fortune 500'!$A$2:$Q$501,6,FALSE))</f>
        <v/>
      </c>
      <c r="G1305" t="s">
        <v>1024</v>
      </c>
      <c r="H1305" s="3" t="str">
        <f>IF(ISBLANK(VLOOKUP(A1305,'Fortune 500'!$A$2:$Q$501,16,FALSE)),"",VLOOKUP(A1305,'Fortune 500'!$A$2:$Q$501,16,FALSE))</f>
        <v/>
      </c>
    </row>
    <row r="1306" spans="1:8" x14ac:dyDescent="0.2">
      <c r="A1306">
        <v>305</v>
      </c>
      <c r="B1306" t="s">
        <v>316</v>
      </c>
      <c r="C1306" t="s">
        <v>513</v>
      </c>
      <c r="D1306" t="str">
        <f>IF(ISBLANK(VLOOKUP(A1306,'Fortune 500'!$A$2:$Q$501,4,FALSE)),"",VLOOKUP(A1306,'Fortune 500'!$A$2:$Q$501,4,FALSE))</f>
        <v/>
      </c>
      <c r="E1306" t="str">
        <f>IF(ISBLANK(VLOOKUP(A1306,'Fortune 500'!$A$2:$Q$501,5,FALSE)),"",VLOOKUP(A1306,'Fortune 500'!$A$2:$Q$501,5,FALSE))</f>
        <v/>
      </c>
      <c r="F1306" t="str">
        <f>IF(ISBLANK(VLOOKUP(A1306,'Fortune 500'!$A$2:$Q$501,6,FALSE)),"",VLOOKUP(A1306,'Fortune 500'!$A$2:$Q$501,6,FALSE))</f>
        <v/>
      </c>
      <c r="G1306" t="s">
        <v>1024</v>
      </c>
      <c r="H1306" s="3" t="str">
        <f>IF(ISBLANK(VLOOKUP(A1306,'Fortune 500'!$A$2:$Q$501,16,FALSE)),"",VLOOKUP(A1306,'Fortune 500'!$A$2:$Q$501,16,FALSE))</f>
        <v/>
      </c>
    </row>
    <row r="1307" spans="1:8" x14ac:dyDescent="0.2">
      <c r="A1307">
        <v>306</v>
      </c>
      <c r="B1307" t="s">
        <v>317</v>
      </c>
      <c r="C1307" t="s">
        <v>513</v>
      </c>
      <c r="D1307" t="str">
        <f>IF(ISBLANK(VLOOKUP(A1307,'Fortune 500'!$A$2:$Q$501,4,FALSE)),"",VLOOKUP(A1307,'Fortune 500'!$A$2:$Q$501,4,FALSE))</f>
        <v/>
      </c>
      <c r="E1307" t="str">
        <f>IF(ISBLANK(VLOOKUP(A1307,'Fortune 500'!$A$2:$Q$501,5,FALSE)),"",VLOOKUP(A1307,'Fortune 500'!$A$2:$Q$501,5,FALSE))</f>
        <v/>
      </c>
      <c r="F1307" t="str">
        <f>IF(ISBLANK(VLOOKUP(A1307,'Fortune 500'!$A$2:$Q$501,6,FALSE)),"",VLOOKUP(A1307,'Fortune 500'!$A$2:$Q$501,6,FALSE))</f>
        <v/>
      </c>
      <c r="G1307" t="s">
        <v>1024</v>
      </c>
      <c r="H1307" s="3" t="str">
        <f>IF(ISBLANK(VLOOKUP(A1307,'Fortune 500'!$A$2:$Q$501,16,FALSE)),"",VLOOKUP(A1307,'Fortune 500'!$A$2:$Q$501,16,FALSE))</f>
        <v/>
      </c>
    </row>
    <row r="1308" spans="1:8" x14ac:dyDescent="0.2">
      <c r="A1308">
        <v>306</v>
      </c>
      <c r="B1308" t="s">
        <v>318</v>
      </c>
      <c r="C1308" t="s">
        <v>513</v>
      </c>
      <c r="D1308" t="str">
        <f>IF(ISBLANK(VLOOKUP(A1308,'Fortune 500'!$A$2:$Q$501,4,FALSE)),"",VLOOKUP(A1308,'Fortune 500'!$A$2:$Q$501,4,FALSE))</f>
        <v/>
      </c>
      <c r="E1308" t="str">
        <f>IF(ISBLANK(VLOOKUP(A1308,'Fortune 500'!$A$2:$Q$501,5,FALSE)),"",VLOOKUP(A1308,'Fortune 500'!$A$2:$Q$501,5,FALSE))</f>
        <v/>
      </c>
      <c r="F1308" t="str">
        <f>IF(ISBLANK(VLOOKUP(A1308,'Fortune 500'!$A$2:$Q$501,6,FALSE)),"",VLOOKUP(A1308,'Fortune 500'!$A$2:$Q$501,6,FALSE))</f>
        <v/>
      </c>
      <c r="G1308" t="s">
        <v>1024</v>
      </c>
      <c r="H1308" s="3" t="str">
        <f>IF(ISBLANK(VLOOKUP(A1308,'Fortune 500'!$A$2:$Q$501,16,FALSE)),"",VLOOKUP(A1308,'Fortune 500'!$A$2:$Q$501,16,FALSE))</f>
        <v/>
      </c>
    </row>
    <row r="1309" spans="1:8" x14ac:dyDescent="0.2">
      <c r="A1309">
        <v>306</v>
      </c>
      <c r="B1309" t="s">
        <v>319</v>
      </c>
      <c r="C1309" t="s">
        <v>513</v>
      </c>
      <c r="D1309" t="str">
        <f>IF(ISBLANK(VLOOKUP(A1309,'Fortune 500'!$A$2:$Q$501,4,FALSE)),"",VLOOKUP(A1309,'Fortune 500'!$A$2:$Q$501,4,FALSE))</f>
        <v/>
      </c>
      <c r="E1309" t="str">
        <f>IF(ISBLANK(VLOOKUP(A1309,'Fortune 500'!$A$2:$Q$501,5,FALSE)),"",VLOOKUP(A1309,'Fortune 500'!$A$2:$Q$501,5,FALSE))</f>
        <v/>
      </c>
      <c r="F1309" t="str">
        <f>IF(ISBLANK(VLOOKUP(A1309,'Fortune 500'!$A$2:$Q$501,6,FALSE)),"",VLOOKUP(A1309,'Fortune 500'!$A$2:$Q$501,6,FALSE))</f>
        <v/>
      </c>
      <c r="G1309" t="s">
        <v>1024</v>
      </c>
      <c r="H1309" s="3" t="str">
        <f>IF(ISBLANK(VLOOKUP(A1309,'Fortune 500'!$A$2:$Q$501,16,FALSE)),"",VLOOKUP(A1309,'Fortune 500'!$A$2:$Q$501,16,FALSE))</f>
        <v/>
      </c>
    </row>
    <row r="1310" spans="1:8" x14ac:dyDescent="0.2">
      <c r="A1310">
        <v>309</v>
      </c>
      <c r="B1310" t="s">
        <v>320</v>
      </c>
      <c r="C1310" t="s">
        <v>513</v>
      </c>
      <c r="D1310" t="str">
        <f>IF(ISBLANK(VLOOKUP(A1310,'Fortune 500'!$A$2:$Q$501,4,FALSE)),"",VLOOKUP(A1310,'Fortune 500'!$A$2:$Q$501,4,FALSE))</f>
        <v/>
      </c>
      <c r="E1310" t="str">
        <f>IF(ISBLANK(VLOOKUP(A1310,'Fortune 500'!$A$2:$Q$501,5,FALSE)),"",VLOOKUP(A1310,'Fortune 500'!$A$2:$Q$501,5,FALSE))</f>
        <v>http://www.eastman.com/Company/About_Eastman/Pages/Diversity-Inclusion.aspx</v>
      </c>
      <c r="F1310" t="str">
        <f>IF(ISBLANK(VLOOKUP(A1310,'Fortune 500'!$A$2:$Q$501,6,FALSE)),"",VLOOKUP(A1310,'Fortune 500'!$A$2:$Q$501,6,FALSE))</f>
        <v/>
      </c>
      <c r="G1310" t="s">
        <v>1024</v>
      </c>
      <c r="H1310" s="3" t="str">
        <f>IF(ISBLANK(VLOOKUP(A1310,'Fortune 500'!$A$2:$Q$501,16,FALSE)),"",VLOOKUP(A1310,'Fortune 500'!$A$2:$Q$501,16,FALSE))</f>
        <v/>
      </c>
    </row>
    <row r="1311" spans="1:8" x14ac:dyDescent="0.2">
      <c r="A1311">
        <v>310</v>
      </c>
      <c r="B1311" t="s">
        <v>321</v>
      </c>
      <c r="C1311" t="s">
        <v>514</v>
      </c>
      <c r="D1311" t="str">
        <f>IF(ISBLANK(VLOOKUP(A1311,'Fortune 500'!$A$2:$Q$501,4,FALSE)),"",VLOOKUP(A1311,'Fortune 500'!$A$2:$Q$501,4,FALSE))</f>
        <v>https://static.ebayinc.com/assets/Uploads/Documents/eBay-2016-EEO-1-Report.pdf</v>
      </c>
      <c r="E1311" t="str">
        <f>IF(ISBLANK(VLOOKUP(A1311,'Fortune 500'!$A$2:$Q$501,5,FALSE)),"",VLOOKUP(A1311,'Fortune 500'!$A$2:$Q$501,5,FALSE))</f>
        <v>https://www.ebayinc.com/our-company/diversity-inclusion/</v>
      </c>
      <c r="F1311">
        <f>IF(ISBLANK(VLOOKUP(A1311,'Fortune 500'!$A$2:$Q$501,6,FALSE)),"",VLOOKUP(A1311,'Fortune 500'!$A$2:$Q$501,6,FALSE))</f>
        <v>2016</v>
      </c>
      <c r="G1311" t="s">
        <v>1024</v>
      </c>
      <c r="H1311" s="3">
        <f>IF(ISBLANK(VLOOKUP(A1311,'Fortune 500'!$A$2:$Q$501,16,FALSE)),"",VLOOKUP(A1311,'Fortune 500'!$A$2:$Q$501,16,FALSE))</f>
        <v>0.5273029798820148</v>
      </c>
    </row>
    <row r="1312" spans="1:8" x14ac:dyDescent="0.2">
      <c r="A1312">
        <v>311</v>
      </c>
      <c r="B1312" t="s">
        <v>322</v>
      </c>
      <c r="C1312" t="s">
        <v>513</v>
      </c>
      <c r="D1312" t="str">
        <f>IF(ISBLANK(VLOOKUP(A1312,'Fortune 500'!$A$2:$Q$501,4,FALSE)),"",VLOOKUP(A1312,'Fortune 500'!$A$2:$Q$501,4,FALSE))</f>
        <v/>
      </c>
      <c r="E1312" t="str">
        <f>IF(ISBLANK(VLOOKUP(A1312,'Fortune 500'!$A$2:$Q$501,5,FALSE)),"",VLOOKUP(A1312,'Fortune 500'!$A$2:$Q$501,5,FALSE))</f>
        <v/>
      </c>
      <c r="F1312" t="str">
        <f>IF(ISBLANK(VLOOKUP(A1312,'Fortune 500'!$A$2:$Q$501,6,FALSE)),"",VLOOKUP(A1312,'Fortune 500'!$A$2:$Q$501,6,FALSE))</f>
        <v/>
      </c>
      <c r="G1312" t="s">
        <v>1024</v>
      </c>
      <c r="H1312" s="3" t="str">
        <f>IF(ISBLANK(VLOOKUP(A1312,'Fortune 500'!$A$2:$Q$501,16,FALSE)),"",VLOOKUP(A1312,'Fortune 500'!$A$2:$Q$501,16,FALSE))</f>
        <v/>
      </c>
    </row>
    <row r="1313" spans="1:8" x14ac:dyDescent="0.2">
      <c r="A1313">
        <v>312</v>
      </c>
      <c r="B1313" t="s">
        <v>323</v>
      </c>
      <c r="C1313" t="s">
        <v>513</v>
      </c>
      <c r="D1313" t="str">
        <f>IF(ISBLANK(VLOOKUP(A1313,'Fortune 500'!$A$2:$Q$501,4,FALSE)),"",VLOOKUP(A1313,'Fortune 500'!$A$2:$Q$501,4,FALSE))</f>
        <v/>
      </c>
      <c r="E1313" t="str">
        <f>IF(ISBLANK(VLOOKUP(A1313,'Fortune 500'!$A$2:$Q$501,5,FALSE)),"",VLOOKUP(A1313,'Fortune 500'!$A$2:$Q$501,5,FALSE))</f>
        <v/>
      </c>
      <c r="F1313" t="str">
        <f>IF(ISBLANK(VLOOKUP(A1313,'Fortune 500'!$A$2:$Q$501,6,FALSE)),"",VLOOKUP(A1313,'Fortune 500'!$A$2:$Q$501,6,FALSE))</f>
        <v/>
      </c>
      <c r="G1313" t="s">
        <v>1024</v>
      </c>
      <c r="H1313" s="3" t="str">
        <f>IF(ISBLANK(VLOOKUP(A1313,'Fortune 500'!$A$2:$Q$501,16,FALSE)),"",VLOOKUP(A1313,'Fortune 500'!$A$2:$Q$501,16,FALSE))</f>
        <v/>
      </c>
    </row>
    <row r="1314" spans="1:8" x14ac:dyDescent="0.2">
      <c r="A1314">
        <v>313</v>
      </c>
      <c r="B1314" t="s">
        <v>324</v>
      </c>
      <c r="C1314" t="s">
        <v>513</v>
      </c>
      <c r="D1314" t="str">
        <f>IF(ISBLANK(VLOOKUP(A1314,'Fortune 500'!$A$2:$Q$501,4,FALSE)),"",VLOOKUP(A1314,'Fortune 500'!$A$2:$Q$501,4,FALSE))</f>
        <v/>
      </c>
      <c r="E1314" t="str">
        <f>IF(ISBLANK(VLOOKUP(A1314,'Fortune 500'!$A$2:$Q$501,5,FALSE)),"",VLOOKUP(A1314,'Fortune 500'!$A$2:$Q$501,5,FALSE))</f>
        <v>https://frontier.com/corporate/careers/culture</v>
      </c>
      <c r="F1314" t="str">
        <f>IF(ISBLANK(VLOOKUP(A1314,'Fortune 500'!$A$2:$Q$501,6,FALSE)),"",VLOOKUP(A1314,'Fortune 500'!$A$2:$Q$501,6,FALSE))</f>
        <v/>
      </c>
      <c r="G1314" t="s">
        <v>1024</v>
      </c>
      <c r="H1314" s="3" t="str">
        <f>IF(ISBLANK(VLOOKUP(A1314,'Fortune 500'!$A$2:$Q$501,16,FALSE)),"",VLOOKUP(A1314,'Fortune 500'!$A$2:$Q$501,16,FALSE))</f>
        <v/>
      </c>
    </row>
    <row r="1315" spans="1:8" x14ac:dyDescent="0.2">
      <c r="A1315">
        <v>314</v>
      </c>
      <c r="B1315" t="s">
        <v>325</v>
      </c>
      <c r="C1315" t="s">
        <v>512</v>
      </c>
      <c r="D1315" t="str">
        <f>IF(ISBLANK(VLOOKUP(A1315,'Fortune 500'!$A$2:$Q$501,4,FALSE)),"",VLOOKUP(A1315,'Fortune 500'!$A$2:$Q$501,4,FALSE))</f>
        <v>https://jobs.netflix.com/diversity</v>
      </c>
      <c r="E1315" t="str">
        <f>IF(ISBLANK(VLOOKUP(A1315,'Fortune 500'!$A$2:$Q$501,5,FALSE)),"",VLOOKUP(A1315,'Fortune 500'!$A$2:$Q$501,5,FALSE))</f>
        <v>https://jobs.netflix.com/diversity</v>
      </c>
      <c r="F1315">
        <f>IF(ISBLANK(VLOOKUP(A1315,'Fortune 500'!$A$2:$Q$501,6,FALSE)),"",VLOOKUP(A1315,'Fortune 500'!$A$2:$Q$501,6,FALSE))</f>
        <v>2017</v>
      </c>
      <c r="G1315" t="s">
        <v>1024</v>
      </c>
      <c r="H1315" s="3">
        <f>IF(ISBLANK(VLOOKUP(A1315,'Fortune 500'!$A$2:$Q$501,16,FALSE)),"",VLOOKUP(A1315,'Fortune 500'!$A$2:$Q$501,16,FALSE))</f>
        <v>0.44</v>
      </c>
    </row>
    <row r="1316" spans="1:8" x14ac:dyDescent="0.2">
      <c r="A1316">
        <v>315</v>
      </c>
      <c r="B1316" t="s">
        <v>326</v>
      </c>
      <c r="C1316" t="s">
        <v>513</v>
      </c>
      <c r="D1316" t="str">
        <f>IF(ISBLANK(VLOOKUP(A1316,'Fortune 500'!$A$2:$Q$501,4,FALSE)),"",VLOOKUP(A1316,'Fortune 500'!$A$2:$Q$501,4,FALSE))</f>
        <v/>
      </c>
      <c r="E1316" t="str">
        <f>IF(ISBLANK(VLOOKUP(A1316,'Fortune 500'!$A$2:$Q$501,5,FALSE)),"",VLOOKUP(A1316,'Fortune 500'!$A$2:$Q$501,5,FALSE))</f>
        <v>https://www.amfam.com/about/careers/why-american-family/diversity</v>
      </c>
      <c r="F1316" t="str">
        <f>IF(ISBLANK(VLOOKUP(A1316,'Fortune 500'!$A$2:$Q$501,6,FALSE)),"",VLOOKUP(A1316,'Fortune 500'!$A$2:$Q$501,6,FALSE))</f>
        <v/>
      </c>
      <c r="G1316" t="s">
        <v>1024</v>
      </c>
      <c r="H1316" s="3" t="str">
        <f>IF(ISBLANK(VLOOKUP(A1316,'Fortune 500'!$A$2:$Q$501,16,FALSE)),"",VLOOKUP(A1316,'Fortune 500'!$A$2:$Q$501,16,FALSE))</f>
        <v/>
      </c>
    </row>
    <row r="1317" spans="1:8" x14ac:dyDescent="0.2">
      <c r="A1317">
        <v>316</v>
      </c>
      <c r="B1317" t="s">
        <v>327</v>
      </c>
      <c r="C1317" t="s">
        <v>513</v>
      </c>
      <c r="D1317" t="str">
        <f>IF(ISBLANK(VLOOKUP(A1317,'Fortune 500'!$A$2:$Q$501,4,FALSE)),"",VLOOKUP(A1317,'Fortune 500'!$A$2:$Q$501,4,FALSE))</f>
        <v/>
      </c>
      <c r="E1317" t="str">
        <f>IF(ISBLANK(VLOOKUP(A1317,'Fortune 500'!$A$2:$Q$501,5,FALSE)),"",VLOOKUP(A1317,'Fortune 500'!$A$2:$Q$501,5,FALSE))</f>
        <v/>
      </c>
      <c r="F1317" t="str">
        <f>IF(ISBLANK(VLOOKUP(A1317,'Fortune 500'!$A$2:$Q$501,6,FALSE)),"",VLOOKUP(A1317,'Fortune 500'!$A$2:$Q$501,6,FALSE))</f>
        <v/>
      </c>
      <c r="G1317" t="s">
        <v>1024</v>
      </c>
      <c r="H1317" s="3" t="str">
        <f>IF(ISBLANK(VLOOKUP(A1317,'Fortune 500'!$A$2:$Q$501,16,FALSE)),"",VLOOKUP(A1317,'Fortune 500'!$A$2:$Q$501,16,FALSE))</f>
        <v/>
      </c>
    </row>
    <row r="1318" spans="1:8" x14ac:dyDescent="0.2">
      <c r="A1318">
        <v>317</v>
      </c>
      <c r="B1318" t="s">
        <v>328</v>
      </c>
      <c r="C1318" t="s">
        <v>513</v>
      </c>
      <c r="D1318" t="str">
        <f>IF(ISBLANK(VLOOKUP(A1318,'Fortune 500'!$A$2:$Q$501,4,FALSE)),"",VLOOKUP(A1318,'Fortune 500'!$A$2:$Q$501,4,FALSE))</f>
        <v/>
      </c>
      <c r="E1318" t="str">
        <f>IF(ISBLANK(VLOOKUP(A1318,'Fortune 500'!$A$2:$Q$501,5,FALSE)),"",VLOOKUP(A1318,'Fortune 500'!$A$2:$Q$501,5,FALSE))</f>
        <v>http://www.lifeatexpedia.com/life-at-expedia/</v>
      </c>
      <c r="F1318" t="str">
        <f>IF(ISBLANK(VLOOKUP(A1318,'Fortune 500'!$A$2:$Q$501,6,FALSE)),"",VLOOKUP(A1318,'Fortune 500'!$A$2:$Q$501,6,FALSE))</f>
        <v/>
      </c>
      <c r="G1318" t="s">
        <v>1024</v>
      </c>
      <c r="H1318" s="3" t="str">
        <f>IF(ISBLANK(VLOOKUP(A1318,'Fortune 500'!$A$2:$Q$501,16,FALSE)),"",VLOOKUP(A1318,'Fortune 500'!$A$2:$Q$501,16,FALSE))</f>
        <v/>
      </c>
    </row>
    <row r="1319" spans="1:8" x14ac:dyDescent="0.2">
      <c r="A1319">
        <v>318</v>
      </c>
      <c r="B1319" t="s">
        <v>329</v>
      </c>
      <c r="C1319" t="s">
        <v>513</v>
      </c>
      <c r="D1319" t="str">
        <f>IF(ISBLANK(VLOOKUP(A1319,'Fortune 500'!$A$2:$Q$501,4,FALSE)),"",VLOOKUP(A1319,'Fortune 500'!$A$2:$Q$501,4,FALSE))</f>
        <v/>
      </c>
      <c r="E1319" t="str">
        <f>IF(ISBLANK(VLOOKUP(A1319,'Fortune 500'!$A$2:$Q$501,5,FALSE)),"",VLOOKUP(A1319,'Fortune 500'!$A$2:$Q$501,5,FALSE))</f>
        <v/>
      </c>
      <c r="F1319" t="str">
        <f>IF(ISBLANK(VLOOKUP(A1319,'Fortune 500'!$A$2:$Q$501,6,FALSE)),"",VLOOKUP(A1319,'Fortune 500'!$A$2:$Q$501,6,FALSE))</f>
        <v/>
      </c>
      <c r="G1319" t="s">
        <v>1024</v>
      </c>
      <c r="H1319" s="3" t="str">
        <f>IF(ISBLANK(VLOOKUP(A1319,'Fortune 500'!$A$2:$Q$501,16,FALSE)),"",VLOOKUP(A1319,'Fortune 500'!$A$2:$Q$501,16,FALSE))</f>
        <v/>
      </c>
    </row>
    <row r="1320" spans="1:8" x14ac:dyDescent="0.2">
      <c r="A1320">
        <v>319</v>
      </c>
      <c r="B1320" t="s">
        <v>330</v>
      </c>
      <c r="C1320" t="s">
        <v>513</v>
      </c>
      <c r="D1320" t="str">
        <f>IF(ISBLANK(VLOOKUP(A1320,'Fortune 500'!$A$2:$Q$501,4,FALSE)),"",VLOOKUP(A1320,'Fortune 500'!$A$2:$Q$501,4,FALSE))</f>
        <v/>
      </c>
      <c r="E1320" t="str">
        <f>IF(ISBLANK(VLOOKUP(A1320,'Fortune 500'!$A$2:$Q$501,5,FALSE)),"",VLOOKUP(A1320,'Fortune 500'!$A$2:$Q$501,5,FALSE))</f>
        <v>http://www.avisbudgetgroup.com/company-information/diversity-and-inclusion/</v>
      </c>
      <c r="F1320" t="str">
        <f>IF(ISBLANK(VLOOKUP(A1320,'Fortune 500'!$A$2:$Q$501,6,FALSE)),"",VLOOKUP(A1320,'Fortune 500'!$A$2:$Q$501,6,FALSE))</f>
        <v/>
      </c>
      <c r="G1320" t="s">
        <v>1024</v>
      </c>
      <c r="H1320" s="3" t="str">
        <f>IF(ISBLANK(VLOOKUP(A1320,'Fortune 500'!$A$2:$Q$501,16,FALSE)),"",VLOOKUP(A1320,'Fortune 500'!$A$2:$Q$501,16,FALSE))</f>
        <v/>
      </c>
    </row>
    <row r="1321" spans="1:8" x14ac:dyDescent="0.2">
      <c r="A1321">
        <v>320</v>
      </c>
      <c r="B1321" t="s">
        <v>331</v>
      </c>
      <c r="C1321" t="s">
        <v>513</v>
      </c>
      <c r="D1321" t="str">
        <f>IF(ISBLANK(VLOOKUP(A1321,'Fortune 500'!$A$2:$Q$501,4,FALSE)),"",VLOOKUP(A1321,'Fortune 500'!$A$2:$Q$501,4,FALSE))</f>
        <v/>
      </c>
      <c r="E1321" t="str">
        <f>IF(ISBLANK(VLOOKUP(A1321,'Fortune 500'!$A$2:$Q$501,5,FALSE)),"",VLOOKUP(A1321,'Fortune 500'!$A$2:$Q$501,5,FALSE))</f>
        <v>http://www.rsac.com/index.php/page/view/our-values</v>
      </c>
      <c r="F1321" t="str">
        <f>IF(ISBLANK(VLOOKUP(A1321,'Fortune 500'!$A$2:$Q$501,6,FALSE)),"",VLOOKUP(A1321,'Fortune 500'!$A$2:$Q$501,6,FALSE))</f>
        <v/>
      </c>
      <c r="G1321" t="s">
        <v>1024</v>
      </c>
      <c r="H1321" s="3" t="str">
        <f>IF(ISBLANK(VLOOKUP(A1321,'Fortune 500'!$A$2:$Q$501,16,FALSE)),"",VLOOKUP(A1321,'Fortune 500'!$A$2:$Q$501,16,FALSE))</f>
        <v/>
      </c>
    </row>
    <row r="1322" spans="1:8" x14ac:dyDescent="0.2">
      <c r="A1322">
        <v>321</v>
      </c>
      <c r="B1322" t="s">
        <v>332</v>
      </c>
      <c r="C1322" t="s">
        <v>513</v>
      </c>
      <c r="D1322" t="str">
        <f>IF(ISBLANK(VLOOKUP(A1322,'Fortune 500'!$A$2:$Q$501,4,FALSE)),"",VLOOKUP(A1322,'Fortune 500'!$A$2:$Q$501,4,FALSE))</f>
        <v/>
      </c>
      <c r="E1322" t="str">
        <f>IF(ISBLANK(VLOOKUP(A1322,'Fortune 500'!$A$2:$Q$501,5,FALSE)),"",VLOOKUP(A1322,'Fortune 500'!$A$2:$Q$501,5,FALSE))</f>
        <v/>
      </c>
      <c r="F1322" t="str">
        <f>IF(ISBLANK(VLOOKUP(A1322,'Fortune 500'!$A$2:$Q$501,6,FALSE)),"",VLOOKUP(A1322,'Fortune 500'!$A$2:$Q$501,6,FALSE))</f>
        <v/>
      </c>
      <c r="G1322" t="s">
        <v>1024</v>
      </c>
      <c r="H1322" s="3" t="str">
        <f>IF(ISBLANK(VLOOKUP(A1322,'Fortune 500'!$A$2:$Q$501,16,FALSE)),"",VLOOKUP(A1322,'Fortune 500'!$A$2:$Q$501,16,FALSE))</f>
        <v/>
      </c>
    </row>
    <row r="1323" spans="1:8" x14ac:dyDescent="0.2">
      <c r="A1323">
        <v>322</v>
      </c>
      <c r="B1323" t="s">
        <v>333</v>
      </c>
      <c r="C1323" t="s">
        <v>513</v>
      </c>
      <c r="D1323" t="str">
        <f>IF(ISBLANK(VLOOKUP(A1323,'Fortune 500'!$A$2:$Q$501,4,FALSE)),"",VLOOKUP(A1323,'Fortune 500'!$A$2:$Q$501,4,FALSE))</f>
        <v/>
      </c>
      <c r="E1323" t="str">
        <f>IF(ISBLANK(VLOOKUP(A1323,'Fortune 500'!$A$2:$Q$501,5,FALSE)),"",VLOOKUP(A1323,'Fortune 500'!$A$2:$Q$501,5,FALSE))</f>
        <v>http://www.tenneco.com/overview/corporate_responsibility/our_people/</v>
      </c>
      <c r="F1323" t="str">
        <f>IF(ISBLANK(VLOOKUP(A1323,'Fortune 500'!$A$2:$Q$501,6,FALSE)),"",VLOOKUP(A1323,'Fortune 500'!$A$2:$Q$501,6,FALSE))</f>
        <v/>
      </c>
      <c r="G1323" t="s">
        <v>1024</v>
      </c>
      <c r="H1323" s="3" t="str">
        <f>IF(ISBLANK(VLOOKUP(A1323,'Fortune 500'!$A$2:$Q$501,16,FALSE)),"",VLOOKUP(A1323,'Fortune 500'!$A$2:$Q$501,16,FALSE))</f>
        <v/>
      </c>
    </row>
    <row r="1324" spans="1:8" x14ac:dyDescent="0.2">
      <c r="A1324">
        <v>323</v>
      </c>
      <c r="B1324" t="s">
        <v>334</v>
      </c>
      <c r="C1324" t="s">
        <v>513</v>
      </c>
      <c r="D1324" t="str">
        <f>IF(ISBLANK(VLOOKUP(A1324,'Fortune 500'!$A$2:$Q$501,4,FALSE)),"",VLOOKUP(A1324,'Fortune 500'!$A$2:$Q$501,4,FALSE))</f>
        <v/>
      </c>
      <c r="E1324" t="str">
        <f>IF(ISBLANK(VLOOKUP(A1324,'Fortune 500'!$A$2:$Q$501,5,FALSE)),"",VLOOKUP(A1324,'Fortune 500'!$A$2:$Q$501,5,FALSE))</f>
        <v>https://corporate.oreillyauto.com/onlineapplication/careerpage</v>
      </c>
      <c r="F1324" t="str">
        <f>IF(ISBLANK(VLOOKUP(A1324,'Fortune 500'!$A$2:$Q$501,6,FALSE)),"",VLOOKUP(A1324,'Fortune 500'!$A$2:$Q$501,6,FALSE))</f>
        <v/>
      </c>
      <c r="G1324" t="s">
        <v>1024</v>
      </c>
      <c r="H1324" s="3" t="str">
        <f>IF(ISBLANK(VLOOKUP(A1324,'Fortune 500'!$A$2:$Q$501,16,FALSE)),"",VLOOKUP(A1324,'Fortune 500'!$A$2:$Q$501,16,FALSE))</f>
        <v/>
      </c>
    </row>
    <row r="1325" spans="1:8" x14ac:dyDescent="0.2">
      <c r="A1325">
        <v>324</v>
      </c>
      <c r="B1325" t="s">
        <v>335</v>
      </c>
      <c r="C1325" t="s">
        <v>513</v>
      </c>
      <c r="D1325" t="str">
        <f>IF(ISBLANK(VLOOKUP(A1325,'Fortune 500'!$A$2:$Q$501,4,FALSE)),"",VLOOKUP(A1325,'Fortune 500'!$A$2:$Q$501,4,FALSE))</f>
        <v/>
      </c>
      <c r="E1325" t="str">
        <f>IF(ISBLANK(VLOOKUP(A1325,'Fortune 500'!$A$2:$Q$501,5,FALSE)),"",VLOOKUP(A1325,'Fortune 500'!$A$2:$Q$501,5,FALSE))</f>
        <v>http://www.kiewit.com/business-with-us/dbe-opportunities/</v>
      </c>
      <c r="F1325" t="str">
        <f>IF(ISBLANK(VLOOKUP(A1325,'Fortune 500'!$A$2:$Q$501,6,FALSE)),"",VLOOKUP(A1325,'Fortune 500'!$A$2:$Q$501,6,FALSE))</f>
        <v/>
      </c>
      <c r="G1325" t="s">
        <v>1024</v>
      </c>
      <c r="H1325" s="3" t="str">
        <f>IF(ISBLANK(VLOOKUP(A1325,'Fortune 500'!$A$2:$Q$501,16,FALSE)),"",VLOOKUP(A1325,'Fortune 500'!$A$2:$Q$501,16,FALSE))</f>
        <v/>
      </c>
    </row>
    <row r="1326" spans="1:8" x14ac:dyDescent="0.2">
      <c r="A1326">
        <v>325</v>
      </c>
      <c r="B1326" t="s">
        <v>336</v>
      </c>
      <c r="C1326" t="s">
        <v>513</v>
      </c>
      <c r="D1326" t="str">
        <f>IF(ISBLANK(VLOOKUP(A1326,'Fortune 500'!$A$2:$Q$501,4,FALSE)),"",VLOOKUP(A1326,'Fortune 500'!$A$2:$Q$501,4,FALSE))</f>
        <v/>
      </c>
      <c r="E1326" t="str">
        <f>IF(ISBLANK(VLOOKUP(A1326,'Fortune 500'!$A$2:$Q$501,5,FALSE)),"",VLOOKUP(A1326,'Fortune 500'!$A$2:$Q$501,5,FALSE))</f>
        <v>https://unfijobs.silkroad.com/</v>
      </c>
      <c r="F1326" t="str">
        <f>IF(ISBLANK(VLOOKUP(A1326,'Fortune 500'!$A$2:$Q$501,6,FALSE)),"",VLOOKUP(A1326,'Fortune 500'!$A$2:$Q$501,6,FALSE))</f>
        <v/>
      </c>
      <c r="G1326" t="s">
        <v>1024</v>
      </c>
      <c r="H1326" s="3" t="str">
        <f>IF(ISBLANK(VLOOKUP(A1326,'Fortune 500'!$A$2:$Q$501,16,FALSE)),"",VLOOKUP(A1326,'Fortune 500'!$A$2:$Q$501,16,FALSE))</f>
        <v/>
      </c>
    </row>
    <row r="1327" spans="1:8" x14ac:dyDescent="0.2">
      <c r="A1327">
        <v>326</v>
      </c>
      <c r="B1327" t="s">
        <v>337</v>
      </c>
      <c r="C1327" t="s">
        <v>512</v>
      </c>
      <c r="D1327" t="str">
        <f>IF(ISBLANK(VLOOKUP(A1327,'Fortune 500'!$A$2:$Q$501,4,FALSE)),"",VLOOKUP(A1327,'Fortune 500'!$A$2:$Q$501,4,FALSE))</f>
        <v>https://www.salesforce.com/company/equality/</v>
      </c>
      <c r="E1327" t="str">
        <f>IF(ISBLANK(VLOOKUP(A1327,'Fortune 500'!$A$2:$Q$501,5,FALSE)),"",VLOOKUP(A1327,'Fortune 500'!$A$2:$Q$501,5,FALSE))</f>
        <v>https://www.salesforce.com/company/equality/</v>
      </c>
      <c r="F1327">
        <f>IF(ISBLANK(VLOOKUP(A1327,'Fortune 500'!$A$2:$Q$501,6,FALSE)),"",VLOOKUP(A1327,'Fortune 500'!$A$2:$Q$501,6,FALSE))</f>
        <v>2016</v>
      </c>
      <c r="G1327" t="s">
        <v>1024</v>
      </c>
      <c r="H1327" s="3">
        <f>IF(ISBLANK(VLOOKUP(A1327,'Fortune 500'!$A$2:$Q$501,16,FALSE)),"",VLOOKUP(A1327,'Fortune 500'!$A$2:$Q$501,16,FALSE))</f>
        <v>0.6482</v>
      </c>
    </row>
    <row r="1328" spans="1:8" x14ac:dyDescent="0.2">
      <c r="A1328">
        <v>327</v>
      </c>
      <c r="B1328" t="s">
        <v>338</v>
      </c>
      <c r="C1328" t="s">
        <v>513</v>
      </c>
      <c r="D1328" t="str">
        <f>IF(ISBLANK(VLOOKUP(A1328,'Fortune 500'!$A$2:$Q$501,4,FALSE)),"",VLOOKUP(A1328,'Fortune 500'!$A$2:$Q$501,4,FALSE))</f>
        <v/>
      </c>
      <c r="E1328" t="str">
        <f>IF(ISBLANK(VLOOKUP(A1328,'Fortune 500'!$A$2:$Q$501,5,FALSE)),"",VLOOKUP(A1328,'Fortune 500'!$A$2:$Q$501,5,FALSE))</f>
        <v>http://www.bostonscientific.com/en-US/careers/working-here/diversity-and-inclusion.html</v>
      </c>
      <c r="F1328" t="str">
        <f>IF(ISBLANK(VLOOKUP(A1328,'Fortune 500'!$A$2:$Q$501,6,FALSE)),"",VLOOKUP(A1328,'Fortune 500'!$A$2:$Q$501,6,FALSE))</f>
        <v/>
      </c>
      <c r="G1328" t="s">
        <v>1024</v>
      </c>
      <c r="H1328" s="3" t="str">
        <f>IF(ISBLANK(VLOOKUP(A1328,'Fortune 500'!$A$2:$Q$501,16,FALSE)),"",VLOOKUP(A1328,'Fortune 500'!$A$2:$Q$501,16,FALSE))</f>
        <v/>
      </c>
    </row>
    <row r="1329" spans="1:8" x14ac:dyDescent="0.2">
      <c r="A1329">
        <v>328</v>
      </c>
      <c r="B1329" t="s">
        <v>339</v>
      </c>
      <c r="C1329" t="s">
        <v>513</v>
      </c>
      <c r="D1329" t="str">
        <f>IF(ISBLANK(VLOOKUP(A1329,'Fortune 500'!$A$2:$Q$501,4,FALSE)),"",VLOOKUP(A1329,'Fortune 500'!$A$2:$Q$501,4,FALSE))</f>
        <v/>
      </c>
      <c r="E1329" t="str">
        <f>IF(ISBLANK(VLOOKUP(A1329,'Fortune 500'!$A$2:$Q$501,5,FALSE)),"",VLOOKUP(A1329,'Fortune 500'!$A$2:$Q$501,5,FALSE))</f>
        <v>http://sustainabilityreport.newmont.com/2014/our-people/people-workplace.php</v>
      </c>
      <c r="F1329" t="str">
        <f>IF(ISBLANK(VLOOKUP(A1329,'Fortune 500'!$A$2:$Q$501,6,FALSE)),"",VLOOKUP(A1329,'Fortune 500'!$A$2:$Q$501,6,FALSE))</f>
        <v/>
      </c>
      <c r="G1329" t="s">
        <v>1024</v>
      </c>
      <c r="H1329" s="3" t="str">
        <f>IF(ISBLANK(VLOOKUP(A1329,'Fortune 500'!$A$2:$Q$501,16,FALSE)),"",VLOOKUP(A1329,'Fortune 500'!$A$2:$Q$501,16,FALSE))</f>
        <v/>
      </c>
    </row>
    <row r="1330" spans="1:8" x14ac:dyDescent="0.2">
      <c r="A1330">
        <v>329</v>
      </c>
      <c r="B1330" t="s">
        <v>340</v>
      </c>
      <c r="C1330" t="s">
        <v>513</v>
      </c>
      <c r="D1330" t="str">
        <f>IF(ISBLANK(VLOOKUP(A1330,'Fortune 500'!$A$2:$Q$501,4,FALSE)),"",VLOOKUP(A1330,'Fortune 500'!$A$2:$Q$501,4,FALSE))</f>
        <v/>
      </c>
      <c r="E1330" t="str">
        <f>IF(ISBLANK(VLOOKUP(A1330,'Fortune 500'!$A$2:$Q$501,5,FALSE)),"",VLOOKUP(A1330,'Fortune 500'!$A$2:$Q$501,5,FALSE))</f>
        <v>https://www.genworth.com/about-us/social-responsibility/workplace/diversity.html</v>
      </c>
      <c r="F1330" t="str">
        <f>IF(ISBLANK(VLOOKUP(A1330,'Fortune 500'!$A$2:$Q$501,6,FALSE)),"",VLOOKUP(A1330,'Fortune 500'!$A$2:$Q$501,6,FALSE))</f>
        <v/>
      </c>
      <c r="G1330" t="s">
        <v>1024</v>
      </c>
      <c r="H1330" s="3" t="str">
        <f>IF(ISBLANK(VLOOKUP(A1330,'Fortune 500'!$A$2:$Q$501,16,FALSE)),"",VLOOKUP(A1330,'Fortune 500'!$A$2:$Q$501,16,FALSE))</f>
        <v/>
      </c>
    </row>
    <row r="1331" spans="1:8" x14ac:dyDescent="0.2">
      <c r="A1331">
        <v>330</v>
      </c>
      <c r="B1331" t="s">
        <v>341</v>
      </c>
      <c r="C1331" t="s">
        <v>513</v>
      </c>
      <c r="D1331" t="str">
        <f>IF(ISBLANK(VLOOKUP(A1331,'Fortune 500'!$A$2:$Q$501,4,FALSE)),"",VLOOKUP(A1331,'Fortune 500'!$A$2:$Q$501,4,FALSE))</f>
        <v/>
      </c>
      <c r="E1331" t="str">
        <f>IF(ISBLANK(VLOOKUP(A1331,'Fortune 500'!$A$2:$Q$501,5,FALSE)),"",VLOOKUP(A1331,'Fortune 500'!$A$2:$Q$501,5,FALSE))</f>
        <v>http://lnejobs.com/we-celebrate-diversity-inclusion</v>
      </c>
      <c r="F1331" t="str">
        <f>IF(ISBLANK(VLOOKUP(A1331,'Fortune 500'!$A$2:$Q$501,6,FALSE)),"",VLOOKUP(A1331,'Fortune 500'!$A$2:$Q$501,6,FALSE))</f>
        <v/>
      </c>
      <c r="G1331" t="s">
        <v>1024</v>
      </c>
      <c r="H1331" s="3" t="str">
        <f>IF(ISBLANK(VLOOKUP(A1331,'Fortune 500'!$A$2:$Q$501,16,FALSE)),"",VLOOKUP(A1331,'Fortune 500'!$A$2:$Q$501,16,FALSE))</f>
        <v/>
      </c>
    </row>
    <row r="1332" spans="1:8" x14ac:dyDescent="0.2">
      <c r="A1332">
        <v>331</v>
      </c>
      <c r="B1332" t="s">
        <v>342</v>
      </c>
      <c r="C1332" t="s">
        <v>513</v>
      </c>
      <c r="D1332" t="str">
        <f>IF(ISBLANK(VLOOKUP(A1332,'Fortune 500'!$A$2:$Q$501,4,FALSE)),"",VLOOKUP(A1332,'Fortune 500'!$A$2:$Q$501,4,FALSE))</f>
        <v/>
      </c>
      <c r="E1332" t="str">
        <f>IF(ISBLANK(VLOOKUP(A1332,'Fortune 500'!$A$2:$Q$501,5,FALSE)),"",VLOOKUP(A1332,'Fortune 500'!$A$2:$Q$501,5,FALSE))</f>
        <v/>
      </c>
      <c r="F1332" t="str">
        <f>IF(ISBLANK(VLOOKUP(A1332,'Fortune 500'!$A$2:$Q$501,6,FALSE)),"",VLOOKUP(A1332,'Fortune 500'!$A$2:$Q$501,6,FALSE))</f>
        <v/>
      </c>
      <c r="G1332" t="s">
        <v>1024</v>
      </c>
      <c r="H1332" s="3" t="str">
        <f>IF(ISBLANK(VLOOKUP(A1332,'Fortune 500'!$A$2:$Q$501,16,FALSE)),"",VLOOKUP(A1332,'Fortune 500'!$A$2:$Q$501,16,FALSE))</f>
        <v/>
      </c>
    </row>
    <row r="1333" spans="1:8" x14ac:dyDescent="0.2">
      <c r="A1333">
        <v>332</v>
      </c>
      <c r="B1333" t="s">
        <v>343</v>
      </c>
      <c r="C1333" t="s">
        <v>513</v>
      </c>
      <c r="D1333" t="str">
        <f>IF(ISBLANK(VLOOKUP(A1333,'Fortune 500'!$A$2:$Q$501,4,FALSE)),"",VLOOKUP(A1333,'Fortune 500'!$A$2:$Q$501,4,FALSE))</f>
        <v/>
      </c>
      <c r="E1333" t="str">
        <f>IF(ISBLANK(VLOOKUP(A1333,'Fortune 500'!$A$2:$Q$501,5,FALSE)),"",VLOOKUP(A1333,'Fortune 500'!$A$2:$Q$501,5,FALSE))</f>
        <v>http://newscorp.com/corporate-governance/corporate-diversity-statement/</v>
      </c>
      <c r="F1333" t="str">
        <f>IF(ISBLANK(VLOOKUP(A1333,'Fortune 500'!$A$2:$Q$501,6,FALSE)),"",VLOOKUP(A1333,'Fortune 500'!$A$2:$Q$501,6,FALSE))</f>
        <v/>
      </c>
      <c r="G1333" t="s">
        <v>1024</v>
      </c>
      <c r="H1333" s="3" t="str">
        <f>IF(ISBLANK(VLOOKUP(A1333,'Fortune 500'!$A$2:$Q$501,16,FALSE)),"",VLOOKUP(A1333,'Fortune 500'!$A$2:$Q$501,16,FALSE))</f>
        <v/>
      </c>
    </row>
    <row r="1334" spans="1:8" x14ac:dyDescent="0.2">
      <c r="A1334">
        <v>333</v>
      </c>
      <c r="B1334" t="s">
        <v>344</v>
      </c>
      <c r="C1334" t="s">
        <v>513</v>
      </c>
      <c r="D1334" t="str">
        <f>IF(ISBLANK(VLOOKUP(A1334,'Fortune 500'!$A$2:$Q$501,4,FALSE)),"",VLOOKUP(A1334,'Fortune 500'!$A$2:$Q$501,4,FALSE))</f>
        <v/>
      </c>
      <c r="E1334" t="str">
        <f>IF(ISBLANK(VLOOKUP(A1334,'Fortune 500'!$A$2:$Q$501,5,FALSE)),"",VLOOKUP(A1334,'Fortune 500'!$A$2:$Q$501,5,FALSE))</f>
        <v>http://jobs.crowncork.com/diversity</v>
      </c>
      <c r="F1334" t="str">
        <f>IF(ISBLANK(VLOOKUP(A1334,'Fortune 500'!$A$2:$Q$501,6,FALSE)),"",VLOOKUP(A1334,'Fortune 500'!$A$2:$Q$501,6,FALSE))</f>
        <v/>
      </c>
      <c r="G1334" t="s">
        <v>1024</v>
      </c>
      <c r="H1334" s="3" t="str">
        <f>IF(ISBLANK(VLOOKUP(A1334,'Fortune 500'!$A$2:$Q$501,16,FALSE)),"",VLOOKUP(A1334,'Fortune 500'!$A$2:$Q$501,16,FALSE))</f>
        <v/>
      </c>
    </row>
    <row r="1335" spans="1:8" x14ac:dyDescent="0.2">
      <c r="A1335">
        <v>334</v>
      </c>
      <c r="B1335" t="s">
        <v>345</v>
      </c>
      <c r="C1335" t="s">
        <v>513</v>
      </c>
      <c r="D1335" t="str">
        <f>IF(ISBLANK(VLOOKUP(A1335,'Fortune 500'!$A$2:$Q$501,4,FALSE)),"",VLOOKUP(A1335,'Fortune 500'!$A$2:$Q$501,4,FALSE))</f>
        <v/>
      </c>
      <c r="E1335" t="str">
        <f>IF(ISBLANK(VLOOKUP(A1335,'Fortune 500'!$A$2:$Q$501,5,FALSE)),"",VLOOKUP(A1335,'Fortune 500'!$A$2:$Q$501,5,FALSE))</f>
        <v/>
      </c>
      <c r="F1335" t="str">
        <f>IF(ISBLANK(VLOOKUP(A1335,'Fortune 500'!$A$2:$Q$501,6,FALSE)),"",VLOOKUP(A1335,'Fortune 500'!$A$2:$Q$501,6,FALSE))</f>
        <v/>
      </c>
      <c r="G1335" t="s">
        <v>1024</v>
      </c>
      <c r="H1335" s="3" t="str">
        <f>IF(ISBLANK(VLOOKUP(A1335,'Fortune 500'!$A$2:$Q$501,16,FALSE)),"",VLOOKUP(A1335,'Fortune 500'!$A$2:$Q$501,16,FALSE))</f>
        <v/>
      </c>
    </row>
    <row r="1336" spans="1:8" x14ac:dyDescent="0.2">
      <c r="A1336">
        <v>335</v>
      </c>
      <c r="B1336" t="s">
        <v>346</v>
      </c>
      <c r="C1336" t="s">
        <v>512</v>
      </c>
      <c r="D1336" t="str">
        <f>IF(ISBLANK(VLOOKUP(A1336,'Fortune 500'!$A$2:$Q$501,4,FALSE)),"",VLOOKUP(A1336,'Fortune 500'!$A$2:$Q$501,4,FALSE))</f>
        <v>https://www.pvh.com/~/media/PVH/Files/PVH%202016%20Corporate%20Responsibility%20Report.ashx</v>
      </c>
      <c r="E1336" t="str">
        <f>IF(ISBLANK(VLOOKUP(A1336,'Fortune 500'!$A$2:$Q$501,5,FALSE)),"",VLOOKUP(A1336,'Fortune 500'!$A$2:$Q$501,5,FALSE))</f>
        <v>http://pvh.com/responsibility/empowering-people/Inclusion%20and%20Diversity</v>
      </c>
      <c r="F1336">
        <f>IF(ISBLANK(VLOOKUP(A1336,'Fortune 500'!$A$2:$Q$501,6,FALSE)),"",VLOOKUP(A1336,'Fortune 500'!$A$2:$Q$501,6,FALSE))</f>
        <v>2016</v>
      </c>
      <c r="G1336" t="s">
        <v>1024</v>
      </c>
      <c r="H1336" s="3">
        <f>IF(ISBLANK(VLOOKUP(A1336,'Fortune 500'!$A$2:$Q$501,16,FALSE)),"",VLOOKUP(A1336,'Fortune 500'!$A$2:$Q$501,16,FALSE))</f>
        <v>0.44</v>
      </c>
    </row>
    <row r="1337" spans="1:8" x14ac:dyDescent="0.2">
      <c r="A1337">
        <v>336</v>
      </c>
      <c r="B1337" t="s">
        <v>347</v>
      </c>
      <c r="C1337" t="s">
        <v>513</v>
      </c>
      <c r="D1337" t="str">
        <f>IF(ISBLANK(VLOOKUP(A1337,'Fortune 500'!$A$2:$Q$501,4,FALSE)),"",VLOOKUP(A1337,'Fortune 500'!$A$2:$Q$501,4,FALSE))</f>
        <v/>
      </c>
      <c r="E1337" t="str">
        <f>IF(ISBLANK(VLOOKUP(A1337,'Fortune 500'!$A$2:$Q$501,5,FALSE)),"",VLOOKUP(A1337,'Fortune 500'!$A$2:$Q$501,5,FALSE))</f>
        <v>http://www.level3.com/en/careers/diversity-inclusion/</v>
      </c>
      <c r="F1337" t="str">
        <f>IF(ISBLANK(VLOOKUP(A1337,'Fortune 500'!$A$2:$Q$501,6,FALSE)),"",VLOOKUP(A1337,'Fortune 500'!$A$2:$Q$501,6,FALSE))</f>
        <v/>
      </c>
      <c r="G1337" t="s">
        <v>1024</v>
      </c>
      <c r="H1337" s="3" t="str">
        <f>IF(ISBLANK(VLOOKUP(A1337,'Fortune 500'!$A$2:$Q$501,16,FALSE)),"",VLOOKUP(A1337,'Fortune 500'!$A$2:$Q$501,16,FALSE))</f>
        <v/>
      </c>
    </row>
    <row r="1338" spans="1:8" x14ac:dyDescent="0.2">
      <c r="A1338">
        <v>337</v>
      </c>
      <c r="B1338" t="s">
        <v>348</v>
      </c>
      <c r="C1338" t="s">
        <v>513</v>
      </c>
      <c r="D1338" t="str">
        <f>IF(ISBLANK(VLOOKUP(A1338,'Fortune 500'!$A$2:$Q$501,4,FALSE)),"",VLOOKUP(A1338,'Fortune 500'!$A$2:$Q$501,4,FALSE))</f>
        <v/>
      </c>
      <c r="E1338" t="str">
        <f>IF(ISBLANK(VLOOKUP(A1338,'Fortune 500'!$A$2:$Q$501,5,FALSE)),"",VLOOKUP(A1338,'Fortune 500'!$A$2:$Q$501,5,FALSE))</f>
        <v>https://www.navistar.com/navistar/careers/diversity</v>
      </c>
      <c r="F1338" t="str">
        <f>IF(ISBLANK(VLOOKUP(A1338,'Fortune 500'!$A$2:$Q$501,6,FALSE)),"",VLOOKUP(A1338,'Fortune 500'!$A$2:$Q$501,6,FALSE))</f>
        <v/>
      </c>
      <c r="G1338" t="s">
        <v>1024</v>
      </c>
      <c r="H1338" s="3" t="str">
        <f>IF(ISBLANK(VLOOKUP(A1338,'Fortune 500'!$A$2:$Q$501,16,FALSE)),"",VLOOKUP(A1338,'Fortune 500'!$A$2:$Q$501,16,FALSE))</f>
        <v/>
      </c>
    </row>
    <row r="1339" spans="1:8" x14ac:dyDescent="0.2">
      <c r="A1339">
        <v>338</v>
      </c>
      <c r="B1339" t="s">
        <v>349</v>
      </c>
      <c r="C1339" t="s">
        <v>513</v>
      </c>
      <c r="D1339" t="str">
        <f>IF(ISBLANK(VLOOKUP(A1339,'Fortune 500'!$A$2:$Q$501,4,FALSE)),"",VLOOKUP(A1339,'Fortune 500'!$A$2:$Q$501,4,FALSE))</f>
        <v/>
      </c>
      <c r="E1339" t="str">
        <f>IF(ISBLANK(VLOOKUP(A1339,'Fortune 500'!$A$2:$Q$501,5,FALSE)),"",VLOOKUP(A1339,'Fortune 500'!$A$2:$Q$501,5,FALSE))</f>
        <v>http://www.univar.com/About/Careers.aspx</v>
      </c>
      <c r="F1339" t="str">
        <f>IF(ISBLANK(VLOOKUP(A1339,'Fortune 500'!$A$2:$Q$501,6,FALSE)),"",VLOOKUP(A1339,'Fortune 500'!$A$2:$Q$501,6,FALSE))</f>
        <v/>
      </c>
      <c r="G1339" t="s">
        <v>1024</v>
      </c>
      <c r="H1339" s="3" t="str">
        <f>IF(ISBLANK(VLOOKUP(A1339,'Fortune 500'!$A$2:$Q$501,16,FALSE)),"",VLOOKUP(A1339,'Fortune 500'!$A$2:$Q$501,16,FALSE))</f>
        <v/>
      </c>
    </row>
    <row r="1340" spans="1:8" x14ac:dyDescent="0.2">
      <c r="A1340">
        <v>339</v>
      </c>
      <c r="B1340" t="s">
        <v>350</v>
      </c>
      <c r="C1340" t="s">
        <v>513</v>
      </c>
      <c r="D1340" t="str">
        <f>IF(ISBLANK(VLOOKUP(A1340,'Fortune 500'!$A$2:$Q$501,4,FALSE)),"",VLOOKUP(A1340,'Fortune 500'!$A$2:$Q$501,4,FALSE))</f>
        <v/>
      </c>
      <c r="E1340" t="str">
        <f>IF(ISBLANK(VLOOKUP(A1340,'Fortune 500'!$A$2:$Q$501,5,FALSE)),"",VLOOKUP(A1340,'Fortune 500'!$A$2:$Q$501,5,FALSE))</f>
        <v>http://careers.campbellsoupcompany.com/who-we-are/#tab-id-4</v>
      </c>
      <c r="F1340" t="str">
        <f>IF(ISBLANK(VLOOKUP(A1340,'Fortune 500'!$A$2:$Q$501,6,FALSE)),"",VLOOKUP(A1340,'Fortune 500'!$A$2:$Q$501,6,FALSE))</f>
        <v/>
      </c>
      <c r="G1340" t="s">
        <v>1024</v>
      </c>
      <c r="H1340" s="3" t="str">
        <f>IF(ISBLANK(VLOOKUP(A1340,'Fortune 500'!$A$2:$Q$501,16,FALSE)),"",VLOOKUP(A1340,'Fortune 500'!$A$2:$Q$501,16,FALSE))</f>
        <v/>
      </c>
    </row>
    <row r="1341" spans="1:8" x14ac:dyDescent="0.2">
      <c r="A1341">
        <v>340</v>
      </c>
      <c r="B1341" t="s">
        <v>351</v>
      </c>
      <c r="C1341" t="s">
        <v>513</v>
      </c>
      <c r="D1341" t="str">
        <f>IF(ISBLANK(VLOOKUP(A1341,'Fortune 500'!$A$2:$Q$501,4,FALSE)),"",VLOOKUP(A1341,'Fortune 500'!$A$2:$Q$501,4,FALSE))</f>
        <v/>
      </c>
      <c r="E1341" t="str">
        <f>IF(ISBLANK(VLOOKUP(A1341,'Fortune 500'!$A$2:$Q$501,5,FALSE)),"",VLOOKUP(A1341,'Fortune 500'!$A$2:$Q$501,5,FALSE))</f>
        <v/>
      </c>
      <c r="F1341" t="str">
        <f>IF(ISBLANK(VLOOKUP(A1341,'Fortune 500'!$A$2:$Q$501,6,FALSE)),"",VLOOKUP(A1341,'Fortune 500'!$A$2:$Q$501,6,FALSE))</f>
        <v/>
      </c>
      <c r="G1341" t="s">
        <v>1024</v>
      </c>
      <c r="H1341" s="3" t="str">
        <f>IF(ISBLANK(VLOOKUP(A1341,'Fortune 500'!$A$2:$Q$501,16,FALSE)),"",VLOOKUP(A1341,'Fortune 500'!$A$2:$Q$501,16,FALSE))</f>
        <v/>
      </c>
    </row>
    <row r="1342" spans="1:8" x14ac:dyDescent="0.2">
      <c r="A1342">
        <v>341</v>
      </c>
      <c r="B1342" t="s">
        <v>352</v>
      </c>
      <c r="C1342" t="s">
        <v>512</v>
      </c>
      <c r="D1342" t="str">
        <f>IF(ISBLANK(VLOOKUP(A1342,'Fortune 500'!$A$2:$Q$501,4,FALSE)),"",VLOOKUP(A1342,'Fortune 500'!$A$2:$Q$501,4,FALSE))</f>
        <v>http://www.weyerhaeuser.com/sustainability/employees/diversity-and-inclusion/</v>
      </c>
      <c r="E1342" t="str">
        <f>IF(ISBLANK(VLOOKUP(A1342,'Fortune 500'!$A$2:$Q$501,5,FALSE)),"",VLOOKUP(A1342,'Fortune 500'!$A$2:$Q$501,5,FALSE))</f>
        <v>http://www.weyerhaeuser.com/sustainability/employees/diversity-and-inclusion/</v>
      </c>
      <c r="F1342">
        <f>IF(ISBLANK(VLOOKUP(A1342,'Fortune 500'!$A$2:$Q$501,6,FALSE)),"",VLOOKUP(A1342,'Fortune 500'!$A$2:$Q$501,6,FALSE))</f>
        <v>2016</v>
      </c>
      <c r="G1342" t="s">
        <v>1024</v>
      </c>
      <c r="H1342" s="3">
        <f>IF(ISBLANK(VLOOKUP(A1342,'Fortune 500'!$A$2:$Q$501,16,FALSE)),"",VLOOKUP(A1342,'Fortune 500'!$A$2:$Q$501,16,FALSE))</f>
        <v>0.77</v>
      </c>
    </row>
    <row r="1343" spans="1:8" x14ac:dyDescent="0.2">
      <c r="A1343">
        <v>342</v>
      </c>
      <c r="B1343" t="s">
        <v>353</v>
      </c>
      <c r="C1343" t="s">
        <v>513</v>
      </c>
      <c r="D1343" t="str">
        <f>IF(ISBLANK(VLOOKUP(A1343,'Fortune 500'!$A$2:$Q$501,4,FALSE)),"",VLOOKUP(A1343,'Fortune 500'!$A$2:$Q$501,4,FALSE))</f>
        <v/>
      </c>
      <c r="E1343" t="str">
        <f>IF(ISBLANK(VLOOKUP(A1343,'Fortune 500'!$A$2:$Q$501,5,FALSE)),"",VLOOKUP(A1343,'Fortune 500'!$A$2:$Q$501,5,FALSE))</f>
        <v>http://www.mutualofomahabank.com/careers/diversity-inclusion</v>
      </c>
      <c r="F1343" t="str">
        <f>IF(ISBLANK(VLOOKUP(A1343,'Fortune 500'!$A$2:$Q$501,6,FALSE)),"",VLOOKUP(A1343,'Fortune 500'!$A$2:$Q$501,6,FALSE))</f>
        <v/>
      </c>
      <c r="G1343" t="s">
        <v>1024</v>
      </c>
      <c r="H1343" s="3" t="str">
        <f>IF(ISBLANK(VLOOKUP(A1343,'Fortune 500'!$A$2:$Q$501,16,FALSE)),"",VLOOKUP(A1343,'Fortune 500'!$A$2:$Q$501,16,FALSE))</f>
        <v/>
      </c>
    </row>
    <row r="1344" spans="1:8" x14ac:dyDescent="0.2">
      <c r="A1344">
        <v>343</v>
      </c>
      <c r="B1344" t="s">
        <v>354</v>
      </c>
      <c r="C1344" t="s">
        <v>513</v>
      </c>
      <c r="D1344" t="str">
        <f>IF(ISBLANK(VLOOKUP(A1344,'Fortune 500'!$A$2:$Q$501,4,FALSE)),"",VLOOKUP(A1344,'Fortune 500'!$A$2:$Q$501,4,FALSE))</f>
        <v/>
      </c>
      <c r="E1344" t="str">
        <f>IF(ISBLANK(VLOOKUP(A1344,'Fortune 500'!$A$2:$Q$501,5,FALSE)),"",VLOOKUP(A1344,'Fortune 500'!$A$2:$Q$501,5,FALSE))</f>
        <v>http://www.chk.com/responsibility/our-culture/diversity</v>
      </c>
      <c r="F1344" t="str">
        <f>IF(ISBLANK(VLOOKUP(A1344,'Fortune 500'!$A$2:$Q$501,6,FALSE)),"",VLOOKUP(A1344,'Fortune 500'!$A$2:$Q$501,6,FALSE))</f>
        <v/>
      </c>
      <c r="G1344" t="s">
        <v>1024</v>
      </c>
      <c r="H1344" s="3" t="str">
        <f>IF(ISBLANK(VLOOKUP(A1344,'Fortune 500'!$A$2:$Q$501,16,FALSE)),"",VLOOKUP(A1344,'Fortune 500'!$A$2:$Q$501,16,FALSE))</f>
        <v/>
      </c>
    </row>
    <row r="1345" spans="1:8" x14ac:dyDescent="0.2">
      <c r="A1345">
        <v>344</v>
      </c>
      <c r="B1345" t="s">
        <v>355</v>
      </c>
      <c r="C1345" t="s">
        <v>513</v>
      </c>
      <c r="D1345" t="str">
        <f>IF(ISBLANK(VLOOKUP(A1345,'Fortune 500'!$A$2:$Q$501,4,FALSE)),"",VLOOKUP(A1345,'Fortune 500'!$A$2:$Q$501,4,FALSE))</f>
        <v/>
      </c>
      <c r="E1345" t="str">
        <f>IF(ISBLANK(VLOOKUP(A1345,'Fortune 500'!$A$2:$Q$501,5,FALSE)),"",VLOOKUP(A1345,'Fortune 500'!$A$2:$Q$501,5,FALSE))</f>
        <v>http://www.anadarko.com/Careers/Diversity-and-Veterans/</v>
      </c>
      <c r="F1345" t="str">
        <f>IF(ISBLANK(VLOOKUP(A1345,'Fortune 500'!$A$2:$Q$501,6,FALSE)),"",VLOOKUP(A1345,'Fortune 500'!$A$2:$Q$501,6,FALSE))</f>
        <v/>
      </c>
      <c r="G1345" t="s">
        <v>1024</v>
      </c>
      <c r="H1345" s="3" t="str">
        <f>IF(ISBLANK(VLOOKUP(A1345,'Fortune 500'!$A$2:$Q$501,16,FALSE)),"",VLOOKUP(A1345,'Fortune 500'!$A$2:$Q$501,16,FALSE))</f>
        <v/>
      </c>
    </row>
    <row r="1346" spans="1:8" x14ac:dyDescent="0.2">
      <c r="A1346">
        <v>345</v>
      </c>
      <c r="B1346" t="s">
        <v>356</v>
      </c>
      <c r="C1346" t="s">
        <v>512</v>
      </c>
      <c r="D1346" t="str">
        <f>IF(ISBLANK(VLOOKUP(A1346,'Fortune 500'!$A$2:$Q$501,4,FALSE)),"",VLOOKUP(A1346,'Fortune 500'!$A$2:$Q$501,4,FALSE))</f>
        <v>http://www.interpublic.com/diversity/results</v>
      </c>
      <c r="E1346" t="str">
        <f>IF(ISBLANK(VLOOKUP(A1346,'Fortune 500'!$A$2:$Q$501,5,FALSE)),"",VLOOKUP(A1346,'Fortune 500'!$A$2:$Q$501,5,FALSE))</f>
        <v>https://www.interpublic.com/diversity</v>
      </c>
      <c r="F1346">
        <f>IF(ISBLANK(VLOOKUP(A1346,'Fortune 500'!$A$2:$Q$501,6,FALSE)),"",VLOOKUP(A1346,'Fortune 500'!$A$2:$Q$501,6,FALSE))</f>
        <v>2015</v>
      </c>
      <c r="G1346" t="s">
        <v>1024</v>
      </c>
      <c r="H1346" s="3" t="str">
        <f>IF(ISBLANK(VLOOKUP(A1346,'Fortune 500'!$A$2:$Q$501,16,FALSE)),"",VLOOKUP(A1346,'Fortune 500'!$A$2:$Q$501,16,FALSE))</f>
        <v/>
      </c>
    </row>
    <row r="1347" spans="1:8" x14ac:dyDescent="0.2">
      <c r="A1347">
        <v>346</v>
      </c>
      <c r="B1347" t="s">
        <v>357</v>
      </c>
      <c r="C1347" t="s">
        <v>513</v>
      </c>
      <c r="D1347" t="str">
        <f>IF(ISBLANK(VLOOKUP(A1347,'Fortune 500'!$A$2:$Q$501,4,FALSE)),"",VLOOKUP(A1347,'Fortune 500'!$A$2:$Q$501,4,FALSE))</f>
        <v/>
      </c>
      <c r="E1347" t="str">
        <f>IF(ISBLANK(VLOOKUP(A1347,'Fortune 500'!$A$2:$Q$501,5,FALSE)),"",VLOOKUP(A1347,'Fortune 500'!$A$2:$Q$501,5,FALSE))</f>
        <v>http://www.jmsmucker.com/smuckers-careers/work-environment</v>
      </c>
      <c r="F1347" t="str">
        <f>IF(ISBLANK(VLOOKUP(A1347,'Fortune 500'!$A$2:$Q$501,6,FALSE)),"",VLOOKUP(A1347,'Fortune 500'!$A$2:$Q$501,6,FALSE))</f>
        <v/>
      </c>
      <c r="G1347" t="s">
        <v>1024</v>
      </c>
      <c r="H1347" s="3" t="str">
        <f>IF(ISBLANK(VLOOKUP(A1347,'Fortune 500'!$A$2:$Q$501,16,FALSE)),"",VLOOKUP(A1347,'Fortune 500'!$A$2:$Q$501,16,FALSE))</f>
        <v/>
      </c>
    </row>
    <row r="1348" spans="1:8" x14ac:dyDescent="0.2">
      <c r="A1348">
        <v>347</v>
      </c>
      <c r="B1348" t="s">
        <v>358</v>
      </c>
      <c r="C1348" t="s">
        <v>513</v>
      </c>
      <c r="D1348" t="str">
        <f>IF(ISBLANK(VLOOKUP(A1348,'Fortune 500'!$A$2:$Q$501,4,FALSE)),"",VLOOKUP(A1348,'Fortune 500'!$A$2:$Q$501,4,FALSE))</f>
        <v/>
      </c>
      <c r="E1348" t="str">
        <f>IF(ISBLANK(VLOOKUP(A1348,'Fortune 500'!$A$2:$Q$501,5,FALSE)),"",VLOOKUP(A1348,'Fortune 500'!$A$2:$Q$501,5,FALSE))</f>
        <v/>
      </c>
      <c r="F1348" t="str">
        <f>IF(ISBLANK(VLOOKUP(A1348,'Fortune 500'!$A$2:$Q$501,6,FALSE)),"",VLOOKUP(A1348,'Fortune 500'!$A$2:$Q$501,6,FALSE))</f>
        <v/>
      </c>
      <c r="G1348" t="s">
        <v>1024</v>
      </c>
      <c r="H1348" s="3" t="str">
        <f>IF(ISBLANK(VLOOKUP(A1348,'Fortune 500'!$A$2:$Q$501,16,FALSE)),"",VLOOKUP(A1348,'Fortune 500'!$A$2:$Q$501,16,FALSE))</f>
        <v/>
      </c>
    </row>
    <row r="1349" spans="1:8" x14ac:dyDescent="0.2">
      <c r="A1349">
        <v>348</v>
      </c>
      <c r="B1349" t="s">
        <v>359</v>
      </c>
      <c r="C1349" t="s">
        <v>512</v>
      </c>
      <c r="D1349" t="str">
        <f>IF(ISBLANK(VLOOKUP(A1349,'Fortune 500'!$A$2:$Q$501,4,FALSE)),"",VLOOKUP(A1349,'Fortune 500'!$A$2:$Q$501,4,FALSE))</f>
        <v>http://fortune.com/best-workplaces-for-diversity/foot-locker-38/</v>
      </c>
      <c r="E1349" t="str">
        <f>IF(ISBLANK(VLOOKUP(A1349,'Fortune 500'!$A$2:$Q$501,5,FALSE)),"",VLOOKUP(A1349,'Fortune 500'!$A$2:$Q$501,5,FALSE))</f>
        <v/>
      </c>
      <c r="F1349">
        <f>IF(ISBLANK(VLOOKUP(A1349,'Fortune 500'!$A$2:$Q$501,6,FALSE)),"",VLOOKUP(A1349,'Fortune 500'!$A$2:$Q$501,6,FALSE))</f>
        <v>2016</v>
      </c>
      <c r="G1349" t="s">
        <v>1024</v>
      </c>
      <c r="H1349" s="3">
        <f>IF(ISBLANK(VLOOKUP(A1349,'Fortune 500'!$A$2:$Q$501,16,FALSE)),"",VLOOKUP(A1349,'Fortune 500'!$A$2:$Q$501,16,FALSE))</f>
        <v>0.21</v>
      </c>
    </row>
    <row r="1350" spans="1:8" x14ac:dyDescent="0.2">
      <c r="A1350">
        <v>349</v>
      </c>
      <c r="B1350" t="s">
        <v>360</v>
      </c>
      <c r="C1350" t="s">
        <v>513</v>
      </c>
      <c r="D1350" t="str">
        <f>IF(ISBLANK(VLOOKUP(A1350,'Fortune 500'!$A$2:$Q$501,4,FALSE)),"",VLOOKUP(A1350,'Fortune 500'!$A$2:$Q$501,4,FALSE))</f>
        <v/>
      </c>
      <c r="E1350" t="str">
        <f>IF(ISBLANK(VLOOKUP(A1350,'Fortune 500'!$A$2:$Q$501,5,FALSE)),"",VLOOKUP(A1350,'Fortune 500'!$A$2:$Q$501,5,FALSE))</f>
        <v/>
      </c>
      <c r="F1350" t="str">
        <f>IF(ISBLANK(VLOOKUP(A1350,'Fortune 500'!$A$2:$Q$501,6,FALSE)),"",VLOOKUP(A1350,'Fortune 500'!$A$2:$Q$501,6,FALSE))</f>
        <v/>
      </c>
      <c r="G1350" t="s">
        <v>1024</v>
      </c>
      <c r="H1350" s="3" t="str">
        <f>IF(ISBLANK(VLOOKUP(A1350,'Fortune 500'!$A$2:$Q$501,16,FALSE)),"",VLOOKUP(A1350,'Fortune 500'!$A$2:$Q$501,16,FALSE))</f>
        <v/>
      </c>
    </row>
    <row r="1351" spans="1:8" x14ac:dyDescent="0.2">
      <c r="A1351">
        <v>350</v>
      </c>
      <c r="B1351" t="s">
        <v>361</v>
      </c>
      <c r="C1351" t="s">
        <v>512</v>
      </c>
      <c r="D1351" t="str">
        <f>IF(ISBLANK(VLOOKUP(A1351,'Fortune 500'!$A$2:$Q$501,4,FALSE)),"",VLOOKUP(A1351,'Fortune 500'!$A$2:$Q$501,4,FALSE))</f>
        <v>https://www.spartannash.com/corp-responsibility/corporate-responsibility-report/</v>
      </c>
      <c r="E1351" t="str">
        <f>IF(ISBLANK(VLOOKUP(A1351,'Fortune 500'!$A$2:$Q$501,5,FALSE)),"",VLOOKUP(A1351,'Fortune 500'!$A$2:$Q$501,5,FALSE))</f>
        <v>https://www.spartannash.com/corp-responsibility/corporate-responsibility-report/</v>
      </c>
      <c r="F1351">
        <f>IF(ISBLANK(VLOOKUP(A1351,'Fortune 500'!$A$2:$Q$501,6,FALSE)),"",VLOOKUP(A1351,'Fortune 500'!$A$2:$Q$501,6,FALSE))</f>
        <v>2016</v>
      </c>
      <c r="G1351" t="s">
        <v>1024</v>
      </c>
      <c r="H1351" s="3">
        <f>IF(ISBLANK(VLOOKUP(A1351,'Fortune 500'!$A$2:$Q$501,16,FALSE)),"",VLOOKUP(A1351,'Fortune 500'!$A$2:$Q$501,16,FALSE))</f>
        <v>0.82</v>
      </c>
    </row>
    <row r="1352" spans="1:8" x14ac:dyDescent="0.2">
      <c r="A1352">
        <v>351</v>
      </c>
      <c r="B1352" t="s">
        <v>362</v>
      </c>
      <c r="C1352" t="s">
        <v>513</v>
      </c>
      <c r="D1352" t="str">
        <f>IF(ISBLANK(VLOOKUP(A1352,'Fortune 500'!$A$2:$Q$501,4,FALSE)),"",VLOOKUP(A1352,'Fortune 500'!$A$2:$Q$501,4,FALSE))</f>
        <v/>
      </c>
      <c r="E1352" t="str">
        <f>IF(ISBLANK(VLOOKUP(A1352,'Fortune 500'!$A$2:$Q$501,5,FALSE)),"",VLOOKUP(A1352,'Fortune 500'!$A$2:$Q$501,5,FALSE))</f>
        <v>http://responsibility.deanfoods.com/social-responsibility/diversity/</v>
      </c>
      <c r="F1352" t="str">
        <f>IF(ISBLANK(VLOOKUP(A1352,'Fortune 500'!$A$2:$Q$501,6,FALSE)),"",VLOOKUP(A1352,'Fortune 500'!$A$2:$Q$501,6,FALSE))</f>
        <v/>
      </c>
      <c r="G1352" t="s">
        <v>1024</v>
      </c>
      <c r="H1352" s="3" t="str">
        <f>IF(ISBLANK(VLOOKUP(A1352,'Fortune 500'!$A$2:$Q$501,16,FALSE)),"",VLOOKUP(A1352,'Fortune 500'!$A$2:$Q$501,16,FALSE))</f>
        <v/>
      </c>
    </row>
    <row r="1353" spans="1:8" x14ac:dyDescent="0.2">
      <c r="A1353">
        <v>352</v>
      </c>
      <c r="B1353" t="s">
        <v>363</v>
      </c>
      <c r="C1353" t="s">
        <v>513</v>
      </c>
      <c r="D1353" t="str">
        <f>IF(ISBLANK(VLOOKUP(A1353,'Fortune 500'!$A$2:$Q$501,4,FALSE)),"",VLOOKUP(A1353,'Fortune 500'!$A$2:$Q$501,4,FALSE))</f>
        <v/>
      </c>
      <c r="E1353" t="str">
        <f>IF(ISBLANK(VLOOKUP(A1353,'Fortune 500'!$A$2:$Q$501,5,FALSE)),"",VLOOKUP(A1353,'Fortune 500'!$A$2:$Q$501,5,FALSE))</f>
        <v>http://www.zimmer.com/corporate/about-zimmer/about-us.html</v>
      </c>
      <c r="F1353" t="str">
        <f>IF(ISBLANK(VLOOKUP(A1353,'Fortune 500'!$A$2:$Q$501,6,FALSE)),"",VLOOKUP(A1353,'Fortune 500'!$A$2:$Q$501,6,FALSE))</f>
        <v/>
      </c>
      <c r="G1353" t="s">
        <v>1024</v>
      </c>
      <c r="H1353" s="3" t="str">
        <f>IF(ISBLANK(VLOOKUP(A1353,'Fortune 500'!$A$2:$Q$501,16,FALSE)),"",VLOOKUP(A1353,'Fortune 500'!$A$2:$Q$501,16,FALSE))</f>
        <v/>
      </c>
    </row>
    <row r="1354" spans="1:8" x14ac:dyDescent="0.2">
      <c r="A1354">
        <v>353</v>
      </c>
      <c r="B1354" t="s">
        <v>364</v>
      </c>
      <c r="C1354" t="s">
        <v>513</v>
      </c>
      <c r="D1354" t="str">
        <f>IF(ISBLANK(VLOOKUP(A1354,'Fortune 500'!$A$2:$Q$501,4,FALSE)),"",VLOOKUP(A1354,'Fortune 500'!$A$2:$Q$501,4,FALSE))</f>
        <v/>
      </c>
      <c r="E1354" t="str">
        <f>IF(ISBLANK(VLOOKUP(A1354,'Fortune 500'!$A$2:$Q$501,5,FALSE)),"",VLOOKUP(A1354,'Fortune 500'!$A$2:$Q$501,5,FALSE))</f>
        <v/>
      </c>
      <c r="F1354" t="str">
        <f>IF(ISBLANK(VLOOKUP(A1354,'Fortune 500'!$A$2:$Q$501,6,FALSE)),"",VLOOKUP(A1354,'Fortune 500'!$A$2:$Q$501,6,FALSE))</f>
        <v/>
      </c>
      <c r="G1354" t="s">
        <v>1024</v>
      </c>
      <c r="H1354" s="3" t="str">
        <f>IF(ISBLANK(VLOOKUP(A1354,'Fortune 500'!$A$2:$Q$501,16,FALSE)),"",VLOOKUP(A1354,'Fortune 500'!$A$2:$Q$501,16,FALSE))</f>
        <v/>
      </c>
    </row>
    <row r="1355" spans="1:8" x14ac:dyDescent="0.2">
      <c r="A1355">
        <v>354</v>
      </c>
      <c r="B1355" t="s">
        <v>365</v>
      </c>
      <c r="C1355" t="s">
        <v>513</v>
      </c>
      <c r="D1355" t="str">
        <f>IF(ISBLANK(VLOOKUP(A1355,'Fortune 500'!$A$2:$Q$501,4,FALSE)),"",VLOOKUP(A1355,'Fortune 500'!$A$2:$Q$501,4,FALSE))</f>
        <v/>
      </c>
      <c r="E1355" t="str">
        <f>IF(ISBLANK(VLOOKUP(A1355,'Fortune 500'!$A$2:$Q$501,5,FALSE)),"",VLOOKUP(A1355,'Fortune 500'!$A$2:$Q$501,5,FALSE))</f>
        <v/>
      </c>
      <c r="F1355" t="str">
        <f>IF(ISBLANK(VLOOKUP(A1355,'Fortune 500'!$A$2:$Q$501,6,FALSE)),"",VLOOKUP(A1355,'Fortune 500'!$A$2:$Q$501,6,FALSE))</f>
        <v/>
      </c>
      <c r="G1355" t="s">
        <v>1024</v>
      </c>
      <c r="H1355" s="3" t="str">
        <f>IF(ISBLANK(VLOOKUP(A1355,'Fortune 500'!$A$2:$Q$501,16,FALSE)),"",VLOOKUP(A1355,'Fortune 500'!$A$2:$Q$501,16,FALSE))</f>
        <v/>
      </c>
    </row>
    <row r="1356" spans="1:8" x14ac:dyDescent="0.2">
      <c r="A1356">
        <v>355</v>
      </c>
      <c r="B1356" t="s">
        <v>366</v>
      </c>
      <c r="C1356" t="s">
        <v>513</v>
      </c>
      <c r="D1356" t="str">
        <f>IF(ISBLANK(VLOOKUP(A1356,'Fortune 500'!$A$2:$Q$501,4,FALSE)),"",VLOOKUP(A1356,'Fortune 500'!$A$2:$Q$501,4,FALSE))</f>
        <v/>
      </c>
      <c r="E1356" t="str">
        <f>IF(ISBLANK(VLOOKUP(A1356,'Fortune 500'!$A$2:$Q$501,5,FALSE)),"",VLOOKUP(A1356,'Fortune 500'!$A$2:$Q$501,5,FALSE))</f>
        <v/>
      </c>
      <c r="F1356" t="str">
        <f>IF(ISBLANK(VLOOKUP(A1356,'Fortune 500'!$A$2:$Q$501,6,FALSE)),"",VLOOKUP(A1356,'Fortune 500'!$A$2:$Q$501,6,FALSE))</f>
        <v/>
      </c>
      <c r="G1356" t="s">
        <v>1024</v>
      </c>
      <c r="H1356" s="3" t="str">
        <f>IF(ISBLANK(VLOOKUP(A1356,'Fortune 500'!$A$2:$Q$501,16,FALSE)),"",VLOOKUP(A1356,'Fortune 500'!$A$2:$Q$501,16,FALSE))</f>
        <v/>
      </c>
    </row>
    <row r="1357" spans="1:8" x14ac:dyDescent="0.2">
      <c r="A1357">
        <v>356</v>
      </c>
      <c r="B1357" t="s">
        <v>367</v>
      </c>
      <c r="C1357" t="s">
        <v>513</v>
      </c>
      <c r="D1357" t="str">
        <f>IF(ISBLANK(VLOOKUP(A1357,'Fortune 500'!$A$2:$Q$501,4,FALSE)),"",VLOOKUP(A1357,'Fortune 500'!$A$2:$Q$501,4,FALSE))</f>
        <v/>
      </c>
      <c r="E1357" t="str">
        <f>IF(ISBLANK(VLOOKUP(A1357,'Fortune 500'!$A$2:$Q$501,5,FALSE)),"",VLOOKUP(A1357,'Fortune 500'!$A$2:$Q$501,5,FALSE))</f>
        <v>http://www.eogresources.com/responsibility/employees.html</v>
      </c>
      <c r="F1357" t="str">
        <f>IF(ISBLANK(VLOOKUP(A1357,'Fortune 500'!$A$2:$Q$501,6,FALSE)),"",VLOOKUP(A1357,'Fortune 500'!$A$2:$Q$501,6,FALSE))</f>
        <v/>
      </c>
      <c r="G1357" t="s">
        <v>1024</v>
      </c>
      <c r="H1357" s="3" t="str">
        <f>IF(ISBLANK(VLOOKUP(A1357,'Fortune 500'!$A$2:$Q$501,16,FALSE)),"",VLOOKUP(A1357,'Fortune 500'!$A$2:$Q$501,16,FALSE))</f>
        <v/>
      </c>
    </row>
    <row r="1358" spans="1:8" x14ac:dyDescent="0.2">
      <c r="A1358">
        <v>357</v>
      </c>
      <c r="B1358" t="s">
        <v>368</v>
      </c>
      <c r="C1358" t="s">
        <v>513</v>
      </c>
      <c r="D1358" t="str">
        <f>IF(ISBLANK(VLOOKUP(A1358,'Fortune 500'!$A$2:$Q$501,4,FALSE)),"",VLOOKUP(A1358,'Fortune 500'!$A$2:$Q$501,4,FALSE))</f>
        <v/>
      </c>
      <c r="E1358" t="str">
        <f>IF(ISBLANK(VLOOKUP(A1358,'Fortune 500'!$A$2:$Q$501,5,FALSE)),"",VLOOKUP(A1358,'Fortune 500'!$A$2:$Q$501,5,FALSE))</f>
        <v>https://www.aboutschwab.com/work-at-schwab/diversity</v>
      </c>
      <c r="F1358" t="str">
        <f>IF(ISBLANK(VLOOKUP(A1358,'Fortune 500'!$A$2:$Q$501,6,FALSE)),"",VLOOKUP(A1358,'Fortune 500'!$A$2:$Q$501,6,FALSE))</f>
        <v/>
      </c>
      <c r="G1358" t="s">
        <v>1024</v>
      </c>
      <c r="H1358" s="3" t="str">
        <f>IF(ISBLANK(VLOOKUP(A1358,'Fortune 500'!$A$2:$Q$501,16,FALSE)),"",VLOOKUP(A1358,'Fortune 500'!$A$2:$Q$501,16,FALSE))</f>
        <v/>
      </c>
    </row>
    <row r="1359" spans="1:8" x14ac:dyDescent="0.2">
      <c r="A1359">
        <v>358</v>
      </c>
      <c r="B1359" t="s">
        <v>369</v>
      </c>
      <c r="C1359" t="s">
        <v>513</v>
      </c>
      <c r="D1359" t="str">
        <f>IF(ISBLANK(VLOOKUP(A1359,'Fortune 500'!$A$2:$Q$501,4,FALSE)),"",VLOOKUP(A1359,'Fortune 500'!$A$2:$Q$501,4,FALSE))</f>
        <v/>
      </c>
      <c r="E1359" t="str">
        <f>IF(ISBLANK(VLOOKUP(A1359,'Fortune 500'!$A$2:$Q$501,5,FALSE)),"",VLOOKUP(A1359,'Fortune 500'!$A$2:$Q$501,5,FALSE))</f>
        <v>https://www.eversource.com/responsible_energy/our-people/Diversity-and-Inclusion.html</v>
      </c>
      <c r="F1359" t="str">
        <f>IF(ISBLANK(VLOOKUP(A1359,'Fortune 500'!$A$2:$Q$501,6,FALSE)),"",VLOOKUP(A1359,'Fortune 500'!$A$2:$Q$501,6,FALSE))</f>
        <v/>
      </c>
      <c r="G1359" t="s">
        <v>1024</v>
      </c>
      <c r="H1359" s="3" t="str">
        <f>IF(ISBLANK(VLOOKUP(A1359,'Fortune 500'!$A$2:$Q$501,16,FALSE)),"",VLOOKUP(A1359,'Fortune 500'!$A$2:$Q$501,16,FALSE))</f>
        <v/>
      </c>
    </row>
    <row r="1360" spans="1:8" x14ac:dyDescent="0.2">
      <c r="A1360">
        <v>359</v>
      </c>
      <c r="B1360" t="s">
        <v>370</v>
      </c>
      <c r="C1360" t="s">
        <v>513</v>
      </c>
      <c r="D1360" t="str">
        <f>IF(ISBLANK(VLOOKUP(A1360,'Fortune 500'!$A$2:$Q$501,4,FALSE)),"",VLOOKUP(A1360,'Fortune 500'!$A$2:$Q$501,4,FALSE))</f>
        <v/>
      </c>
      <c r="E1360" t="str">
        <f>IF(ISBLANK(VLOOKUP(A1360,'Fortune 500'!$A$2:$Q$501,5,FALSE)),"",VLOOKUP(A1360,'Fortune 500'!$A$2:$Q$501,5,FALSE))</f>
        <v>https://www.anixter.com/en_us/about-us/careers.html</v>
      </c>
      <c r="F1360" t="str">
        <f>IF(ISBLANK(VLOOKUP(A1360,'Fortune 500'!$A$2:$Q$501,6,FALSE)),"",VLOOKUP(A1360,'Fortune 500'!$A$2:$Q$501,6,FALSE))</f>
        <v/>
      </c>
      <c r="G1360" t="s">
        <v>1024</v>
      </c>
      <c r="H1360" s="3" t="str">
        <f>IF(ISBLANK(VLOOKUP(A1360,'Fortune 500'!$A$2:$Q$501,16,FALSE)),"",VLOOKUP(A1360,'Fortune 500'!$A$2:$Q$501,16,FALSE))</f>
        <v/>
      </c>
    </row>
    <row r="1361" spans="1:8" x14ac:dyDescent="0.2">
      <c r="A1361">
        <v>360</v>
      </c>
      <c r="B1361" t="s">
        <v>371</v>
      </c>
      <c r="C1361" t="s">
        <v>513</v>
      </c>
      <c r="D1361" t="str">
        <f>IF(ISBLANK(VLOOKUP(A1361,'Fortune 500'!$A$2:$Q$501,4,FALSE)),"",VLOOKUP(A1361,'Fortune 500'!$A$2:$Q$501,4,FALSE))</f>
        <v/>
      </c>
      <c r="E1361" t="str">
        <f>IF(ISBLANK(VLOOKUP(A1361,'Fortune 500'!$A$2:$Q$501,5,FALSE)),"",VLOOKUP(A1361,'Fortune 500'!$A$2:$Q$501,5,FALSE))</f>
        <v>http://www.emcorgroup.com/careers/culture</v>
      </c>
      <c r="F1361" t="str">
        <f>IF(ISBLANK(VLOOKUP(A1361,'Fortune 500'!$A$2:$Q$501,6,FALSE)),"",VLOOKUP(A1361,'Fortune 500'!$A$2:$Q$501,6,FALSE))</f>
        <v/>
      </c>
      <c r="G1361" t="s">
        <v>1024</v>
      </c>
      <c r="H1361" s="3" t="str">
        <f>IF(ISBLANK(VLOOKUP(A1361,'Fortune 500'!$A$2:$Q$501,16,FALSE)),"",VLOOKUP(A1361,'Fortune 500'!$A$2:$Q$501,16,FALSE))</f>
        <v/>
      </c>
    </row>
    <row r="1362" spans="1:8" x14ac:dyDescent="0.2">
      <c r="A1362">
        <v>361</v>
      </c>
      <c r="B1362" t="s">
        <v>372</v>
      </c>
      <c r="C1362" t="s">
        <v>513</v>
      </c>
      <c r="D1362" t="str">
        <f>IF(ISBLANK(VLOOKUP(A1362,'Fortune 500'!$A$2:$Q$501,4,FALSE)),"",VLOOKUP(A1362,'Fortune 500'!$A$2:$Q$501,4,FALSE))</f>
        <v/>
      </c>
      <c r="E1362" t="str">
        <f>IF(ISBLANK(VLOOKUP(A1362,'Fortune 500'!$A$2:$Q$501,5,FALSE)),"",VLOOKUP(A1362,'Fortune 500'!$A$2:$Q$501,5,FALSE))</f>
        <v>http://www.assurantcorp.com/about/corporateresponsibility/diversity.html</v>
      </c>
      <c r="F1362" t="str">
        <f>IF(ISBLANK(VLOOKUP(A1362,'Fortune 500'!$A$2:$Q$501,6,FALSE)),"",VLOOKUP(A1362,'Fortune 500'!$A$2:$Q$501,6,FALSE))</f>
        <v/>
      </c>
      <c r="G1362" t="s">
        <v>1024</v>
      </c>
      <c r="H1362" s="3" t="str">
        <f>IF(ISBLANK(VLOOKUP(A1362,'Fortune 500'!$A$2:$Q$501,16,FALSE)),"",VLOOKUP(A1362,'Fortune 500'!$A$2:$Q$501,16,FALSE))</f>
        <v/>
      </c>
    </row>
    <row r="1363" spans="1:8" x14ac:dyDescent="0.2">
      <c r="A1363">
        <v>362</v>
      </c>
      <c r="B1363" t="s">
        <v>373</v>
      </c>
      <c r="C1363" t="s">
        <v>513</v>
      </c>
      <c r="D1363" t="str">
        <f>IF(ISBLANK(VLOOKUP(A1363,'Fortune 500'!$A$2:$Q$501,4,FALSE)),"",VLOOKUP(A1363,'Fortune 500'!$A$2:$Q$501,4,FALSE))</f>
        <v/>
      </c>
      <c r="E1363" t="str">
        <f>IF(ISBLANK(VLOOKUP(A1363,'Fortune 500'!$A$2:$Q$501,5,FALSE)),"",VLOOKUP(A1363,'Fortune 500'!$A$2:$Q$501,5,FALSE))</f>
        <v>http://www.centerpointenergy.com/en-us/corporate/careers/diversity</v>
      </c>
      <c r="F1363" t="str">
        <f>IF(ISBLANK(VLOOKUP(A1363,'Fortune 500'!$A$2:$Q$501,6,FALSE)),"",VLOOKUP(A1363,'Fortune 500'!$A$2:$Q$501,6,FALSE))</f>
        <v/>
      </c>
      <c r="G1363" t="s">
        <v>1024</v>
      </c>
      <c r="H1363" s="3" t="str">
        <f>IF(ISBLANK(VLOOKUP(A1363,'Fortune 500'!$A$2:$Q$501,16,FALSE)),"",VLOOKUP(A1363,'Fortune 500'!$A$2:$Q$501,16,FALSE))</f>
        <v/>
      </c>
    </row>
    <row r="1364" spans="1:8" x14ac:dyDescent="0.2">
      <c r="A1364">
        <v>363</v>
      </c>
      <c r="B1364" t="s">
        <v>374</v>
      </c>
      <c r="C1364" t="s">
        <v>513</v>
      </c>
      <c r="D1364" t="str">
        <f>IF(ISBLANK(VLOOKUP(A1364,'Fortune 500'!$A$2:$Q$501,4,FALSE)),"",VLOOKUP(A1364,'Fortune 500'!$A$2:$Q$501,4,FALSE))</f>
        <v/>
      </c>
      <c r="E1364" t="str">
        <f>IF(ISBLANK(VLOOKUP(A1364,'Fortune 500'!$A$2:$Q$501,5,FALSE)),"",VLOOKUP(A1364,'Fortune 500'!$A$2:$Q$501,5,FALSE))</f>
        <v>https://www.harris.com/corporate-responsibility/culture</v>
      </c>
      <c r="F1364" t="str">
        <f>IF(ISBLANK(VLOOKUP(A1364,'Fortune 500'!$A$2:$Q$501,6,FALSE)),"",VLOOKUP(A1364,'Fortune 500'!$A$2:$Q$501,6,FALSE))</f>
        <v/>
      </c>
      <c r="G1364" t="s">
        <v>1024</v>
      </c>
      <c r="H1364" s="3" t="str">
        <f>IF(ISBLANK(VLOOKUP(A1364,'Fortune 500'!$A$2:$Q$501,16,FALSE)),"",VLOOKUP(A1364,'Fortune 500'!$A$2:$Q$501,16,FALSE))</f>
        <v/>
      </c>
    </row>
    <row r="1365" spans="1:8" x14ac:dyDescent="0.2">
      <c r="A1365">
        <v>364</v>
      </c>
      <c r="B1365" t="s">
        <v>375</v>
      </c>
      <c r="C1365" t="s">
        <v>513</v>
      </c>
      <c r="D1365" t="str">
        <f>IF(ISBLANK(VLOOKUP(A1365,'Fortune 500'!$A$2:$Q$501,4,FALSE)),"",VLOOKUP(A1365,'Fortune 500'!$A$2:$Q$501,4,FALSE))</f>
        <v/>
      </c>
      <c r="E1365" t="str">
        <f>IF(ISBLANK(VLOOKUP(A1365,'Fortune 500'!$A$2:$Q$501,5,FALSE)),"",VLOOKUP(A1365,'Fortune 500'!$A$2:$Q$501,5,FALSE))</f>
        <v>http://www.hdsupply.com/about/SocialResponsibility.asp</v>
      </c>
      <c r="F1365" t="str">
        <f>IF(ISBLANK(VLOOKUP(A1365,'Fortune 500'!$A$2:$Q$501,6,FALSE)),"",VLOOKUP(A1365,'Fortune 500'!$A$2:$Q$501,6,FALSE))</f>
        <v/>
      </c>
      <c r="G1365" t="s">
        <v>1024</v>
      </c>
      <c r="H1365" s="3" t="str">
        <f>IF(ISBLANK(VLOOKUP(A1365,'Fortune 500'!$A$2:$Q$501,16,FALSE)),"",VLOOKUP(A1365,'Fortune 500'!$A$2:$Q$501,16,FALSE))</f>
        <v/>
      </c>
    </row>
    <row r="1366" spans="1:8" x14ac:dyDescent="0.2">
      <c r="A1366">
        <v>365</v>
      </c>
      <c r="B1366" t="s">
        <v>376</v>
      </c>
      <c r="C1366" t="s">
        <v>512</v>
      </c>
      <c r="D1366" t="str">
        <f>IF(ISBLANK(VLOOKUP(A1366,'Fortune 500'!$A$2:$Q$501,4,FALSE)),"",VLOOKUP(A1366,'Fortune 500'!$A$2:$Q$501,4,FALSE))</f>
        <v>http://pplsustainability.com/wp-content/uploads/2017/05/PPL-Corporation-2016-Sustainability-Report.pdf</v>
      </c>
      <c r="E1366" t="str">
        <f>IF(ISBLANK(VLOOKUP(A1366,'Fortune 500'!$A$2:$Q$501,5,FALSE)),"",VLOOKUP(A1366,'Fortune 500'!$A$2:$Q$501,5,FALSE))</f>
        <v>https://www.pplweb.com/careers/our-culture/</v>
      </c>
      <c r="F1366">
        <f>IF(ISBLANK(VLOOKUP(A1366,'Fortune 500'!$A$2:$Q$501,6,FALSE)),"",VLOOKUP(A1366,'Fortune 500'!$A$2:$Q$501,6,FALSE))</f>
        <v>2016</v>
      </c>
      <c r="G1366" t="s">
        <v>1024</v>
      </c>
      <c r="H1366" s="3">
        <f>IF(ISBLANK(VLOOKUP(A1366,'Fortune 500'!$A$2:$Q$501,16,FALSE)),"",VLOOKUP(A1366,'Fortune 500'!$A$2:$Q$501,16,FALSE))</f>
        <v>0.93799999999999994</v>
      </c>
    </row>
    <row r="1367" spans="1:8" x14ac:dyDescent="0.2">
      <c r="A1367">
        <v>366</v>
      </c>
      <c r="B1367" t="s">
        <v>377</v>
      </c>
      <c r="C1367" t="s">
        <v>513</v>
      </c>
      <c r="D1367" t="str">
        <f>IF(ISBLANK(VLOOKUP(A1367,'Fortune 500'!$A$2:$Q$501,4,FALSE)),"",VLOOKUP(A1367,'Fortune 500'!$A$2:$Q$501,4,FALSE))</f>
        <v/>
      </c>
      <c r="E1367" t="str">
        <f>IF(ISBLANK(VLOOKUP(A1367,'Fortune 500'!$A$2:$Q$501,5,FALSE)),"",VLOOKUP(A1367,'Fortune 500'!$A$2:$Q$501,5,FALSE))</f>
        <v>http://www.questdiagnostics.com/home/about/careers/why-quest/commitment/diversity.html</v>
      </c>
      <c r="F1367" t="str">
        <f>IF(ISBLANK(VLOOKUP(A1367,'Fortune 500'!$A$2:$Q$501,6,FALSE)),"",VLOOKUP(A1367,'Fortune 500'!$A$2:$Q$501,6,FALSE))</f>
        <v/>
      </c>
      <c r="G1367" t="s">
        <v>1024</v>
      </c>
      <c r="H1367" s="3" t="str">
        <f>IF(ISBLANK(VLOOKUP(A1367,'Fortune 500'!$A$2:$Q$501,16,FALSE)),"",VLOOKUP(A1367,'Fortune 500'!$A$2:$Q$501,16,FALSE))</f>
        <v/>
      </c>
    </row>
    <row r="1368" spans="1:8" x14ac:dyDescent="0.2">
      <c r="A1368">
        <v>367</v>
      </c>
      <c r="B1368" t="s">
        <v>378</v>
      </c>
      <c r="C1368" t="s">
        <v>513</v>
      </c>
      <c r="D1368" t="str">
        <f>IF(ISBLANK(VLOOKUP(A1368,'Fortune 500'!$A$2:$Q$501,4,FALSE)),"",VLOOKUP(A1368,'Fortune 500'!$A$2:$Q$501,4,FALSE))</f>
        <v/>
      </c>
      <c r="E1368" t="str">
        <f>IF(ISBLANK(VLOOKUP(A1368,'Fortune 500'!$A$2:$Q$501,5,FALSE)),"",VLOOKUP(A1368,'Fortune 500'!$A$2:$Q$501,5,FALSE))</f>
        <v>http://co.williams.com/careers/diversity-inclusion-and-employee-relations/</v>
      </c>
      <c r="F1368" t="str">
        <f>IF(ISBLANK(VLOOKUP(A1368,'Fortune 500'!$A$2:$Q$501,6,FALSE)),"",VLOOKUP(A1368,'Fortune 500'!$A$2:$Q$501,6,FALSE))</f>
        <v/>
      </c>
      <c r="G1368" t="s">
        <v>1024</v>
      </c>
      <c r="H1368" s="3" t="str">
        <f>IF(ISBLANK(VLOOKUP(A1368,'Fortune 500'!$A$2:$Q$501,16,FALSE)),"",VLOOKUP(A1368,'Fortune 500'!$A$2:$Q$501,16,FALSE))</f>
        <v/>
      </c>
    </row>
    <row r="1369" spans="1:8" x14ac:dyDescent="0.2">
      <c r="A1369">
        <v>368</v>
      </c>
      <c r="B1369" t="s">
        <v>379</v>
      </c>
      <c r="C1369" t="s">
        <v>513</v>
      </c>
      <c r="D1369" t="str">
        <f>IF(ISBLANK(VLOOKUP(A1369,'Fortune 500'!$A$2:$Q$501,4,FALSE)),"",VLOOKUP(A1369,'Fortune 500'!$A$2:$Q$501,4,FALSE))</f>
        <v/>
      </c>
      <c r="E1369" t="str">
        <f>IF(ISBLANK(VLOOKUP(A1369,'Fortune 500'!$A$2:$Q$501,5,FALSE)),"",VLOOKUP(A1369,'Fortune 500'!$A$2:$Q$501,5,FALSE))</f>
        <v>https://www.wecenergygroup.com/careers/career_diversity.htm</v>
      </c>
      <c r="F1369" t="str">
        <f>IF(ISBLANK(VLOOKUP(A1369,'Fortune 500'!$A$2:$Q$501,6,FALSE)),"",VLOOKUP(A1369,'Fortune 500'!$A$2:$Q$501,6,FALSE))</f>
        <v/>
      </c>
      <c r="G1369" t="s">
        <v>1024</v>
      </c>
      <c r="H1369" s="3" t="str">
        <f>IF(ISBLANK(VLOOKUP(A1369,'Fortune 500'!$A$2:$Q$501,16,FALSE)),"",VLOOKUP(A1369,'Fortune 500'!$A$2:$Q$501,16,FALSE))</f>
        <v/>
      </c>
    </row>
    <row r="1370" spans="1:8" x14ac:dyDescent="0.2">
      <c r="A1370">
        <v>369</v>
      </c>
      <c r="B1370" t="s">
        <v>380</v>
      </c>
      <c r="C1370" t="s">
        <v>512</v>
      </c>
      <c r="D1370" t="str">
        <f>IF(ISBLANK(VLOOKUP(A1370,'Fortune 500'!$A$2:$Q$501,4,FALSE)),"",VLOOKUP(A1370,'Fortune 500'!$A$2:$Q$501,4,FALSE))</f>
        <v>https://www.thehersheycompany.com/content/dam/corporate-us/documents/csr-reports/2016-hershey-csr-report-detail.pdf</v>
      </c>
      <c r="E1370" t="str">
        <f>IF(ISBLANK(VLOOKUP(A1370,'Fortune 500'!$A$2:$Q$501,5,FALSE)),"",VLOOKUP(A1370,'Fortune 500'!$A$2:$Q$501,5,FALSE))</f>
        <v>http://www.hersheypa.com/about-hershey/corporate/diversity-inclusion.php</v>
      </c>
      <c r="F1370">
        <f>IF(ISBLANK(VLOOKUP(A1370,'Fortune 500'!$A$2:$Q$501,6,FALSE)),"",VLOOKUP(A1370,'Fortune 500'!$A$2:$Q$501,6,FALSE))</f>
        <v>2016</v>
      </c>
      <c r="G1370" t="s">
        <v>1024</v>
      </c>
      <c r="H1370" s="3" t="str">
        <f>IF(ISBLANK(VLOOKUP(A1370,'Fortune 500'!$A$2:$Q$501,16,FALSE)),"",VLOOKUP(A1370,'Fortune 500'!$A$2:$Q$501,16,FALSE))</f>
        <v/>
      </c>
    </row>
    <row r="1371" spans="1:8" x14ac:dyDescent="0.2">
      <c r="A1371">
        <v>370</v>
      </c>
      <c r="B1371" t="s">
        <v>381</v>
      </c>
      <c r="C1371" t="s">
        <v>513</v>
      </c>
      <c r="D1371" t="str">
        <f>IF(ISBLANK(VLOOKUP(A1371,'Fortune 500'!$A$2:$Q$501,4,FALSE)),"",VLOOKUP(A1371,'Fortune 500'!$A$2:$Q$501,4,FALSE))</f>
        <v/>
      </c>
      <c r="E1371" t="str">
        <f>IF(ISBLANK(VLOOKUP(A1371,'Fortune 500'!$A$2:$Q$501,5,FALSE)),"",VLOOKUP(A1371,'Fortune 500'!$A$2:$Q$501,5,FALSE))</f>
        <v>https://careers.agcocorp.com/content/Diversity-and-Inclusion/?locale=en_US</v>
      </c>
      <c r="F1371" t="str">
        <f>IF(ISBLANK(VLOOKUP(A1371,'Fortune 500'!$A$2:$Q$501,6,FALSE)),"",VLOOKUP(A1371,'Fortune 500'!$A$2:$Q$501,6,FALSE))</f>
        <v/>
      </c>
      <c r="G1371" t="s">
        <v>1024</v>
      </c>
      <c r="H1371" s="3" t="str">
        <f>IF(ISBLANK(VLOOKUP(A1371,'Fortune 500'!$A$2:$Q$501,16,FALSE)),"",VLOOKUP(A1371,'Fortune 500'!$A$2:$Q$501,16,FALSE))</f>
        <v/>
      </c>
    </row>
    <row r="1372" spans="1:8" x14ac:dyDescent="0.2">
      <c r="A1372">
        <v>371</v>
      </c>
      <c r="B1372" t="s">
        <v>382</v>
      </c>
      <c r="C1372" t="s">
        <v>512</v>
      </c>
      <c r="D1372" t="str">
        <f>IF(ISBLANK(VLOOKUP(A1372,'Fortune 500'!$A$2:$Q$501,4,FALSE)),"",VLOOKUP(A1372,'Fortune 500'!$A$2:$Q$501,4,FALSE))</f>
        <v>http://phx.corporate-ir.net/External.File?item=UGFyZW50SUQ9MzQ5MDA5fENoaWxkSUQ9LTF8VHlwZT0z&amp;t=1&amp;cb=636064187068617001</v>
      </c>
      <c r="E1372" t="str">
        <f>IF(ISBLANK(VLOOKUP(A1372,'Fortune 500'!$A$2:$Q$501,5,FALSE)),"",VLOOKUP(A1372,'Fortune 500'!$A$2:$Q$501,5,FALSE))</f>
        <v>http://press.ralphlauren.com/citizenreport/en-us/</v>
      </c>
      <c r="F1372">
        <f>IF(ISBLANK(VLOOKUP(A1372,'Fortune 500'!$A$2:$Q$501,6,FALSE)),"",VLOOKUP(A1372,'Fortune 500'!$A$2:$Q$501,6,FALSE))</f>
        <v>2016</v>
      </c>
      <c r="G1372" t="s">
        <v>1024</v>
      </c>
      <c r="H1372" s="3">
        <f>IF(ISBLANK(VLOOKUP(A1372,'Fortune 500'!$A$2:$Q$501,16,FALSE)),"",VLOOKUP(A1372,'Fortune 500'!$A$2:$Q$501,16,FALSE))</f>
        <v>0.45</v>
      </c>
    </row>
    <row r="1373" spans="1:8" x14ac:dyDescent="0.2">
      <c r="A1373">
        <v>372</v>
      </c>
      <c r="B1373" t="s">
        <v>383</v>
      </c>
      <c r="C1373" t="s">
        <v>513</v>
      </c>
      <c r="D1373" t="str">
        <f>IF(ISBLANK(VLOOKUP(A1373,'Fortune 500'!$A$2:$Q$501,4,FALSE)),"",VLOOKUP(A1373,'Fortune 500'!$A$2:$Q$501,4,FALSE))</f>
        <v/>
      </c>
      <c r="E1373" t="str">
        <f>IF(ISBLANK(VLOOKUP(A1373,'Fortune 500'!$A$2:$Q$501,5,FALSE)),"",VLOOKUP(A1373,'Fortune 500'!$A$2:$Q$501,5,FALSE))</f>
        <v>http://masco.com/careers/agreement/</v>
      </c>
      <c r="F1373" t="str">
        <f>IF(ISBLANK(VLOOKUP(A1373,'Fortune 500'!$A$2:$Q$501,6,FALSE)),"",VLOOKUP(A1373,'Fortune 500'!$A$2:$Q$501,6,FALSE))</f>
        <v/>
      </c>
      <c r="G1373" t="s">
        <v>1024</v>
      </c>
      <c r="H1373" s="3" t="str">
        <f>IF(ISBLANK(VLOOKUP(A1373,'Fortune 500'!$A$2:$Q$501,16,FALSE)),"",VLOOKUP(A1373,'Fortune 500'!$A$2:$Q$501,16,FALSE))</f>
        <v/>
      </c>
    </row>
    <row r="1374" spans="1:8" x14ac:dyDescent="0.2">
      <c r="A1374">
        <v>373</v>
      </c>
      <c r="B1374" t="s">
        <v>384</v>
      </c>
      <c r="C1374" t="s">
        <v>513</v>
      </c>
      <c r="D1374" t="str">
        <f>IF(ISBLANK(VLOOKUP(A1374,'Fortune 500'!$A$2:$Q$501,4,FALSE)),"",VLOOKUP(A1374,'Fortune 500'!$A$2:$Q$501,4,FALSE))</f>
        <v/>
      </c>
      <c r="E1374" t="str">
        <f>IF(ISBLANK(VLOOKUP(A1374,'Fortune 500'!$A$2:$Q$501,5,FALSE)),"",VLOOKUP(A1374,'Fortune 500'!$A$2:$Q$501,5,FALSE))</f>
        <v>https://www.wesco.com/careers/</v>
      </c>
      <c r="F1374" t="str">
        <f>IF(ISBLANK(VLOOKUP(A1374,'Fortune 500'!$A$2:$Q$501,6,FALSE)),"",VLOOKUP(A1374,'Fortune 500'!$A$2:$Q$501,6,FALSE))</f>
        <v/>
      </c>
      <c r="G1374" t="s">
        <v>1024</v>
      </c>
      <c r="H1374" s="3" t="str">
        <f>IF(ISBLANK(VLOOKUP(A1374,'Fortune 500'!$A$2:$Q$501,16,FALSE)),"",VLOOKUP(A1374,'Fortune 500'!$A$2:$Q$501,16,FALSE))</f>
        <v/>
      </c>
    </row>
    <row r="1375" spans="1:8" x14ac:dyDescent="0.2">
      <c r="A1375">
        <v>374</v>
      </c>
      <c r="B1375" t="s">
        <v>385</v>
      </c>
      <c r="C1375" t="s">
        <v>513</v>
      </c>
      <c r="D1375" t="str">
        <f>IF(ISBLANK(VLOOKUP(A1375,'Fortune 500'!$A$2:$Q$501,4,FALSE)),"",VLOOKUP(A1375,'Fortune 500'!$A$2:$Q$501,4,FALSE))</f>
        <v/>
      </c>
      <c r="E1375" t="str">
        <f>IF(ISBLANK(VLOOKUP(A1375,'Fortune 500'!$A$2:$Q$501,5,FALSE)),"",VLOOKUP(A1375,'Fortune 500'!$A$2:$Q$501,5,FALSE))</f>
        <v/>
      </c>
      <c r="F1375" t="str">
        <f>IF(ISBLANK(VLOOKUP(A1375,'Fortune 500'!$A$2:$Q$501,6,FALSE)),"",VLOOKUP(A1375,'Fortune 500'!$A$2:$Q$501,6,FALSE))</f>
        <v/>
      </c>
      <c r="G1375" t="s">
        <v>1024</v>
      </c>
      <c r="H1375" s="3" t="str">
        <f>IF(ISBLANK(VLOOKUP(A1375,'Fortune 500'!$A$2:$Q$501,16,FALSE)),"",VLOOKUP(A1375,'Fortune 500'!$A$2:$Q$501,16,FALSE))</f>
        <v/>
      </c>
    </row>
    <row r="1376" spans="1:8" x14ac:dyDescent="0.2">
      <c r="A1376">
        <v>375</v>
      </c>
      <c r="B1376" t="s">
        <v>386</v>
      </c>
      <c r="C1376" t="s">
        <v>513</v>
      </c>
      <c r="D1376" t="str">
        <f>IF(ISBLANK(VLOOKUP(A1376,'Fortune 500'!$A$2:$Q$501,4,FALSE)),"",VLOOKUP(A1376,'Fortune 500'!$A$2:$Q$501,4,FALSE))</f>
        <v/>
      </c>
      <c r="E1376" t="str">
        <f>IF(ISBLANK(VLOOKUP(A1376,'Fortune 500'!$A$2:$Q$501,5,FALSE)),"",VLOOKUP(A1376,'Fortune 500'!$A$2:$Q$501,5,FALSE))</f>
        <v>https://www.nov.com/About_NOV/Sustainability/How_We_Operate/Employees.aspx</v>
      </c>
      <c r="F1376" t="str">
        <f>IF(ISBLANK(VLOOKUP(A1376,'Fortune 500'!$A$2:$Q$501,6,FALSE)),"",VLOOKUP(A1376,'Fortune 500'!$A$2:$Q$501,6,FALSE))</f>
        <v/>
      </c>
      <c r="G1376" t="s">
        <v>1024</v>
      </c>
      <c r="H1376" s="3" t="str">
        <f>IF(ISBLANK(VLOOKUP(A1376,'Fortune 500'!$A$2:$Q$501,16,FALSE)),"",VLOOKUP(A1376,'Fortune 500'!$A$2:$Q$501,16,FALSE))</f>
        <v/>
      </c>
    </row>
    <row r="1377" spans="1:8" x14ac:dyDescent="0.2">
      <c r="A1377">
        <v>376</v>
      </c>
      <c r="B1377" t="s">
        <v>387</v>
      </c>
      <c r="C1377" t="s">
        <v>513</v>
      </c>
      <c r="D1377" t="str">
        <f>IF(ISBLANK(VLOOKUP(A1377,'Fortune 500'!$A$2:$Q$501,4,FALSE)),"",VLOOKUP(A1377,'Fortune 500'!$A$2:$Q$501,4,FALSE))</f>
        <v/>
      </c>
      <c r="E1377" t="str">
        <f>IF(ISBLANK(VLOOKUP(A1377,'Fortune 500'!$A$2:$Q$501,5,FALSE)),"",VLOOKUP(A1377,'Fortune 500'!$A$2:$Q$501,5,FALSE))</f>
        <v>https://www.kindredhealthcare.com/resources/blog-kindred-continuum/tag/diversity</v>
      </c>
      <c r="F1377" t="str">
        <f>IF(ISBLANK(VLOOKUP(A1377,'Fortune 500'!$A$2:$Q$501,6,FALSE)),"",VLOOKUP(A1377,'Fortune 500'!$A$2:$Q$501,6,FALSE))</f>
        <v/>
      </c>
      <c r="G1377" t="s">
        <v>1024</v>
      </c>
      <c r="H1377" s="3" t="str">
        <f>IF(ISBLANK(VLOOKUP(A1377,'Fortune 500'!$A$2:$Q$501,16,FALSE)),"",VLOOKUP(A1377,'Fortune 500'!$A$2:$Q$501,16,FALSE))</f>
        <v/>
      </c>
    </row>
    <row r="1378" spans="1:8" x14ac:dyDescent="0.2">
      <c r="A1378">
        <v>377</v>
      </c>
      <c r="B1378" t="s">
        <v>388</v>
      </c>
      <c r="C1378" t="s">
        <v>513</v>
      </c>
      <c r="D1378" t="str">
        <f>IF(ISBLANK(VLOOKUP(A1378,'Fortune 500'!$A$2:$Q$501,4,FALSE)),"",VLOOKUP(A1378,'Fortune 500'!$A$2:$Q$501,4,FALSE))</f>
        <v/>
      </c>
      <c r="E1378" t="str">
        <f>IF(ISBLANK(VLOOKUP(A1378,'Fortune 500'!$A$2:$Q$501,5,FALSE)),"",VLOOKUP(A1378,'Fortune 500'!$A$2:$Q$501,5,FALSE))</f>
        <v>http://www.mosaicco.com/documents/Commitment_to_Inclusion.pdf</v>
      </c>
      <c r="F1378" t="str">
        <f>IF(ISBLANK(VLOOKUP(A1378,'Fortune 500'!$A$2:$Q$501,6,FALSE)),"",VLOOKUP(A1378,'Fortune 500'!$A$2:$Q$501,6,FALSE))</f>
        <v/>
      </c>
      <c r="G1378" t="s">
        <v>1024</v>
      </c>
      <c r="H1378" s="3" t="str">
        <f>IF(ISBLANK(VLOOKUP(A1378,'Fortune 500'!$A$2:$Q$501,16,FALSE)),"",VLOOKUP(A1378,'Fortune 500'!$A$2:$Q$501,16,FALSE))</f>
        <v/>
      </c>
    </row>
    <row r="1379" spans="1:8" x14ac:dyDescent="0.2">
      <c r="A1379">
        <v>378</v>
      </c>
      <c r="B1379" t="s">
        <v>389</v>
      </c>
      <c r="C1379" t="s">
        <v>512</v>
      </c>
      <c r="D1379" t="str">
        <f>IF(ISBLANK(VLOOKUP(A1379,'Fortune 500'!$A$2:$Q$501,4,FALSE)),"",VLOOKUP(A1379,'Fortune 500'!$A$2:$Q$501,4,FALSE))</f>
        <v>https://www.alliancedata.com/content/uploads/7355_AllianceData_CSR_FINAL.pdf</v>
      </c>
      <c r="E1379" t="str">
        <f>IF(ISBLANK(VLOOKUP(A1379,'Fortune 500'!$A$2:$Q$501,5,FALSE)),"",VLOOKUP(A1379,'Fortune 500'!$A$2:$Q$501,5,FALSE))</f>
        <v>https://www.alliancedata.com/employment-information/</v>
      </c>
      <c r="F1379">
        <f>IF(ISBLANK(VLOOKUP(A1379,'Fortune 500'!$A$2:$Q$501,6,FALSE)),"",VLOOKUP(A1379,'Fortune 500'!$A$2:$Q$501,6,FALSE))</f>
        <v>2016</v>
      </c>
      <c r="G1379" t="s">
        <v>1024</v>
      </c>
      <c r="H1379" s="3" t="str">
        <f>IF(ISBLANK(VLOOKUP(A1379,'Fortune 500'!$A$2:$Q$501,16,FALSE)),"",VLOOKUP(A1379,'Fortune 500'!$A$2:$Q$501,16,FALSE))</f>
        <v/>
      </c>
    </row>
    <row r="1380" spans="1:8" x14ac:dyDescent="0.2">
      <c r="A1380">
        <v>379</v>
      </c>
      <c r="B1380" t="s">
        <v>390</v>
      </c>
      <c r="C1380" t="s">
        <v>513</v>
      </c>
      <c r="D1380" t="str">
        <f>IF(ISBLANK(VLOOKUP(A1380,'Fortune 500'!$A$2:$Q$501,4,FALSE)),"",VLOOKUP(A1380,'Fortune 500'!$A$2:$Q$501,4,FALSE))</f>
        <v/>
      </c>
      <c r="E1380" t="str">
        <f>IF(ISBLANK(VLOOKUP(A1380,'Fortune 500'!$A$2:$Q$501,5,FALSE)),"",VLOOKUP(A1380,'Fortune 500'!$A$2:$Q$501,5,FALSE))</f>
        <v>https://www.dxc.technology/about_us/ahp/97733-diversity_and_inclusion#tabs-1</v>
      </c>
      <c r="F1380" t="str">
        <f>IF(ISBLANK(VLOOKUP(A1380,'Fortune 500'!$A$2:$Q$501,6,FALSE)),"",VLOOKUP(A1380,'Fortune 500'!$A$2:$Q$501,6,FALSE))</f>
        <v/>
      </c>
      <c r="G1380" t="s">
        <v>1024</v>
      </c>
      <c r="H1380" s="3" t="str">
        <f>IF(ISBLANK(VLOOKUP(A1380,'Fortune 500'!$A$2:$Q$501,16,FALSE)),"",VLOOKUP(A1380,'Fortune 500'!$A$2:$Q$501,16,FALSE))</f>
        <v/>
      </c>
    </row>
    <row r="1381" spans="1:8" x14ac:dyDescent="0.2">
      <c r="A1381">
        <v>380</v>
      </c>
      <c r="B1381" t="s">
        <v>391</v>
      </c>
      <c r="C1381" t="s">
        <v>513</v>
      </c>
      <c r="D1381" t="str">
        <f>IF(ISBLANK(VLOOKUP(A1381,'Fortune 500'!$A$2:$Q$501,4,FALSE)),"",VLOOKUP(A1381,'Fortune 500'!$A$2:$Q$501,4,FALSE))</f>
        <v/>
      </c>
      <c r="E1381" t="str">
        <f>IF(ISBLANK(VLOOKUP(A1381,'Fortune 500'!$A$2:$Q$501,5,FALSE)),"",VLOOKUP(A1381,'Fortune 500'!$A$2:$Q$501,5,FALSE))</f>
        <v>http://www.huntingtoningalls.com/employees/diversity/</v>
      </c>
      <c r="F1381" t="str">
        <f>IF(ISBLANK(VLOOKUP(A1381,'Fortune 500'!$A$2:$Q$501,6,FALSE)),"",VLOOKUP(A1381,'Fortune 500'!$A$2:$Q$501,6,FALSE))</f>
        <v/>
      </c>
      <c r="G1381" t="s">
        <v>1024</v>
      </c>
      <c r="H1381" s="3" t="str">
        <f>IF(ISBLANK(VLOOKUP(A1381,'Fortune 500'!$A$2:$Q$501,16,FALSE)),"",VLOOKUP(A1381,'Fortune 500'!$A$2:$Q$501,16,FALSE))</f>
        <v/>
      </c>
    </row>
    <row r="1382" spans="1:8" x14ac:dyDescent="0.2">
      <c r="A1382">
        <v>381</v>
      </c>
      <c r="B1382" t="s">
        <v>392</v>
      </c>
      <c r="C1382" t="s">
        <v>512</v>
      </c>
      <c r="D1382" t="str">
        <f>IF(ISBLANK(VLOOKUP(A1382,'Fortune 500'!$A$2:$Q$501,4,FALSE)),"",VLOOKUP(A1382,'Fortune 500'!$A$2:$Q$501,4,FALSE))</f>
        <v>https://www.leidos.com/about/corporate-responsibility/people/employee-demographics-and-statistics</v>
      </c>
      <c r="E1382" t="str">
        <f>IF(ISBLANK(VLOOKUP(A1382,'Fortune 500'!$A$2:$Q$501,5,FALSE)),"",VLOOKUP(A1382,'Fortune 500'!$A$2:$Q$501,5,FALSE))</f>
        <v>https://www.leidos.com/about/corporate-responsibility/people/diversity-and-inclusion</v>
      </c>
      <c r="F1382">
        <f>IF(ISBLANK(VLOOKUP(A1382,'Fortune 500'!$A$2:$Q$501,6,FALSE)),"",VLOOKUP(A1382,'Fortune 500'!$A$2:$Q$501,6,FALSE))</f>
        <v>2015</v>
      </c>
      <c r="G1382" t="s">
        <v>1024</v>
      </c>
      <c r="H1382" s="3">
        <f>IF(ISBLANK(VLOOKUP(A1382,'Fortune 500'!$A$2:$Q$501,16,FALSE)),"",VLOOKUP(A1382,'Fortune 500'!$A$2:$Q$501,16,FALSE))</f>
        <v>0.749</v>
      </c>
    </row>
    <row r="1383" spans="1:8" x14ac:dyDescent="0.2">
      <c r="A1383">
        <v>382</v>
      </c>
      <c r="B1383" t="s">
        <v>393</v>
      </c>
      <c r="C1383" t="s">
        <v>513</v>
      </c>
      <c r="D1383" t="str">
        <f>IF(ISBLANK(VLOOKUP(A1383,'Fortune 500'!$A$2:$Q$501,4,FALSE)),"",VLOOKUP(A1383,'Fortune 500'!$A$2:$Q$501,4,FALSE))</f>
        <v/>
      </c>
      <c r="E1383" t="str">
        <f>IF(ISBLANK(VLOOKUP(A1383,'Fortune 500'!$A$2:$Q$501,5,FALSE)),"",VLOOKUP(A1383,'Fortune 500'!$A$2:$Q$501,5,FALSE))</f>
        <v>https://www.erieinsurance.com/careers/diversity</v>
      </c>
      <c r="F1383" t="str">
        <f>IF(ISBLANK(VLOOKUP(A1383,'Fortune 500'!$A$2:$Q$501,6,FALSE)),"",VLOOKUP(A1383,'Fortune 500'!$A$2:$Q$501,6,FALSE))</f>
        <v/>
      </c>
      <c r="G1383" t="s">
        <v>1024</v>
      </c>
      <c r="H1383" s="3" t="str">
        <f>IF(ISBLANK(VLOOKUP(A1383,'Fortune 500'!$A$2:$Q$501,16,FALSE)),"",VLOOKUP(A1383,'Fortune 500'!$A$2:$Q$501,16,FALSE))</f>
        <v/>
      </c>
    </row>
    <row r="1384" spans="1:8" x14ac:dyDescent="0.2">
      <c r="A1384">
        <v>383</v>
      </c>
      <c r="B1384" t="s">
        <v>394</v>
      </c>
      <c r="C1384" t="s">
        <v>513</v>
      </c>
      <c r="D1384" t="str">
        <f>IF(ISBLANK(VLOOKUP(A1384,'Fortune 500'!$A$2:$Q$501,4,FALSE)),"",VLOOKUP(A1384,'Fortune 500'!$A$2:$Q$501,4,FALSE))</f>
        <v/>
      </c>
      <c r="E1384" t="str">
        <f>IF(ISBLANK(VLOOKUP(A1384,'Fortune 500'!$A$2:$Q$501,5,FALSE)),"",VLOOKUP(A1384,'Fortune 500'!$A$2:$Q$501,5,FALSE))</f>
        <v/>
      </c>
      <c r="F1384" t="str">
        <f>IF(ISBLANK(VLOOKUP(A1384,'Fortune 500'!$A$2:$Q$501,6,FALSE)),"",VLOOKUP(A1384,'Fortune 500'!$A$2:$Q$501,6,FALSE))</f>
        <v/>
      </c>
      <c r="G1384" t="s">
        <v>1024</v>
      </c>
      <c r="H1384" s="3" t="str">
        <f>IF(ISBLANK(VLOOKUP(A1384,'Fortune 500'!$A$2:$Q$501,16,FALSE)),"",VLOOKUP(A1384,'Fortune 500'!$A$2:$Q$501,16,FALSE))</f>
        <v/>
      </c>
    </row>
    <row r="1385" spans="1:8" x14ac:dyDescent="0.2">
      <c r="A1385">
        <v>384</v>
      </c>
      <c r="B1385" t="s">
        <v>395</v>
      </c>
      <c r="C1385" t="s">
        <v>513</v>
      </c>
      <c r="D1385" t="str">
        <f>IF(ISBLANK(VLOOKUP(A1385,'Fortune 500'!$A$2:$Q$501,4,FALSE)),"",VLOOKUP(A1385,'Fortune 500'!$A$2:$Q$501,4,FALSE))</f>
        <v/>
      </c>
      <c r="E1385" t="str">
        <f>IF(ISBLANK(VLOOKUP(A1385,'Fortune 500'!$A$2:$Q$501,5,FALSE)),"",VLOOKUP(A1385,'Fortune 500'!$A$2:$Q$501,5,FALSE))</f>
        <v/>
      </c>
      <c r="F1385" t="str">
        <f>IF(ISBLANK(VLOOKUP(A1385,'Fortune 500'!$A$2:$Q$501,6,FALSE)),"",VLOOKUP(A1385,'Fortune 500'!$A$2:$Q$501,6,FALSE))</f>
        <v/>
      </c>
      <c r="G1385" t="s">
        <v>1024</v>
      </c>
      <c r="H1385" s="3" t="str">
        <f>IF(ISBLANK(VLOOKUP(A1385,'Fortune 500'!$A$2:$Q$501,16,FALSE)),"",VLOOKUP(A1385,'Fortune 500'!$A$2:$Q$501,16,FALSE))</f>
        <v/>
      </c>
    </row>
    <row r="1386" spans="1:8" x14ac:dyDescent="0.2">
      <c r="A1386">
        <v>385</v>
      </c>
      <c r="B1386" t="s">
        <v>396</v>
      </c>
      <c r="C1386" t="s">
        <v>513</v>
      </c>
      <c r="D1386" t="str">
        <f>IF(ISBLANK(VLOOKUP(A1386,'Fortune 500'!$A$2:$Q$501,4,FALSE)),"",VLOOKUP(A1386,'Fortune 500'!$A$2:$Q$501,4,FALSE))</f>
        <v/>
      </c>
      <c r="E1386" t="str">
        <f>IF(ISBLANK(VLOOKUP(A1386,'Fortune 500'!$A$2:$Q$501,5,FALSE)),"",VLOOKUP(A1386,'Fortune 500'!$A$2:$Q$501,5,FALSE))</f>
        <v>https://www.darden.com/downloads/Inclusion%20And%20Diversity.pdf</v>
      </c>
      <c r="F1386" t="str">
        <f>IF(ISBLANK(VLOOKUP(A1386,'Fortune 500'!$A$2:$Q$501,6,FALSE)),"",VLOOKUP(A1386,'Fortune 500'!$A$2:$Q$501,6,FALSE))</f>
        <v/>
      </c>
      <c r="G1386" t="s">
        <v>1024</v>
      </c>
      <c r="H1386" s="3" t="str">
        <f>IF(ISBLANK(VLOOKUP(A1386,'Fortune 500'!$A$2:$Q$501,16,FALSE)),"",VLOOKUP(A1386,'Fortune 500'!$A$2:$Q$501,16,FALSE))</f>
        <v/>
      </c>
    </row>
    <row r="1387" spans="1:8" x14ac:dyDescent="0.2">
      <c r="A1387">
        <v>386</v>
      </c>
      <c r="B1387" t="s">
        <v>397</v>
      </c>
      <c r="C1387" t="s">
        <v>512</v>
      </c>
      <c r="D1387" t="str">
        <f>IF(ISBLANK(VLOOKUP(A1387,'Fortune 500'!$A$2:$Q$501,4,FALSE)),"",VLOOKUP(A1387,'Fortune 500'!$A$2:$Q$501,4,FALSE))</f>
        <v>http://sustainability.harman.com/</v>
      </c>
      <c r="E1387" t="str">
        <f>IF(ISBLANK(VLOOKUP(A1387,'Fortune 500'!$A$2:$Q$501,5,FALSE)),"",VLOOKUP(A1387,'Fortune 500'!$A$2:$Q$501,5,FALSE))</f>
        <v>https://www.harman.com/careers</v>
      </c>
      <c r="F1387">
        <f>IF(ISBLANK(VLOOKUP(A1387,'Fortune 500'!$A$2:$Q$501,6,FALSE)),"",VLOOKUP(A1387,'Fortune 500'!$A$2:$Q$501,6,FALSE))</f>
        <v>2016</v>
      </c>
      <c r="G1387" t="s">
        <v>1024</v>
      </c>
      <c r="H1387" s="3" t="str">
        <f>IF(ISBLANK(VLOOKUP(A1387,'Fortune 500'!$A$2:$Q$501,16,FALSE)),"",VLOOKUP(A1387,'Fortune 500'!$A$2:$Q$501,16,FALSE))</f>
        <v/>
      </c>
    </row>
    <row r="1388" spans="1:8" x14ac:dyDescent="0.2">
      <c r="A1388">
        <v>387</v>
      </c>
      <c r="B1388" t="s">
        <v>398</v>
      </c>
      <c r="C1388" t="s">
        <v>512</v>
      </c>
      <c r="D1388" t="str">
        <f>IF(ISBLANK(VLOOKUP(A1388,'Fortune 500'!$A$2:$Q$501,4,FALSE)),"",VLOOKUP(A1388,'Fortune 500'!$A$2:$Q$501,4,FALSE))</f>
        <v>http://images.nvidia.com/content/crr/2017/sustainability/pdf/2017-NVIDIA-Sustainability-Report-Final.pdf</v>
      </c>
      <c r="E1388" t="str">
        <f>IF(ISBLANK(VLOOKUP(A1388,'Fortune 500'!$A$2:$Q$501,5,FALSE)),"",VLOOKUP(A1388,'Fortune 500'!$A$2:$Q$501,5,FALSE))</f>
        <v>http://www.nvidia.com/object/fy15-diversity.html</v>
      </c>
      <c r="F1388">
        <f>IF(ISBLANK(VLOOKUP(A1388,'Fortune 500'!$A$2:$Q$501,6,FALSE)),"",VLOOKUP(A1388,'Fortune 500'!$A$2:$Q$501,6,FALSE))</f>
        <v>2017</v>
      </c>
      <c r="G1388" t="s">
        <v>1024</v>
      </c>
      <c r="H1388" s="3">
        <f>IF(ISBLANK(VLOOKUP(A1388,'Fortune 500'!$A$2:$Q$501,16,FALSE)),"",VLOOKUP(A1388,'Fortune 500'!$A$2:$Q$501,16,FALSE))</f>
        <v>0.42899999999999999</v>
      </c>
    </row>
    <row r="1389" spans="1:8" x14ac:dyDescent="0.2">
      <c r="A1389">
        <v>388</v>
      </c>
      <c r="B1389" t="s">
        <v>399</v>
      </c>
      <c r="C1389" t="s">
        <v>513</v>
      </c>
      <c r="D1389" t="str">
        <f>IF(ISBLANK(VLOOKUP(A1389,'Fortune 500'!$A$2:$Q$501,4,FALSE)),"",VLOOKUP(A1389,'Fortune 500'!$A$2:$Q$501,4,FALSE))</f>
        <v/>
      </c>
      <c r="E1389" t="str">
        <f>IF(ISBLANK(VLOOKUP(A1389,'Fortune 500'!$A$2:$Q$501,5,FALSE)),"",VLOOKUP(A1389,'Fortune 500'!$A$2:$Q$501,5,FALSE))</f>
        <v>https://www.rrdonnelley.com/about/diversity-inclusion/</v>
      </c>
      <c r="F1389" t="str">
        <f>IF(ISBLANK(VLOOKUP(A1389,'Fortune 500'!$A$2:$Q$501,6,FALSE)),"",VLOOKUP(A1389,'Fortune 500'!$A$2:$Q$501,6,FALSE))</f>
        <v/>
      </c>
      <c r="G1389" t="s">
        <v>1024</v>
      </c>
      <c r="H1389" s="3" t="str">
        <f>IF(ISBLANK(VLOOKUP(A1389,'Fortune 500'!$A$2:$Q$501,16,FALSE)),"",VLOOKUP(A1389,'Fortune 500'!$A$2:$Q$501,16,FALSE))</f>
        <v/>
      </c>
    </row>
    <row r="1390" spans="1:8" x14ac:dyDescent="0.2">
      <c r="A1390">
        <v>389</v>
      </c>
      <c r="B1390" t="s">
        <v>400</v>
      </c>
      <c r="C1390" t="s">
        <v>513</v>
      </c>
      <c r="D1390" t="str">
        <f>IF(ISBLANK(VLOOKUP(A1390,'Fortune 500'!$A$2:$Q$501,4,FALSE)),"",VLOOKUP(A1390,'Fortune 500'!$A$2:$Q$501,4,FALSE))</f>
        <v/>
      </c>
      <c r="E1390" t="str">
        <f>IF(ISBLANK(VLOOKUP(A1390,'Fortune 500'!$A$2:$Q$501,5,FALSE)),"",VLOOKUP(A1390,'Fortune 500'!$A$2:$Q$501,5,FALSE))</f>
        <v>https://www.53.com/about/diversity-at-fifth-third/</v>
      </c>
      <c r="F1390" t="str">
        <f>IF(ISBLANK(VLOOKUP(A1390,'Fortune 500'!$A$2:$Q$501,6,FALSE)),"",VLOOKUP(A1390,'Fortune 500'!$A$2:$Q$501,6,FALSE))</f>
        <v/>
      </c>
      <c r="G1390" t="s">
        <v>1024</v>
      </c>
      <c r="H1390" s="3" t="str">
        <f>IF(ISBLANK(VLOOKUP(A1390,'Fortune 500'!$A$2:$Q$501,16,FALSE)),"",VLOOKUP(A1390,'Fortune 500'!$A$2:$Q$501,16,FALSE))</f>
        <v/>
      </c>
    </row>
    <row r="1391" spans="1:8" x14ac:dyDescent="0.2">
      <c r="A1391">
        <v>390</v>
      </c>
      <c r="B1391" t="s">
        <v>401</v>
      </c>
      <c r="C1391" t="s">
        <v>513</v>
      </c>
      <c r="D1391" t="str">
        <f>IF(ISBLANK(VLOOKUP(A1391,'Fortune 500'!$A$2:$Q$501,4,FALSE)),"",VLOOKUP(A1391,'Fortune 500'!$A$2:$Q$501,4,FALSE))</f>
        <v/>
      </c>
      <c r="E1391" t="str">
        <f>IF(ISBLANK(VLOOKUP(A1391,'Fortune 500'!$A$2:$Q$501,5,FALSE)),"",VLOOKUP(A1391,'Fortune 500'!$A$2:$Q$501,5,FALSE))</f>
        <v>https://www.quintilesims.com/careers</v>
      </c>
      <c r="F1391" t="str">
        <f>IF(ISBLANK(VLOOKUP(A1391,'Fortune 500'!$A$2:$Q$501,6,FALSE)),"",VLOOKUP(A1391,'Fortune 500'!$A$2:$Q$501,6,FALSE))</f>
        <v/>
      </c>
      <c r="G1391" t="s">
        <v>1024</v>
      </c>
      <c r="H1391" s="3" t="str">
        <f>IF(ISBLANK(VLOOKUP(A1391,'Fortune 500'!$A$2:$Q$501,16,FALSE)),"",VLOOKUP(A1391,'Fortune 500'!$A$2:$Q$501,16,FALSE))</f>
        <v/>
      </c>
    </row>
    <row r="1392" spans="1:8" x14ac:dyDescent="0.2">
      <c r="A1392">
        <v>391</v>
      </c>
      <c r="B1392" t="s">
        <v>402</v>
      </c>
      <c r="C1392" t="s">
        <v>514</v>
      </c>
      <c r="D1392" t="str">
        <f>IF(ISBLANK(VLOOKUP(A1392,'Fortune 500'!$A$2:$Q$501,4,FALSE)),"",VLOOKUP(A1392,'Fortune 500'!$A$2:$Q$501,4,FALSE))</f>
        <v>https://www.jll.com/Documents/EEO-1.2014_2016.pdf</v>
      </c>
      <c r="E1392" t="str">
        <f>IF(ISBLANK(VLOOKUP(A1392,'Fortune 500'!$A$2:$Q$501,5,FALSE)),"",VLOOKUP(A1392,'Fortune 500'!$A$2:$Q$501,5,FALSE))</f>
        <v>http://www.us.jll.com/united-states/en-us/careers/diversity-and-inclusion</v>
      </c>
      <c r="F1392">
        <f>IF(ISBLANK(VLOOKUP(A1392,'Fortune 500'!$A$2:$Q$501,6,FALSE)),"",VLOOKUP(A1392,'Fortune 500'!$A$2:$Q$501,6,FALSE))</f>
        <v>2016</v>
      </c>
      <c r="G1392" t="s">
        <v>1024</v>
      </c>
      <c r="H1392" s="3">
        <f>IF(ISBLANK(VLOOKUP(A1392,'Fortune 500'!$A$2:$Q$501,16,FALSE)),"",VLOOKUP(A1392,'Fortune 500'!$A$2:$Q$501,16,FALSE))</f>
        <v>0.77344948993409768</v>
      </c>
    </row>
    <row r="1393" spans="1:8" x14ac:dyDescent="0.2">
      <c r="A1393">
        <v>392</v>
      </c>
      <c r="B1393" t="s">
        <v>403</v>
      </c>
      <c r="C1393" t="s">
        <v>513</v>
      </c>
      <c r="D1393" t="str">
        <f>IF(ISBLANK(VLOOKUP(A1393,'Fortune 500'!$A$2:$Q$501,4,FALSE)),"",VLOOKUP(A1393,'Fortune 500'!$A$2:$Q$501,4,FALSE))</f>
        <v/>
      </c>
      <c r="E1393" t="str">
        <f>IF(ISBLANK(VLOOKUP(A1393,'Fortune 500'!$A$2:$Q$501,5,FALSE)),"",VLOOKUP(A1393,'Fortune 500'!$A$2:$Q$501,5,FALSE))</f>
        <v>http://www.dovercorporation.com/File%20Library/pdf/dover-code-of-business-conduct-and-ethics.pdf</v>
      </c>
      <c r="F1393" t="str">
        <f>IF(ISBLANK(VLOOKUP(A1393,'Fortune 500'!$A$2:$Q$501,6,FALSE)),"",VLOOKUP(A1393,'Fortune 500'!$A$2:$Q$501,6,FALSE))</f>
        <v/>
      </c>
      <c r="G1393" t="s">
        <v>1024</v>
      </c>
      <c r="H1393" s="3" t="str">
        <f>IF(ISBLANK(VLOOKUP(A1393,'Fortune 500'!$A$2:$Q$501,16,FALSE)),"",VLOOKUP(A1393,'Fortune 500'!$A$2:$Q$501,16,FALSE))</f>
        <v/>
      </c>
    </row>
    <row r="1394" spans="1:8" x14ac:dyDescent="0.2">
      <c r="A1394">
        <v>393</v>
      </c>
      <c r="B1394" t="s">
        <v>404</v>
      </c>
      <c r="C1394" t="s">
        <v>513</v>
      </c>
      <c r="D1394" t="str">
        <f>IF(ISBLANK(VLOOKUP(A1394,'Fortune 500'!$A$2:$Q$501,4,FALSE)),"",VLOOKUP(A1394,'Fortune 500'!$A$2:$Q$501,4,FALSE))</f>
        <v/>
      </c>
      <c r="E1394" t="str">
        <f>IF(ISBLANK(VLOOKUP(A1394,'Fortune 500'!$A$2:$Q$501,5,FALSE)),"",VLOOKUP(A1394,'Fortune 500'!$A$2:$Q$501,5,FALSE))</f>
        <v>http://www.spiritaero.com/about-spirit/commitments/global-diversity/</v>
      </c>
      <c r="F1394" t="str">
        <f>IF(ISBLANK(VLOOKUP(A1394,'Fortune 500'!$A$2:$Q$501,6,FALSE)),"",VLOOKUP(A1394,'Fortune 500'!$A$2:$Q$501,6,FALSE))</f>
        <v/>
      </c>
      <c r="G1394" t="s">
        <v>1024</v>
      </c>
      <c r="H1394" s="3" t="str">
        <f>IF(ISBLANK(VLOOKUP(A1394,'Fortune 500'!$A$2:$Q$501,16,FALSE)),"",VLOOKUP(A1394,'Fortune 500'!$A$2:$Q$501,16,FALSE))</f>
        <v/>
      </c>
    </row>
    <row r="1395" spans="1:8" x14ac:dyDescent="0.2">
      <c r="A1395">
        <v>394</v>
      </c>
      <c r="B1395" t="s">
        <v>405</v>
      </c>
      <c r="C1395" t="s">
        <v>513</v>
      </c>
      <c r="D1395" t="str">
        <f>IF(ISBLANK(VLOOKUP(A1395,'Fortune 500'!$A$2:$Q$501,4,FALSE)),"",VLOOKUP(A1395,'Fortune 500'!$A$2:$Q$501,4,FALSE))</f>
        <v/>
      </c>
      <c r="E1395" t="str">
        <f>IF(ISBLANK(VLOOKUP(A1395,'Fortune 500'!$A$2:$Q$501,5,FALSE)),"",VLOOKUP(A1395,'Fortune 500'!$A$2:$Q$501,5,FALSE))</f>
        <v>https://ryder.com/about-us/awards/diversity</v>
      </c>
      <c r="F1395" t="str">
        <f>IF(ISBLANK(VLOOKUP(A1395,'Fortune 500'!$A$2:$Q$501,6,FALSE)),"",VLOOKUP(A1395,'Fortune 500'!$A$2:$Q$501,6,FALSE))</f>
        <v/>
      </c>
      <c r="G1395" t="s">
        <v>1024</v>
      </c>
      <c r="H1395" s="3" t="str">
        <f>IF(ISBLANK(VLOOKUP(A1395,'Fortune 500'!$A$2:$Q$501,16,FALSE)),"",VLOOKUP(A1395,'Fortune 500'!$A$2:$Q$501,16,FALSE))</f>
        <v/>
      </c>
    </row>
    <row r="1396" spans="1:8" x14ac:dyDescent="0.2">
      <c r="A1396">
        <v>395</v>
      </c>
      <c r="B1396" t="s">
        <v>406</v>
      </c>
      <c r="C1396" t="s">
        <v>513</v>
      </c>
      <c r="D1396" t="str">
        <f>IF(ISBLANK(VLOOKUP(A1396,'Fortune 500'!$A$2:$Q$501,4,FALSE)),"",VLOOKUP(A1396,'Fortune 500'!$A$2:$Q$501,4,FALSE))</f>
        <v/>
      </c>
      <c r="E1396" t="str">
        <f>IF(ISBLANK(VLOOKUP(A1396,'Fortune 500'!$A$2:$Q$501,5,FALSE)),"",VLOOKUP(A1396,'Fortune 500'!$A$2:$Q$501,5,FALSE))</f>
        <v/>
      </c>
      <c r="F1396" t="str">
        <f>IF(ISBLANK(VLOOKUP(A1396,'Fortune 500'!$A$2:$Q$501,6,FALSE)),"",VLOOKUP(A1396,'Fortune 500'!$A$2:$Q$501,6,FALSE))</f>
        <v/>
      </c>
      <c r="G1396" t="s">
        <v>1024</v>
      </c>
      <c r="H1396" s="3" t="str">
        <f>IF(ISBLANK(VLOOKUP(A1396,'Fortune 500'!$A$2:$Q$501,16,FALSE)),"",VLOOKUP(A1396,'Fortune 500'!$A$2:$Q$501,16,FALSE))</f>
        <v/>
      </c>
    </row>
    <row r="1397" spans="1:8" x14ac:dyDescent="0.2">
      <c r="A1397">
        <v>396</v>
      </c>
      <c r="B1397" t="s">
        <v>407</v>
      </c>
      <c r="C1397" t="s">
        <v>513</v>
      </c>
      <c r="D1397" t="str">
        <f>IF(ISBLANK(VLOOKUP(A1397,'Fortune 500'!$A$2:$Q$501,4,FALSE)),"",VLOOKUP(A1397,'Fortune 500'!$A$2:$Q$501,4,FALSE))</f>
        <v/>
      </c>
      <c r="E1397" t="str">
        <f>IF(ISBLANK(VLOOKUP(A1397,'Fortune 500'!$A$2:$Q$501,5,FALSE)),"",VLOOKUP(A1397,'Fortune 500'!$A$2:$Q$501,5,FALSE))</f>
        <v>http://tractorsupply.jobs/why.php</v>
      </c>
      <c r="F1397" t="str">
        <f>IF(ISBLANK(VLOOKUP(A1397,'Fortune 500'!$A$2:$Q$501,6,FALSE)),"",VLOOKUP(A1397,'Fortune 500'!$A$2:$Q$501,6,FALSE))</f>
        <v/>
      </c>
      <c r="G1397" t="s">
        <v>1024</v>
      </c>
      <c r="H1397" s="3" t="str">
        <f>IF(ISBLANK(VLOOKUP(A1397,'Fortune 500'!$A$2:$Q$501,16,FALSE)),"",VLOOKUP(A1397,'Fortune 500'!$A$2:$Q$501,16,FALSE))</f>
        <v/>
      </c>
    </row>
    <row r="1398" spans="1:8" x14ac:dyDescent="0.2">
      <c r="A1398">
        <v>397</v>
      </c>
      <c r="B1398" t="s">
        <v>408</v>
      </c>
      <c r="C1398" t="s">
        <v>513</v>
      </c>
      <c r="D1398" t="str">
        <f>IF(ISBLANK(VLOOKUP(A1398,'Fortune 500'!$A$2:$Q$501,4,FALSE)),"",VLOOKUP(A1398,'Fortune 500'!$A$2:$Q$501,4,FALSE))</f>
        <v/>
      </c>
      <c r="E1398" t="str">
        <f>IF(ISBLANK(VLOOKUP(A1398,'Fortune 500'!$A$2:$Q$501,5,FALSE)),"",VLOOKUP(A1398,'Fortune 500'!$A$2:$Q$501,5,FALSE))</f>
        <v/>
      </c>
      <c r="F1398" t="str">
        <f>IF(ISBLANK(VLOOKUP(A1398,'Fortune 500'!$A$2:$Q$501,6,FALSE)),"",VLOOKUP(A1398,'Fortune 500'!$A$2:$Q$501,6,FALSE))</f>
        <v/>
      </c>
      <c r="G1398" t="s">
        <v>1024</v>
      </c>
      <c r="H1398" s="3" t="str">
        <f>IF(ISBLANK(VLOOKUP(A1398,'Fortune 500'!$A$2:$Q$501,16,FALSE)),"",VLOOKUP(A1398,'Fortune 500'!$A$2:$Q$501,16,FALSE))</f>
        <v/>
      </c>
    </row>
    <row r="1399" spans="1:8" x14ac:dyDescent="0.2">
      <c r="A1399">
        <v>398</v>
      </c>
      <c r="B1399" t="s">
        <v>409</v>
      </c>
      <c r="C1399" t="s">
        <v>513</v>
      </c>
      <c r="D1399" t="str">
        <f>IF(ISBLANK(VLOOKUP(A1399,'Fortune 500'!$A$2:$Q$501,4,FALSE)),"",VLOOKUP(A1399,'Fortune 500'!$A$2:$Q$501,4,FALSE))</f>
        <v/>
      </c>
      <c r="E1399" t="str">
        <f>IF(ISBLANK(VLOOKUP(A1399,'Fortune 500'!$A$2:$Q$501,5,FALSE)),"",VLOOKUP(A1399,'Fortune 500'!$A$2:$Q$501,5,FALSE))</f>
        <v/>
      </c>
      <c r="F1399" t="str">
        <f>IF(ISBLANK(VLOOKUP(A1399,'Fortune 500'!$A$2:$Q$501,6,FALSE)),"",VLOOKUP(A1399,'Fortune 500'!$A$2:$Q$501,6,FALSE))</f>
        <v/>
      </c>
      <c r="G1399" t="s">
        <v>1024</v>
      </c>
      <c r="H1399" s="3" t="str">
        <f>IF(ISBLANK(VLOOKUP(A1399,'Fortune 500'!$A$2:$Q$501,16,FALSE)),"",VLOOKUP(A1399,'Fortune 500'!$A$2:$Q$501,16,FALSE))</f>
        <v/>
      </c>
    </row>
    <row r="1400" spans="1:8" x14ac:dyDescent="0.2">
      <c r="A1400">
        <v>399</v>
      </c>
      <c r="B1400" t="s">
        <v>410</v>
      </c>
      <c r="C1400" t="s">
        <v>513</v>
      </c>
      <c r="D1400" t="str">
        <f>IF(ISBLANK(VLOOKUP(A1400,'Fortune 500'!$A$2:$Q$501,4,FALSE)),"",VLOOKUP(A1400,'Fortune 500'!$A$2:$Q$501,4,FALSE))</f>
        <v/>
      </c>
      <c r="E1400" t="str">
        <f>IF(ISBLANK(VLOOKUP(A1400,'Fortune 500'!$A$2:$Q$501,5,FALSE)),"",VLOOKUP(A1400,'Fortune 500'!$A$2:$Q$501,5,FALSE))</f>
        <v/>
      </c>
      <c r="F1400" t="str">
        <f>IF(ISBLANK(VLOOKUP(A1400,'Fortune 500'!$A$2:$Q$501,6,FALSE)),"",VLOOKUP(A1400,'Fortune 500'!$A$2:$Q$501,6,FALSE))</f>
        <v/>
      </c>
      <c r="G1400" t="s">
        <v>1024</v>
      </c>
      <c r="H1400" s="3" t="str">
        <f>IF(ISBLANK(VLOOKUP(A1400,'Fortune 500'!$A$2:$Q$501,16,FALSE)),"",VLOOKUP(A1400,'Fortune 500'!$A$2:$Q$501,16,FALSE))</f>
        <v/>
      </c>
    </row>
    <row r="1401" spans="1:8" x14ac:dyDescent="0.2">
      <c r="A1401">
        <v>400</v>
      </c>
      <c r="B1401" t="s">
        <v>411</v>
      </c>
      <c r="C1401" t="s">
        <v>513</v>
      </c>
      <c r="D1401" t="str">
        <f>IF(ISBLANK(VLOOKUP(A1401,'Fortune 500'!$A$2:$Q$501,4,FALSE)),"",VLOOKUP(A1401,'Fortune 500'!$A$2:$Q$501,4,FALSE))</f>
        <v/>
      </c>
      <c r="E1401" t="str">
        <f>IF(ISBLANK(VLOOKUP(A1401,'Fortune 500'!$A$2:$Q$501,5,FALSE)),"",VLOOKUP(A1401,'Fortune 500'!$A$2:$Q$501,5,FALSE))</f>
        <v>http://www.calpine.com/careers/diversity</v>
      </c>
      <c r="F1401" t="str">
        <f>IF(ISBLANK(VLOOKUP(A1401,'Fortune 500'!$A$2:$Q$501,6,FALSE)),"",VLOOKUP(A1401,'Fortune 500'!$A$2:$Q$501,6,FALSE))</f>
        <v/>
      </c>
      <c r="G1401" t="s">
        <v>1024</v>
      </c>
      <c r="H1401" s="3" t="str">
        <f>IF(ISBLANK(VLOOKUP(A1401,'Fortune 500'!$A$2:$Q$501,16,FALSE)),"",VLOOKUP(A1401,'Fortune 500'!$A$2:$Q$501,16,FALSE))</f>
        <v/>
      </c>
    </row>
    <row r="1402" spans="1:8" x14ac:dyDescent="0.2">
      <c r="A1402">
        <v>401</v>
      </c>
      <c r="B1402" t="s">
        <v>412</v>
      </c>
      <c r="C1402" t="s">
        <v>513</v>
      </c>
      <c r="D1402" t="str">
        <f>IF(ISBLANK(VLOOKUP(A1402,'Fortune 500'!$A$2:$Q$501,4,FALSE)),"",VLOOKUP(A1402,'Fortune 500'!$A$2:$Q$501,4,FALSE))</f>
        <v/>
      </c>
      <c r="E1402" t="str">
        <f>IF(ISBLANK(VLOOKUP(A1402,'Fortune 500'!$A$2:$Q$501,5,FALSE)),"",VLOOKUP(A1402,'Fortune 500'!$A$2:$Q$501,5,FALSE))</f>
        <v>http://www.o-i.com/Careers/</v>
      </c>
      <c r="F1402" t="str">
        <f>IF(ISBLANK(VLOOKUP(A1402,'Fortune 500'!$A$2:$Q$501,6,FALSE)),"",VLOOKUP(A1402,'Fortune 500'!$A$2:$Q$501,6,FALSE))</f>
        <v/>
      </c>
      <c r="G1402" t="s">
        <v>1024</v>
      </c>
      <c r="H1402" s="3" t="str">
        <f>IF(ISBLANK(VLOOKUP(A1402,'Fortune 500'!$A$2:$Q$501,16,FALSE)),"",VLOOKUP(A1402,'Fortune 500'!$A$2:$Q$501,16,FALSE))</f>
        <v/>
      </c>
    </row>
    <row r="1403" spans="1:8" x14ac:dyDescent="0.2">
      <c r="A1403">
        <v>402</v>
      </c>
      <c r="B1403" t="s">
        <v>413</v>
      </c>
      <c r="C1403" t="s">
        <v>513</v>
      </c>
      <c r="D1403" t="str">
        <f>IF(ISBLANK(VLOOKUP(A1403,'Fortune 500'!$A$2:$Q$501,4,FALSE)),"",VLOOKUP(A1403,'Fortune 500'!$A$2:$Q$501,4,FALSE))</f>
        <v/>
      </c>
      <c r="E1403" t="str">
        <f>IF(ISBLANK(VLOOKUP(A1403,'Fortune 500'!$A$2:$Q$501,5,FALSE)),"",VLOOKUP(A1403,'Fortune 500'!$A$2:$Q$501,5,FALSE))</f>
        <v/>
      </c>
      <c r="F1403" t="str">
        <f>IF(ISBLANK(VLOOKUP(A1403,'Fortune 500'!$A$2:$Q$501,6,FALSE)),"",VLOOKUP(A1403,'Fortune 500'!$A$2:$Q$501,6,FALSE))</f>
        <v/>
      </c>
      <c r="G1403" t="s">
        <v>1024</v>
      </c>
      <c r="H1403" s="3" t="str">
        <f>IF(ISBLANK(VLOOKUP(A1403,'Fortune 500'!$A$2:$Q$501,16,FALSE)),"",VLOOKUP(A1403,'Fortune 500'!$A$2:$Q$501,16,FALSE))</f>
        <v/>
      </c>
    </row>
    <row r="1404" spans="1:8" x14ac:dyDescent="0.2">
      <c r="A1404">
        <v>403</v>
      </c>
      <c r="B1404" t="s">
        <v>414</v>
      </c>
      <c r="C1404" t="s">
        <v>513</v>
      </c>
      <c r="D1404" t="str">
        <f>IF(ISBLANK(VLOOKUP(A1404,'Fortune 500'!$A$2:$Q$501,4,FALSE)),"",VLOOKUP(A1404,'Fortune 500'!$A$2:$Q$501,4,FALSE))</f>
        <v/>
      </c>
      <c r="E1404" t="str">
        <f>IF(ISBLANK(VLOOKUP(A1404,'Fortune 500'!$A$2:$Q$501,5,FALSE)),"",VLOOKUP(A1404,'Fortune 500'!$A$2:$Q$501,5,FALSE))</f>
        <v>http://careers.edwardjones.com/explore-opportunities/hq/inclusion.html</v>
      </c>
      <c r="F1404" t="str">
        <f>IF(ISBLANK(VLOOKUP(A1404,'Fortune 500'!$A$2:$Q$501,6,FALSE)),"",VLOOKUP(A1404,'Fortune 500'!$A$2:$Q$501,6,FALSE))</f>
        <v/>
      </c>
      <c r="G1404" t="s">
        <v>1024</v>
      </c>
      <c r="H1404" s="3" t="str">
        <f>IF(ISBLANK(VLOOKUP(A1404,'Fortune 500'!$A$2:$Q$501,16,FALSE)),"",VLOOKUP(A1404,'Fortune 500'!$A$2:$Q$501,16,FALSE))</f>
        <v/>
      </c>
    </row>
    <row r="1405" spans="1:8" x14ac:dyDescent="0.2">
      <c r="A1405">
        <v>403</v>
      </c>
      <c r="B1405" t="s">
        <v>415</v>
      </c>
      <c r="C1405" t="s">
        <v>513</v>
      </c>
      <c r="D1405" t="str">
        <f>IF(ISBLANK(VLOOKUP(A1405,'Fortune 500'!$A$2:$Q$501,4,FALSE)),"",VLOOKUP(A1405,'Fortune 500'!$A$2:$Q$501,4,FALSE))</f>
        <v/>
      </c>
      <c r="E1405" t="str">
        <f>IF(ISBLANK(VLOOKUP(A1405,'Fortune 500'!$A$2:$Q$501,5,FALSE)),"",VLOOKUP(A1405,'Fortune 500'!$A$2:$Q$501,5,FALSE))</f>
        <v>http://careers.edwardjones.com/explore-opportunities/hq/inclusion.html</v>
      </c>
      <c r="F1405" t="str">
        <f>IF(ISBLANK(VLOOKUP(A1405,'Fortune 500'!$A$2:$Q$501,6,FALSE)),"",VLOOKUP(A1405,'Fortune 500'!$A$2:$Q$501,6,FALSE))</f>
        <v/>
      </c>
      <c r="G1405" t="s">
        <v>1024</v>
      </c>
      <c r="H1405" s="3" t="str">
        <f>IF(ISBLANK(VLOOKUP(A1405,'Fortune 500'!$A$2:$Q$501,16,FALSE)),"",VLOOKUP(A1405,'Fortune 500'!$A$2:$Q$501,16,FALSE))</f>
        <v/>
      </c>
    </row>
    <row r="1406" spans="1:8" x14ac:dyDescent="0.2">
      <c r="A1406">
        <v>405</v>
      </c>
      <c r="B1406" t="s">
        <v>416</v>
      </c>
      <c r="C1406" t="s">
        <v>513</v>
      </c>
      <c r="D1406" t="str">
        <f>IF(ISBLANK(VLOOKUP(A1406,'Fortune 500'!$A$2:$Q$501,4,FALSE)),"",VLOOKUP(A1406,'Fortune 500'!$A$2:$Q$501,4,FALSE))</f>
        <v/>
      </c>
      <c r="E1406" t="str">
        <f>IF(ISBLANK(VLOOKUP(A1406,'Fortune 500'!$A$2:$Q$501,5,FALSE)),"",VLOOKUP(A1406,'Fortune 500'!$A$2:$Q$501,5,FALSE))</f>
        <v/>
      </c>
      <c r="F1406" t="str">
        <f>IF(ISBLANK(VLOOKUP(A1406,'Fortune 500'!$A$2:$Q$501,6,FALSE)),"",VLOOKUP(A1406,'Fortune 500'!$A$2:$Q$501,6,FALSE))</f>
        <v/>
      </c>
      <c r="G1406" t="s">
        <v>1024</v>
      </c>
      <c r="H1406" s="3" t="str">
        <f>IF(ISBLANK(VLOOKUP(A1406,'Fortune 500'!$A$2:$Q$501,16,FALSE)),"",VLOOKUP(A1406,'Fortune 500'!$A$2:$Q$501,16,FALSE))</f>
        <v/>
      </c>
    </row>
    <row r="1407" spans="1:8" x14ac:dyDescent="0.2">
      <c r="A1407">
        <v>406</v>
      </c>
      <c r="B1407" t="s">
        <v>417</v>
      </c>
      <c r="C1407" t="s">
        <v>513</v>
      </c>
      <c r="D1407" t="str">
        <f>IF(ISBLANK(VLOOKUP(A1407,'Fortune 500'!$A$2:$Q$501,4,FALSE)),"",VLOOKUP(A1407,'Fortune 500'!$A$2:$Q$501,4,FALSE))</f>
        <v/>
      </c>
      <c r="E1407" t="str">
        <f>IF(ISBLANK(VLOOKUP(A1407,'Fortune 500'!$A$2:$Q$501,5,FALSE)),"",VLOOKUP(A1407,'Fortune 500'!$A$2:$Q$501,5,FALSE))</f>
        <v>http://us.blizzard.com/en-us/company/about/mission.html</v>
      </c>
      <c r="F1407" t="str">
        <f>IF(ISBLANK(VLOOKUP(A1407,'Fortune 500'!$A$2:$Q$501,6,FALSE)),"",VLOOKUP(A1407,'Fortune 500'!$A$2:$Q$501,6,FALSE))</f>
        <v/>
      </c>
      <c r="G1407" t="s">
        <v>1024</v>
      </c>
      <c r="H1407" s="3" t="str">
        <f>IF(ISBLANK(VLOOKUP(A1407,'Fortune 500'!$A$2:$Q$501,16,FALSE)),"",VLOOKUP(A1407,'Fortune 500'!$A$2:$Q$501,16,FALSE))</f>
        <v/>
      </c>
    </row>
    <row r="1408" spans="1:8" x14ac:dyDescent="0.2">
      <c r="A1408">
        <v>407</v>
      </c>
      <c r="B1408" t="s">
        <v>418</v>
      </c>
      <c r="C1408" t="s">
        <v>513</v>
      </c>
      <c r="D1408" t="str">
        <f>IF(ISBLANK(VLOOKUP(A1408,'Fortune 500'!$A$2:$Q$501,4,FALSE)),"",VLOOKUP(A1408,'Fortune 500'!$A$2:$Q$501,4,FALSE))</f>
        <v/>
      </c>
      <c r="E1408" t="str">
        <f>IF(ISBLANK(VLOOKUP(A1408,'Fortune 500'!$A$2:$Q$501,5,FALSE)),"",VLOOKUP(A1408,'Fortune 500'!$A$2:$Q$501,5,FALSE))</f>
        <v>https://www.jbhunt.com/jobs/about/our_diversity/</v>
      </c>
      <c r="F1408" t="str">
        <f>IF(ISBLANK(VLOOKUP(A1408,'Fortune 500'!$A$2:$Q$501,6,FALSE)),"",VLOOKUP(A1408,'Fortune 500'!$A$2:$Q$501,6,FALSE))</f>
        <v/>
      </c>
      <c r="G1408" t="s">
        <v>1024</v>
      </c>
      <c r="H1408" s="3" t="str">
        <f>IF(ISBLANK(VLOOKUP(A1408,'Fortune 500'!$A$2:$Q$501,16,FALSE)),"",VLOOKUP(A1408,'Fortune 500'!$A$2:$Q$501,16,FALSE))</f>
        <v/>
      </c>
    </row>
    <row r="1409" spans="1:8" x14ac:dyDescent="0.2">
      <c r="A1409">
        <v>408</v>
      </c>
      <c r="B1409" t="s">
        <v>419</v>
      </c>
      <c r="C1409" t="s">
        <v>513</v>
      </c>
      <c r="D1409" t="str">
        <f>IF(ISBLANK(VLOOKUP(A1409,'Fortune 500'!$A$2:$Q$501,4,FALSE)),"",VLOOKUP(A1409,'Fortune 500'!$A$2:$Q$501,4,FALSE))</f>
        <v/>
      </c>
      <c r="E1409" t="str">
        <f>IF(ISBLANK(VLOOKUP(A1409,'Fortune 500'!$A$2:$Q$501,5,FALSE)),"",VLOOKUP(A1409,'Fortune 500'!$A$2:$Q$501,5,FALSE))</f>
        <v/>
      </c>
      <c r="F1409" t="str">
        <f>IF(ISBLANK(VLOOKUP(A1409,'Fortune 500'!$A$2:$Q$501,6,FALSE)),"",VLOOKUP(A1409,'Fortune 500'!$A$2:$Q$501,6,FALSE))</f>
        <v/>
      </c>
      <c r="G1409" t="s">
        <v>1024</v>
      </c>
      <c r="H1409" s="3" t="str">
        <f>IF(ISBLANK(VLOOKUP(A1409,'Fortune 500'!$A$2:$Q$501,16,FALSE)),"",VLOOKUP(A1409,'Fortune 500'!$A$2:$Q$501,16,FALSE))</f>
        <v/>
      </c>
    </row>
    <row r="1410" spans="1:8" x14ac:dyDescent="0.2">
      <c r="A1410">
        <v>409</v>
      </c>
      <c r="B1410" t="s">
        <v>420</v>
      </c>
      <c r="C1410" t="s">
        <v>513</v>
      </c>
      <c r="D1410" t="str">
        <f>IF(ISBLANK(VLOOKUP(A1410,'Fortune 500'!$A$2:$Q$501,4,FALSE)),"",VLOOKUP(A1410,'Fortune 500'!$A$2:$Q$501,4,FALSE))</f>
        <v/>
      </c>
      <c r="E1410" t="str">
        <f>IF(ISBLANK(VLOOKUP(A1410,'Fortune 500'!$A$2:$Q$501,5,FALSE)),"",VLOOKUP(A1410,'Fortune 500'!$A$2:$Q$501,5,FALSE))</f>
        <v>https://www.ncr.com/careers/why-work-at-ncr/diversity-workplace</v>
      </c>
      <c r="F1410" t="str">
        <f>IF(ISBLANK(VLOOKUP(A1410,'Fortune 500'!$A$2:$Q$501,6,FALSE)),"",VLOOKUP(A1410,'Fortune 500'!$A$2:$Q$501,6,FALSE))</f>
        <v/>
      </c>
      <c r="G1410" t="s">
        <v>1024</v>
      </c>
      <c r="H1410" s="3" t="str">
        <f>IF(ISBLANK(VLOOKUP(A1410,'Fortune 500'!$A$2:$Q$501,16,FALSE)),"",VLOOKUP(A1410,'Fortune 500'!$A$2:$Q$501,16,FALSE))</f>
        <v/>
      </c>
    </row>
    <row r="1411" spans="1:8" x14ac:dyDescent="0.2">
      <c r="A1411">
        <v>410</v>
      </c>
      <c r="B1411" t="s">
        <v>421</v>
      </c>
      <c r="C1411" t="s">
        <v>513</v>
      </c>
      <c r="D1411" t="str">
        <f>IF(ISBLANK(VLOOKUP(A1411,'Fortune 500'!$A$2:$Q$501,4,FALSE)),"",VLOOKUP(A1411,'Fortune 500'!$A$2:$Q$501,4,FALSE))</f>
        <v/>
      </c>
      <c r="E1411" t="str">
        <f>IF(ISBLANK(VLOOKUP(A1411,'Fortune 500'!$A$2:$Q$501,5,FALSE)),"",VLOOKUP(A1411,'Fortune 500'!$A$2:$Q$501,5,FALSE))</f>
        <v/>
      </c>
      <c r="F1411" t="str">
        <f>IF(ISBLANK(VLOOKUP(A1411,'Fortune 500'!$A$2:$Q$501,6,FALSE)),"",VLOOKUP(A1411,'Fortune 500'!$A$2:$Q$501,6,FALSE))</f>
        <v/>
      </c>
      <c r="G1411" t="s">
        <v>1024</v>
      </c>
      <c r="H1411" s="3" t="str">
        <f>IF(ISBLANK(VLOOKUP(A1411,'Fortune 500'!$A$2:$Q$501,16,FALSE)),"",VLOOKUP(A1411,'Fortune 500'!$A$2:$Q$501,16,FALSE))</f>
        <v/>
      </c>
    </row>
    <row r="1412" spans="1:8" x14ac:dyDescent="0.2">
      <c r="A1412">
        <v>411</v>
      </c>
      <c r="B1412" t="s">
        <v>422</v>
      </c>
      <c r="C1412" t="s">
        <v>513</v>
      </c>
      <c r="D1412" t="str">
        <f>IF(ISBLANK(VLOOKUP(A1412,'Fortune 500'!$A$2:$Q$501,4,FALSE)),"",VLOOKUP(A1412,'Fortune 500'!$A$2:$Q$501,4,FALSE))</f>
        <v/>
      </c>
      <c r="E1412" t="str">
        <f>IF(ISBLANK(VLOOKUP(A1412,'Fortune 500'!$A$2:$Q$501,5,FALSE)),"",VLOOKUP(A1412,'Fortune 500'!$A$2:$Q$501,5,FALSE))</f>
        <v/>
      </c>
      <c r="F1412" t="str">
        <f>IF(ISBLANK(VLOOKUP(A1412,'Fortune 500'!$A$2:$Q$501,6,FALSE)),"",VLOOKUP(A1412,'Fortune 500'!$A$2:$Q$501,6,FALSE))</f>
        <v/>
      </c>
      <c r="G1412" t="s">
        <v>1024</v>
      </c>
      <c r="H1412" s="3" t="str">
        <f>IF(ISBLANK(VLOOKUP(A1412,'Fortune 500'!$A$2:$Q$501,16,FALSE)),"",VLOOKUP(A1412,'Fortune 500'!$A$2:$Q$501,16,FALSE))</f>
        <v/>
      </c>
    </row>
    <row r="1413" spans="1:8" x14ac:dyDescent="0.2">
      <c r="A1413">
        <v>412</v>
      </c>
      <c r="B1413" t="s">
        <v>423</v>
      </c>
      <c r="C1413" t="s">
        <v>513</v>
      </c>
      <c r="D1413" t="str">
        <f>IF(ISBLANK(VLOOKUP(A1413,'Fortune 500'!$A$2:$Q$501,4,FALSE)),"",VLOOKUP(A1413,'Fortune 500'!$A$2:$Q$501,4,FALSE))</f>
        <v/>
      </c>
      <c r="E1413" t="str">
        <f>IF(ISBLANK(VLOOKUP(A1413,'Fortune 500'!$A$2:$Q$501,5,FALSE)),"",VLOOKUP(A1413,'Fortune 500'!$A$2:$Q$501,5,FALSE))</f>
        <v>https://corporate.discovery.com/careers/diversity-and-inclusion/</v>
      </c>
      <c r="F1413" t="str">
        <f>IF(ISBLANK(VLOOKUP(A1413,'Fortune 500'!$A$2:$Q$501,6,FALSE)),"",VLOOKUP(A1413,'Fortune 500'!$A$2:$Q$501,6,FALSE))</f>
        <v/>
      </c>
      <c r="G1413" t="s">
        <v>1024</v>
      </c>
      <c r="H1413" s="3" t="str">
        <f>IF(ISBLANK(VLOOKUP(A1413,'Fortune 500'!$A$2:$Q$501,16,FALSE)),"",VLOOKUP(A1413,'Fortune 500'!$A$2:$Q$501,16,FALSE))</f>
        <v/>
      </c>
    </row>
    <row r="1414" spans="1:8" x14ac:dyDescent="0.2">
      <c r="A1414">
        <v>413</v>
      </c>
      <c r="B1414" t="s">
        <v>424</v>
      </c>
      <c r="C1414" t="s">
        <v>513</v>
      </c>
      <c r="D1414" t="str">
        <f>IF(ISBLANK(VLOOKUP(A1414,'Fortune 500'!$A$2:$Q$501,4,FALSE)),"",VLOOKUP(A1414,'Fortune 500'!$A$2:$Q$501,4,FALSE))</f>
        <v/>
      </c>
      <c r="E1414" t="str">
        <f>IF(ISBLANK(VLOOKUP(A1414,'Fortune 500'!$A$2:$Q$501,5,FALSE)),"",VLOOKUP(A1414,'Fortune 500'!$A$2:$Q$501,5,FALSE))</f>
        <v/>
      </c>
      <c r="F1414" t="str">
        <f>IF(ISBLANK(VLOOKUP(A1414,'Fortune 500'!$A$2:$Q$501,6,FALSE)),"",VLOOKUP(A1414,'Fortune 500'!$A$2:$Q$501,6,FALSE))</f>
        <v/>
      </c>
      <c r="G1414" t="s">
        <v>1024</v>
      </c>
      <c r="H1414" s="3" t="str">
        <f>IF(ISBLANK(VLOOKUP(A1414,'Fortune 500'!$A$2:$Q$501,16,FALSE)),"",VLOOKUP(A1414,'Fortune 500'!$A$2:$Q$501,16,FALSE))</f>
        <v/>
      </c>
    </row>
    <row r="1415" spans="1:8" x14ac:dyDescent="0.2">
      <c r="A1415">
        <v>414</v>
      </c>
      <c r="B1415" t="s">
        <v>425</v>
      </c>
      <c r="C1415" t="s">
        <v>513</v>
      </c>
      <c r="D1415" t="str">
        <f>IF(ISBLANK(VLOOKUP(A1415,'Fortune 500'!$A$2:$Q$501,4,FALSE)),"",VLOOKUP(A1415,'Fortune 500'!$A$2:$Q$501,4,FALSE))</f>
        <v/>
      </c>
      <c r="E1415" t="str">
        <f>IF(ISBLANK(VLOOKUP(A1415,'Fortune 500'!$A$2:$Q$501,5,FALSE)),"",VLOOKUP(A1415,'Fortune 500'!$A$2:$Q$501,5,FALSE))</f>
        <v>http://www.sanmina.com/careers/our-culture/</v>
      </c>
      <c r="F1415" t="str">
        <f>IF(ISBLANK(VLOOKUP(A1415,'Fortune 500'!$A$2:$Q$501,6,FALSE)),"",VLOOKUP(A1415,'Fortune 500'!$A$2:$Q$501,6,FALSE))</f>
        <v/>
      </c>
      <c r="G1415" t="s">
        <v>1024</v>
      </c>
      <c r="H1415" s="3" t="str">
        <f>IF(ISBLANK(VLOOKUP(A1415,'Fortune 500'!$A$2:$Q$501,16,FALSE)),"",VLOOKUP(A1415,'Fortune 500'!$A$2:$Q$501,16,FALSE))</f>
        <v/>
      </c>
    </row>
    <row r="1416" spans="1:8" x14ac:dyDescent="0.2">
      <c r="A1416">
        <v>415</v>
      </c>
      <c r="B1416" t="s">
        <v>426</v>
      </c>
      <c r="C1416" t="s">
        <v>513</v>
      </c>
      <c r="D1416" t="str">
        <f>IF(ISBLANK(VLOOKUP(A1416,'Fortune 500'!$A$2:$Q$501,4,FALSE)),"",VLOOKUP(A1416,'Fortune 500'!$A$2:$Q$501,4,FALSE))</f>
        <v/>
      </c>
      <c r="E1416" t="str">
        <f>IF(ISBLANK(VLOOKUP(A1416,'Fortune 500'!$A$2:$Q$501,5,FALSE)),"",VLOOKUP(A1416,'Fortune 500'!$A$2:$Q$501,5,FALSE))</f>
        <v/>
      </c>
      <c r="F1416" t="str">
        <f>IF(ISBLANK(VLOOKUP(A1416,'Fortune 500'!$A$2:$Q$501,6,FALSE)),"",VLOOKUP(A1416,'Fortune 500'!$A$2:$Q$501,6,FALSE))</f>
        <v/>
      </c>
      <c r="G1416" t="s">
        <v>1024</v>
      </c>
      <c r="H1416" s="3" t="str">
        <f>IF(ISBLANK(VLOOKUP(A1416,'Fortune 500'!$A$2:$Q$501,16,FALSE)),"",VLOOKUP(A1416,'Fortune 500'!$A$2:$Q$501,16,FALSE))</f>
        <v/>
      </c>
    </row>
    <row r="1417" spans="1:8" x14ac:dyDescent="0.2">
      <c r="A1417">
        <v>416</v>
      </c>
      <c r="B1417" t="s">
        <v>427</v>
      </c>
      <c r="C1417" t="s">
        <v>513</v>
      </c>
      <c r="D1417" t="str">
        <f>IF(ISBLANK(VLOOKUP(A1417,'Fortune 500'!$A$2:$Q$501,4,FALSE)),"",VLOOKUP(A1417,'Fortune 500'!$A$2:$Q$501,4,FALSE))</f>
        <v/>
      </c>
      <c r="E1417" t="str">
        <f>IF(ISBLANK(VLOOKUP(A1417,'Fortune 500'!$A$2:$Q$501,5,FALSE)),"",VLOOKUP(A1417,'Fortune 500'!$A$2:$Q$501,5,FALSE))</f>
        <v>https://www.drpeppersnapplegroup.com/careers/diversity-inclusion</v>
      </c>
      <c r="F1417" t="str">
        <f>IF(ISBLANK(VLOOKUP(A1417,'Fortune 500'!$A$2:$Q$501,6,FALSE)),"",VLOOKUP(A1417,'Fortune 500'!$A$2:$Q$501,6,FALSE))</f>
        <v/>
      </c>
      <c r="G1417" t="s">
        <v>1024</v>
      </c>
      <c r="H1417" s="3" t="str">
        <f>IF(ISBLANK(VLOOKUP(A1417,'Fortune 500'!$A$2:$Q$501,16,FALSE)),"",VLOOKUP(A1417,'Fortune 500'!$A$2:$Q$501,16,FALSE))</f>
        <v/>
      </c>
    </row>
    <row r="1418" spans="1:8" x14ac:dyDescent="0.2">
      <c r="A1418">
        <v>417</v>
      </c>
      <c r="B1418" t="s">
        <v>428</v>
      </c>
      <c r="C1418" t="s">
        <v>513</v>
      </c>
      <c r="D1418" t="str">
        <f>IF(ISBLANK(VLOOKUP(A1418,'Fortune 500'!$A$2:$Q$501,4,FALSE)),"",VLOOKUP(A1418,'Fortune 500'!$A$2:$Q$501,4,FALSE))</f>
        <v/>
      </c>
      <c r="E1418" t="str">
        <f>IF(ISBLANK(VLOOKUP(A1418,'Fortune 500'!$A$2:$Q$501,5,FALSE)),"",VLOOKUP(A1418,'Fortune 500'!$A$2:$Q$501,5,FALSE))</f>
        <v>http://careers.dillards.com/Careers/diversity</v>
      </c>
      <c r="F1418" t="str">
        <f>IF(ISBLANK(VLOOKUP(A1418,'Fortune 500'!$A$2:$Q$501,6,FALSE)),"",VLOOKUP(A1418,'Fortune 500'!$A$2:$Q$501,6,FALSE))</f>
        <v/>
      </c>
      <c r="G1418" t="s">
        <v>1024</v>
      </c>
      <c r="H1418" s="3" t="str">
        <f>IF(ISBLANK(VLOOKUP(A1418,'Fortune 500'!$A$2:$Q$501,16,FALSE)),"",VLOOKUP(A1418,'Fortune 500'!$A$2:$Q$501,16,FALSE))</f>
        <v/>
      </c>
    </row>
    <row r="1419" spans="1:8" x14ac:dyDescent="0.2">
      <c r="A1419">
        <v>418</v>
      </c>
      <c r="B1419" t="s">
        <v>429</v>
      </c>
      <c r="C1419" t="s">
        <v>513</v>
      </c>
      <c r="D1419" t="str">
        <f>IF(ISBLANK(VLOOKUP(A1419,'Fortune 500'!$A$2:$Q$501,4,FALSE)),"",VLOOKUP(A1419,'Fortune 500'!$A$2:$Q$501,4,FALSE))</f>
        <v/>
      </c>
      <c r="E1419" t="str">
        <f>IF(ISBLANK(VLOOKUP(A1419,'Fortune 500'!$A$2:$Q$501,5,FALSE)),"",VLOOKUP(A1419,'Fortune 500'!$A$2:$Q$501,5,FALSE))</f>
        <v/>
      </c>
      <c r="F1419" t="str">
        <f>IF(ISBLANK(VLOOKUP(A1419,'Fortune 500'!$A$2:$Q$501,6,FALSE)),"",VLOOKUP(A1419,'Fortune 500'!$A$2:$Q$501,6,FALSE))</f>
        <v/>
      </c>
      <c r="G1419" t="s">
        <v>1024</v>
      </c>
      <c r="H1419" s="3" t="str">
        <f>IF(ISBLANK(VLOOKUP(A1419,'Fortune 500'!$A$2:$Q$501,16,FALSE)),"",VLOOKUP(A1419,'Fortune 500'!$A$2:$Q$501,16,FALSE))</f>
        <v/>
      </c>
    </row>
    <row r="1420" spans="1:8" x14ac:dyDescent="0.2">
      <c r="A1420">
        <v>419</v>
      </c>
      <c r="B1420" t="s">
        <v>430</v>
      </c>
      <c r="C1420" t="s">
        <v>513</v>
      </c>
      <c r="D1420" t="str">
        <f>IF(ISBLANK(VLOOKUP(A1420,'Fortune 500'!$A$2:$Q$501,4,FALSE)),"",VLOOKUP(A1420,'Fortune 500'!$A$2:$Q$501,4,FALSE))</f>
        <v/>
      </c>
      <c r="E1420" t="str">
        <f>IF(ISBLANK(VLOOKUP(A1420,'Fortune 500'!$A$2:$Q$501,5,FALSE)),"",VLOOKUP(A1420,'Fortune 500'!$A$2:$Q$501,5,FALSE))</f>
        <v>https://www.consumersenergy.com/company/careers/diversity-and-inclusion</v>
      </c>
      <c r="F1420" t="str">
        <f>IF(ISBLANK(VLOOKUP(A1420,'Fortune 500'!$A$2:$Q$501,6,FALSE)),"",VLOOKUP(A1420,'Fortune 500'!$A$2:$Q$501,6,FALSE))</f>
        <v/>
      </c>
      <c r="G1420" t="s">
        <v>1024</v>
      </c>
      <c r="H1420" s="3" t="str">
        <f>IF(ISBLANK(VLOOKUP(A1420,'Fortune 500'!$A$2:$Q$501,16,FALSE)),"",VLOOKUP(A1420,'Fortune 500'!$A$2:$Q$501,16,FALSE))</f>
        <v/>
      </c>
    </row>
    <row r="1421" spans="1:8" x14ac:dyDescent="0.2">
      <c r="A1421">
        <v>420</v>
      </c>
      <c r="B1421" t="s">
        <v>431</v>
      </c>
      <c r="C1421" t="s">
        <v>513</v>
      </c>
      <c r="D1421" t="str">
        <f>IF(ISBLANK(VLOOKUP(A1421,'Fortune 500'!$A$2:$Q$501,4,FALSE)),"",VLOOKUP(A1421,'Fortune 500'!$A$2:$Q$501,4,FALSE))</f>
        <v/>
      </c>
      <c r="E1421" t="str">
        <f>IF(ISBLANK(VLOOKUP(A1421,'Fortune 500'!$A$2:$Q$501,5,FALSE)),"",VLOOKUP(A1421,'Fortune 500'!$A$2:$Q$501,5,FALSE))</f>
        <v>http://www.graybar.com/careers/life-at-graybar/diversity</v>
      </c>
      <c r="F1421" t="str">
        <f>IF(ISBLANK(VLOOKUP(A1421,'Fortune 500'!$A$2:$Q$501,6,FALSE)),"",VLOOKUP(A1421,'Fortune 500'!$A$2:$Q$501,6,FALSE))</f>
        <v/>
      </c>
      <c r="G1421" t="s">
        <v>1024</v>
      </c>
      <c r="H1421" s="3" t="str">
        <f>IF(ISBLANK(VLOOKUP(A1421,'Fortune 500'!$A$2:$Q$501,16,FALSE)),"",VLOOKUP(A1421,'Fortune 500'!$A$2:$Q$501,16,FALSE))</f>
        <v/>
      </c>
    </row>
    <row r="1422" spans="1:8" x14ac:dyDescent="0.2">
      <c r="A1422">
        <v>421</v>
      </c>
      <c r="B1422" t="s">
        <v>432</v>
      </c>
      <c r="C1422" t="s">
        <v>513</v>
      </c>
      <c r="D1422" t="str">
        <f>IF(ISBLANK(VLOOKUP(A1422,'Fortune 500'!$A$2:$Q$501,4,FALSE)),"",VLOOKUP(A1422,'Fortune 500'!$A$2:$Q$501,4,FALSE))</f>
        <v/>
      </c>
      <c r="E1422" t="str">
        <f>IF(ISBLANK(VLOOKUP(A1422,'Fortune 500'!$A$2:$Q$501,5,FALSE)),"",VLOOKUP(A1422,'Fortune 500'!$A$2:$Q$501,5,FALSE))</f>
        <v/>
      </c>
      <c r="F1422" t="str">
        <f>IF(ISBLANK(VLOOKUP(A1422,'Fortune 500'!$A$2:$Q$501,6,FALSE)),"",VLOOKUP(A1422,'Fortune 500'!$A$2:$Q$501,6,FALSE))</f>
        <v/>
      </c>
      <c r="G1422" t="s">
        <v>1024</v>
      </c>
      <c r="H1422" s="3" t="str">
        <f>IF(ISBLANK(VLOOKUP(A1422,'Fortune 500'!$A$2:$Q$501,16,FALSE)),"",VLOOKUP(A1422,'Fortune 500'!$A$2:$Q$501,16,FALSE))</f>
        <v/>
      </c>
    </row>
    <row r="1423" spans="1:8" x14ac:dyDescent="0.2">
      <c r="A1423">
        <v>422</v>
      </c>
      <c r="B1423" t="s">
        <v>433</v>
      </c>
      <c r="C1423" t="s">
        <v>513</v>
      </c>
      <c r="D1423" t="str">
        <f>IF(ISBLANK(VLOOKUP(A1423,'Fortune 500'!$A$2:$Q$501,4,FALSE)),"",VLOOKUP(A1423,'Fortune 500'!$A$2:$Q$501,4,FALSE))</f>
        <v/>
      </c>
      <c r="E1423" t="str">
        <f>IF(ISBLANK(VLOOKUP(A1423,'Fortune 500'!$A$2:$Q$501,5,FALSE)),"",VLOOKUP(A1423,'Fortune 500'!$A$2:$Q$501,5,FALSE))</f>
        <v>http://www.yum.com/responsibility/people/diversity-inclusion/</v>
      </c>
      <c r="F1423" t="str">
        <f>IF(ISBLANK(VLOOKUP(A1423,'Fortune 500'!$A$2:$Q$501,6,FALSE)),"",VLOOKUP(A1423,'Fortune 500'!$A$2:$Q$501,6,FALSE))</f>
        <v/>
      </c>
      <c r="G1423" t="s">
        <v>1024</v>
      </c>
      <c r="H1423" s="3" t="str">
        <f>IF(ISBLANK(VLOOKUP(A1423,'Fortune 500'!$A$2:$Q$501,16,FALSE)),"",VLOOKUP(A1423,'Fortune 500'!$A$2:$Q$501,16,FALSE))</f>
        <v/>
      </c>
    </row>
    <row r="1424" spans="1:8" x14ac:dyDescent="0.2">
      <c r="A1424">
        <v>423</v>
      </c>
      <c r="B1424" t="s">
        <v>434</v>
      </c>
      <c r="C1424" t="s">
        <v>513</v>
      </c>
      <c r="D1424" t="str">
        <f>IF(ISBLANK(VLOOKUP(A1424,'Fortune 500'!$A$2:$Q$501,4,FALSE)),"",VLOOKUP(A1424,'Fortune 500'!$A$2:$Q$501,4,FALSE))</f>
        <v/>
      </c>
      <c r="E1424" t="str">
        <f>IF(ISBLANK(VLOOKUP(A1424,'Fortune 500'!$A$2:$Q$501,5,FALSE)),"",VLOOKUP(A1424,'Fortune 500'!$A$2:$Q$501,5,FALSE))</f>
        <v/>
      </c>
      <c r="F1424" t="str">
        <f>IF(ISBLANK(VLOOKUP(A1424,'Fortune 500'!$A$2:$Q$501,6,FALSE)),"",VLOOKUP(A1424,'Fortune 500'!$A$2:$Q$501,6,FALSE))</f>
        <v/>
      </c>
      <c r="G1424" t="s">
        <v>1024</v>
      </c>
      <c r="H1424" s="3" t="str">
        <f>IF(ISBLANK(VLOOKUP(A1424,'Fortune 500'!$A$2:$Q$501,16,FALSE)),"",VLOOKUP(A1424,'Fortune 500'!$A$2:$Q$501,16,FALSE))</f>
        <v/>
      </c>
    </row>
    <row r="1425" spans="1:8" x14ac:dyDescent="0.2">
      <c r="A1425">
        <v>424</v>
      </c>
      <c r="B1425" t="s">
        <v>435</v>
      </c>
      <c r="C1425" t="s">
        <v>513</v>
      </c>
      <c r="D1425" t="str">
        <f>IF(ISBLANK(VLOOKUP(A1425,'Fortune 500'!$A$2:$Q$501,4,FALSE)),"",VLOOKUP(A1425,'Fortune 500'!$A$2:$Q$501,4,FALSE))</f>
        <v/>
      </c>
      <c r="E1425" t="str">
        <f>IF(ISBLANK(VLOOKUP(A1425,'Fortune 500'!$A$2:$Q$501,5,FALSE)),"",VLOOKUP(A1425,'Fortune 500'!$A$2:$Q$501,5,FALSE))</f>
        <v>http://www.amphenol-invotec.com/careers/equality-diversity/</v>
      </c>
      <c r="F1425" t="str">
        <f>IF(ISBLANK(VLOOKUP(A1425,'Fortune 500'!$A$2:$Q$501,6,FALSE)),"",VLOOKUP(A1425,'Fortune 500'!$A$2:$Q$501,6,FALSE))</f>
        <v/>
      </c>
      <c r="G1425" t="s">
        <v>1024</v>
      </c>
      <c r="H1425" s="3" t="str">
        <f>IF(ISBLANK(VLOOKUP(A1425,'Fortune 500'!$A$2:$Q$501,16,FALSE)),"",VLOOKUP(A1425,'Fortune 500'!$A$2:$Q$501,16,FALSE))</f>
        <v/>
      </c>
    </row>
    <row r="1426" spans="1:8" x14ac:dyDescent="0.2">
      <c r="A1426">
        <v>425</v>
      </c>
      <c r="B1426" t="s">
        <v>436</v>
      </c>
      <c r="C1426" t="s">
        <v>513</v>
      </c>
      <c r="D1426" t="str">
        <f>IF(ISBLANK(VLOOKUP(A1426,'Fortune 500'!$A$2:$Q$501,4,FALSE)),"",VLOOKUP(A1426,'Fortune 500'!$A$2:$Q$501,4,FALSE))</f>
        <v/>
      </c>
      <c r="E1426" t="str">
        <f>IF(ISBLANK(VLOOKUP(A1426,'Fortune 500'!$A$2:$Q$501,5,FALSE)),"",VLOOKUP(A1426,'Fortune 500'!$A$2:$Q$501,5,FALSE))</f>
        <v>https://www.oshkoshcorp.com/about/diversity.html</v>
      </c>
      <c r="F1426" t="str">
        <f>IF(ISBLANK(VLOOKUP(A1426,'Fortune 500'!$A$2:$Q$501,6,FALSE)),"",VLOOKUP(A1426,'Fortune 500'!$A$2:$Q$501,6,FALSE))</f>
        <v/>
      </c>
      <c r="G1426" t="s">
        <v>1024</v>
      </c>
      <c r="H1426" s="3" t="str">
        <f>IF(ISBLANK(VLOOKUP(A1426,'Fortune 500'!$A$2:$Q$501,16,FALSE)),"",VLOOKUP(A1426,'Fortune 500'!$A$2:$Q$501,16,FALSE))</f>
        <v/>
      </c>
    </row>
    <row r="1427" spans="1:8" x14ac:dyDescent="0.2">
      <c r="A1427">
        <v>426</v>
      </c>
      <c r="B1427" t="s">
        <v>437</v>
      </c>
      <c r="C1427" t="s">
        <v>513</v>
      </c>
      <c r="D1427" t="str">
        <f>IF(ISBLANK(VLOOKUP(A1427,'Fortune 500'!$A$2:$Q$501,4,FALSE)),"",VLOOKUP(A1427,'Fortune 500'!$A$2:$Q$501,4,FALSE))</f>
        <v/>
      </c>
      <c r="E1427" t="str">
        <f>IF(ISBLANK(VLOOKUP(A1427,'Fortune 500'!$A$2:$Q$501,5,FALSE)),"",VLOOKUP(A1427,'Fortune 500'!$A$2:$Q$501,5,FALSE))</f>
        <v>http://www.iheartmedia.com/diversity</v>
      </c>
      <c r="F1427" t="str">
        <f>IF(ISBLANK(VLOOKUP(A1427,'Fortune 500'!$A$2:$Q$501,6,FALSE)),"",VLOOKUP(A1427,'Fortune 500'!$A$2:$Q$501,6,FALSE))</f>
        <v/>
      </c>
      <c r="G1427" t="s">
        <v>1024</v>
      </c>
      <c r="H1427" s="3" t="str">
        <f>IF(ISBLANK(VLOOKUP(A1427,'Fortune 500'!$A$2:$Q$501,16,FALSE)),"",VLOOKUP(A1427,'Fortune 500'!$A$2:$Q$501,16,FALSE))</f>
        <v/>
      </c>
    </row>
    <row r="1428" spans="1:8" x14ac:dyDescent="0.2">
      <c r="A1428">
        <v>427</v>
      </c>
      <c r="B1428" t="s">
        <v>438</v>
      </c>
      <c r="C1428" t="s">
        <v>513</v>
      </c>
      <c r="D1428" t="str">
        <f>IF(ISBLANK(VLOOKUP(A1428,'Fortune 500'!$A$2:$Q$501,4,FALSE)),"",VLOOKUP(A1428,'Fortune 500'!$A$2:$Q$501,4,FALSE))</f>
        <v/>
      </c>
      <c r="E1428" t="str">
        <f>IF(ISBLANK(VLOOKUP(A1428,'Fortune 500'!$A$2:$Q$501,5,FALSE)),"",VLOOKUP(A1428,'Fortune 500'!$A$2:$Q$501,5,FALSE))</f>
        <v>http://www.treehousefoods.com/Investor-Relations/Governance-Documents/Code-of-Ethics.html</v>
      </c>
      <c r="F1428" t="str">
        <f>IF(ISBLANK(VLOOKUP(A1428,'Fortune 500'!$A$2:$Q$501,6,FALSE)),"",VLOOKUP(A1428,'Fortune 500'!$A$2:$Q$501,6,FALSE))</f>
        <v/>
      </c>
      <c r="G1428" t="s">
        <v>1024</v>
      </c>
      <c r="H1428" s="3" t="str">
        <f>IF(ISBLANK(VLOOKUP(A1428,'Fortune 500'!$A$2:$Q$501,16,FALSE)),"",VLOOKUP(A1428,'Fortune 500'!$A$2:$Q$501,16,FALSE))</f>
        <v/>
      </c>
    </row>
    <row r="1429" spans="1:8" x14ac:dyDescent="0.2">
      <c r="A1429">
        <v>428</v>
      </c>
      <c r="B1429" t="s">
        <v>439</v>
      </c>
      <c r="C1429" t="s">
        <v>513</v>
      </c>
      <c r="D1429" t="str">
        <f>IF(ISBLANK(VLOOKUP(A1429,'Fortune 500'!$A$2:$Q$501,4,FALSE)),"",VLOOKUP(A1429,'Fortune 500'!$A$2:$Q$501,4,FALSE))</f>
        <v/>
      </c>
      <c r="E1429" t="str">
        <f>IF(ISBLANK(VLOOKUP(A1429,'Fortune 500'!$A$2:$Q$501,5,FALSE)),"",VLOOKUP(A1429,'Fortune 500'!$A$2:$Q$501,5,FALSE))</f>
        <v/>
      </c>
      <c r="F1429" t="str">
        <f>IF(ISBLANK(VLOOKUP(A1429,'Fortune 500'!$A$2:$Q$501,6,FALSE)),"",VLOOKUP(A1429,'Fortune 500'!$A$2:$Q$501,6,FALSE))</f>
        <v/>
      </c>
      <c r="G1429" t="s">
        <v>1024</v>
      </c>
      <c r="H1429" s="3" t="str">
        <f>IF(ISBLANK(VLOOKUP(A1429,'Fortune 500'!$A$2:$Q$501,16,FALSE)),"",VLOOKUP(A1429,'Fortune 500'!$A$2:$Q$501,16,FALSE))</f>
        <v/>
      </c>
    </row>
    <row r="1430" spans="1:8" x14ac:dyDescent="0.2">
      <c r="A1430">
        <v>429</v>
      </c>
      <c r="B1430" t="s">
        <v>440</v>
      </c>
      <c r="C1430" t="s">
        <v>513</v>
      </c>
      <c r="D1430" t="str">
        <f>IF(ISBLANK(VLOOKUP(A1430,'Fortune 500'!$A$2:$Q$501,4,FALSE)),"",VLOOKUP(A1430,'Fortune 500'!$A$2:$Q$501,4,FALSE))</f>
        <v/>
      </c>
      <c r="E1430" t="str">
        <f>IF(ISBLANK(VLOOKUP(A1430,'Fortune 500'!$A$2:$Q$501,5,FALSE)),"",VLOOKUP(A1430,'Fortune 500'!$A$2:$Q$501,5,FALSE))</f>
        <v/>
      </c>
      <c r="F1430" t="str">
        <f>IF(ISBLANK(VLOOKUP(A1430,'Fortune 500'!$A$2:$Q$501,6,FALSE)),"",VLOOKUP(A1430,'Fortune 500'!$A$2:$Q$501,6,FALSE))</f>
        <v/>
      </c>
      <c r="G1430" t="s">
        <v>1024</v>
      </c>
      <c r="H1430" s="3" t="str">
        <f>IF(ISBLANK(VLOOKUP(A1430,'Fortune 500'!$A$2:$Q$501,16,FALSE)),"",VLOOKUP(A1430,'Fortune 500'!$A$2:$Q$501,16,FALSE))</f>
        <v/>
      </c>
    </row>
    <row r="1431" spans="1:8" x14ac:dyDescent="0.2">
      <c r="A1431">
        <v>430</v>
      </c>
      <c r="B1431" t="s">
        <v>441</v>
      </c>
      <c r="C1431" t="s">
        <v>513</v>
      </c>
      <c r="D1431" t="str">
        <f>IF(ISBLANK(VLOOKUP(A1431,'Fortune 500'!$A$2:$Q$501,4,FALSE)),"",VLOOKUP(A1431,'Fortune 500'!$A$2:$Q$501,4,FALSE))</f>
        <v/>
      </c>
      <c r="E1431" t="str">
        <f>IF(ISBLANK(VLOOKUP(A1431,'Fortune 500'!$A$2:$Q$501,5,FALSE)),"",VLOOKUP(A1431,'Fortune 500'!$A$2:$Q$501,5,FALSE))</f>
        <v>http://www.averydennison.com/en/home/sustainability/sustainability-report-20122014/our-company.html</v>
      </c>
      <c r="F1431" t="str">
        <f>IF(ISBLANK(VLOOKUP(A1431,'Fortune 500'!$A$2:$Q$501,6,FALSE)),"",VLOOKUP(A1431,'Fortune 500'!$A$2:$Q$501,6,FALSE))</f>
        <v/>
      </c>
      <c r="G1431" t="s">
        <v>1024</v>
      </c>
      <c r="H1431" s="3" t="str">
        <f>IF(ISBLANK(VLOOKUP(A1431,'Fortune 500'!$A$2:$Q$501,16,FALSE)),"",VLOOKUP(A1431,'Fortune 500'!$A$2:$Q$501,16,FALSE))</f>
        <v/>
      </c>
    </row>
    <row r="1432" spans="1:8" x14ac:dyDescent="0.2">
      <c r="A1432">
        <v>431</v>
      </c>
      <c r="B1432" t="s">
        <v>442</v>
      </c>
      <c r="C1432" t="s">
        <v>513</v>
      </c>
      <c r="D1432" t="str">
        <f>IF(ISBLANK(VLOOKUP(A1432,'Fortune 500'!$A$2:$Q$501,4,FALSE)),"",VLOOKUP(A1432,'Fortune 500'!$A$2:$Q$501,4,FALSE))</f>
        <v/>
      </c>
      <c r="E1432" t="str">
        <f>IF(ISBLANK(VLOOKUP(A1432,'Fortune 500'!$A$2:$Q$501,5,FALSE)),"",VLOOKUP(A1432,'Fortune 500'!$A$2:$Q$501,5,FALSE))</f>
        <v>https://www.ameren.com/community-members/corporate-diversity</v>
      </c>
      <c r="F1432" t="str">
        <f>IF(ISBLANK(VLOOKUP(A1432,'Fortune 500'!$A$2:$Q$501,6,FALSE)),"",VLOOKUP(A1432,'Fortune 500'!$A$2:$Q$501,6,FALSE))</f>
        <v/>
      </c>
      <c r="G1432" t="s">
        <v>1024</v>
      </c>
      <c r="H1432" s="3" t="str">
        <f>IF(ISBLANK(VLOOKUP(A1432,'Fortune 500'!$A$2:$Q$501,16,FALSE)),"",VLOOKUP(A1432,'Fortune 500'!$A$2:$Q$501,16,FALSE))</f>
        <v/>
      </c>
    </row>
    <row r="1433" spans="1:8" x14ac:dyDescent="0.2">
      <c r="A1433">
        <v>432</v>
      </c>
      <c r="B1433" t="s">
        <v>443</v>
      </c>
      <c r="C1433" t="s">
        <v>513</v>
      </c>
      <c r="D1433" t="str">
        <f>IF(ISBLANK(VLOOKUP(A1433,'Fortune 500'!$A$2:$Q$501,4,FALSE)),"",VLOOKUP(A1433,'Fortune 500'!$A$2:$Q$501,4,FALSE))</f>
        <v/>
      </c>
      <c r="E1433" t="str">
        <f>IF(ISBLANK(VLOOKUP(A1433,'Fortune 500'!$A$2:$Q$501,5,FALSE)),"",VLOOKUP(A1433,'Fortune 500'!$A$2:$Q$501,5,FALSE))</f>
        <v/>
      </c>
      <c r="F1433" t="str">
        <f>IF(ISBLANK(VLOOKUP(A1433,'Fortune 500'!$A$2:$Q$501,6,FALSE)),"",VLOOKUP(A1433,'Fortune 500'!$A$2:$Q$501,6,FALSE))</f>
        <v/>
      </c>
      <c r="G1433" t="s">
        <v>1024</v>
      </c>
      <c r="H1433" s="3" t="str">
        <f>IF(ISBLANK(VLOOKUP(A1433,'Fortune 500'!$A$2:$Q$501,16,FALSE)),"",VLOOKUP(A1433,'Fortune 500'!$A$2:$Q$501,16,FALSE))</f>
        <v/>
      </c>
    </row>
    <row r="1434" spans="1:8" x14ac:dyDescent="0.2">
      <c r="A1434">
        <v>433</v>
      </c>
      <c r="B1434" t="s">
        <v>444</v>
      </c>
      <c r="C1434" t="s">
        <v>513</v>
      </c>
      <c r="D1434" t="str">
        <f>IF(ISBLANK(VLOOKUP(A1434,'Fortune 500'!$A$2:$Q$501,4,FALSE)),"",VLOOKUP(A1434,'Fortune 500'!$A$2:$Q$501,4,FALSE))</f>
        <v/>
      </c>
      <c r="E1434" t="str">
        <f>IF(ISBLANK(VLOOKUP(A1434,'Fortune 500'!$A$2:$Q$501,5,FALSE)),"",VLOOKUP(A1434,'Fortune 500'!$A$2:$Q$501,5,FALSE))</f>
        <v>http://smartcom.motorolasolutions.com/motorola-in-the-community/corporate/diversity-and-inclusion-council/</v>
      </c>
      <c r="F1434" t="str">
        <f>IF(ISBLANK(VLOOKUP(A1434,'Fortune 500'!$A$2:$Q$501,6,FALSE)),"",VLOOKUP(A1434,'Fortune 500'!$A$2:$Q$501,6,FALSE))</f>
        <v/>
      </c>
      <c r="G1434" t="s">
        <v>1024</v>
      </c>
      <c r="H1434" s="3" t="str">
        <f>IF(ISBLANK(VLOOKUP(A1434,'Fortune 500'!$A$2:$Q$501,16,FALSE)),"",VLOOKUP(A1434,'Fortune 500'!$A$2:$Q$501,16,FALSE))</f>
        <v/>
      </c>
    </row>
    <row r="1435" spans="1:8" x14ac:dyDescent="0.2">
      <c r="A1435">
        <v>434</v>
      </c>
      <c r="B1435" t="s">
        <v>445</v>
      </c>
      <c r="C1435" t="s">
        <v>513</v>
      </c>
      <c r="D1435" t="str">
        <f>IF(ISBLANK(VLOOKUP(A1435,'Fortune 500'!$A$2:$Q$501,4,FALSE)),"",VLOOKUP(A1435,'Fortune 500'!$A$2:$Q$501,4,FALSE))</f>
        <v/>
      </c>
      <c r="E1435" t="str">
        <f>IF(ISBLANK(VLOOKUP(A1435,'Fortune 500'!$A$2:$Q$501,5,FALSE)),"",VLOOKUP(A1435,'Fortune 500'!$A$2:$Q$501,5,FALSE))</f>
        <v>http://www.abbott.com/careers/diversity-and-inclusion.html</v>
      </c>
      <c r="F1435" t="str">
        <f>IF(ISBLANK(VLOOKUP(A1435,'Fortune 500'!$A$2:$Q$501,6,FALSE)),"",VLOOKUP(A1435,'Fortune 500'!$A$2:$Q$501,6,FALSE))</f>
        <v/>
      </c>
      <c r="G1435" t="s">
        <v>1024</v>
      </c>
      <c r="H1435" s="3" t="str">
        <f>IF(ISBLANK(VLOOKUP(A1435,'Fortune 500'!$A$2:$Q$501,16,FALSE)),"",VLOOKUP(A1435,'Fortune 500'!$A$2:$Q$501,16,FALSE))</f>
        <v/>
      </c>
    </row>
    <row r="1436" spans="1:8" x14ac:dyDescent="0.2">
      <c r="A1436">
        <v>435</v>
      </c>
      <c r="B1436" t="s">
        <v>446</v>
      </c>
      <c r="C1436" t="s">
        <v>513</v>
      </c>
      <c r="D1436" t="str">
        <f>IF(ISBLANK(VLOOKUP(A1436,'Fortune 500'!$A$2:$Q$501,4,FALSE)),"",VLOOKUP(A1436,'Fortune 500'!$A$2:$Q$501,4,FALSE))</f>
        <v/>
      </c>
      <c r="E1436" t="str">
        <f>IF(ISBLANK(VLOOKUP(A1436,'Fortune 500'!$A$2:$Q$501,5,FALSE)),"",VLOOKUP(A1436,'Fortune 500'!$A$2:$Q$501,5,FALSE))</f>
        <v>https://jobs.harley-davidson.com/content/CULTURE/?locale=en_US</v>
      </c>
      <c r="F1436" t="str">
        <f>IF(ISBLANK(VLOOKUP(A1436,'Fortune 500'!$A$2:$Q$501,6,FALSE)),"",VLOOKUP(A1436,'Fortune 500'!$A$2:$Q$501,6,FALSE))</f>
        <v/>
      </c>
      <c r="G1436" t="s">
        <v>1024</v>
      </c>
      <c r="H1436" s="3" t="str">
        <f>IF(ISBLANK(VLOOKUP(A1436,'Fortune 500'!$A$2:$Q$501,16,FALSE)),"",VLOOKUP(A1436,'Fortune 500'!$A$2:$Q$501,16,FALSE))</f>
        <v/>
      </c>
    </row>
    <row r="1437" spans="1:8" x14ac:dyDescent="0.2">
      <c r="A1437">
        <v>436</v>
      </c>
      <c r="B1437" t="s">
        <v>447</v>
      </c>
      <c r="C1437" t="s">
        <v>513</v>
      </c>
      <c r="D1437" t="str">
        <f>IF(ISBLANK(VLOOKUP(A1437,'Fortune 500'!$A$2:$Q$501,4,FALSE)),"",VLOOKUP(A1437,'Fortune 500'!$A$2:$Q$501,4,FALSE))</f>
        <v/>
      </c>
      <c r="E1437" t="str">
        <f>IF(ISBLANK(VLOOKUP(A1437,'Fortune 500'!$A$2:$Q$501,5,FALSE)),"",VLOOKUP(A1437,'Fortune 500'!$A$2:$Q$501,5,FALSE))</f>
        <v>https://www.regions.com/about_regions/diversity_and_inclusion.rf</v>
      </c>
      <c r="F1437" t="str">
        <f>IF(ISBLANK(VLOOKUP(A1437,'Fortune 500'!$A$2:$Q$501,6,FALSE)),"",VLOOKUP(A1437,'Fortune 500'!$A$2:$Q$501,6,FALSE))</f>
        <v/>
      </c>
      <c r="G1437" t="s">
        <v>1024</v>
      </c>
      <c r="H1437" s="3" t="str">
        <f>IF(ISBLANK(VLOOKUP(A1437,'Fortune 500'!$A$2:$Q$501,16,FALSE)),"",VLOOKUP(A1437,'Fortune 500'!$A$2:$Q$501,16,FALSE))</f>
        <v/>
      </c>
    </row>
    <row r="1438" spans="1:8" x14ac:dyDescent="0.2">
      <c r="A1438">
        <v>437</v>
      </c>
      <c r="B1438" t="s">
        <v>448</v>
      </c>
      <c r="C1438" t="s">
        <v>513</v>
      </c>
      <c r="D1438" t="str">
        <f>IF(ISBLANK(VLOOKUP(A1438,'Fortune 500'!$A$2:$Q$501,4,FALSE)),"",VLOOKUP(A1438,'Fortune 500'!$A$2:$Q$501,4,FALSE))</f>
        <v/>
      </c>
      <c r="E1438" t="str">
        <f>IF(ISBLANK(VLOOKUP(A1438,'Fortune 500'!$A$2:$Q$501,5,FALSE)),"",VLOOKUP(A1438,'Fortune 500'!$A$2:$Q$501,5,FALSE))</f>
        <v>https://www.intercontinentalexchange.com/about/corporate-responsibility/people</v>
      </c>
      <c r="F1438" t="str">
        <f>IF(ISBLANK(VLOOKUP(A1438,'Fortune 500'!$A$2:$Q$501,6,FALSE)),"",VLOOKUP(A1438,'Fortune 500'!$A$2:$Q$501,6,FALSE))</f>
        <v/>
      </c>
      <c r="G1438" t="s">
        <v>1024</v>
      </c>
      <c r="H1438" s="3" t="str">
        <f>IF(ISBLANK(VLOOKUP(A1438,'Fortune 500'!$A$2:$Q$501,16,FALSE)),"",VLOOKUP(A1438,'Fortune 500'!$A$2:$Q$501,16,FALSE))</f>
        <v/>
      </c>
    </row>
    <row r="1439" spans="1:8" x14ac:dyDescent="0.2">
      <c r="A1439">
        <v>438</v>
      </c>
      <c r="B1439" t="s">
        <v>449</v>
      </c>
      <c r="C1439" t="s">
        <v>512</v>
      </c>
      <c r="D1439" t="str">
        <f>IF(ISBLANK(VLOOKUP(A1439,'Fortune 500'!$A$2:$Q$501,4,FALSE)),"",VLOOKUP(A1439,'Fortune 500'!$A$2:$Q$501,4,FALSE))</f>
        <v>https://www.alaskaair.com/content/about-us/sustainability-report.aspx</v>
      </c>
      <c r="E1439" t="str">
        <f>IF(ISBLANK(VLOOKUP(A1439,'Fortune 500'!$A$2:$Q$501,5,FALSE)),"",VLOOKUP(A1439,'Fortune 500'!$A$2:$Q$501,5,FALSE))</f>
        <v>https://www.alaskaair.com/content/about-us/sustainability-report/social/diversity-and-equal-opportunity.aspx</v>
      </c>
      <c r="F1439">
        <f>IF(ISBLANK(VLOOKUP(A1439,'Fortune 500'!$A$2:$Q$501,6,FALSE)),"",VLOOKUP(A1439,'Fortune 500'!$A$2:$Q$501,6,FALSE))</f>
        <v>2016</v>
      </c>
      <c r="G1439" t="s">
        <v>1024</v>
      </c>
      <c r="H1439" s="3" t="str">
        <f>IF(ISBLANK(VLOOKUP(A1439,'Fortune 500'!$A$2:$Q$501,16,FALSE)),"",VLOOKUP(A1439,'Fortune 500'!$A$2:$Q$501,16,FALSE))</f>
        <v/>
      </c>
    </row>
    <row r="1440" spans="1:8" x14ac:dyDescent="0.2">
      <c r="A1440">
        <v>439</v>
      </c>
      <c r="B1440" t="s">
        <v>450</v>
      </c>
      <c r="C1440" t="s">
        <v>513</v>
      </c>
      <c r="D1440" t="str">
        <f>IF(ISBLANK(VLOOKUP(A1440,'Fortune 500'!$A$2:$Q$501,4,FALSE)),"",VLOOKUP(A1440,'Fortune 500'!$A$2:$Q$501,4,FALSE))</f>
        <v/>
      </c>
      <c r="E1440" t="str">
        <f>IF(ISBLANK(VLOOKUP(A1440,'Fortune 500'!$A$2:$Q$501,5,FALSE)),"",VLOOKUP(A1440,'Fortune 500'!$A$2:$Q$501,5,FALSE))</f>
        <v/>
      </c>
      <c r="F1440" t="str">
        <f>IF(ISBLANK(VLOOKUP(A1440,'Fortune 500'!$A$2:$Q$501,6,FALSE)),"",VLOOKUP(A1440,'Fortune 500'!$A$2:$Q$501,6,FALSE))</f>
        <v/>
      </c>
      <c r="G1440" t="s">
        <v>1024</v>
      </c>
      <c r="H1440" s="3" t="str">
        <f>IF(ISBLANK(VLOOKUP(A1440,'Fortune 500'!$A$2:$Q$501,16,FALSE)),"",VLOOKUP(A1440,'Fortune 500'!$A$2:$Q$501,16,FALSE))</f>
        <v/>
      </c>
    </row>
    <row r="1441" spans="1:8" x14ac:dyDescent="0.2">
      <c r="A1441">
        <v>440</v>
      </c>
      <c r="B1441" t="s">
        <v>451</v>
      </c>
      <c r="C1441" t="s">
        <v>513</v>
      </c>
      <c r="D1441" t="str">
        <f>IF(ISBLANK(VLOOKUP(A1441,'Fortune 500'!$A$2:$Q$501,4,FALSE)),"",VLOOKUP(A1441,'Fortune 500'!$A$2:$Q$501,4,FALSE))</f>
        <v/>
      </c>
      <c r="E1441" t="str">
        <f>IF(ISBLANK(VLOOKUP(A1441,'Fortune 500'!$A$2:$Q$501,5,FALSE)),"",VLOOKUP(A1441,'Fortune 500'!$A$2:$Q$501,5,FALSE))</f>
        <v>http://www.lamresearch.net/company_2_3.cfm</v>
      </c>
      <c r="F1441" t="str">
        <f>IF(ISBLANK(VLOOKUP(A1441,'Fortune 500'!$A$2:$Q$501,6,FALSE)),"",VLOOKUP(A1441,'Fortune 500'!$A$2:$Q$501,6,FALSE))</f>
        <v/>
      </c>
      <c r="G1441" t="s">
        <v>1024</v>
      </c>
      <c r="H1441" s="3" t="str">
        <f>IF(ISBLANK(VLOOKUP(A1441,'Fortune 500'!$A$2:$Q$501,16,FALSE)),"",VLOOKUP(A1441,'Fortune 500'!$A$2:$Q$501,16,FALSE))</f>
        <v/>
      </c>
    </row>
    <row r="1442" spans="1:8" x14ac:dyDescent="0.2">
      <c r="A1442">
        <v>441</v>
      </c>
      <c r="B1442" t="s">
        <v>452</v>
      </c>
      <c r="C1442" t="s">
        <v>513</v>
      </c>
      <c r="D1442" t="str">
        <f>IF(ISBLANK(VLOOKUP(A1442,'Fortune 500'!$A$2:$Q$501,4,FALSE)),"",VLOOKUP(A1442,'Fortune 500'!$A$2:$Q$501,4,FALSE))</f>
        <v/>
      </c>
      <c r="E1442" t="str">
        <f>IF(ISBLANK(VLOOKUP(A1442,'Fortune 500'!$A$2:$Q$501,5,FALSE)),"",VLOOKUP(A1442,'Fortune 500'!$A$2:$Q$501,5,FALSE))</f>
        <v>http://www.aksteel.com/careers/diversity.aspx</v>
      </c>
      <c r="F1442" t="str">
        <f>IF(ISBLANK(VLOOKUP(A1442,'Fortune 500'!$A$2:$Q$501,6,FALSE)),"",VLOOKUP(A1442,'Fortune 500'!$A$2:$Q$501,6,FALSE))</f>
        <v/>
      </c>
      <c r="G1442" t="s">
        <v>1024</v>
      </c>
      <c r="H1442" s="3" t="str">
        <f>IF(ISBLANK(VLOOKUP(A1442,'Fortune 500'!$A$2:$Q$501,16,FALSE)),"",VLOOKUP(A1442,'Fortune 500'!$A$2:$Q$501,16,FALSE))</f>
        <v/>
      </c>
    </row>
    <row r="1443" spans="1:8" x14ac:dyDescent="0.2">
      <c r="A1443">
        <v>442</v>
      </c>
      <c r="B1443" t="s">
        <v>453</v>
      </c>
      <c r="C1443" t="s">
        <v>512</v>
      </c>
      <c r="D1443" t="str">
        <f>IF(ISBLANK(VLOOKUP(A1443,'Fortune 500'!$A$2:$Q$501,4,FALSE)),"",VLOOKUP(A1443,'Fortune 500'!$A$2:$Q$501,4,FALSE))</f>
        <v>http://literature.rockwellautomation.com/idc/groups/literature/documents/br/esap-br021_-en-p.pdf?event-category=Document&amp;event-action=Download&amp;event-label=Corporate_Global_XX_EN_2016_Corporate_Responsibility_Report</v>
      </c>
      <c r="E1443" t="str">
        <f>IF(ISBLANK(VLOOKUP(A1443,'Fortune 500'!$A$2:$Q$501,5,FALSE)),"",VLOOKUP(A1443,'Fortune 500'!$A$2:$Q$501,5,FALSE))</f>
        <v>http://rabestkeptsecret.com/culture/</v>
      </c>
      <c r="F1443">
        <f>IF(ISBLANK(VLOOKUP(A1443,'Fortune 500'!$A$2:$Q$501,6,FALSE)),"",VLOOKUP(A1443,'Fortune 500'!$A$2:$Q$501,6,FALSE))</f>
        <v>2016</v>
      </c>
      <c r="G1443" t="s">
        <v>1024</v>
      </c>
      <c r="H1443" s="3">
        <f>IF(ISBLANK(VLOOKUP(A1443,'Fortune 500'!$A$2:$Q$501,16,FALSE)),"",VLOOKUP(A1443,'Fortune 500'!$A$2:$Q$501,16,FALSE))</f>
        <v>0.8</v>
      </c>
    </row>
    <row r="1444" spans="1:8" x14ac:dyDescent="0.2">
      <c r="A1444">
        <v>443</v>
      </c>
      <c r="B1444" t="s">
        <v>454</v>
      </c>
      <c r="C1444" t="s">
        <v>514</v>
      </c>
      <c r="D1444" t="str">
        <f>IF(ISBLANK(VLOOKUP(A1444,'Fortune 500'!$A$2:$Q$501,4,FALSE)),"",VLOOKUP(A1444,'Fortune 500'!$A$2:$Q$501,4,FALSE))</f>
        <v>http://www.adobe.com/content/dam/acom/en/diversity/pdfs/consolidated-eeo-1-2016.pdf</v>
      </c>
      <c r="E1444" t="str">
        <f>IF(ISBLANK(VLOOKUP(A1444,'Fortune 500'!$A$2:$Q$501,5,FALSE)),"",VLOOKUP(A1444,'Fortune 500'!$A$2:$Q$501,5,FALSE))</f>
        <v>http://www.adobe.com/diversity.html</v>
      </c>
      <c r="F1444">
        <f>IF(ISBLANK(VLOOKUP(A1444,'Fortune 500'!$A$2:$Q$501,6,FALSE)),"",VLOOKUP(A1444,'Fortune 500'!$A$2:$Q$501,6,FALSE))</f>
        <v>2016</v>
      </c>
      <c r="G1444" t="s">
        <v>1024</v>
      </c>
      <c r="H1444" s="3">
        <f>IF(ISBLANK(VLOOKUP(A1444,'Fortune 500'!$A$2:$Q$501,16,FALSE)),"",VLOOKUP(A1444,'Fortune 500'!$A$2:$Q$501,16,FALSE))</f>
        <v>0.66</v>
      </c>
    </row>
    <row r="1445" spans="1:8" x14ac:dyDescent="0.2">
      <c r="A1445">
        <v>444</v>
      </c>
      <c r="B1445" t="s">
        <v>455</v>
      </c>
      <c r="C1445" t="s">
        <v>512</v>
      </c>
      <c r="D1445" t="str">
        <f>IF(ISBLANK(VLOOKUP(A1445,'Fortune 500'!$A$2:$Q$501,4,FALSE)),"",VLOOKUP(A1445,'Fortune 500'!$A$2:$Q$501,4,FALSE))</f>
        <v>http://www.avoncompany.com/corporate-responsibility/about-cr/reporting/reports/2015-avon-cr-report.pdf</v>
      </c>
      <c r="E1445" t="str">
        <f>IF(ISBLANK(VLOOKUP(A1445,'Fortune 500'!$A$2:$Q$501,5,FALSE)),"",VLOOKUP(A1445,'Fortune 500'!$A$2:$Q$501,5,FALSE))</f>
        <v>http://www.avoncompany.com/corporate-responsibility/people/diversity-inclusion/</v>
      </c>
      <c r="F1445">
        <f>IF(ISBLANK(VLOOKUP(A1445,'Fortune 500'!$A$2:$Q$501,6,FALSE)),"",VLOOKUP(A1445,'Fortune 500'!$A$2:$Q$501,6,FALSE))</f>
        <v>2015</v>
      </c>
      <c r="G1445" t="s">
        <v>1024</v>
      </c>
      <c r="H1445" s="3" t="str">
        <f>IF(ISBLANK(VLOOKUP(A1445,'Fortune 500'!$A$2:$Q$501,16,FALSE)),"",VLOOKUP(A1445,'Fortune 500'!$A$2:$Q$501,16,FALSE))</f>
        <v/>
      </c>
    </row>
    <row r="1446" spans="1:8" x14ac:dyDescent="0.2">
      <c r="A1446">
        <v>445</v>
      </c>
      <c r="B1446" t="s">
        <v>456</v>
      </c>
      <c r="C1446" t="s">
        <v>513</v>
      </c>
      <c r="D1446" t="str">
        <f>IF(ISBLANK(VLOOKUP(A1446,'Fortune 500'!$A$2:$Q$501,4,FALSE)),"",VLOOKUP(A1446,'Fortune 500'!$A$2:$Q$501,4,FALSE))</f>
        <v/>
      </c>
      <c r="E1446" t="str">
        <f>IF(ISBLANK(VLOOKUP(A1446,'Fortune 500'!$A$2:$Q$501,5,FALSE)),"",VLOOKUP(A1446,'Fortune 500'!$A$2:$Q$501,5,FALSE))</f>
        <v>http://www.terex.com/en_uk/about-terex/diversity-inclusion/index.htm</v>
      </c>
      <c r="F1446" t="str">
        <f>IF(ISBLANK(VLOOKUP(A1446,'Fortune 500'!$A$2:$Q$501,6,FALSE)),"",VLOOKUP(A1446,'Fortune 500'!$A$2:$Q$501,6,FALSE))</f>
        <v/>
      </c>
      <c r="G1446" t="s">
        <v>1024</v>
      </c>
      <c r="H1446" s="3" t="str">
        <f>IF(ISBLANK(VLOOKUP(A1446,'Fortune 500'!$A$2:$Q$501,16,FALSE)),"",VLOOKUP(A1446,'Fortune 500'!$A$2:$Q$501,16,FALSE))</f>
        <v/>
      </c>
    </row>
    <row r="1447" spans="1:8" x14ac:dyDescent="0.2">
      <c r="A1447">
        <v>446</v>
      </c>
      <c r="B1447" t="s">
        <v>457</v>
      </c>
      <c r="C1447" t="s">
        <v>513</v>
      </c>
      <c r="D1447" t="str">
        <f>IF(ISBLANK(VLOOKUP(A1447,'Fortune 500'!$A$2:$Q$501,4,FALSE)),"",VLOOKUP(A1447,'Fortune 500'!$A$2:$Q$501,4,FALSE))</f>
        <v/>
      </c>
      <c r="E1447" t="str">
        <f>IF(ISBLANK(VLOOKUP(A1447,'Fortune 500'!$A$2:$Q$501,5,FALSE)),"",VLOOKUP(A1447,'Fortune 500'!$A$2:$Q$501,5,FALSE))</f>
        <v/>
      </c>
      <c r="F1447" t="str">
        <f>IF(ISBLANK(VLOOKUP(A1447,'Fortune 500'!$A$2:$Q$501,6,FALSE)),"",VLOOKUP(A1447,'Fortune 500'!$A$2:$Q$501,6,FALSE))</f>
        <v/>
      </c>
      <c r="G1447" t="s">
        <v>1024</v>
      </c>
      <c r="H1447" s="3" t="str">
        <f>IF(ISBLANK(VLOOKUP(A1447,'Fortune 500'!$A$2:$Q$501,16,FALSE)),"",VLOOKUP(A1447,'Fortune 500'!$A$2:$Q$501,16,FALSE))</f>
        <v/>
      </c>
    </row>
    <row r="1448" spans="1:8" x14ac:dyDescent="0.2">
      <c r="A1448">
        <v>447</v>
      </c>
      <c r="B1448" t="s">
        <v>458</v>
      </c>
      <c r="C1448" t="s">
        <v>513</v>
      </c>
      <c r="D1448" t="str">
        <f>IF(ISBLANK(VLOOKUP(A1448,'Fortune 500'!$A$2:$Q$501,4,FALSE)),"",VLOOKUP(A1448,'Fortune 500'!$A$2:$Q$501,4,FALSE))</f>
        <v/>
      </c>
      <c r="E1448" t="str">
        <f>IF(ISBLANK(VLOOKUP(A1448,'Fortune 500'!$A$2:$Q$501,5,FALSE)),"",VLOOKUP(A1448,'Fortune 500'!$A$2:$Q$501,5,FALSE))</f>
        <v>http://www.dana.com/corporate-pages/careers/diversityandinclusion</v>
      </c>
      <c r="F1448" t="str">
        <f>IF(ISBLANK(VLOOKUP(A1448,'Fortune 500'!$A$2:$Q$501,6,FALSE)),"",VLOOKUP(A1448,'Fortune 500'!$A$2:$Q$501,6,FALSE))</f>
        <v/>
      </c>
      <c r="G1448" t="s">
        <v>1024</v>
      </c>
      <c r="H1448" s="3" t="str">
        <f>IF(ISBLANK(VLOOKUP(A1448,'Fortune 500'!$A$2:$Q$501,16,FALSE)),"",VLOOKUP(A1448,'Fortune 500'!$A$2:$Q$501,16,FALSE))</f>
        <v/>
      </c>
    </row>
    <row r="1449" spans="1:8" x14ac:dyDescent="0.2">
      <c r="A1449">
        <v>448</v>
      </c>
      <c r="B1449" t="s">
        <v>459</v>
      </c>
      <c r="C1449" t="s">
        <v>513</v>
      </c>
      <c r="D1449" t="str">
        <f>IF(ISBLANK(VLOOKUP(A1449,'Fortune 500'!$A$2:$Q$501,4,FALSE)),"",VLOOKUP(A1449,'Fortune 500'!$A$2:$Q$501,4,FALSE))</f>
        <v/>
      </c>
      <c r="E1449" t="str">
        <f>IF(ISBLANK(VLOOKUP(A1449,'Fortune 500'!$A$2:$Q$501,5,FALSE)),"",VLOOKUP(A1449,'Fortune 500'!$A$2:$Q$501,5,FALSE))</f>
        <v>https://www.realogy.com/careers/why/commitment_to_diversity.cfm</v>
      </c>
      <c r="F1449" t="str">
        <f>IF(ISBLANK(VLOOKUP(A1449,'Fortune 500'!$A$2:$Q$501,6,FALSE)),"",VLOOKUP(A1449,'Fortune 500'!$A$2:$Q$501,6,FALSE))</f>
        <v/>
      </c>
      <c r="G1449" t="s">
        <v>1024</v>
      </c>
      <c r="H1449" s="3" t="str">
        <f>IF(ISBLANK(VLOOKUP(A1449,'Fortune 500'!$A$2:$Q$501,16,FALSE)),"",VLOOKUP(A1449,'Fortune 500'!$A$2:$Q$501,16,FALSE))</f>
        <v/>
      </c>
    </row>
    <row r="1450" spans="1:8" x14ac:dyDescent="0.2">
      <c r="A1450">
        <v>449</v>
      </c>
      <c r="B1450" t="s">
        <v>460</v>
      </c>
      <c r="C1450" t="s">
        <v>513</v>
      </c>
      <c r="D1450" t="str">
        <f>IF(ISBLANK(VLOOKUP(A1450,'Fortune 500'!$A$2:$Q$501,4,FALSE)),"",VLOOKUP(A1450,'Fortune 500'!$A$2:$Q$501,4,FALSE))</f>
        <v/>
      </c>
      <c r="E1450" t="str">
        <f>IF(ISBLANK(VLOOKUP(A1450,'Fortune 500'!$A$2:$Q$501,5,FALSE)),"",VLOOKUP(A1450,'Fortune 500'!$A$2:$Q$501,5,FALSE))</f>
        <v>http://www.americantower.com/corporateus/careers/diversity-and-inclusion/index.htm</v>
      </c>
      <c r="F1450" t="str">
        <f>IF(ISBLANK(VLOOKUP(A1450,'Fortune 500'!$A$2:$Q$501,6,FALSE)),"",VLOOKUP(A1450,'Fortune 500'!$A$2:$Q$501,6,FALSE))</f>
        <v/>
      </c>
      <c r="G1450" t="s">
        <v>1024</v>
      </c>
      <c r="H1450" s="3" t="str">
        <f>IF(ISBLANK(VLOOKUP(A1450,'Fortune 500'!$A$2:$Q$501,16,FALSE)),"",VLOOKUP(A1450,'Fortune 500'!$A$2:$Q$501,16,FALSE))</f>
        <v/>
      </c>
    </row>
    <row r="1451" spans="1:8" x14ac:dyDescent="0.2">
      <c r="A1451">
        <v>450</v>
      </c>
      <c r="B1451" t="s">
        <v>461</v>
      </c>
      <c r="C1451" t="s">
        <v>513</v>
      </c>
      <c r="D1451" t="str">
        <f>IF(ISBLANK(VLOOKUP(A1451,'Fortune 500'!$A$2:$Q$501,4,FALSE)),"",VLOOKUP(A1451,'Fortune 500'!$A$2:$Q$501,4,FALSE))</f>
        <v/>
      </c>
      <c r="E1451" t="str">
        <f>IF(ISBLANK(VLOOKUP(A1451,'Fortune 500'!$A$2:$Q$501,5,FALSE)),"",VLOOKUP(A1451,'Fortune 500'!$A$2:$Q$501,5,FALSE))</f>
        <v>https://www.packagingcorp.com/filebin/pdf/EqualEmploymentOpportunityandAffirmativeAction.pdf</v>
      </c>
      <c r="F1451" t="str">
        <f>IF(ISBLANK(VLOOKUP(A1451,'Fortune 500'!$A$2:$Q$501,6,FALSE)),"",VLOOKUP(A1451,'Fortune 500'!$A$2:$Q$501,6,FALSE))</f>
        <v/>
      </c>
      <c r="G1451" t="s">
        <v>1024</v>
      </c>
      <c r="H1451" s="3" t="str">
        <f>IF(ISBLANK(VLOOKUP(A1451,'Fortune 500'!$A$2:$Q$501,16,FALSE)),"",VLOOKUP(A1451,'Fortune 500'!$A$2:$Q$501,16,FALSE))</f>
        <v/>
      </c>
    </row>
    <row r="1452" spans="1:8" x14ac:dyDescent="0.2">
      <c r="A1452">
        <v>451</v>
      </c>
      <c r="B1452" t="s">
        <v>462</v>
      </c>
      <c r="C1452" t="s">
        <v>513</v>
      </c>
      <c r="D1452" t="str">
        <f>IF(ISBLANK(VLOOKUP(A1452,'Fortune 500'!$A$2:$Q$501,4,FALSE)),"",VLOOKUP(A1452,'Fortune 500'!$A$2:$Q$501,4,FALSE))</f>
        <v/>
      </c>
      <c r="E1452" t="str">
        <f>IF(ISBLANK(VLOOKUP(A1452,'Fortune 500'!$A$2:$Q$501,5,FALSE)),"",VLOOKUP(A1452,'Fortune 500'!$A$2:$Q$501,5,FALSE))</f>
        <v>http://investor.citizensbank.com/about-us/our-company/diversity-and-inclusion.aspx</v>
      </c>
      <c r="F1452" t="str">
        <f>IF(ISBLANK(VLOOKUP(A1452,'Fortune 500'!$A$2:$Q$501,6,FALSE)),"",VLOOKUP(A1452,'Fortune 500'!$A$2:$Q$501,6,FALSE))</f>
        <v/>
      </c>
      <c r="G1452" t="s">
        <v>1024</v>
      </c>
      <c r="H1452" s="3" t="str">
        <f>IF(ISBLANK(VLOOKUP(A1452,'Fortune 500'!$A$2:$Q$501,16,FALSE)),"",VLOOKUP(A1452,'Fortune 500'!$A$2:$Q$501,16,FALSE))</f>
        <v/>
      </c>
    </row>
    <row r="1453" spans="1:8" x14ac:dyDescent="0.2">
      <c r="A1453">
        <v>452</v>
      </c>
      <c r="B1453" t="s">
        <v>463</v>
      </c>
      <c r="C1453" t="s">
        <v>513</v>
      </c>
      <c r="D1453" t="str">
        <f>IF(ISBLANK(VLOOKUP(A1453,'Fortune 500'!$A$2:$Q$501,4,FALSE)),"",VLOOKUP(A1453,'Fortune 500'!$A$2:$Q$501,4,FALSE))</f>
        <v/>
      </c>
      <c r="E1453" t="str">
        <f>IF(ISBLANK(VLOOKUP(A1453,'Fortune 500'!$A$2:$Q$501,5,FALSE)),"",VLOOKUP(A1453,'Fortune 500'!$A$2:$Q$501,5,FALSE))</f>
        <v>https://www.unitedrentals.com/en/diversity</v>
      </c>
      <c r="F1453" t="str">
        <f>IF(ISBLANK(VLOOKUP(A1453,'Fortune 500'!$A$2:$Q$501,6,FALSE)),"",VLOOKUP(A1453,'Fortune 500'!$A$2:$Q$501,6,FALSE))</f>
        <v/>
      </c>
      <c r="G1453" t="s">
        <v>1024</v>
      </c>
      <c r="H1453" s="3" t="str">
        <f>IF(ISBLANK(VLOOKUP(A1453,'Fortune 500'!$A$2:$Q$501,16,FALSE)),"",VLOOKUP(A1453,'Fortune 500'!$A$2:$Q$501,16,FALSE))</f>
        <v/>
      </c>
    </row>
    <row r="1454" spans="1:8" x14ac:dyDescent="0.2">
      <c r="A1454">
        <v>453</v>
      </c>
      <c r="B1454" t="s">
        <v>464</v>
      </c>
      <c r="C1454" t="s">
        <v>513</v>
      </c>
      <c r="D1454" t="str">
        <f>IF(ISBLANK(VLOOKUP(A1454,'Fortune 500'!$A$2:$Q$501,4,FALSE)),"",VLOOKUP(A1454,'Fortune 500'!$A$2:$Q$501,4,FALSE))</f>
        <v/>
      </c>
      <c r="E1454" t="str">
        <f>IF(ISBLANK(VLOOKUP(A1454,'Fortune 500'!$A$2:$Q$501,5,FALSE)),"",VLOOKUP(A1454,'Fortune 500'!$A$2:$Q$501,5,FALSE))</f>
        <v>https://www.thecloroxcompany.com/who-we-are/our-people/inclusion-diversity/</v>
      </c>
      <c r="F1454" t="str">
        <f>IF(ISBLANK(VLOOKUP(A1454,'Fortune 500'!$A$2:$Q$501,6,FALSE)),"",VLOOKUP(A1454,'Fortune 500'!$A$2:$Q$501,6,FALSE))</f>
        <v/>
      </c>
      <c r="G1454" t="s">
        <v>1024</v>
      </c>
      <c r="H1454" s="3" t="str">
        <f>IF(ISBLANK(VLOOKUP(A1454,'Fortune 500'!$A$2:$Q$501,16,FALSE)),"",VLOOKUP(A1454,'Fortune 500'!$A$2:$Q$501,16,FALSE))</f>
        <v/>
      </c>
    </row>
    <row r="1455" spans="1:8" x14ac:dyDescent="0.2">
      <c r="A1455">
        <v>454</v>
      </c>
      <c r="B1455" t="s">
        <v>465</v>
      </c>
      <c r="C1455" t="s">
        <v>513</v>
      </c>
      <c r="D1455" t="str">
        <f>IF(ISBLANK(VLOOKUP(A1455,'Fortune 500'!$A$2:$Q$501,4,FALSE)),"",VLOOKUP(A1455,'Fortune 500'!$A$2:$Q$501,4,FALSE))</f>
        <v/>
      </c>
      <c r="E1455" t="str">
        <f>IF(ISBLANK(VLOOKUP(A1455,'Fortune 500'!$A$2:$Q$501,5,FALSE)),"",VLOOKUP(A1455,'Fortune 500'!$A$2:$Q$501,5,FALSE))</f>
        <v>http://www.genesishcc.com/career-opportunities</v>
      </c>
      <c r="F1455" t="str">
        <f>IF(ISBLANK(VLOOKUP(A1455,'Fortune 500'!$A$2:$Q$501,6,FALSE)),"",VLOOKUP(A1455,'Fortune 500'!$A$2:$Q$501,6,FALSE))</f>
        <v/>
      </c>
      <c r="G1455" t="s">
        <v>1024</v>
      </c>
      <c r="H1455" s="3" t="str">
        <f>IF(ISBLANK(VLOOKUP(A1455,'Fortune 500'!$A$2:$Q$501,16,FALSE)),"",VLOOKUP(A1455,'Fortune 500'!$A$2:$Q$501,16,FALSE))</f>
        <v/>
      </c>
    </row>
    <row r="1456" spans="1:8" x14ac:dyDescent="0.2">
      <c r="A1456">
        <v>455</v>
      </c>
      <c r="B1456" t="s">
        <v>466</v>
      </c>
      <c r="C1456" t="s">
        <v>513</v>
      </c>
      <c r="D1456" t="str">
        <f>IF(ISBLANK(VLOOKUP(A1456,'Fortune 500'!$A$2:$Q$501,4,FALSE)),"",VLOOKUP(A1456,'Fortune 500'!$A$2:$Q$501,4,FALSE))</f>
        <v/>
      </c>
      <c r="E1456" t="str">
        <f>IF(ISBLANK(VLOOKUP(A1456,'Fortune 500'!$A$2:$Q$501,5,FALSE)),"",VLOOKUP(A1456,'Fortune 500'!$A$2:$Q$501,5,FALSE))</f>
        <v>https://www.mtb.com/careers/diversity-inclusion/diversity-inclusion-council</v>
      </c>
      <c r="F1456" t="str">
        <f>IF(ISBLANK(VLOOKUP(A1456,'Fortune 500'!$A$2:$Q$501,6,FALSE)),"",VLOOKUP(A1456,'Fortune 500'!$A$2:$Q$501,6,FALSE))</f>
        <v/>
      </c>
      <c r="G1456" t="s">
        <v>1024</v>
      </c>
      <c r="H1456" s="3" t="str">
        <f>IF(ISBLANK(VLOOKUP(A1456,'Fortune 500'!$A$2:$Q$501,16,FALSE)),"",VLOOKUP(A1456,'Fortune 500'!$A$2:$Q$501,16,FALSE))</f>
        <v/>
      </c>
    </row>
    <row r="1457" spans="1:8" x14ac:dyDescent="0.2">
      <c r="A1457">
        <v>456</v>
      </c>
      <c r="B1457" t="s">
        <v>467</v>
      </c>
      <c r="C1457" t="s">
        <v>513</v>
      </c>
      <c r="D1457" t="str">
        <f>IF(ISBLANK(VLOOKUP(A1457,'Fortune 500'!$A$2:$Q$501,4,FALSE)),"",VLOOKUP(A1457,'Fortune 500'!$A$2:$Q$501,4,FALSE))</f>
        <v/>
      </c>
      <c r="E1457" t="str">
        <f>IF(ISBLANK(VLOOKUP(A1457,'Fortune 500'!$A$2:$Q$501,5,FALSE)),"",VLOOKUP(A1457,'Fortune 500'!$A$2:$Q$501,5,FALSE))</f>
        <v>https://careers.ugi.com/content/Our-Culture/?locale=en_US</v>
      </c>
      <c r="F1457" t="str">
        <f>IF(ISBLANK(VLOOKUP(A1457,'Fortune 500'!$A$2:$Q$501,6,FALSE)),"",VLOOKUP(A1457,'Fortune 500'!$A$2:$Q$501,6,FALSE))</f>
        <v/>
      </c>
      <c r="G1457" t="s">
        <v>1024</v>
      </c>
      <c r="H1457" s="3" t="str">
        <f>IF(ISBLANK(VLOOKUP(A1457,'Fortune 500'!$A$2:$Q$501,16,FALSE)),"",VLOOKUP(A1457,'Fortune 500'!$A$2:$Q$501,16,FALSE))</f>
        <v/>
      </c>
    </row>
    <row r="1458" spans="1:8" x14ac:dyDescent="0.2">
      <c r="A1458">
        <v>457</v>
      </c>
      <c r="B1458" t="s">
        <v>468</v>
      </c>
      <c r="C1458" t="s">
        <v>513</v>
      </c>
      <c r="D1458" t="str">
        <f>IF(ISBLANK(VLOOKUP(A1458,'Fortune 500'!$A$2:$Q$501,4,FALSE)),"",VLOOKUP(A1458,'Fortune 500'!$A$2:$Q$501,4,FALSE))</f>
        <v/>
      </c>
      <c r="E1458" t="str">
        <f>IF(ISBLANK(VLOOKUP(A1458,'Fortune 500'!$A$2:$Q$501,5,FALSE)),"",VLOOKUP(A1458,'Fortune 500'!$A$2:$Q$501,5,FALSE))</f>
        <v>https://careers.ugi.com/content/Our-Culture/?locale=en_US</v>
      </c>
      <c r="F1458" t="str">
        <f>IF(ISBLANK(VLOOKUP(A1458,'Fortune 500'!$A$2:$Q$501,6,FALSE)),"",VLOOKUP(A1458,'Fortune 500'!$A$2:$Q$501,6,FALSE))</f>
        <v/>
      </c>
      <c r="G1458" t="s">
        <v>1024</v>
      </c>
      <c r="H1458" s="3" t="str">
        <f>IF(ISBLANK(VLOOKUP(A1458,'Fortune 500'!$A$2:$Q$501,16,FALSE)),"",VLOOKUP(A1458,'Fortune 500'!$A$2:$Q$501,16,FALSE))</f>
        <v/>
      </c>
    </row>
    <row r="1459" spans="1:8" x14ac:dyDescent="0.2">
      <c r="A1459">
        <v>458</v>
      </c>
      <c r="B1459" t="s">
        <v>469</v>
      </c>
      <c r="C1459" t="s">
        <v>513</v>
      </c>
      <c r="D1459" t="str">
        <f>IF(ISBLANK(VLOOKUP(A1459,'Fortune 500'!$A$2:$Q$501,4,FALSE)),"",VLOOKUP(A1459,'Fortune 500'!$A$2:$Q$501,4,FALSE))</f>
        <v/>
      </c>
      <c r="E1459" t="str">
        <f>IF(ISBLANK(VLOOKUP(A1459,'Fortune 500'!$A$2:$Q$501,5,FALSE)),"",VLOOKUP(A1459,'Fortune 500'!$A$2:$Q$501,5,FALSE))</f>
        <v>http://www2.owenscorning.com/acquainted/diversity/</v>
      </c>
      <c r="F1459" t="str">
        <f>IF(ISBLANK(VLOOKUP(A1459,'Fortune 500'!$A$2:$Q$501,6,FALSE)),"",VLOOKUP(A1459,'Fortune 500'!$A$2:$Q$501,6,FALSE))</f>
        <v/>
      </c>
      <c r="G1459" t="s">
        <v>1024</v>
      </c>
      <c r="H1459" s="3" t="str">
        <f>IF(ISBLANK(VLOOKUP(A1459,'Fortune 500'!$A$2:$Q$501,16,FALSE)),"",VLOOKUP(A1459,'Fortune 500'!$A$2:$Q$501,16,FALSE))</f>
        <v/>
      </c>
    </row>
    <row r="1460" spans="1:8" x14ac:dyDescent="0.2">
      <c r="A1460">
        <v>459</v>
      </c>
      <c r="B1460" t="s">
        <v>470</v>
      </c>
      <c r="C1460" t="s">
        <v>513</v>
      </c>
      <c r="D1460" t="str">
        <f>IF(ISBLANK(VLOOKUP(A1460,'Fortune 500'!$A$2:$Q$501,4,FALSE)),"",VLOOKUP(A1460,'Fortune 500'!$A$2:$Q$501,4,FALSE))</f>
        <v/>
      </c>
      <c r="E1460" t="str">
        <f>IF(ISBLANK(VLOOKUP(A1460,'Fortune 500'!$A$2:$Q$501,5,FALSE)),"",VLOOKUP(A1460,'Fortune 500'!$A$2:$Q$501,5,FALSE))</f>
        <v>https://www.spglobal.com/careers/diversity-inclusion</v>
      </c>
      <c r="F1460" t="str">
        <f>IF(ISBLANK(VLOOKUP(A1460,'Fortune 500'!$A$2:$Q$501,6,FALSE)),"",VLOOKUP(A1460,'Fortune 500'!$A$2:$Q$501,6,FALSE))</f>
        <v/>
      </c>
      <c r="G1460" t="s">
        <v>1024</v>
      </c>
      <c r="H1460" s="3" t="str">
        <f>IF(ISBLANK(VLOOKUP(A1460,'Fortune 500'!$A$2:$Q$501,16,FALSE)),"",VLOOKUP(A1460,'Fortune 500'!$A$2:$Q$501,16,FALSE))</f>
        <v/>
      </c>
    </row>
    <row r="1461" spans="1:8" x14ac:dyDescent="0.2">
      <c r="A1461">
        <v>460</v>
      </c>
      <c r="B1461" t="s">
        <v>471</v>
      </c>
      <c r="C1461" t="s">
        <v>513</v>
      </c>
      <c r="D1461" t="str">
        <f>IF(ISBLANK(VLOOKUP(A1461,'Fortune 500'!$A$2:$Q$501,4,FALSE)),"",VLOOKUP(A1461,'Fortune 500'!$A$2:$Q$501,4,FALSE))</f>
        <v/>
      </c>
      <c r="E1461" t="str">
        <f>IF(ISBLANK(VLOOKUP(A1461,'Fortune 500'!$A$2:$Q$501,5,FALSE)),"",VLOOKUP(A1461,'Fortune 500'!$A$2:$Q$501,5,FALSE))</f>
        <v>http://www.markelcorp.com/careers/our-culture</v>
      </c>
      <c r="F1461" t="str">
        <f>IF(ISBLANK(VLOOKUP(A1461,'Fortune 500'!$A$2:$Q$501,6,FALSE)),"",VLOOKUP(A1461,'Fortune 500'!$A$2:$Q$501,6,FALSE))</f>
        <v/>
      </c>
      <c r="G1461" t="s">
        <v>1024</v>
      </c>
      <c r="H1461" s="3" t="str">
        <f>IF(ISBLANK(VLOOKUP(A1461,'Fortune 500'!$A$2:$Q$501,16,FALSE)),"",VLOOKUP(A1461,'Fortune 500'!$A$2:$Q$501,16,FALSE))</f>
        <v/>
      </c>
    </row>
    <row r="1462" spans="1:8" x14ac:dyDescent="0.2">
      <c r="A1462">
        <v>461</v>
      </c>
      <c r="B1462" t="s">
        <v>472</v>
      </c>
      <c r="C1462" t="s">
        <v>513</v>
      </c>
      <c r="D1462" t="str">
        <f>IF(ISBLANK(VLOOKUP(A1462,'Fortune 500'!$A$2:$Q$501,4,FALSE)),"",VLOOKUP(A1462,'Fortune 500'!$A$2:$Q$501,4,FALSE))</f>
        <v/>
      </c>
      <c r="E1462" t="str">
        <f>IF(ISBLANK(VLOOKUP(A1462,'Fortune 500'!$A$2:$Q$501,5,FALSE)),"",VLOOKUP(A1462,'Fortune 500'!$A$2:$Q$501,5,FALSE))</f>
        <v>http://www.wyndhamworldwide.com/category/diversity-inclusion</v>
      </c>
      <c r="F1462" t="str">
        <f>IF(ISBLANK(VLOOKUP(A1462,'Fortune 500'!$A$2:$Q$501,6,FALSE)),"",VLOOKUP(A1462,'Fortune 500'!$A$2:$Q$501,6,FALSE))</f>
        <v/>
      </c>
      <c r="G1462" t="s">
        <v>1024</v>
      </c>
      <c r="H1462" s="3" t="str">
        <f>IF(ISBLANK(VLOOKUP(A1462,'Fortune 500'!$A$2:$Q$501,16,FALSE)),"",VLOOKUP(A1462,'Fortune 500'!$A$2:$Q$501,16,FALSE))</f>
        <v/>
      </c>
    </row>
    <row r="1463" spans="1:8" x14ac:dyDescent="0.2">
      <c r="A1463">
        <v>462</v>
      </c>
      <c r="B1463" t="s">
        <v>473</v>
      </c>
      <c r="C1463" t="s">
        <v>513</v>
      </c>
      <c r="D1463" t="str">
        <f>IF(ISBLANK(VLOOKUP(A1463,'Fortune 500'!$A$2:$Q$501,4,FALSE)),"",VLOOKUP(A1463,'Fortune 500'!$A$2:$Q$501,4,FALSE))</f>
        <v/>
      </c>
      <c r="E1463" t="str">
        <f>IF(ISBLANK(VLOOKUP(A1463,'Fortune 500'!$A$2:$Q$501,5,FALSE)),"",VLOOKUP(A1463,'Fortune 500'!$A$2:$Q$501,5,FALSE))</f>
        <v/>
      </c>
      <c r="F1463" t="str">
        <f>IF(ISBLANK(VLOOKUP(A1463,'Fortune 500'!$A$2:$Q$501,6,FALSE)),"",VLOOKUP(A1463,'Fortune 500'!$A$2:$Q$501,6,FALSE))</f>
        <v/>
      </c>
      <c r="G1463" t="s">
        <v>1024</v>
      </c>
      <c r="H1463" s="3" t="str">
        <f>IF(ISBLANK(VLOOKUP(A1463,'Fortune 500'!$A$2:$Q$501,16,FALSE)),"",VLOOKUP(A1463,'Fortune 500'!$A$2:$Q$501,16,FALSE))</f>
        <v/>
      </c>
    </row>
    <row r="1464" spans="1:8" x14ac:dyDescent="0.2">
      <c r="A1464">
        <v>463</v>
      </c>
      <c r="B1464" t="s">
        <v>474</v>
      </c>
      <c r="C1464" t="s">
        <v>513</v>
      </c>
      <c r="D1464" t="str">
        <f>IF(ISBLANK(VLOOKUP(A1464,'Fortune 500'!$A$2:$Q$501,4,FALSE)),"",VLOOKUP(A1464,'Fortune 500'!$A$2:$Q$501,4,FALSE))</f>
        <v/>
      </c>
      <c r="E1464" t="str">
        <f>IF(ISBLANK(VLOOKUP(A1464,'Fortune 500'!$A$2:$Q$501,5,FALSE)),"",VLOOKUP(A1464,'Fortune 500'!$A$2:$Q$501,5,FALSE))</f>
        <v>https://burlingtonstores.jobs/our-burlington</v>
      </c>
      <c r="F1464" t="str">
        <f>IF(ISBLANK(VLOOKUP(A1464,'Fortune 500'!$A$2:$Q$501,6,FALSE)),"",VLOOKUP(A1464,'Fortune 500'!$A$2:$Q$501,6,FALSE))</f>
        <v/>
      </c>
      <c r="G1464" t="s">
        <v>1024</v>
      </c>
      <c r="H1464" s="3" t="str">
        <f>IF(ISBLANK(VLOOKUP(A1464,'Fortune 500'!$A$2:$Q$501,16,FALSE)),"",VLOOKUP(A1464,'Fortune 500'!$A$2:$Q$501,16,FALSE))</f>
        <v/>
      </c>
    </row>
    <row r="1465" spans="1:8" x14ac:dyDescent="0.2">
      <c r="A1465">
        <v>464</v>
      </c>
      <c r="B1465" t="s">
        <v>475</v>
      </c>
      <c r="C1465" t="s">
        <v>513</v>
      </c>
      <c r="D1465" t="str">
        <f>IF(ISBLANK(VLOOKUP(A1465,'Fortune 500'!$A$2:$Q$501,4,FALSE)),"",VLOOKUP(A1465,'Fortune 500'!$A$2:$Q$501,4,FALSE))</f>
        <v/>
      </c>
      <c r="E1465" t="str">
        <f>IF(ISBLANK(VLOOKUP(A1465,'Fortune 500'!$A$2:$Q$501,5,FALSE)),"",VLOOKUP(A1465,'Fortune 500'!$A$2:$Q$501,5,FALSE))</f>
        <v>http://careers.firstam.com/diversity/</v>
      </c>
      <c r="F1465" t="str">
        <f>IF(ISBLANK(VLOOKUP(A1465,'Fortune 500'!$A$2:$Q$501,6,FALSE)),"",VLOOKUP(A1465,'Fortune 500'!$A$2:$Q$501,6,FALSE))</f>
        <v/>
      </c>
      <c r="G1465" t="s">
        <v>1024</v>
      </c>
      <c r="H1465" s="3" t="str">
        <f>IF(ISBLANK(VLOOKUP(A1465,'Fortune 500'!$A$2:$Q$501,16,FALSE)),"",VLOOKUP(A1465,'Fortune 500'!$A$2:$Q$501,16,FALSE))</f>
        <v/>
      </c>
    </row>
    <row r="1466" spans="1:8" x14ac:dyDescent="0.2">
      <c r="A1466">
        <v>465</v>
      </c>
      <c r="B1466" t="s">
        <v>476</v>
      </c>
      <c r="C1466" t="s">
        <v>512</v>
      </c>
      <c r="D1466" t="str">
        <f>IF(ISBLANK(VLOOKUP(A1466,'Fortune 500'!$A$2:$Q$501,4,FALSE)),"",VLOOKUP(A1466,'Fortune 500'!$A$2:$Q$501,4,FALSE))</f>
        <v>https://www.symantec.com/content/dam/symantec/docs/other-resources/diversity-and-inclusion-091516-en.pdf</v>
      </c>
      <c r="E1466" t="str">
        <f>IF(ISBLANK(VLOOKUP(A1466,'Fortune 500'!$A$2:$Q$501,5,FALSE)),"",VLOOKUP(A1466,'Fortune 500'!$A$2:$Q$501,5,FALSE))</f>
        <v>https://www.symantec.com/about/corporate-responsibility/our-people/diversity-and-inclusion</v>
      </c>
      <c r="F1466">
        <f>IF(ISBLANK(VLOOKUP(A1466,'Fortune 500'!$A$2:$Q$501,6,FALSE)),"",VLOOKUP(A1466,'Fortune 500'!$A$2:$Q$501,6,FALSE))</f>
        <v>2016</v>
      </c>
      <c r="G1466" t="s">
        <v>1024</v>
      </c>
      <c r="H1466" s="3">
        <f>IF(ISBLANK(VLOOKUP(A1466,'Fortune 500'!$A$2:$Q$501,16,FALSE)),"",VLOOKUP(A1466,'Fortune 500'!$A$2:$Q$501,16,FALSE))</f>
        <v>0.56000000000000005</v>
      </c>
    </row>
    <row r="1467" spans="1:8" x14ac:dyDescent="0.2">
      <c r="A1467">
        <v>466</v>
      </c>
      <c r="B1467" t="s">
        <v>477</v>
      </c>
      <c r="C1467" t="s">
        <v>513</v>
      </c>
      <c r="D1467" t="str">
        <f>IF(ISBLANK(VLOOKUP(A1467,'Fortune 500'!$A$2:$Q$501,4,FALSE)),"",VLOOKUP(A1467,'Fortune 500'!$A$2:$Q$501,4,FALSE))</f>
        <v/>
      </c>
      <c r="E1467" t="str">
        <f>IF(ISBLANK(VLOOKUP(A1467,'Fortune 500'!$A$2:$Q$501,5,FALSE)),"",VLOOKUP(A1467,'Fortune 500'!$A$2:$Q$501,5,FALSE))</f>
        <v>http://www.pattersoncompanies.com/Diversity</v>
      </c>
      <c r="F1467" t="str">
        <f>IF(ISBLANK(VLOOKUP(A1467,'Fortune 500'!$A$2:$Q$501,6,FALSE)),"",VLOOKUP(A1467,'Fortune 500'!$A$2:$Q$501,6,FALSE))</f>
        <v/>
      </c>
      <c r="G1467" t="s">
        <v>1024</v>
      </c>
      <c r="H1467" s="3" t="str">
        <f>IF(ISBLANK(VLOOKUP(A1467,'Fortune 500'!$A$2:$Q$501,16,FALSE)),"",VLOOKUP(A1467,'Fortune 500'!$A$2:$Q$501,16,FALSE))</f>
        <v/>
      </c>
    </row>
    <row r="1468" spans="1:8" x14ac:dyDescent="0.2">
      <c r="A1468">
        <v>467</v>
      </c>
      <c r="B1468" t="s">
        <v>478</v>
      </c>
      <c r="C1468" t="s">
        <v>513</v>
      </c>
      <c r="D1468" t="str">
        <f>IF(ISBLANK(VLOOKUP(A1468,'Fortune 500'!$A$2:$Q$501,4,FALSE)),"",VLOOKUP(A1468,'Fortune 500'!$A$2:$Q$501,4,FALSE))</f>
        <v/>
      </c>
      <c r="E1468" t="str">
        <f>IF(ISBLANK(VLOOKUP(A1468,'Fortune 500'!$A$2:$Q$501,5,FALSE)),"",VLOOKUP(A1468,'Fortune 500'!$A$2:$Q$501,5,FALSE))</f>
        <v>http://www.olin.com/Careers</v>
      </c>
      <c r="F1468" t="str">
        <f>IF(ISBLANK(VLOOKUP(A1468,'Fortune 500'!$A$2:$Q$501,6,FALSE)),"",VLOOKUP(A1468,'Fortune 500'!$A$2:$Q$501,6,FALSE))</f>
        <v/>
      </c>
      <c r="G1468" t="s">
        <v>1024</v>
      </c>
      <c r="H1468" s="3" t="str">
        <f>IF(ISBLANK(VLOOKUP(A1468,'Fortune 500'!$A$2:$Q$501,16,FALSE)),"",VLOOKUP(A1468,'Fortune 500'!$A$2:$Q$501,16,FALSE))</f>
        <v/>
      </c>
    </row>
    <row r="1469" spans="1:8" x14ac:dyDescent="0.2">
      <c r="A1469">
        <v>468</v>
      </c>
      <c r="B1469" t="s">
        <v>479</v>
      </c>
      <c r="C1469" t="s">
        <v>512</v>
      </c>
      <c r="D1469" t="str">
        <f>IF(ISBLANK(VLOOKUP(A1469,'Fortune 500'!$A$2:$Q$501,4,FALSE)),"",VLOOKUP(A1469,'Fortune 500'!$A$2:$Q$501,4,FALSE))</f>
        <v>http://www.netapp.com/us/media/diversity-demographics.pdf</v>
      </c>
      <c r="E1469" t="str">
        <f>IF(ISBLANK(VLOOKUP(A1469,'Fortune 500'!$A$2:$Q$501,5,FALSE)),"",VLOOKUP(A1469,'Fortune 500'!$A$2:$Q$501,5,FALSE))</f>
        <v>http://www.netapp.com/us/careers/life/diversity-inclusion.aspx</v>
      </c>
      <c r="F1469">
        <f>IF(ISBLANK(VLOOKUP(A1469,'Fortune 500'!$A$2:$Q$501,6,FALSE)),"",VLOOKUP(A1469,'Fortune 500'!$A$2:$Q$501,6,FALSE))</f>
        <v>2017</v>
      </c>
      <c r="G1469" t="s">
        <v>1024</v>
      </c>
      <c r="H1469" s="3">
        <f>IF(ISBLANK(VLOOKUP(A1469,'Fortune 500'!$A$2:$Q$501,16,FALSE)),"",VLOOKUP(A1469,'Fortune 500'!$A$2:$Q$501,16,FALSE))</f>
        <v>0.66</v>
      </c>
    </row>
    <row r="1470" spans="1:8" x14ac:dyDescent="0.2">
      <c r="A1470">
        <v>469</v>
      </c>
      <c r="B1470" t="s">
        <v>480</v>
      </c>
      <c r="C1470" t="s">
        <v>513</v>
      </c>
      <c r="D1470" t="str">
        <f>IF(ISBLANK(VLOOKUP(A1470,'Fortune 500'!$A$2:$Q$501,4,FALSE)),"",VLOOKUP(A1470,'Fortune 500'!$A$2:$Q$501,4,FALSE))</f>
        <v/>
      </c>
      <c r="E1470" t="str">
        <f>IF(ISBLANK(VLOOKUP(A1470,'Fortune 500'!$A$2:$Q$501,5,FALSE)),"",VLOOKUP(A1470,'Fortune 500'!$A$2:$Q$501,5,FALSE))</f>
        <v>https://www.raymondjames.com/careers/diversity-and-inclusion</v>
      </c>
      <c r="F1470" t="str">
        <f>IF(ISBLANK(VLOOKUP(A1470,'Fortune 500'!$A$2:$Q$501,6,FALSE)),"",VLOOKUP(A1470,'Fortune 500'!$A$2:$Q$501,6,FALSE))</f>
        <v/>
      </c>
      <c r="G1470" t="s">
        <v>1024</v>
      </c>
      <c r="H1470" s="3" t="str">
        <f>IF(ISBLANK(VLOOKUP(A1470,'Fortune 500'!$A$2:$Q$501,16,FALSE)),"",VLOOKUP(A1470,'Fortune 500'!$A$2:$Q$501,16,FALSE))</f>
        <v/>
      </c>
    </row>
    <row r="1471" spans="1:8" x14ac:dyDescent="0.2">
      <c r="A1471">
        <v>470</v>
      </c>
      <c r="B1471" t="s">
        <v>481</v>
      </c>
      <c r="C1471" t="s">
        <v>513</v>
      </c>
      <c r="D1471" t="str">
        <f>IF(ISBLANK(VLOOKUP(A1471,'Fortune 500'!$A$2:$Q$501,4,FALSE)),"",VLOOKUP(A1471,'Fortune 500'!$A$2:$Q$501,4,FALSE))</f>
        <v/>
      </c>
      <c r="E1471" t="str">
        <f>IF(ISBLANK(VLOOKUP(A1471,'Fortune 500'!$A$2:$Q$501,5,FALSE)),"",VLOOKUP(A1471,'Fortune 500'!$A$2:$Q$501,5,FALSE))</f>
        <v/>
      </c>
      <c r="F1471" t="str">
        <f>IF(ISBLANK(VLOOKUP(A1471,'Fortune 500'!$A$2:$Q$501,6,FALSE)),"",VLOOKUP(A1471,'Fortune 500'!$A$2:$Q$501,6,FALSE))</f>
        <v/>
      </c>
      <c r="G1471" t="s">
        <v>1024</v>
      </c>
      <c r="H1471" s="3" t="str">
        <f>IF(ISBLANK(VLOOKUP(A1471,'Fortune 500'!$A$2:$Q$501,16,FALSE)),"",VLOOKUP(A1471,'Fortune 500'!$A$2:$Q$501,16,FALSE))</f>
        <v/>
      </c>
    </row>
    <row r="1472" spans="1:8" x14ac:dyDescent="0.2">
      <c r="A1472">
        <v>471</v>
      </c>
      <c r="B1472" t="s">
        <v>482</v>
      </c>
      <c r="C1472" t="s">
        <v>513</v>
      </c>
      <c r="D1472" t="str">
        <f>IF(ISBLANK(VLOOKUP(A1472,'Fortune 500'!$A$2:$Q$501,4,FALSE)),"",VLOOKUP(A1472,'Fortune 500'!$A$2:$Q$501,4,FALSE))</f>
        <v/>
      </c>
      <c r="E1472" t="str">
        <f>IF(ISBLANK(VLOOKUP(A1472,'Fortune 500'!$A$2:$Q$501,5,FALSE)),"",VLOOKUP(A1472,'Fortune 500'!$A$2:$Q$501,5,FALSE))</f>
        <v>https://www.fiserv.com/suppliers/supplier-diversity.aspx</v>
      </c>
      <c r="F1472" t="str">
        <f>IF(ISBLANK(VLOOKUP(A1472,'Fortune 500'!$A$2:$Q$501,6,FALSE)),"",VLOOKUP(A1472,'Fortune 500'!$A$2:$Q$501,6,FALSE))</f>
        <v/>
      </c>
      <c r="G1472" t="s">
        <v>1024</v>
      </c>
      <c r="H1472" s="3" t="str">
        <f>IF(ISBLANK(VLOOKUP(A1472,'Fortune 500'!$A$2:$Q$501,16,FALSE)),"",VLOOKUP(A1472,'Fortune 500'!$A$2:$Q$501,16,FALSE))</f>
        <v/>
      </c>
    </row>
    <row r="1473" spans="1:8" x14ac:dyDescent="0.2">
      <c r="A1473">
        <v>472</v>
      </c>
      <c r="B1473" t="s">
        <v>483</v>
      </c>
      <c r="C1473" t="s">
        <v>513</v>
      </c>
      <c r="D1473" t="str">
        <f>IF(ISBLANK(VLOOKUP(A1473,'Fortune 500'!$A$2:$Q$501,4,FALSE)),"",VLOOKUP(A1473,'Fortune 500'!$A$2:$Q$501,4,FALSE))</f>
        <v/>
      </c>
      <c r="E1473" t="str">
        <f>IF(ISBLANK(VLOOKUP(A1473,'Fortune 500'!$A$2:$Q$501,5,FALSE)),"",VLOOKUP(A1473,'Fortune 500'!$A$2:$Q$501,5,FALSE))</f>
        <v>https://www.hosthotels.com/our-culture/whats-make-us-special</v>
      </c>
      <c r="F1473" t="str">
        <f>IF(ISBLANK(VLOOKUP(A1473,'Fortune 500'!$A$2:$Q$501,6,FALSE)),"",VLOOKUP(A1473,'Fortune 500'!$A$2:$Q$501,6,FALSE))</f>
        <v/>
      </c>
      <c r="G1473" t="s">
        <v>1024</v>
      </c>
      <c r="H1473" s="3" t="str">
        <f>IF(ISBLANK(VLOOKUP(A1473,'Fortune 500'!$A$2:$Q$501,16,FALSE)),"",VLOOKUP(A1473,'Fortune 500'!$A$2:$Q$501,16,FALSE))</f>
        <v/>
      </c>
    </row>
    <row r="1474" spans="1:8" x14ac:dyDescent="0.2">
      <c r="A1474">
        <v>473</v>
      </c>
      <c r="B1474" t="s">
        <v>484</v>
      </c>
      <c r="C1474" t="s">
        <v>513</v>
      </c>
      <c r="D1474" t="str">
        <f>IF(ISBLANK(VLOOKUP(A1474,'Fortune 500'!$A$2:$Q$501,4,FALSE)),"",VLOOKUP(A1474,'Fortune 500'!$A$2:$Q$501,4,FALSE))</f>
        <v/>
      </c>
      <c r="E1474" t="str">
        <f>IF(ISBLANK(VLOOKUP(A1474,'Fortune 500'!$A$2:$Q$501,5,FALSE)),"",VLOOKUP(A1474,'Fortune 500'!$A$2:$Q$501,5,FALSE))</f>
        <v>https://jobs.insight.com/content/diversity/</v>
      </c>
      <c r="F1474" t="str">
        <f>IF(ISBLANK(VLOOKUP(A1474,'Fortune 500'!$A$2:$Q$501,6,FALSE)),"",VLOOKUP(A1474,'Fortune 500'!$A$2:$Q$501,6,FALSE))</f>
        <v/>
      </c>
      <c r="G1474" t="s">
        <v>1024</v>
      </c>
      <c r="H1474" s="3" t="str">
        <f>IF(ISBLANK(VLOOKUP(A1474,'Fortune 500'!$A$2:$Q$501,16,FALSE)),"",VLOOKUP(A1474,'Fortune 500'!$A$2:$Q$501,16,FALSE))</f>
        <v/>
      </c>
    </row>
    <row r="1475" spans="1:8" x14ac:dyDescent="0.2">
      <c r="A1475">
        <v>474</v>
      </c>
      <c r="B1475" t="s">
        <v>485</v>
      </c>
      <c r="C1475" t="s">
        <v>513</v>
      </c>
      <c r="D1475" t="str">
        <f>IF(ISBLANK(VLOOKUP(A1475,'Fortune 500'!$A$2:$Q$501,4,FALSE)),"",VLOOKUP(A1475,'Fortune 500'!$A$2:$Q$501,4,FALSE))</f>
        <v/>
      </c>
      <c r="E1475" t="str">
        <f>IF(ISBLANK(VLOOKUP(A1475,'Fortune 500'!$A$2:$Q$501,5,FALSE)),"",VLOOKUP(A1475,'Fortune 500'!$A$2:$Q$501,5,FALSE))</f>
        <v>http://careers.mattel.com/diversity</v>
      </c>
      <c r="F1475" t="str">
        <f>IF(ISBLANK(VLOOKUP(A1475,'Fortune 500'!$A$2:$Q$501,6,FALSE)),"",VLOOKUP(A1475,'Fortune 500'!$A$2:$Q$501,6,FALSE))</f>
        <v/>
      </c>
      <c r="G1475" t="s">
        <v>1024</v>
      </c>
      <c r="H1475" s="3" t="str">
        <f>IF(ISBLANK(VLOOKUP(A1475,'Fortune 500'!$A$2:$Q$501,16,FALSE)),"",VLOOKUP(A1475,'Fortune 500'!$A$2:$Q$501,16,FALSE))</f>
        <v/>
      </c>
    </row>
    <row r="1476" spans="1:8" x14ac:dyDescent="0.2">
      <c r="A1476">
        <v>475</v>
      </c>
      <c r="B1476" t="s">
        <v>486</v>
      </c>
      <c r="C1476" t="s">
        <v>513</v>
      </c>
      <c r="D1476" t="str">
        <f>IF(ISBLANK(VLOOKUP(A1476,'Fortune 500'!$A$2:$Q$501,4,FALSE)),"",VLOOKUP(A1476,'Fortune 500'!$A$2:$Q$501,4,FALSE))</f>
        <v/>
      </c>
      <c r="E1476" t="str">
        <f>IF(ISBLANK(VLOOKUP(A1476,'Fortune 500'!$A$2:$Q$501,5,FALSE)),"",VLOOKUP(A1476,'Fortune 500'!$A$2:$Q$501,5,FALSE))</f>
        <v/>
      </c>
      <c r="F1476" t="str">
        <f>IF(ISBLANK(VLOOKUP(A1476,'Fortune 500'!$A$2:$Q$501,6,FALSE)),"",VLOOKUP(A1476,'Fortune 500'!$A$2:$Q$501,6,FALSE))</f>
        <v/>
      </c>
      <c r="G1476" t="s">
        <v>1024</v>
      </c>
      <c r="H1476" s="3" t="str">
        <f>IF(ISBLANK(VLOOKUP(A1476,'Fortune 500'!$A$2:$Q$501,16,FALSE)),"",VLOOKUP(A1476,'Fortune 500'!$A$2:$Q$501,16,FALSE))</f>
        <v/>
      </c>
    </row>
    <row r="1477" spans="1:8" x14ac:dyDescent="0.2">
      <c r="A1477">
        <v>476</v>
      </c>
      <c r="B1477" t="s">
        <v>487</v>
      </c>
      <c r="C1477" t="s">
        <v>513</v>
      </c>
      <c r="D1477" t="str">
        <f>IF(ISBLANK(VLOOKUP(A1477,'Fortune 500'!$A$2:$Q$501,4,FALSE)),"",VLOOKUP(A1477,'Fortune 500'!$A$2:$Q$501,4,FALSE))</f>
        <v/>
      </c>
      <c r="E1477" t="str">
        <f>IF(ISBLANK(VLOOKUP(A1477,'Fortune 500'!$A$2:$Q$501,5,FALSE)),"",VLOOKUP(A1477,'Fortune 500'!$A$2:$Q$501,5,FALSE))</f>
        <v>https://www.cinfin.com/about-us</v>
      </c>
      <c r="F1477" t="str">
        <f>IF(ISBLANK(VLOOKUP(A1477,'Fortune 500'!$A$2:$Q$501,6,FALSE)),"",VLOOKUP(A1477,'Fortune 500'!$A$2:$Q$501,6,FALSE))</f>
        <v/>
      </c>
      <c r="G1477" t="s">
        <v>1024</v>
      </c>
      <c r="H1477" s="3" t="str">
        <f>IF(ISBLANK(VLOOKUP(A1477,'Fortune 500'!$A$2:$Q$501,16,FALSE)),"",VLOOKUP(A1477,'Fortune 500'!$A$2:$Q$501,16,FALSE))</f>
        <v/>
      </c>
    </row>
    <row r="1478" spans="1:8" x14ac:dyDescent="0.2">
      <c r="A1478">
        <v>477</v>
      </c>
      <c r="B1478" t="s">
        <v>488</v>
      </c>
      <c r="C1478" t="s">
        <v>513</v>
      </c>
      <c r="D1478" t="str">
        <f>IF(ISBLANK(VLOOKUP(A1478,'Fortune 500'!$A$2:$Q$501,4,FALSE)),"",VLOOKUP(A1478,'Fortune 500'!$A$2:$Q$501,4,FALSE))</f>
        <v/>
      </c>
      <c r="E1478" t="str">
        <f>IF(ISBLANK(VLOOKUP(A1478,'Fortune 500'!$A$2:$Q$501,5,FALSE)),"",VLOOKUP(A1478,'Fortune 500'!$A$2:$Q$501,5,FALSE))</f>
        <v>http://careers.simon.com/core-values</v>
      </c>
      <c r="F1478" t="str">
        <f>IF(ISBLANK(VLOOKUP(A1478,'Fortune 500'!$A$2:$Q$501,6,FALSE)),"",VLOOKUP(A1478,'Fortune 500'!$A$2:$Q$501,6,FALSE))</f>
        <v/>
      </c>
      <c r="G1478" t="s">
        <v>1024</v>
      </c>
      <c r="H1478" s="3" t="str">
        <f>IF(ISBLANK(VLOOKUP(A1478,'Fortune 500'!$A$2:$Q$501,16,FALSE)),"",VLOOKUP(A1478,'Fortune 500'!$A$2:$Q$501,16,FALSE))</f>
        <v/>
      </c>
    </row>
    <row r="1479" spans="1:8" x14ac:dyDescent="0.2">
      <c r="A1479">
        <v>478</v>
      </c>
      <c r="B1479" t="s">
        <v>489</v>
      </c>
      <c r="C1479" t="s">
        <v>513</v>
      </c>
      <c r="D1479" t="str">
        <f>IF(ISBLANK(VLOOKUP(A1479,'Fortune 500'!$A$2:$Q$501,4,FALSE)),"",VLOOKUP(A1479,'Fortune 500'!$A$2:$Q$501,4,FALSE))</f>
        <v/>
      </c>
      <c r="E1479" t="str">
        <f>IF(ISBLANK(VLOOKUP(A1479,'Fortune 500'!$A$2:$Q$501,5,FALSE)),"",VLOOKUP(A1479,'Fortune 500'!$A$2:$Q$501,5,FALSE))</f>
        <v>https://corporate.westernunion.com/careers/benefits.html</v>
      </c>
      <c r="F1479" t="str">
        <f>IF(ISBLANK(VLOOKUP(A1479,'Fortune 500'!$A$2:$Q$501,6,FALSE)),"",VLOOKUP(A1479,'Fortune 500'!$A$2:$Q$501,6,FALSE))</f>
        <v/>
      </c>
      <c r="G1479" t="s">
        <v>1024</v>
      </c>
      <c r="H1479" s="3" t="str">
        <f>IF(ISBLANK(VLOOKUP(A1479,'Fortune 500'!$A$2:$Q$501,16,FALSE)),"",VLOOKUP(A1479,'Fortune 500'!$A$2:$Q$501,16,FALSE))</f>
        <v/>
      </c>
    </row>
    <row r="1480" spans="1:8" x14ac:dyDescent="0.2">
      <c r="A1480">
        <v>479</v>
      </c>
      <c r="B1480" t="s">
        <v>490</v>
      </c>
      <c r="C1480" t="s">
        <v>513</v>
      </c>
      <c r="D1480" t="str">
        <f>IF(ISBLANK(VLOOKUP(A1480,'Fortune 500'!$A$2:$Q$501,4,FALSE)),"",VLOOKUP(A1480,'Fortune 500'!$A$2:$Q$501,4,FALSE))</f>
        <v/>
      </c>
      <c r="E1480" t="str">
        <f>IF(ISBLANK(VLOOKUP(A1480,'Fortune 500'!$A$2:$Q$501,5,FALSE)),"",VLOOKUP(A1480,'Fortune 500'!$A$2:$Q$501,5,FALSE))</f>
        <v>https://www.key.com/about/community/diversity-and-inclusion.jsp</v>
      </c>
      <c r="F1480" t="str">
        <f>IF(ISBLANK(VLOOKUP(A1480,'Fortune 500'!$A$2:$Q$501,6,FALSE)),"",VLOOKUP(A1480,'Fortune 500'!$A$2:$Q$501,6,FALSE))</f>
        <v/>
      </c>
      <c r="G1480" t="s">
        <v>1024</v>
      </c>
      <c r="H1480" s="3" t="str">
        <f>IF(ISBLANK(VLOOKUP(A1480,'Fortune 500'!$A$2:$Q$501,16,FALSE)),"",VLOOKUP(A1480,'Fortune 500'!$A$2:$Q$501,16,FALSE))</f>
        <v/>
      </c>
    </row>
    <row r="1481" spans="1:8" x14ac:dyDescent="0.2">
      <c r="A1481">
        <v>480</v>
      </c>
      <c r="B1481" t="s">
        <v>491</v>
      </c>
      <c r="C1481" t="s">
        <v>513</v>
      </c>
      <c r="D1481" t="str">
        <f>IF(ISBLANK(VLOOKUP(A1481,'Fortune 500'!$A$2:$Q$501,4,FALSE)),"",VLOOKUP(A1481,'Fortune 500'!$A$2:$Q$501,4,FALSE))</f>
        <v/>
      </c>
      <c r="E1481" t="str">
        <f>IF(ISBLANK(VLOOKUP(A1481,'Fortune 500'!$A$2:$Q$501,5,FALSE)),"",VLOOKUP(A1481,'Fortune 500'!$A$2:$Q$501,5,FALSE))</f>
        <v/>
      </c>
      <c r="F1481" t="str">
        <f>IF(ISBLANK(VLOOKUP(A1481,'Fortune 500'!$A$2:$Q$501,6,FALSE)),"",VLOOKUP(A1481,'Fortune 500'!$A$2:$Q$501,6,FALSE))</f>
        <v/>
      </c>
      <c r="G1481" t="s">
        <v>1024</v>
      </c>
      <c r="H1481" s="3" t="str">
        <f>IF(ISBLANK(VLOOKUP(A1481,'Fortune 500'!$A$2:$Q$501,16,FALSE)),"",VLOOKUP(A1481,'Fortune 500'!$A$2:$Q$501,16,FALSE))</f>
        <v/>
      </c>
    </row>
    <row r="1482" spans="1:8" x14ac:dyDescent="0.2">
      <c r="A1482">
        <v>481</v>
      </c>
      <c r="B1482" t="s">
        <v>492</v>
      </c>
      <c r="C1482" t="s">
        <v>513</v>
      </c>
      <c r="D1482" t="str">
        <f>IF(ISBLANK(VLOOKUP(A1482,'Fortune 500'!$A$2:$Q$501,4,FALSE)),"",VLOOKUP(A1482,'Fortune 500'!$A$2:$Q$501,4,FALSE))</f>
        <v/>
      </c>
      <c r="E1482" t="str">
        <f>IF(ISBLANK(VLOOKUP(A1482,'Fortune 500'!$A$2:$Q$501,5,FALSE)),"",VLOOKUP(A1482,'Fortune 500'!$A$2:$Q$501,5,FALSE))</f>
        <v>https://www.boozallen.com/about/diversity-and-inclusion.html</v>
      </c>
      <c r="F1482" t="str">
        <f>IF(ISBLANK(VLOOKUP(A1482,'Fortune 500'!$A$2:$Q$501,6,FALSE)),"",VLOOKUP(A1482,'Fortune 500'!$A$2:$Q$501,6,FALSE))</f>
        <v/>
      </c>
      <c r="G1482" t="s">
        <v>1024</v>
      </c>
      <c r="H1482" s="3" t="str">
        <f>IF(ISBLANK(VLOOKUP(A1482,'Fortune 500'!$A$2:$Q$501,16,FALSE)),"",VLOOKUP(A1482,'Fortune 500'!$A$2:$Q$501,16,FALSE))</f>
        <v/>
      </c>
    </row>
    <row r="1483" spans="1:8" x14ac:dyDescent="0.2">
      <c r="A1483">
        <v>482</v>
      </c>
      <c r="B1483" t="s">
        <v>493</v>
      </c>
      <c r="C1483" t="s">
        <v>513</v>
      </c>
      <c r="D1483" t="str">
        <f>IF(ISBLANK(VLOOKUP(A1483,'Fortune 500'!$A$2:$Q$501,4,FALSE)),"",VLOOKUP(A1483,'Fortune 500'!$A$2:$Q$501,4,FALSE))</f>
        <v/>
      </c>
      <c r="E1483" t="str">
        <f>IF(ISBLANK(VLOOKUP(A1483,'Fortune 500'!$A$2:$Q$501,5,FALSE)),"",VLOOKUP(A1483,'Fortune 500'!$A$2:$Q$501,5,FALSE))</f>
        <v>https://www.chemours.com/our-company/the-future-of-chemistry/fostering-innovation/</v>
      </c>
      <c r="F1483" t="str">
        <f>IF(ISBLANK(VLOOKUP(A1483,'Fortune 500'!$A$2:$Q$501,6,FALSE)),"",VLOOKUP(A1483,'Fortune 500'!$A$2:$Q$501,6,FALSE))</f>
        <v/>
      </c>
      <c r="G1483" t="s">
        <v>1024</v>
      </c>
      <c r="H1483" s="3" t="str">
        <f>IF(ISBLANK(VLOOKUP(A1483,'Fortune 500'!$A$2:$Q$501,16,FALSE)),"",VLOOKUP(A1483,'Fortune 500'!$A$2:$Q$501,16,FALSE))</f>
        <v/>
      </c>
    </row>
    <row r="1484" spans="1:8" x14ac:dyDescent="0.2">
      <c r="A1484">
        <v>483</v>
      </c>
      <c r="B1484" t="s">
        <v>494</v>
      </c>
      <c r="C1484" t="s">
        <v>513</v>
      </c>
      <c r="D1484" t="str">
        <f>IF(ISBLANK(VLOOKUP(A1484,'Fortune 500'!$A$2:$Q$501,4,FALSE)),"",VLOOKUP(A1484,'Fortune 500'!$A$2:$Q$501,4,FALSE))</f>
        <v/>
      </c>
      <c r="E1484" t="str">
        <f>IF(ISBLANK(VLOOKUP(A1484,'Fortune 500'!$A$2:$Q$501,5,FALSE)),"",VLOOKUP(A1484,'Fortune 500'!$A$2:$Q$501,5,FALSE))</f>
        <v/>
      </c>
      <c r="F1484" t="str">
        <f>IF(ISBLANK(VLOOKUP(A1484,'Fortune 500'!$A$2:$Q$501,6,FALSE)),"",VLOOKUP(A1484,'Fortune 500'!$A$2:$Q$501,6,FALSE))</f>
        <v/>
      </c>
      <c r="G1484" t="s">
        <v>1024</v>
      </c>
      <c r="H1484" s="3" t="str">
        <f>IF(ISBLANK(VLOOKUP(A1484,'Fortune 500'!$A$2:$Q$501,16,FALSE)),"",VLOOKUP(A1484,'Fortune 500'!$A$2:$Q$501,16,FALSE))</f>
        <v/>
      </c>
    </row>
    <row r="1485" spans="1:8" x14ac:dyDescent="0.2">
      <c r="A1485">
        <v>484</v>
      </c>
      <c r="B1485" t="s">
        <v>495</v>
      </c>
      <c r="C1485" t="s">
        <v>513</v>
      </c>
      <c r="D1485" t="str">
        <f>IF(ISBLANK(VLOOKUP(A1485,'Fortune 500'!$A$2:$Q$501,4,FALSE)),"",VLOOKUP(A1485,'Fortune 500'!$A$2:$Q$501,4,FALSE))</f>
        <v/>
      </c>
      <c r="E1485" t="str">
        <f>IF(ISBLANK(VLOOKUP(A1485,'Fortune 500'!$A$2:$Q$501,5,FALSE)),"",VLOOKUP(A1485,'Fortune 500'!$A$2:$Q$501,5,FALSE))</f>
        <v>https://www.celanese.com/diversity.aspx</v>
      </c>
      <c r="F1485" t="str">
        <f>IF(ISBLANK(VLOOKUP(A1485,'Fortune 500'!$A$2:$Q$501,6,FALSE)),"",VLOOKUP(A1485,'Fortune 500'!$A$2:$Q$501,6,FALSE))</f>
        <v/>
      </c>
      <c r="G1485" t="s">
        <v>1024</v>
      </c>
      <c r="H1485" s="3" t="str">
        <f>IF(ISBLANK(VLOOKUP(A1485,'Fortune 500'!$A$2:$Q$501,16,FALSE)),"",VLOOKUP(A1485,'Fortune 500'!$A$2:$Q$501,16,FALSE))</f>
        <v/>
      </c>
    </row>
    <row r="1486" spans="1:8" x14ac:dyDescent="0.2">
      <c r="A1486">
        <v>485</v>
      </c>
      <c r="B1486" t="s">
        <v>496</v>
      </c>
      <c r="C1486" t="s">
        <v>513</v>
      </c>
      <c r="D1486" t="str">
        <f>IF(ISBLANK(VLOOKUP(A1486,'Fortune 500'!$A$2:$Q$501,4,FALSE)),"",VLOOKUP(A1486,'Fortune 500'!$A$2:$Q$501,4,FALSE))</f>
        <v/>
      </c>
      <c r="E1486" t="str">
        <f>IF(ISBLANK(VLOOKUP(A1486,'Fortune 500'!$A$2:$Q$501,5,FALSE)),"",VLOOKUP(A1486,'Fortune 500'!$A$2:$Q$501,5,FALSE))</f>
        <v>https://careers.windstream.com/en-US/page/about-us</v>
      </c>
      <c r="F1486" t="str">
        <f>IF(ISBLANK(VLOOKUP(A1486,'Fortune 500'!$A$2:$Q$501,6,FALSE)),"",VLOOKUP(A1486,'Fortune 500'!$A$2:$Q$501,6,FALSE))</f>
        <v/>
      </c>
      <c r="G1486" t="s">
        <v>1024</v>
      </c>
      <c r="H1486" s="3" t="str">
        <f>IF(ISBLANK(VLOOKUP(A1486,'Fortune 500'!$A$2:$Q$501,16,FALSE)),"",VLOOKUP(A1486,'Fortune 500'!$A$2:$Q$501,16,FALSE))</f>
        <v/>
      </c>
    </row>
    <row r="1487" spans="1:8" x14ac:dyDescent="0.2">
      <c r="A1487">
        <v>486</v>
      </c>
      <c r="B1487" t="s">
        <v>497</v>
      </c>
      <c r="C1487" t="s">
        <v>513</v>
      </c>
      <c r="D1487" t="str">
        <f>IF(ISBLANK(VLOOKUP(A1487,'Fortune 500'!$A$2:$Q$501,4,FALSE)),"",VLOOKUP(A1487,'Fortune 500'!$A$2:$Q$501,4,FALSE))</f>
        <v/>
      </c>
      <c r="E1487" t="str">
        <f>IF(ISBLANK(VLOOKUP(A1487,'Fortune 500'!$A$2:$Q$501,5,FALSE)),"",VLOOKUP(A1487,'Fortune 500'!$A$2:$Q$501,5,FALSE))</f>
        <v>https://www.seaboardcorp.com/careers/</v>
      </c>
      <c r="F1487" t="str">
        <f>IF(ISBLANK(VLOOKUP(A1487,'Fortune 500'!$A$2:$Q$501,6,FALSE)),"",VLOOKUP(A1487,'Fortune 500'!$A$2:$Q$501,6,FALSE))</f>
        <v/>
      </c>
      <c r="G1487" t="s">
        <v>1024</v>
      </c>
      <c r="H1487" s="3" t="str">
        <f>IF(ISBLANK(VLOOKUP(A1487,'Fortune 500'!$A$2:$Q$501,16,FALSE)),"",VLOOKUP(A1487,'Fortune 500'!$A$2:$Q$501,16,FALSE))</f>
        <v/>
      </c>
    </row>
    <row r="1488" spans="1:8" x14ac:dyDescent="0.2">
      <c r="A1488">
        <v>487</v>
      </c>
      <c r="B1488" t="s">
        <v>498</v>
      </c>
      <c r="C1488" t="s">
        <v>513</v>
      </c>
      <c r="D1488" t="str">
        <f>IF(ISBLANK(VLOOKUP(A1488,'Fortune 500'!$A$2:$Q$501,4,FALSE)),"",VLOOKUP(A1488,'Fortune 500'!$A$2:$Q$501,4,FALSE))</f>
        <v/>
      </c>
      <c r="E1488" t="str">
        <f>IF(ISBLANK(VLOOKUP(A1488,'Fortune 500'!$A$2:$Q$501,5,FALSE)),"",VLOOKUP(A1488,'Fortune 500'!$A$2:$Q$501,5,FALSE))</f>
        <v>https://www.essendant.com/essendant/about-us/values/diversity-inclusion</v>
      </c>
      <c r="F1488" t="str">
        <f>IF(ISBLANK(VLOOKUP(A1488,'Fortune 500'!$A$2:$Q$501,6,FALSE)),"",VLOOKUP(A1488,'Fortune 500'!$A$2:$Q$501,6,FALSE))</f>
        <v/>
      </c>
      <c r="G1488" t="s">
        <v>1024</v>
      </c>
      <c r="H1488" s="3" t="str">
        <f>IF(ISBLANK(VLOOKUP(A1488,'Fortune 500'!$A$2:$Q$501,16,FALSE)),"",VLOOKUP(A1488,'Fortune 500'!$A$2:$Q$501,16,FALSE))</f>
        <v/>
      </c>
    </row>
    <row r="1489" spans="1:8" x14ac:dyDescent="0.2">
      <c r="A1489">
        <v>488</v>
      </c>
      <c r="B1489" t="s">
        <v>499</v>
      </c>
      <c r="C1489" t="s">
        <v>513</v>
      </c>
      <c r="D1489" t="str">
        <f>IF(ISBLANK(VLOOKUP(A1489,'Fortune 500'!$A$2:$Q$501,4,FALSE)),"",VLOOKUP(A1489,'Fortune 500'!$A$2:$Q$501,4,FALSE))</f>
        <v/>
      </c>
      <c r="E1489" t="str">
        <f>IF(ISBLANK(VLOOKUP(A1489,'Fortune 500'!$A$2:$Q$501,5,FALSE)),"",VLOOKUP(A1489,'Fortune 500'!$A$2:$Q$501,5,FALSE))</f>
        <v>http://www.apachecorp.com/Legal/Equal_employment_opportunity_and_affirmative_action_policy.aspx</v>
      </c>
      <c r="F1489" t="str">
        <f>IF(ISBLANK(VLOOKUP(A1489,'Fortune 500'!$A$2:$Q$501,6,FALSE)),"",VLOOKUP(A1489,'Fortune 500'!$A$2:$Q$501,6,FALSE))</f>
        <v/>
      </c>
      <c r="G1489" t="s">
        <v>1024</v>
      </c>
      <c r="H1489" s="3" t="str">
        <f>IF(ISBLANK(VLOOKUP(A1489,'Fortune 500'!$A$2:$Q$501,16,FALSE)),"",VLOOKUP(A1489,'Fortune 500'!$A$2:$Q$501,16,FALSE))</f>
        <v/>
      </c>
    </row>
    <row r="1490" spans="1:8" x14ac:dyDescent="0.2">
      <c r="A1490">
        <v>489</v>
      </c>
      <c r="B1490" t="s">
        <v>500</v>
      </c>
      <c r="C1490" t="s">
        <v>513</v>
      </c>
      <c r="D1490" t="str">
        <f>IF(ISBLANK(VLOOKUP(A1490,'Fortune 500'!$A$2:$Q$501,4,FALSE)),"",VLOOKUP(A1490,'Fortune 500'!$A$2:$Q$501,4,FALSE))</f>
        <v/>
      </c>
      <c r="E1490" t="str">
        <f>IF(ISBLANK(VLOOKUP(A1490,'Fortune 500'!$A$2:$Q$501,5,FALSE)),"",VLOOKUP(A1490,'Fortune 500'!$A$2:$Q$501,5,FALSE))</f>
        <v>https://www.airgas.com/company/careers</v>
      </c>
      <c r="F1490" t="str">
        <f>IF(ISBLANK(VLOOKUP(A1490,'Fortune 500'!$A$2:$Q$501,6,FALSE)),"",VLOOKUP(A1490,'Fortune 500'!$A$2:$Q$501,6,FALSE))</f>
        <v/>
      </c>
      <c r="G1490" t="s">
        <v>1024</v>
      </c>
      <c r="H1490" s="3" t="str">
        <f>IF(ISBLANK(VLOOKUP(A1490,'Fortune 500'!$A$2:$Q$501,16,FALSE)),"",VLOOKUP(A1490,'Fortune 500'!$A$2:$Q$501,16,FALSE))</f>
        <v/>
      </c>
    </row>
    <row r="1491" spans="1:8" x14ac:dyDescent="0.2">
      <c r="A1491">
        <v>490</v>
      </c>
      <c r="B1491" t="s">
        <v>501</v>
      </c>
      <c r="C1491" t="s">
        <v>513</v>
      </c>
      <c r="D1491" t="str">
        <f>IF(ISBLANK(VLOOKUP(A1491,'Fortune 500'!$A$2:$Q$501,4,FALSE)),"",VLOOKUP(A1491,'Fortune 500'!$A$2:$Q$501,4,FALSE))</f>
        <v/>
      </c>
      <c r="E1491" t="str">
        <f>IF(ISBLANK(VLOOKUP(A1491,'Fortune 500'!$A$2:$Q$501,5,FALSE)),"",VLOOKUP(A1491,'Fortune 500'!$A$2:$Q$501,5,FALSE))</f>
        <v>http://www.kellyservices.us/US/About-Us/Diversity/Corporate-Diversity/</v>
      </c>
      <c r="F1491" t="str">
        <f>IF(ISBLANK(VLOOKUP(A1491,'Fortune 500'!$A$2:$Q$501,6,FALSE)),"",VLOOKUP(A1491,'Fortune 500'!$A$2:$Q$501,6,FALSE))</f>
        <v/>
      </c>
      <c r="G1491" t="s">
        <v>1024</v>
      </c>
      <c r="H1491" s="3" t="str">
        <f>IF(ISBLANK(VLOOKUP(A1491,'Fortune 500'!$A$2:$Q$501,16,FALSE)),"",VLOOKUP(A1491,'Fortune 500'!$A$2:$Q$501,16,FALSE))</f>
        <v/>
      </c>
    </row>
    <row r="1492" spans="1:8" x14ac:dyDescent="0.2">
      <c r="A1492">
        <v>491</v>
      </c>
      <c r="B1492" t="s">
        <v>502</v>
      </c>
      <c r="C1492" t="s">
        <v>513</v>
      </c>
      <c r="D1492" t="str">
        <f>IF(ISBLANK(VLOOKUP(A1492,'Fortune 500'!$A$2:$Q$501,4,FALSE)),"",VLOOKUP(A1492,'Fortune 500'!$A$2:$Q$501,4,FALSE))</f>
        <v/>
      </c>
      <c r="E1492" t="str">
        <f>IF(ISBLANK(VLOOKUP(A1492,'Fortune 500'!$A$2:$Q$501,5,FALSE)),"",VLOOKUP(A1492,'Fortune 500'!$A$2:$Q$501,5,FALSE))</f>
        <v>http://www.libertymedia.com/corporate-citizenship/our-people.html</v>
      </c>
      <c r="F1492" t="str">
        <f>IF(ISBLANK(VLOOKUP(A1492,'Fortune 500'!$A$2:$Q$501,6,FALSE)),"",VLOOKUP(A1492,'Fortune 500'!$A$2:$Q$501,6,FALSE))</f>
        <v/>
      </c>
      <c r="G1492" t="s">
        <v>1024</v>
      </c>
      <c r="H1492" s="3" t="str">
        <f>IF(ISBLANK(VLOOKUP(A1492,'Fortune 500'!$A$2:$Q$501,16,FALSE)),"",VLOOKUP(A1492,'Fortune 500'!$A$2:$Q$501,16,FALSE))</f>
        <v/>
      </c>
    </row>
    <row r="1493" spans="1:8" x14ac:dyDescent="0.2">
      <c r="A1493">
        <v>492</v>
      </c>
      <c r="B1493" t="s">
        <v>503</v>
      </c>
      <c r="C1493" t="s">
        <v>513</v>
      </c>
      <c r="D1493" t="str">
        <f>IF(ISBLANK(VLOOKUP(A1493,'Fortune 500'!$A$2:$Q$501,4,FALSE)),"",VLOOKUP(A1493,'Fortune 500'!$A$2:$Q$501,4,FALSE))</f>
        <v/>
      </c>
      <c r="E1493" t="str">
        <f>IF(ISBLANK(VLOOKUP(A1493,'Fortune 500'!$A$2:$Q$501,5,FALSE)),"",VLOOKUP(A1493,'Fortune 500'!$A$2:$Q$501,5,FALSE))</f>
        <v>https://www.rockwellcollins.com/Our_Company/Diversity_and_Inclusion.aspx</v>
      </c>
      <c r="F1493" t="str">
        <f>IF(ISBLANK(VLOOKUP(A1493,'Fortune 500'!$A$2:$Q$501,6,FALSE)),"",VLOOKUP(A1493,'Fortune 500'!$A$2:$Q$501,6,FALSE))</f>
        <v/>
      </c>
      <c r="G1493" t="s">
        <v>1024</v>
      </c>
      <c r="H1493" s="3" t="str">
        <f>IF(ISBLANK(VLOOKUP(A1493,'Fortune 500'!$A$2:$Q$501,16,FALSE)),"",VLOOKUP(A1493,'Fortune 500'!$A$2:$Q$501,16,FALSE))</f>
        <v/>
      </c>
    </row>
    <row r="1494" spans="1:8" x14ac:dyDescent="0.2">
      <c r="A1494">
        <v>493</v>
      </c>
      <c r="B1494" t="s">
        <v>504</v>
      </c>
      <c r="C1494" t="s">
        <v>513</v>
      </c>
      <c r="D1494" t="str">
        <f>IF(ISBLANK(VLOOKUP(A1494,'Fortune 500'!$A$2:$Q$501,4,FALSE)),"",VLOOKUP(A1494,'Fortune 500'!$A$2:$Q$501,4,FALSE))</f>
        <v/>
      </c>
      <c r="E1494" t="str">
        <f>IF(ISBLANK(VLOOKUP(A1494,'Fortune 500'!$A$2:$Q$501,5,FALSE)),"",VLOOKUP(A1494,'Fortune 500'!$A$2:$Q$501,5,FALSE))</f>
        <v>https://www.roberthalf.com/about-us/robert-half-in-the-community/our-commitment-to-diversity</v>
      </c>
      <c r="F1494" t="str">
        <f>IF(ISBLANK(VLOOKUP(A1494,'Fortune 500'!$A$2:$Q$501,6,FALSE)),"",VLOOKUP(A1494,'Fortune 500'!$A$2:$Q$501,6,FALSE))</f>
        <v/>
      </c>
      <c r="G1494" t="s">
        <v>1024</v>
      </c>
      <c r="H1494" s="3" t="str">
        <f>IF(ISBLANK(VLOOKUP(A1494,'Fortune 500'!$A$2:$Q$501,16,FALSE)),"",VLOOKUP(A1494,'Fortune 500'!$A$2:$Q$501,16,FALSE))</f>
        <v/>
      </c>
    </row>
    <row r="1495" spans="1:8" x14ac:dyDescent="0.2">
      <c r="A1495">
        <v>494</v>
      </c>
      <c r="B1495" t="s">
        <v>505</v>
      </c>
      <c r="C1495" t="s">
        <v>513</v>
      </c>
      <c r="D1495" t="str">
        <f>IF(ISBLANK(VLOOKUP(A1495,'Fortune 500'!$A$2:$Q$501,4,FALSE)),"",VLOOKUP(A1495,'Fortune 500'!$A$2:$Q$501,4,FALSE))</f>
        <v/>
      </c>
      <c r="E1495" t="str">
        <f>IF(ISBLANK(VLOOKUP(A1495,'Fortune 500'!$A$2:$Q$501,5,FALSE)),"",VLOOKUP(A1495,'Fortune 500'!$A$2:$Q$501,5,FALSE))</f>
        <v/>
      </c>
      <c r="F1495" t="str">
        <f>IF(ISBLANK(VLOOKUP(A1495,'Fortune 500'!$A$2:$Q$501,6,FALSE)),"",VLOOKUP(A1495,'Fortune 500'!$A$2:$Q$501,6,FALSE))</f>
        <v/>
      </c>
      <c r="G1495" t="s">
        <v>1024</v>
      </c>
      <c r="H1495" s="3" t="str">
        <f>IF(ISBLANK(VLOOKUP(A1495,'Fortune 500'!$A$2:$Q$501,16,FALSE)),"",VLOOKUP(A1495,'Fortune 500'!$A$2:$Q$501,16,FALSE))</f>
        <v/>
      </c>
    </row>
    <row r="1496" spans="1:8" x14ac:dyDescent="0.2">
      <c r="A1496">
        <v>495</v>
      </c>
      <c r="B1496" t="s">
        <v>506</v>
      </c>
      <c r="C1496" t="s">
        <v>513</v>
      </c>
      <c r="D1496" t="str">
        <f>IF(ISBLANK(VLOOKUP(A1496,'Fortune 500'!$A$2:$Q$501,4,FALSE)),"",VLOOKUP(A1496,'Fortune 500'!$A$2:$Q$501,4,FALSE))</f>
        <v/>
      </c>
      <c r="E1496" t="str">
        <f>IF(ISBLANK(VLOOKUP(A1496,'Fortune 500'!$A$2:$Q$501,5,FALSE)),"",VLOOKUP(A1496,'Fortune 500'!$A$2:$Q$501,5,FALSE))</f>
        <v>http://www.biglots.com/corporate/careers</v>
      </c>
      <c r="F1496" t="str">
        <f>IF(ISBLANK(VLOOKUP(A1496,'Fortune 500'!$A$2:$Q$501,6,FALSE)),"",VLOOKUP(A1496,'Fortune 500'!$A$2:$Q$501,6,FALSE))</f>
        <v/>
      </c>
      <c r="G1496" t="s">
        <v>1024</v>
      </c>
      <c r="H1496" s="3" t="str">
        <f>IF(ISBLANK(VLOOKUP(A1496,'Fortune 500'!$A$2:$Q$501,16,FALSE)),"",VLOOKUP(A1496,'Fortune 500'!$A$2:$Q$501,16,FALSE))</f>
        <v/>
      </c>
    </row>
    <row r="1497" spans="1:8" x14ac:dyDescent="0.2">
      <c r="A1497">
        <v>496</v>
      </c>
      <c r="B1497" t="s">
        <v>507</v>
      </c>
      <c r="C1497" t="s">
        <v>513</v>
      </c>
      <c r="D1497" t="str">
        <f>IF(ISBLANK(VLOOKUP(A1497,'Fortune 500'!$A$2:$Q$501,4,FALSE)),"",VLOOKUP(A1497,'Fortune 500'!$A$2:$Q$501,4,FALSE))</f>
        <v/>
      </c>
      <c r="E1497" t="str">
        <f>IF(ISBLANK(VLOOKUP(A1497,'Fortune 500'!$A$2:$Q$501,5,FALSE)),"",VLOOKUP(A1497,'Fortune 500'!$A$2:$Q$501,5,FALSE))</f>
        <v/>
      </c>
      <c r="F1497" t="str">
        <f>IF(ISBLANK(VLOOKUP(A1497,'Fortune 500'!$A$2:$Q$501,6,FALSE)),"",VLOOKUP(A1497,'Fortune 500'!$A$2:$Q$501,6,FALSE))</f>
        <v/>
      </c>
      <c r="G1497" t="s">
        <v>1024</v>
      </c>
      <c r="H1497" s="3" t="str">
        <f>IF(ISBLANK(VLOOKUP(A1497,'Fortune 500'!$A$2:$Q$501,16,FALSE)),"",VLOOKUP(A1497,'Fortune 500'!$A$2:$Q$501,16,FALSE))</f>
        <v/>
      </c>
    </row>
    <row r="1498" spans="1:8" x14ac:dyDescent="0.2">
      <c r="A1498">
        <v>497</v>
      </c>
      <c r="B1498" t="s">
        <v>508</v>
      </c>
      <c r="C1498" t="s">
        <v>513</v>
      </c>
      <c r="D1498" t="str">
        <f>IF(ISBLANK(VLOOKUP(A1498,'Fortune 500'!$A$2:$Q$501,4,FALSE)),"",VLOOKUP(A1498,'Fortune 500'!$A$2:$Q$501,4,FALSE))</f>
        <v/>
      </c>
      <c r="E1498" t="str">
        <f>IF(ISBLANK(VLOOKUP(A1498,'Fortune 500'!$A$2:$Q$501,5,FALSE)),"",VLOOKUP(A1498,'Fortune 500'!$A$2:$Q$501,5,FALSE))</f>
        <v/>
      </c>
      <c r="F1498" t="str">
        <f>IF(ISBLANK(VLOOKUP(A1498,'Fortune 500'!$A$2:$Q$501,6,FALSE)),"",VLOOKUP(A1498,'Fortune 500'!$A$2:$Q$501,6,FALSE))</f>
        <v/>
      </c>
      <c r="G1498" t="s">
        <v>1024</v>
      </c>
      <c r="H1498" s="3" t="str">
        <f>IF(ISBLANK(VLOOKUP(A1498,'Fortune 500'!$A$2:$Q$501,16,FALSE)),"",VLOOKUP(A1498,'Fortune 500'!$A$2:$Q$501,16,FALSE))</f>
        <v/>
      </c>
    </row>
    <row r="1499" spans="1:8" x14ac:dyDescent="0.2">
      <c r="A1499">
        <v>498</v>
      </c>
      <c r="B1499" t="s">
        <v>509</v>
      </c>
      <c r="C1499" t="s">
        <v>514</v>
      </c>
      <c r="D1499" t="str">
        <f>IF(ISBLANK(VLOOKUP(A1499,'Fortune 500'!$A$2:$Q$501,4,FALSE)),"",VLOOKUP(A1499,'Fortune 500'!$A$2:$Q$501,4,FALSE))</f>
        <v>https://yahoo.tumblr.com/post/152561899994/yahoos-2016-diversity-report</v>
      </c>
      <c r="E1499" t="str">
        <f>IF(ISBLANK(VLOOKUP(A1499,'Fortune 500'!$A$2:$Q$501,5,FALSE)),"",VLOOKUP(A1499,'Fortune 500'!$A$2:$Q$501,5,FALSE))</f>
        <v>https://about.yahoo.com/diversity</v>
      </c>
      <c r="F1499">
        <f>IF(ISBLANK(VLOOKUP(A1499,'Fortune 500'!$A$2:$Q$501,6,FALSE)),"",VLOOKUP(A1499,'Fortune 500'!$A$2:$Q$501,6,FALSE))</f>
        <v>2016</v>
      </c>
      <c r="G1499" t="s">
        <v>1024</v>
      </c>
      <c r="H1499" s="3">
        <f>IF(ISBLANK(VLOOKUP(A1499,'Fortune 500'!$A$2:$Q$501,16,FALSE)),"",VLOOKUP(A1499,'Fortune 500'!$A$2:$Q$501,16,FALSE))</f>
        <v>0.45</v>
      </c>
    </row>
    <row r="1500" spans="1:8" x14ac:dyDescent="0.2">
      <c r="A1500">
        <v>499</v>
      </c>
      <c r="B1500" t="s">
        <v>510</v>
      </c>
      <c r="C1500" t="s">
        <v>513</v>
      </c>
      <c r="D1500" t="str">
        <f>IF(ISBLANK(VLOOKUP(A1500,'Fortune 500'!$A$2:$Q$501,4,FALSE)),"",VLOOKUP(A1500,'Fortune 500'!$A$2:$Q$501,4,FALSE))</f>
        <v/>
      </c>
      <c r="E1500" t="str">
        <f>IF(ISBLANK(VLOOKUP(A1500,'Fortune 500'!$A$2:$Q$501,5,FALSE)),"",VLOOKUP(A1500,'Fortune 500'!$A$2:$Q$501,5,FALSE))</f>
        <v>https://www.vistraenergy.com/operations/supply-chain/diversity/</v>
      </c>
      <c r="F1500" t="str">
        <f>IF(ISBLANK(VLOOKUP(A1500,'Fortune 500'!$A$2:$Q$501,6,FALSE)),"",VLOOKUP(A1500,'Fortune 500'!$A$2:$Q$501,6,FALSE))</f>
        <v/>
      </c>
      <c r="G1500" t="s">
        <v>1024</v>
      </c>
      <c r="H1500" s="3" t="str">
        <f>IF(ISBLANK(VLOOKUP(A1500,'Fortune 500'!$A$2:$Q$501,16,FALSE)),"",VLOOKUP(A1500,'Fortune 500'!$A$2:$Q$501,16,FALSE))</f>
        <v/>
      </c>
    </row>
    <row r="1501" spans="1:8" x14ac:dyDescent="0.2">
      <c r="A1501">
        <v>500</v>
      </c>
      <c r="B1501" t="s">
        <v>511</v>
      </c>
      <c r="C1501" t="s">
        <v>513</v>
      </c>
      <c r="D1501" t="str">
        <f>IF(ISBLANK(VLOOKUP(A1501,'Fortune 500'!$A$2:$Q$501,4,FALSE)),"",VLOOKUP(A1501,'Fortune 500'!$A$2:$Q$501,4,FALSE))</f>
        <v/>
      </c>
      <c r="E1501" t="str">
        <f>IF(ISBLANK(VLOOKUP(A1501,'Fortune 500'!$A$2:$Q$501,5,FALSE)),"",VLOOKUP(A1501,'Fortune 500'!$A$2:$Q$501,5,FALSE))</f>
        <v>http://www.abm.com/careers/diversity-inclusion/</v>
      </c>
      <c r="F1501" t="str">
        <f>IF(ISBLANK(VLOOKUP(A1501,'Fortune 500'!$A$2:$Q$501,6,FALSE)),"",VLOOKUP(A1501,'Fortune 500'!$A$2:$Q$501,6,FALSE))</f>
        <v/>
      </c>
      <c r="G1501" t="s">
        <v>1024</v>
      </c>
      <c r="H1501" s="3" t="str">
        <f>IF(ISBLANK(VLOOKUP(A1501,'Fortune 500'!$A$2:$Q$501,16,FALSE)),"",VLOOKUP(A1501,'Fortune 500'!$A$2:$Q$501,16,FALSE))</f>
        <v/>
      </c>
    </row>
    <row r="1502" spans="1:8" x14ac:dyDescent="0.2">
      <c r="A1502">
        <v>1</v>
      </c>
      <c r="B1502" t="s">
        <v>13</v>
      </c>
      <c r="C1502" t="s">
        <v>512</v>
      </c>
      <c r="D1502" t="str">
        <f>IF(ISBLANK(VLOOKUP(A1502,'Fortune 500'!$A$2:$Q$501,4,FALSE)),"",VLOOKUP(A1502,'Fortune 500'!$A$2:$Q$501,4,FALSE))</f>
        <v>https://cdn.corporate.walmart.com/8c/08/6bc1b69f4a94a423957d4c2162db/wm-cdireport2016-v27-reader-pages.pdf</v>
      </c>
      <c r="E1502" t="str">
        <f>IF(ISBLANK(VLOOKUP(A1502,'Fortune 500'!$A$2:$Q$501,5,FALSE)),"",VLOOKUP(A1502,'Fortune 500'!$A$2:$Q$501,5,FALSE))</f>
        <v>http://corporate.walmart.com/our-story/working-at-walmart</v>
      </c>
      <c r="F1502">
        <f>IF(ISBLANK(VLOOKUP(A1502,'Fortune 500'!$A$2:$Q$501,6,FALSE)),"",VLOOKUP(A1502,'Fortune 500'!$A$2:$Q$501,6,FALSE))</f>
        <v>2016</v>
      </c>
      <c r="G1502" t="s">
        <v>1025</v>
      </c>
      <c r="H1502" s="3">
        <f>IF(ISBLANK(VLOOKUP(A1502,'Fortune 500'!$A$2:$Q$501,17,FALSE)),"",VLOOKUP(A1502,'Fortune 500'!$A$2:$Q$501,17,FALSE))</f>
        <v>0.42099999999999999</v>
      </c>
    </row>
    <row r="1503" spans="1:8" x14ac:dyDescent="0.2">
      <c r="A1503">
        <v>2</v>
      </c>
      <c r="B1503" t="s">
        <v>14</v>
      </c>
      <c r="C1503" t="s">
        <v>513</v>
      </c>
      <c r="D1503" t="str">
        <f>IF(ISBLANK(VLOOKUP(A1503,'Fortune 500'!$A$2:$Q$501,4,FALSE)),"",VLOOKUP(A1503,'Fortune 500'!$A$2:$Q$501,4,FALSE))</f>
        <v/>
      </c>
      <c r="E1503" t="str">
        <f>IF(ISBLANK(VLOOKUP(A1503,'Fortune 500'!$A$2:$Q$501,5,FALSE)),"",VLOOKUP(A1503,'Fortune 500'!$A$2:$Q$501,5,FALSE))</f>
        <v/>
      </c>
      <c r="F1503" t="str">
        <f>IF(ISBLANK(VLOOKUP(A1503,'Fortune 500'!$A$2:$Q$501,6,FALSE)),"",VLOOKUP(A1503,'Fortune 500'!$A$2:$Q$501,6,FALSE))</f>
        <v/>
      </c>
      <c r="G1503" t="s">
        <v>1025</v>
      </c>
      <c r="H1503" s="3" t="str">
        <f>IF(ISBLANK(VLOOKUP(A1503,'Fortune 500'!$A$2:$Q$501,17,FALSE)),"",VLOOKUP(A1503,'Fortune 500'!$A$2:$Q$501,17,FALSE))</f>
        <v/>
      </c>
    </row>
    <row r="1504" spans="1:8" x14ac:dyDescent="0.2">
      <c r="A1504">
        <v>3</v>
      </c>
      <c r="B1504" t="s">
        <v>15</v>
      </c>
      <c r="C1504" t="s">
        <v>514</v>
      </c>
      <c r="D1504" t="str">
        <f>IF(ISBLANK(VLOOKUP(A1504,'Fortune 500'!$A$2:$Q$501,4,FALSE)),"",VLOOKUP(A1504,'Fortune 500'!$A$2:$Q$501,4,FALSE))</f>
        <v>https://images.apple.com/diversity/pdf/2016-EEO-1-Consolidated-Report.pdf</v>
      </c>
      <c r="E1504" t="str">
        <f>IF(ISBLANK(VLOOKUP(A1504,'Fortune 500'!$A$2:$Q$501,5,FALSE)),"",VLOOKUP(A1504,'Fortune 500'!$A$2:$Q$501,5,FALSE))</f>
        <v>https://www.apple.com/diversity/</v>
      </c>
      <c r="F1504">
        <f>IF(ISBLANK(VLOOKUP(A1504,'Fortune 500'!$A$2:$Q$501,6,FALSE)),"",VLOOKUP(A1504,'Fortune 500'!$A$2:$Q$501,6,FALSE))</f>
        <v>2016</v>
      </c>
      <c r="G1504" t="s">
        <v>1025</v>
      </c>
      <c r="H1504" s="3">
        <f>IF(ISBLANK(VLOOKUP(A1504,'Fortune 500'!$A$2:$Q$501,17,FALSE)),"",VLOOKUP(A1504,'Fortune 500'!$A$2:$Q$501,17,FALSE))</f>
        <v>0.43869831070577264</v>
      </c>
    </row>
    <row r="1505" spans="1:8" x14ac:dyDescent="0.2">
      <c r="A1505">
        <v>4</v>
      </c>
      <c r="B1505" t="s">
        <v>16</v>
      </c>
      <c r="C1505" t="s">
        <v>513</v>
      </c>
      <c r="D1505" t="str">
        <f>IF(ISBLANK(VLOOKUP(A1505,'Fortune 500'!$A$2:$Q$501,4,FALSE)),"",VLOOKUP(A1505,'Fortune 500'!$A$2:$Q$501,4,FALSE))</f>
        <v/>
      </c>
      <c r="E1505" t="str">
        <f>IF(ISBLANK(VLOOKUP(A1505,'Fortune 500'!$A$2:$Q$501,5,FALSE)),"",VLOOKUP(A1505,'Fortune 500'!$A$2:$Q$501,5,FALSE))</f>
        <v>http://corporate.exxonmobil.com/en/community/corporate-citizenship-report/safety-and-health-and-the-workplace/diversity</v>
      </c>
      <c r="F1505" t="str">
        <f>IF(ISBLANK(VLOOKUP(A1505,'Fortune 500'!$A$2:$Q$501,6,FALSE)),"",VLOOKUP(A1505,'Fortune 500'!$A$2:$Q$501,6,FALSE))</f>
        <v/>
      </c>
      <c r="G1505" t="s">
        <v>1025</v>
      </c>
      <c r="H1505" s="3" t="str">
        <f>IF(ISBLANK(VLOOKUP(A1505,'Fortune 500'!$A$2:$Q$501,17,FALSE)),"",VLOOKUP(A1505,'Fortune 500'!$A$2:$Q$501,17,FALSE))</f>
        <v/>
      </c>
    </row>
    <row r="1506" spans="1:8" x14ac:dyDescent="0.2">
      <c r="A1506">
        <v>5</v>
      </c>
      <c r="B1506" t="s">
        <v>17</v>
      </c>
      <c r="C1506" t="s">
        <v>513</v>
      </c>
      <c r="D1506" t="str">
        <f>IF(ISBLANK(VLOOKUP(A1506,'Fortune 500'!$A$2:$Q$501,4,FALSE)),"",VLOOKUP(A1506,'Fortune 500'!$A$2:$Q$501,4,FALSE))</f>
        <v/>
      </c>
      <c r="E1506" t="str">
        <f>IF(ISBLANK(VLOOKUP(A1506,'Fortune 500'!$A$2:$Q$501,5,FALSE)),"",VLOOKUP(A1506,'Fortune 500'!$A$2:$Q$501,5,FALSE))</f>
        <v>http://www.mckesson.com/about-mckesson/corporate-citizenship/diversity-and-inclusion/</v>
      </c>
      <c r="F1506" t="str">
        <f>IF(ISBLANK(VLOOKUP(A1506,'Fortune 500'!$A$2:$Q$501,6,FALSE)),"",VLOOKUP(A1506,'Fortune 500'!$A$2:$Q$501,6,FALSE))</f>
        <v/>
      </c>
      <c r="G1506" t="s">
        <v>1025</v>
      </c>
      <c r="H1506" s="3" t="str">
        <f>IF(ISBLANK(VLOOKUP(A1506,'Fortune 500'!$A$2:$Q$501,17,FALSE)),"",VLOOKUP(A1506,'Fortune 500'!$A$2:$Q$501,17,FALSE))</f>
        <v/>
      </c>
    </row>
    <row r="1507" spans="1:8" x14ac:dyDescent="0.2">
      <c r="A1507">
        <v>6</v>
      </c>
      <c r="B1507" t="s">
        <v>18</v>
      </c>
      <c r="C1507" t="s">
        <v>513</v>
      </c>
      <c r="D1507" t="str">
        <f>IF(ISBLANK(VLOOKUP(A1507,'Fortune 500'!$A$2:$Q$501,4,FALSE)),"",VLOOKUP(A1507,'Fortune 500'!$A$2:$Q$501,4,FALSE))</f>
        <v/>
      </c>
      <c r="E1507" t="str">
        <f>IF(ISBLANK(VLOOKUP(A1507,'Fortune 500'!$A$2:$Q$501,5,FALSE)),"",VLOOKUP(A1507,'Fortune 500'!$A$2:$Q$501,5,FALSE))</f>
        <v>http://www.unitedhealthgroup.com/About/Diversity.aspx</v>
      </c>
      <c r="F1507" t="str">
        <f>IF(ISBLANK(VLOOKUP(A1507,'Fortune 500'!$A$2:$Q$501,6,FALSE)),"",VLOOKUP(A1507,'Fortune 500'!$A$2:$Q$501,6,FALSE))</f>
        <v/>
      </c>
      <c r="G1507" t="s">
        <v>1025</v>
      </c>
      <c r="H1507" s="3" t="str">
        <f>IF(ISBLANK(VLOOKUP(A1507,'Fortune 500'!$A$2:$Q$501,17,FALSE)),"",VLOOKUP(A1507,'Fortune 500'!$A$2:$Q$501,17,FALSE))</f>
        <v/>
      </c>
    </row>
    <row r="1508" spans="1:8" x14ac:dyDescent="0.2">
      <c r="A1508">
        <v>7</v>
      </c>
      <c r="B1508" t="s">
        <v>19</v>
      </c>
      <c r="C1508" t="s">
        <v>513</v>
      </c>
      <c r="D1508" t="str">
        <f>IF(ISBLANK(VLOOKUP(A1508,'Fortune 500'!$A$2:$Q$501,4,FALSE)),"",VLOOKUP(A1508,'Fortune 500'!$A$2:$Q$501,4,FALSE))</f>
        <v/>
      </c>
      <c r="E1508" t="str">
        <f>IF(ISBLANK(VLOOKUP(A1508,'Fortune 500'!$A$2:$Q$501,5,FALSE)),"",VLOOKUP(A1508,'Fortune 500'!$A$2:$Q$501,5,FALSE))</f>
        <v>https://cvshealth.com/about/diversity</v>
      </c>
      <c r="F1508" t="str">
        <f>IF(ISBLANK(VLOOKUP(A1508,'Fortune 500'!$A$2:$Q$501,6,FALSE)),"",VLOOKUP(A1508,'Fortune 500'!$A$2:$Q$501,6,FALSE))</f>
        <v/>
      </c>
      <c r="G1508" t="s">
        <v>1025</v>
      </c>
      <c r="H1508" s="3" t="str">
        <f>IF(ISBLANK(VLOOKUP(A1508,'Fortune 500'!$A$2:$Q$501,17,FALSE)),"",VLOOKUP(A1508,'Fortune 500'!$A$2:$Q$501,17,FALSE))</f>
        <v/>
      </c>
    </row>
    <row r="1509" spans="1:8" x14ac:dyDescent="0.2">
      <c r="A1509">
        <v>8</v>
      </c>
      <c r="B1509" t="s">
        <v>20</v>
      </c>
      <c r="C1509" t="s">
        <v>513</v>
      </c>
      <c r="D1509" t="str">
        <f>IF(ISBLANK(VLOOKUP(A1509,'Fortune 500'!$A$2:$Q$501,4,FALSE)),"",VLOOKUP(A1509,'Fortune 500'!$A$2:$Q$501,4,FALSE))</f>
        <v/>
      </c>
      <c r="E1509" t="str">
        <f>IF(ISBLANK(VLOOKUP(A1509,'Fortune 500'!$A$2:$Q$501,5,FALSE)),"",VLOOKUP(A1509,'Fortune 500'!$A$2:$Q$501,5,FALSE))</f>
        <v>https://www.gm.com/company/diversity/featured-diversity.html</v>
      </c>
      <c r="F1509" t="str">
        <f>IF(ISBLANK(VLOOKUP(A1509,'Fortune 500'!$A$2:$Q$501,6,FALSE)),"",VLOOKUP(A1509,'Fortune 500'!$A$2:$Q$501,6,FALSE))</f>
        <v/>
      </c>
      <c r="G1509" t="s">
        <v>1025</v>
      </c>
      <c r="H1509" s="3" t="str">
        <f>IF(ISBLANK(VLOOKUP(A1509,'Fortune 500'!$A$2:$Q$501,17,FALSE)),"",VLOOKUP(A1509,'Fortune 500'!$A$2:$Q$501,17,FALSE))</f>
        <v/>
      </c>
    </row>
    <row r="1510" spans="1:8" x14ac:dyDescent="0.2">
      <c r="A1510">
        <v>9</v>
      </c>
      <c r="B1510" t="s">
        <v>21</v>
      </c>
      <c r="C1510" t="s">
        <v>513</v>
      </c>
      <c r="D1510" t="str">
        <f>IF(ISBLANK(VLOOKUP(A1510,'Fortune 500'!$A$2:$Q$501,4,FALSE)),"",VLOOKUP(A1510,'Fortune 500'!$A$2:$Q$501,4,FALSE))</f>
        <v/>
      </c>
      <c r="E1510" t="str">
        <f>IF(ISBLANK(VLOOKUP(A1510,'Fortune 500'!$A$2:$Q$501,5,FALSE)),"",VLOOKUP(A1510,'Fortune 500'!$A$2:$Q$501,5,FALSE))</f>
        <v>http://about.att.com/sites/diversity</v>
      </c>
      <c r="F1510" t="str">
        <f>IF(ISBLANK(VLOOKUP(A1510,'Fortune 500'!$A$2:$Q$501,6,FALSE)),"",VLOOKUP(A1510,'Fortune 500'!$A$2:$Q$501,6,FALSE))</f>
        <v/>
      </c>
      <c r="G1510" t="s">
        <v>1025</v>
      </c>
      <c r="H1510" s="3" t="str">
        <f>IF(ISBLANK(VLOOKUP(A1510,'Fortune 500'!$A$2:$Q$501,17,FALSE)),"",VLOOKUP(A1510,'Fortune 500'!$A$2:$Q$501,17,FALSE))</f>
        <v/>
      </c>
    </row>
    <row r="1511" spans="1:8" x14ac:dyDescent="0.2">
      <c r="A1511">
        <v>10</v>
      </c>
      <c r="B1511" t="s">
        <v>22</v>
      </c>
      <c r="C1511" t="s">
        <v>513</v>
      </c>
      <c r="D1511" t="str">
        <f>IF(ISBLANK(VLOOKUP(A1511,'Fortune 500'!$A$2:$Q$501,4,FALSE)),"",VLOOKUP(A1511,'Fortune 500'!$A$2:$Q$501,4,FALSE))</f>
        <v/>
      </c>
      <c r="E1511" t="str">
        <f>IF(ISBLANK(VLOOKUP(A1511,'Fortune 500'!$A$2:$Q$501,5,FALSE)),"",VLOOKUP(A1511,'Fortune 500'!$A$2:$Q$501,5,FALSE))</f>
        <v>https://corporate.ford.com/company/diversity.html</v>
      </c>
      <c r="F1511" t="str">
        <f>IF(ISBLANK(VLOOKUP(A1511,'Fortune 500'!$A$2:$Q$501,6,FALSE)),"",VLOOKUP(A1511,'Fortune 500'!$A$2:$Q$501,6,FALSE))</f>
        <v/>
      </c>
      <c r="G1511" t="s">
        <v>1025</v>
      </c>
      <c r="H1511" s="3" t="str">
        <f>IF(ISBLANK(VLOOKUP(A1511,'Fortune 500'!$A$2:$Q$501,17,FALSE)),"",VLOOKUP(A1511,'Fortune 500'!$A$2:$Q$501,17,FALSE))</f>
        <v/>
      </c>
    </row>
    <row r="1512" spans="1:8" x14ac:dyDescent="0.2">
      <c r="A1512">
        <v>11</v>
      </c>
      <c r="B1512" t="s">
        <v>23</v>
      </c>
      <c r="C1512" t="s">
        <v>513</v>
      </c>
      <c r="D1512" t="str">
        <f>IF(ISBLANK(VLOOKUP(A1512,'Fortune 500'!$A$2:$Q$501,4,FALSE)),"",VLOOKUP(A1512,'Fortune 500'!$A$2:$Q$501,4,FALSE))</f>
        <v/>
      </c>
      <c r="E1512" t="str">
        <f>IF(ISBLANK(VLOOKUP(A1512,'Fortune 500'!$A$2:$Q$501,5,FALSE)),"",VLOOKUP(A1512,'Fortune 500'!$A$2:$Q$501,5,FALSE))</f>
        <v>http://www.amerisourcebergen.com/abcnew/careers/who-we-are.aspx</v>
      </c>
      <c r="F1512" t="str">
        <f>IF(ISBLANK(VLOOKUP(A1512,'Fortune 500'!$A$2:$Q$501,6,FALSE)),"",VLOOKUP(A1512,'Fortune 500'!$A$2:$Q$501,6,FALSE))</f>
        <v/>
      </c>
      <c r="G1512" t="s">
        <v>1025</v>
      </c>
      <c r="H1512" s="3" t="str">
        <f>IF(ISBLANK(VLOOKUP(A1512,'Fortune 500'!$A$2:$Q$501,17,FALSE)),"",VLOOKUP(A1512,'Fortune 500'!$A$2:$Q$501,17,FALSE))</f>
        <v/>
      </c>
    </row>
    <row r="1513" spans="1:8" x14ac:dyDescent="0.2">
      <c r="A1513">
        <v>12</v>
      </c>
      <c r="B1513" t="s">
        <v>24</v>
      </c>
      <c r="C1513" t="s">
        <v>514</v>
      </c>
      <c r="D1513" t="str">
        <f>IF(ISBLANK(VLOOKUP(A1513,'Fortune 500'!$A$2:$Q$501,4,FALSE)),"",VLOOKUP(A1513,'Fortune 500'!$A$2:$Q$501,4,FALSE))</f>
        <v>https://images-na.ssl-images-amazon.com/images/G/01/Diversity_Campaign2016/Consolidated_EEO-1_2015.pdf</v>
      </c>
      <c r="E1513" t="str">
        <f>IF(ISBLANK(VLOOKUP(A1513,'Fortune 500'!$A$2:$Q$501,5,FALSE)),"",VLOOKUP(A1513,'Fortune 500'!$A$2:$Q$501,5,FALSE))</f>
        <v>https://www.amazon.com/b?node=10080092011</v>
      </c>
      <c r="F1513">
        <f>IF(ISBLANK(VLOOKUP(A1513,'Fortune 500'!$A$2:$Q$501,6,FALSE)),"",VLOOKUP(A1513,'Fortune 500'!$A$2:$Q$501,6,FALSE))</f>
        <v>2016</v>
      </c>
      <c r="G1513" t="s">
        <v>1025</v>
      </c>
      <c r="H1513" s="3">
        <f>IF(ISBLANK(VLOOKUP(A1513,'Fortune 500'!$A$2:$Q$501,17,FALSE)),"",VLOOKUP(A1513,'Fortune 500'!$A$2:$Q$501,17,FALSE))</f>
        <v>0.52327533358924261</v>
      </c>
    </row>
    <row r="1514" spans="1:8" x14ac:dyDescent="0.2">
      <c r="A1514">
        <v>13</v>
      </c>
      <c r="B1514" t="s">
        <v>25</v>
      </c>
      <c r="C1514" t="s">
        <v>513</v>
      </c>
      <c r="D1514" t="str">
        <f>IF(ISBLANK(VLOOKUP(A1514,'Fortune 500'!$A$2:$Q$501,4,FALSE)),"",VLOOKUP(A1514,'Fortune 500'!$A$2:$Q$501,4,FALSE))</f>
        <v/>
      </c>
      <c r="E1514" t="str">
        <f>IF(ISBLANK(VLOOKUP(A1514,'Fortune 500'!$A$2:$Q$501,5,FALSE)),"",VLOOKUP(A1514,'Fortune 500'!$A$2:$Q$501,5,FALSE))</f>
        <v>https://www.ge.com/careers/culture/diversity</v>
      </c>
      <c r="F1514" t="str">
        <f>IF(ISBLANK(VLOOKUP(A1514,'Fortune 500'!$A$2:$Q$501,6,FALSE)),"",VLOOKUP(A1514,'Fortune 500'!$A$2:$Q$501,6,FALSE))</f>
        <v/>
      </c>
      <c r="G1514" t="s">
        <v>1025</v>
      </c>
      <c r="H1514" s="3" t="str">
        <f>IF(ISBLANK(VLOOKUP(A1514,'Fortune 500'!$A$2:$Q$501,17,FALSE)),"",VLOOKUP(A1514,'Fortune 500'!$A$2:$Q$501,17,FALSE))</f>
        <v/>
      </c>
    </row>
    <row r="1515" spans="1:8" x14ac:dyDescent="0.2">
      <c r="A1515">
        <v>14</v>
      </c>
      <c r="B1515" t="s">
        <v>26</v>
      </c>
      <c r="C1515" t="s">
        <v>513</v>
      </c>
      <c r="D1515" t="str">
        <f>IF(ISBLANK(VLOOKUP(A1515,'Fortune 500'!$A$2:$Q$501,4,FALSE)),"",VLOOKUP(A1515,'Fortune 500'!$A$2:$Q$501,4,FALSE))</f>
        <v/>
      </c>
      <c r="E1515" t="str">
        <f>IF(ISBLANK(VLOOKUP(A1515,'Fortune 500'!$A$2:$Q$501,5,FALSE)),"",VLOOKUP(A1515,'Fortune 500'!$A$2:$Q$501,5,FALSE))</f>
        <v>http://www.verizon.com/about/our-company/diversity-and-inclusion</v>
      </c>
      <c r="F1515" t="str">
        <f>IF(ISBLANK(VLOOKUP(A1515,'Fortune 500'!$A$2:$Q$501,6,FALSE)),"",VLOOKUP(A1515,'Fortune 500'!$A$2:$Q$501,6,FALSE))</f>
        <v/>
      </c>
      <c r="G1515" t="s">
        <v>1025</v>
      </c>
      <c r="H1515" s="3" t="str">
        <f>IF(ISBLANK(VLOOKUP(A1515,'Fortune 500'!$A$2:$Q$501,17,FALSE)),"",VLOOKUP(A1515,'Fortune 500'!$A$2:$Q$501,17,FALSE))</f>
        <v/>
      </c>
    </row>
    <row r="1516" spans="1:8" x14ac:dyDescent="0.2">
      <c r="A1516">
        <v>15</v>
      </c>
      <c r="B1516" t="s">
        <v>27</v>
      </c>
      <c r="C1516" t="s">
        <v>513</v>
      </c>
      <c r="D1516" t="str">
        <f>IF(ISBLANK(VLOOKUP(A1516,'Fortune 500'!$A$2:$Q$501,4,FALSE)),"",VLOOKUP(A1516,'Fortune 500'!$A$2:$Q$501,4,FALSE))</f>
        <v/>
      </c>
      <c r="E1516" t="str">
        <f>IF(ISBLANK(VLOOKUP(A1516,'Fortune 500'!$A$2:$Q$501,5,FALSE)),"",VLOOKUP(A1516,'Fortune 500'!$A$2:$Q$501,5,FALSE))</f>
        <v>http://www.cardinalhealth.com/en/about-us/our-people/diversity-and-inclusion.html</v>
      </c>
      <c r="F1516" t="str">
        <f>IF(ISBLANK(VLOOKUP(A1516,'Fortune 500'!$A$2:$Q$501,6,FALSE)),"",VLOOKUP(A1516,'Fortune 500'!$A$2:$Q$501,6,FALSE))</f>
        <v/>
      </c>
      <c r="G1516" t="s">
        <v>1025</v>
      </c>
      <c r="H1516" s="3" t="str">
        <f>IF(ISBLANK(VLOOKUP(A1516,'Fortune 500'!$A$2:$Q$501,17,FALSE)),"",VLOOKUP(A1516,'Fortune 500'!$A$2:$Q$501,17,FALSE))</f>
        <v/>
      </c>
    </row>
    <row r="1517" spans="1:8" x14ac:dyDescent="0.2">
      <c r="A1517">
        <v>16</v>
      </c>
      <c r="B1517" t="s">
        <v>28</v>
      </c>
      <c r="C1517" t="s">
        <v>514</v>
      </c>
      <c r="D1517" t="str">
        <f>IF(ISBLANK(VLOOKUP(A1517,'Fortune 500'!$A$2:$Q$501,4,FALSE)),"",VLOOKUP(A1517,'Fortune 500'!$A$2:$Q$501,4,FALSE))</f>
        <v>https://m.costco.com/wcsstore/CostcoUSBCCatalogAssetStore/homepage/2015-Certified-Consolidated-EEO-1-Report.pdf</v>
      </c>
      <c r="E1517" t="str">
        <f>IF(ISBLANK(VLOOKUP(A1517,'Fortune 500'!$A$2:$Q$501,5,FALSE)),"",VLOOKUP(A1517,'Fortune 500'!$A$2:$Q$501,5,FALSE))</f>
        <v>https://www.costco.com/inclusion.html</v>
      </c>
      <c r="F1517">
        <f>IF(ISBLANK(VLOOKUP(A1517,'Fortune 500'!$A$2:$Q$501,6,FALSE)),"",VLOOKUP(A1517,'Fortune 500'!$A$2:$Q$501,6,FALSE))</f>
        <v>2016</v>
      </c>
      <c r="G1517" t="s">
        <v>1025</v>
      </c>
      <c r="H1517" s="3">
        <f>IF(ISBLANK(VLOOKUP(A1517,'Fortune 500'!$A$2:$Q$501,17,FALSE)),"",VLOOKUP(A1517,'Fortune 500'!$A$2:$Q$501,17,FALSE))</f>
        <v>0.47599244121923978</v>
      </c>
    </row>
    <row r="1518" spans="1:8" x14ac:dyDescent="0.2">
      <c r="A1518">
        <v>17</v>
      </c>
      <c r="B1518" t="s">
        <v>29</v>
      </c>
      <c r="C1518" t="s">
        <v>513</v>
      </c>
      <c r="D1518" t="str">
        <f>IF(ISBLANK(VLOOKUP(A1518,'Fortune 500'!$A$2:$Q$501,4,FALSE)),"",VLOOKUP(A1518,'Fortune 500'!$A$2:$Q$501,4,FALSE))</f>
        <v/>
      </c>
      <c r="E1518" t="str">
        <f>IF(ISBLANK(VLOOKUP(A1518,'Fortune 500'!$A$2:$Q$501,5,FALSE)),"",VLOOKUP(A1518,'Fortune 500'!$A$2:$Q$501,5,FALSE))</f>
        <v>https://www.walgreens.com/topic/sr/believes_diversity.jsp</v>
      </c>
      <c r="F1518" t="str">
        <f>IF(ISBLANK(VLOOKUP(A1518,'Fortune 500'!$A$2:$Q$501,6,FALSE)),"",VLOOKUP(A1518,'Fortune 500'!$A$2:$Q$501,6,FALSE))</f>
        <v/>
      </c>
      <c r="G1518" t="s">
        <v>1025</v>
      </c>
      <c r="H1518" s="3" t="str">
        <f>IF(ISBLANK(VLOOKUP(A1518,'Fortune 500'!$A$2:$Q$501,17,FALSE)),"",VLOOKUP(A1518,'Fortune 500'!$A$2:$Q$501,17,FALSE))</f>
        <v/>
      </c>
    </row>
    <row r="1519" spans="1:8" x14ac:dyDescent="0.2">
      <c r="A1519">
        <v>18</v>
      </c>
      <c r="B1519" t="s">
        <v>30</v>
      </c>
      <c r="C1519" t="s">
        <v>513</v>
      </c>
      <c r="D1519" t="str">
        <f>IF(ISBLANK(VLOOKUP(A1519,'Fortune 500'!$A$2:$Q$501,4,FALSE)),"",VLOOKUP(A1519,'Fortune 500'!$A$2:$Q$501,4,FALSE))</f>
        <v/>
      </c>
      <c r="E1519" t="str">
        <f>IF(ISBLANK(VLOOKUP(A1519,'Fortune 500'!$A$2:$Q$501,5,FALSE)),"",VLOOKUP(A1519,'Fortune 500'!$A$2:$Q$501,5,FALSE))</f>
        <v>https://jobs.kroger.com/content/diversity/?locale=en_US</v>
      </c>
      <c r="F1519" t="str">
        <f>IF(ISBLANK(VLOOKUP(A1519,'Fortune 500'!$A$2:$Q$501,6,FALSE)),"",VLOOKUP(A1519,'Fortune 500'!$A$2:$Q$501,6,FALSE))</f>
        <v/>
      </c>
      <c r="G1519" t="s">
        <v>1025</v>
      </c>
      <c r="H1519" s="3" t="str">
        <f>IF(ISBLANK(VLOOKUP(A1519,'Fortune 500'!$A$2:$Q$501,17,FALSE)),"",VLOOKUP(A1519,'Fortune 500'!$A$2:$Q$501,17,FALSE))</f>
        <v/>
      </c>
    </row>
    <row r="1520" spans="1:8" x14ac:dyDescent="0.2">
      <c r="A1520">
        <v>19</v>
      </c>
      <c r="B1520" t="s">
        <v>31</v>
      </c>
      <c r="C1520" t="s">
        <v>513</v>
      </c>
      <c r="D1520" t="str">
        <f>IF(ISBLANK(VLOOKUP(A1520,'Fortune 500'!$A$2:$Q$501,4,FALSE)),"",VLOOKUP(A1520,'Fortune 500'!$A$2:$Q$501,4,FALSE))</f>
        <v/>
      </c>
      <c r="E1520" t="str">
        <f>IF(ISBLANK(VLOOKUP(A1520,'Fortune 500'!$A$2:$Q$501,5,FALSE)),"",VLOOKUP(A1520,'Fortune 500'!$A$2:$Q$501,5,FALSE))</f>
        <v>https://www.chevron.com/diversity</v>
      </c>
      <c r="F1520" t="str">
        <f>IF(ISBLANK(VLOOKUP(A1520,'Fortune 500'!$A$2:$Q$501,6,FALSE)),"",VLOOKUP(A1520,'Fortune 500'!$A$2:$Q$501,6,FALSE))</f>
        <v/>
      </c>
      <c r="G1520" t="s">
        <v>1025</v>
      </c>
      <c r="H1520" s="3" t="str">
        <f>IF(ISBLANK(VLOOKUP(A1520,'Fortune 500'!$A$2:$Q$501,17,FALSE)),"",VLOOKUP(A1520,'Fortune 500'!$A$2:$Q$501,17,FALSE))</f>
        <v/>
      </c>
    </row>
    <row r="1521" spans="1:8" x14ac:dyDescent="0.2">
      <c r="A1521">
        <v>20</v>
      </c>
      <c r="B1521" t="s">
        <v>32</v>
      </c>
      <c r="C1521" t="s">
        <v>513</v>
      </c>
      <c r="D1521" t="str">
        <f>IF(ISBLANK(VLOOKUP(A1521,'Fortune 500'!$A$2:$Q$501,4,FALSE)),"",VLOOKUP(A1521,'Fortune 500'!$A$2:$Q$501,4,FALSE))</f>
        <v/>
      </c>
      <c r="E1521" t="str">
        <f>IF(ISBLANK(VLOOKUP(A1521,'Fortune 500'!$A$2:$Q$501,5,FALSE)),"",VLOOKUP(A1521,'Fortune 500'!$A$2:$Q$501,5,FALSE))</f>
        <v>http://www.fanniemae.com/portal/about-fm/diversity-inclusion.html</v>
      </c>
      <c r="F1521" t="str">
        <f>IF(ISBLANK(VLOOKUP(A1521,'Fortune 500'!$A$2:$Q$501,6,FALSE)),"",VLOOKUP(A1521,'Fortune 500'!$A$2:$Q$501,6,FALSE))</f>
        <v/>
      </c>
      <c r="G1521" t="s">
        <v>1025</v>
      </c>
      <c r="H1521" s="3" t="str">
        <f>IF(ISBLANK(VLOOKUP(A1521,'Fortune 500'!$A$2:$Q$501,17,FALSE)),"",VLOOKUP(A1521,'Fortune 500'!$A$2:$Q$501,17,FALSE))</f>
        <v/>
      </c>
    </row>
    <row r="1522" spans="1:8" x14ac:dyDescent="0.2">
      <c r="A1522">
        <v>21</v>
      </c>
      <c r="B1522" t="s">
        <v>33</v>
      </c>
      <c r="C1522" t="s">
        <v>513</v>
      </c>
      <c r="D1522" t="str">
        <f>IF(ISBLANK(VLOOKUP(A1522,'Fortune 500'!$A$2:$Q$501,4,FALSE)),"",VLOOKUP(A1522,'Fortune 500'!$A$2:$Q$501,4,FALSE))</f>
        <v/>
      </c>
      <c r="E1522" t="str">
        <f>IF(ISBLANK(VLOOKUP(A1522,'Fortune 500'!$A$2:$Q$501,5,FALSE)),"",VLOOKUP(A1522,'Fortune 500'!$A$2:$Q$501,5,FALSE))</f>
        <v>https://www.jpmorganchase.com/corporate/About-JPMC/diversity.htm</v>
      </c>
      <c r="F1522" t="str">
        <f>IF(ISBLANK(VLOOKUP(A1522,'Fortune 500'!$A$2:$Q$501,6,FALSE)),"",VLOOKUP(A1522,'Fortune 500'!$A$2:$Q$501,6,FALSE))</f>
        <v/>
      </c>
      <c r="G1522" t="s">
        <v>1025</v>
      </c>
      <c r="H1522" s="3" t="str">
        <f>IF(ISBLANK(VLOOKUP(A1522,'Fortune 500'!$A$2:$Q$501,17,FALSE)),"",VLOOKUP(A1522,'Fortune 500'!$A$2:$Q$501,17,FALSE))</f>
        <v/>
      </c>
    </row>
    <row r="1523" spans="1:8" x14ac:dyDescent="0.2">
      <c r="A1523">
        <v>22</v>
      </c>
      <c r="B1523" t="s">
        <v>34</v>
      </c>
      <c r="C1523" t="s">
        <v>513</v>
      </c>
      <c r="D1523" t="str">
        <f>IF(ISBLANK(VLOOKUP(A1523,'Fortune 500'!$A$2:$Q$501,4,FALSE)),"",VLOOKUP(A1523,'Fortune 500'!$A$2:$Q$501,4,FALSE))</f>
        <v/>
      </c>
      <c r="E1523" t="str">
        <f>IF(ISBLANK(VLOOKUP(A1523,'Fortune 500'!$A$2:$Q$501,5,FALSE)),"",VLOOKUP(A1523,'Fortune 500'!$A$2:$Q$501,5,FALSE))</f>
        <v>http://lab.express-scripts.com/about/corporate-citizenship/diversity-and-inclusion</v>
      </c>
      <c r="F1523" t="str">
        <f>IF(ISBLANK(VLOOKUP(A1523,'Fortune 500'!$A$2:$Q$501,6,FALSE)),"",VLOOKUP(A1523,'Fortune 500'!$A$2:$Q$501,6,FALSE))</f>
        <v/>
      </c>
      <c r="G1523" t="s">
        <v>1025</v>
      </c>
      <c r="H1523" s="3" t="str">
        <f>IF(ISBLANK(VLOOKUP(A1523,'Fortune 500'!$A$2:$Q$501,17,FALSE)),"",VLOOKUP(A1523,'Fortune 500'!$A$2:$Q$501,17,FALSE))</f>
        <v/>
      </c>
    </row>
    <row r="1524" spans="1:8" x14ac:dyDescent="0.2">
      <c r="A1524">
        <v>23</v>
      </c>
      <c r="B1524" t="s">
        <v>35</v>
      </c>
      <c r="C1524" t="s">
        <v>513</v>
      </c>
      <c r="D1524" t="str">
        <f>IF(ISBLANK(VLOOKUP(A1524,'Fortune 500'!$A$2:$Q$501,4,FALSE)),"",VLOOKUP(A1524,'Fortune 500'!$A$2:$Q$501,4,FALSE))</f>
        <v/>
      </c>
      <c r="E1524" t="str">
        <f>IF(ISBLANK(VLOOKUP(A1524,'Fortune 500'!$A$2:$Q$501,5,FALSE)),"",VLOOKUP(A1524,'Fortune 500'!$A$2:$Q$501,5,FALSE))</f>
        <v>https://corporate.homedepot.com/responsibility/people/diversity-and-inclusion</v>
      </c>
      <c r="F1524" t="str">
        <f>IF(ISBLANK(VLOOKUP(A1524,'Fortune 500'!$A$2:$Q$501,6,FALSE)),"",VLOOKUP(A1524,'Fortune 500'!$A$2:$Q$501,6,FALSE))</f>
        <v/>
      </c>
      <c r="G1524" t="s">
        <v>1025</v>
      </c>
      <c r="H1524" s="3" t="str">
        <f>IF(ISBLANK(VLOOKUP(A1524,'Fortune 500'!$A$2:$Q$501,17,FALSE)),"",VLOOKUP(A1524,'Fortune 500'!$A$2:$Q$501,17,FALSE))</f>
        <v/>
      </c>
    </row>
    <row r="1525" spans="1:8" x14ac:dyDescent="0.2">
      <c r="A1525">
        <v>24</v>
      </c>
      <c r="B1525" t="s">
        <v>36</v>
      </c>
      <c r="C1525" t="s">
        <v>513</v>
      </c>
      <c r="D1525" t="str">
        <f>IF(ISBLANK(VLOOKUP(A1525,'Fortune 500'!$A$2:$Q$501,4,FALSE)),"",VLOOKUP(A1525,'Fortune 500'!$A$2:$Q$501,4,FALSE))</f>
        <v/>
      </c>
      <c r="E1525" t="str">
        <f>IF(ISBLANK(VLOOKUP(A1525,'Fortune 500'!$A$2:$Q$501,5,FALSE)),"",VLOOKUP(A1525,'Fortune 500'!$A$2:$Q$501,5,FALSE))</f>
        <v>http://www.boeing.com/principles/diversity.page</v>
      </c>
      <c r="F1525" t="str">
        <f>IF(ISBLANK(VLOOKUP(A1525,'Fortune 500'!$A$2:$Q$501,6,FALSE)),"",VLOOKUP(A1525,'Fortune 500'!$A$2:$Q$501,6,FALSE))</f>
        <v/>
      </c>
      <c r="G1525" t="s">
        <v>1025</v>
      </c>
      <c r="H1525" s="3" t="str">
        <f>IF(ISBLANK(VLOOKUP(A1525,'Fortune 500'!$A$2:$Q$501,17,FALSE)),"",VLOOKUP(A1525,'Fortune 500'!$A$2:$Q$501,17,FALSE))</f>
        <v/>
      </c>
    </row>
    <row r="1526" spans="1:8" x14ac:dyDescent="0.2">
      <c r="A1526">
        <v>25</v>
      </c>
      <c r="B1526" t="s">
        <v>37</v>
      </c>
      <c r="C1526" t="s">
        <v>513</v>
      </c>
      <c r="D1526" t="str">
        <f>IF(ISBLANK(VLOOKUP(A1526,'Fortune 500'!$A$2:$Q$501,4,FALSE)),"",VLOOKUP(A1526,'Fortune 500'!$A$2:$Q$501,4,FALSE))</f>
        <v/>
      </c>
      <c r="E1526" t="str">
        <f>IF(ISBLANK(VLOOKUP(A1526,'Fortune 500'!$A$2:$Q$501,5,FALSE)),"",VLOOKUP(A1526,'Fortune 500'!$A$2:$Q$501,5,FALSE))</f>
        <v>https://www.wellsfargo.com/about/diversity/diversity-and-inclusion/</v>
      </c>
      <c r="F1526" t="str">
        <f>IF(ISBLANK(VLOOKUP(A1526,'Fortune 500'!$A$2:$Q$501,6,FALSE)),"",VLOOKUP(A1526,'Fortune 500'!$A$2:$Q$501,6,FALSE))</f>
        <v/>
      </c>
      <c r="G1526" t="s">
        <v>1025</v>
      </c>
      <c r="H1526" s="3" t="str">
        <f>IF(ISBLANK(VLOOKUP(A1526,'Fortune 500'!$A$2:$Q$501,17,FALSE)),"",VLOOKUP(A1526,'Fortune 500'!$A$2:$Q$501,17,FALSE))</f>
        <v/>
      </c>
    </row>
    <row r="1527" spans="1:8" x14ac:dyDescent="0.2">
      <c r="A1527">
        <v>26</v>
      </c>
      <c r="B1527" t="s">
        <v>38</v>
      </c>
      <c r="C1527" t="s">
        <v>513</v>
      </c>
      <c r="D1527" t="str">
        <f>IF(ISBLANK(VLOOKUP(A1527,'Fortune 500'!$A$2:$Q$501,4,FALSE)),"",VLOOKUP(A1527,'Fortune 500'!$A$2:$Q$501,4,FALSE))</f>
        <v/>
      </c>
      <c r="E1527" t="str">
        <f>IF(ISBLANK(VLOOKUP(A1527,'Fortune 500'!$A$2:$Q$501,5,FALSE)),"",VLOOKUP(A1527,'Fortune 500'!$A$2:$Q$501,5,FALSE))</f>
        <v>http://about.bankofamerica.com/en-us/global-impact/diversity-and-inclusion.html#fbid=BATDq7oVgzX</v>
      </c>
      <c r="F1527" t="str">
        <f>IF(ISBLANK(VLOOKUP(A1527,'Fortune 500'!$A$2:$Q$501,6,FALSE)),"",VLOOKUP(A1527,'Fortune 500'!$A$2:$Q$501,6,FALSE))</f>
        <v/>
      </c>
      <c r="G1527" t="s">
        <v>1025</v>
      </c>
      <c r="H1527" s="3" t="str">
        <f>IF(ISBLANK(VLOOKUP(A1527,'Fortune 500'!$A$2:$Q$501,17,FALSE)),"",VLOOKUP(A1527,'Fortune 500'!$A$2:$Q$501,17,FALSE))</f>
        <v/>
      </c>
    </row>
    <row r="1528" spans="1:8" x14ac:dyDescent="0.2">
      <c r="A1528">
        <v>27</v>
      </c>
      <c r="B1528" t="s">
        <v>39</v>
      </c>
      <c r="C1528" t="s">
        <v>514</v>
      </c>
      <c r="D1528" t="str">
        <f>IF(ISBLANK(VLOOKUP(A1528,'Fortune 500'!$A$2:$Q$501,4,FALSE)),"",VLOOKUP(A1528,'Fortune 500'!$A$2:$Q$501,4,FALSE))</f>
        <v>https://static.googleusercontent.com/media/www.google.com/en//diversity/pdf/google_2016_certified_eeo-1_reports.pdf</v>
      </c>
      <c r="E1528" t="str">
        <f>IF(ISBLANK(VLOOKUP(A1528,'Fortune 500'!$A$2:$Q$501,5,FALSE)),"",VLOOKUP(A1528,'Fortune 500'!$A$2:$Q$501,5,FALSE))</f>
        <v>https://www.google.com/diversity/</v>
      </c>
      <c r="F1528">
        <f>IF(ISBLANK(VLOOKUP(A1528,'Fortune 500'!$A$2:$Q$501,6,FALSE)),"",VLOOKUP(A1528,'Fortune 500'!$A$2:$Q$501,6,FALSE))</f>
        <v>2016</v>
      </c>
      <c r="G1528" t="s">
        <v>1025</v>
      </c>
      <c r="H1528" s="3">
        <f>IF(ISBLANK(VLOOKUP(A1528,'Fortune 500'!$A$2:$Q$501,17,FALSE)),"",VLOOKUP(A1528,'Fortune 500'!$A$2:$Q$501,17,FALSE))</f>
        <v>0.3546844660194175</v>
      </c>
    </row>
    <row r="1529" spans="1:8" x14ac:dyDescent="0.2">
      <c r="A1529">
        <v>28</v>
      </c>
      <c r="B1529" t="s">
        <v>40</v>
      </c>
      <c r="C1529" t="s">
        <v>514</v>
      </c>
      <c r="D1529" t="str">
        <f>IF(ISBLANK(VLOOKUP(A1529,'Fortune 500'!$A$2:$Q$501,4,FALSE)),"",VLOOKUP(A1529,'Fortune 500'!$A$2:$Q$501,4,FALSE))</f>
        <v>https://query.prod.cms.rt.microsoft.com/cms/api/am/binary/RE10lMY</v>
      </c>
      <c r="E1529" t="str">
        <f>IF(ISBLANK(VLOOKUP(A1529,'Fortune 500'!$A$2:$Q$501,5,FALSE)),"",VLOOKUP(A1529,'Fortune 500'!$A$2:$Q$501,5,FALSE))</f>
        <v>https://www.microsoft.com/en-us/diversity/inside-microsoft/default.aspx?Search=true</v>
      </c>
      <c r="F1529">
        <f>IF(ISBLANK(VLOOKUP(A1529,'Fortune 500'!$A$2:$Q$501,6,FALSE)),"",VLOOKUP(A1529,'Fortune 500'!$A$2:$Q$501,6,FALSE))</f>
        <v>2016</v>
      </c>
      <c r="G1529" t="s">
        <v>1025</v>
      </c>
      <c r="H1529" s="3">
        <f>IF(ISBLANK(VLOOKUP(A1529,'Fortune 500'!$A$2:$Q$501,17,FALSE)),"",VLOOKUP(A1529,'Fortune 500'!$A$2:$Q$501,17,FALSE))</f>
        <v>0.41659274475932584</v>
      </c>
    </row>
    <row r="1530" spans="1:8" x14ac:dyDescent="0.2">
      <c r="A1530">
        <v>29</v>
      </c>
      <c r="B1530" t="s">
        <v>41</v>
      </c>
      <c r="C1530" t="s">
        <v>513</v>
      </c>
      <c r="D1530" t="str">
        <f>IF(ISBLANK(VLOOKUP(A1530,'Fortune 500'!$A$2:$Q$501,4,FALSE)),"",VLOOKUP(A1530,'Fortune 500'!$A$2:$Q$501,4,FALSE))</f>
        <v/>
      </c>
      <c r="E1530" t="str">
        <f>IF(ISBLANK(VLOOKUP(A1530,'Fortune 500'!$A$2:$Q$501,5,FALSE)),"",VLOOKUP(A1530,'Fortune 500'!$A$2:$Q$501,5,FALSE))</f>
        <v>http://anthemcorporateresponsibility.com/cr/people/diversity-inclusion.html</v>
      </c>
      <c r="F1530" t="str">
        <f>IF(ISBLANK(VLOOKUP(A1530,'Fortune 500'!$A$2:$Q$501,6,FALSE)),"",VLOOKUP(A1530,'Fortune 500'!$A$2:$Q$501,6,FALSE))</f>
        <v/>
      </c>
      <c r="G1530" t="s">
        <v>1025</v>
      </c>
      <c r="H1530" s="3" t="str">
        <f>IF(ISBLANK(VLOOKUP(A1530,'Fortune 500'!$A$2:$Q$501,17,FALSE)),"",VLOOKUP(A1530,'Fortune 500'!$A$2:$Q$501,17,FALSE))</f>
        <v/>
      </c>
    </row>
    <row r="1531" spans="1:8" x14ac:dyDescent="0.2">
      <c r="A1531">
        <v>30</v>
      </c>
      <c r="B1531" t="s">
        <v>42</v>
      </c>
      <c r="C1531" t="s">
        <v>514</v>
      </c>
      <c r="D1531" t="str">
        <f>IF(ISBLANK(VLOOKUP(A1531,'Fortune 500'!$A$2:$Q$501,4,FALSE)),"",VLOOKUP(A1531,'Fortune 500'!$A$2:$Q$501,4,FALSE))</f>
        <v>http://www.citigroup.com/citi/about/citizenship/download/2016/diversity_2016_english.pdf</v>
      </c>
      <c r="E1531" t="str">
        <f>IF(ISBLANK(VLOOKUP(A1531,'Fortune 500'!$A$2:$Q$501,5,FALSE)),"",VLOOKUP(A1531,'Fortune 500'!$A$2:$Q$501,5,FALSE))</f>
        <v>http://www.citigroup.com/citi/diversity/</v>
      </c>
      <c r="F1531">
        <f>IF(ISBLANK(VLOOKUP(A1531,'Fortune 500'!$A$2:$Q$501,6,FALSE)),"",VLOOKUP(A1531,'Fortune 500'!$A$2:$Q$501,6,FALSE))</f>
        <v>2016</v>
      </c>
      <c r="G1531" t="s">
        <v>1025</v>
      </c>
      <c r="H1531" s="3">
        <f>IF(ISBLANK(VLOOKUP(A1531,'Fortune 500'!$A$2:$Q$501,17,FALSE)),"",VLOOKUP(A1531,'Fortune 500'!$A$2:$Q$501,17,FALSE))</f>
        <v>0.44</v>
      </c>
    </row>
    <row r="1532" spans="1:8" x14ac:dyDescent="0.2">
      <c r="A1532">
        <v>31</v>
      </c>
      <c r="B1532" t="s">
        <v>43</v>
      </c>
      <c r="C1532" t="s">
        <v>513</v>
      </c>
      <c r="D1532" t="str">
        <f>IF(ISBLANK(VLOOKUP(A1532,'Fortune 500'!$A$2:$Q$501,4,FALSE)),"",VLOOKUP(A1532,'Fortune 500'!$A$2:$Q$501,4,FALSE))</f>
        <v/>
      </c>
      <c r="E1532" t="str">
        <f>IF(ISBLANK(VLOOKUP(A1532,'Fortune 500'!$A$2:$Q$501,5,FALSE)),"",VLOOKUP(A1532,'Fortune 500'!$A$2:$Q$501,5,FALSE))</f>
        <v>http://corporate.comcast.com/our-values/diversity-inclusion</v>
      </c>
      <c r="F1532" t="str">
        <f>IF(ISBLANK(VLOOKUP(A1532,'Fortune 500'!$A$2:$Q$501,6,FALSE)),"",VLOOKUP(A1532,'Fortune 500'!$A$2:$Q$501,6,FALSE))</f>
        <v/>
      </c>
      <c r="G1532" t="s">
        <v>1025</v>
      </c>
      <c r="H1532" s="3" t="str">
        <f>IF(ISBLANK(VLOOKUP(A1532,'Fortune 500'!$A$2:$Q$501,17,FALSE)),"",VLOOKUP(A1532,'Fortune 500'!$A$2:$Q$501,17,FALSE))</f>
        <v/>
      </c>
    </row>
    <row r="1533" spans="1:8" x14ac:dyDescent="0.2">
      <c r="A1533">
        <v>32</v>
      </c>
      <c r="B1533" t="s">
        <v>44</v>
      </c>
      <c r="C1533" t="s">
        <v>513</v>
      </c>
      <c r="D1533" t="str">
        <f>IF(ISBLANK(VLOOKUP(A1533,'Fortune 500'!$A$2:$Q$501,4,FALSE)),"",VLOOKUP(A1533,'Fortune 500'!$A$2:$Q$501,4,FALSE))</f>
        <v/>
      </c>
      <c r="E1533" t="str">
        <f>IF(ISBLANK(VLOOKUP(A1533,'Fortune 500'!$A$2:$Q$501,5,FALSE)),"",VLOOKUP(A1533,'Fortune 500'!$A$2:$Q$501,5,FALSE))</f>
        <v>http://www-03.ibm.com/employment/us/diverse/</v>
      </c>
      <c r="F1533" t="str">
        <f>IF(ISBLANK(VLOOKUP(A1533,'Fortune 500'!$A$2:$Q$501,6,FALSE)),"",VLOOKUP(A1533,'Fortune 500'!$A$2:$Q$501,6,FALSE))</f>
        <v/>
      </c>
      <c r="G1533" t="s">
        <v>1025</v>
      </c>
      <c r="H1533" s="3" t="str">
        <f>IF(ISBLANK(VLOOKUP(A1533,'Fortune 500'!$A$2:$Q$501,17,FALSE)),"",VLOOKUP(A1533,'Fortune 500'!$A$2:$Q$501,17,FALSE))</f>
        <v/>
      </c>
    </row>
    <row r="1534" spans="1:8" x14ac:dyDescent="0.2">
      <c r="A1534">
        <v>33</v>
      </c>
      <c r="B1534" t="s">
        <v>45</v>
      </c>
      <c r="C1534" t="s">
        <v>513</v>
      </c>
      <c r="D1534" t="str">
        <f>IF(ISBLANK(VLOOKUP(A1534,'Fortune 500'!$A$2:$Q$501,4,FALSE)),"",VLOOKUP(A1534,'Fortune 500'!$A$2:$Q$501,4,FALSE))</f>
        <v/>
      </c>
      <c r="E1534" t="str">
        <f>IF(ISBLANK(VLOOKUP(A1534,'Fortune 500'!$A$2:$Q$501,5,FALSE)),"",VLOOKUP(A1534,'Fortune 500'!$A$2:$Q$501,5,FALSE))</f>
        <v>https://www.statefarm.com/about-us/diversity-inclusion</v>
      </c>
      <c r="F1534" t="str">
        <f>IF(ISBLANK(VLOOKUP(A1534,'Fortune 500'!$A$2:$Q$501,6,FALSE)),"",VLOOKUP(A1534,'Fortune 500'!$A$2:$Q$501,6,FALSE))</f>
        <v/>
      </c>
      <c r="G1534" t="s">
        <v>1025</v>
      </c>
      <c r="H1534" s="3" t="str">
        <f>IF(ISBLANK(VLOOKUP(A1534,'Fortune 500'!$A$2:$Q$501,17,FALSE)),"",VLOOKUP(A1534,'Fortune 500'!$A$2:$Q$501,17,FALSE))</f>
        <v/>
      </c>
    </row>
    <row r="1535" spans="1:8" x14ac:dyDescent="0.2">
      <c r="A1535">
        <v>34</v>
      </c>
      <c r="B1535" t="s">
        <v>46</v>
      </c>
      <c r="C1535" t="s">
        <v>513</v>
      </c>
      <c r="D1535" t="str">
        <f>IF(ISBLANK(VLOOKUP(A1535,'Fortune 500'!$A$2:$Q$501,4,FALSE)),"",VLOOKUP(A1535,'Fortune 500'!$A$2:$Q$501,4,FALSE))</f>
        <v/>
      </c>
      <c r="E1535" t="str">
        <f>IF(ISBLANK(VLOOKUP(A1535,'Fortune 500'!$A$2:$Q$501,5,FALSE)),"",VLOOKUP(A1535,'Fortune 500'!$A$2:$Q$501,5,FALSE))</f>
        <v>http://phillips66.jobs/diversity/</v>
      </c>
      <c r="F1535" t="str">
        <f>IF(ISBLANK(VLOOKUP(A1535,'Fortune 500'!$A$2:$Q$501,6,FALSE)),"",VLOOKUP(A1535,'Fortune 500'!$A$2:$Q$501,6,FALSE))</f>
        <v/>
      </c>
      <c r="G1535" t="s">
        <v>1025</v>
      </c>
      <c r="H1535" s="3" t="str">
        <f>IF(ISBLANK(VLOOKUP(A1535,'Fortune 500'!$A$2:$Q$501,17,FALSE)),"",VLOOKUP(A1535,'Fortune 500'!$A$2:$Q$501,17,FALSE))</f>
        <v/>
      </c>
    </row>
    <row r="1536" spans="1:8" x14ac:dyDescent="0.2">
      <c r="A1536">
        <v>35</v>
      </c>
      <c r="B1536" t="s">
        <v>47</v>
      </c>
      <c r="C1536" t="s">
        <v>513</v>
      </c>
      <c r="D1536" t="str">
        <f>IF(ISBLANK(VLOOKUP(A1536,'Fortune 500'!$A$2:$Q$501,4,FALSE)),"",VLOOKUP(A1536,'Fortune 500'!$A$2:$Q$501,4,FALSE))</f>
        <v/>
      </c>
      <c r="E1536" t="str">
        <f>IF(ISBLANK(VLOOKUP(A1536,'Fortune 500'!$A$2:$Q$501,5,FALSE)),"",VLOOKUP(A1536,'Fortune 500'!$A$2:$Q$501,5,FALSE))</f>
        <v>https://www.jnj.com/about-jnj/diversity</v>
      </c>
      <c r="F1536" t="str">
        <f>IF(ISBLANK(VLOOKUP(A1536,'Fortune 500'!$A$2:$Q$501,6,FALSE)),"",VLOOKUP(A1536,'Fortune 500'!$A$2:$Q$501,6,FALSE))</f>
        <v/>
      </c>
      <c r="G1536" t="s">
        <v>1025</v>
      </c>
      <c r="H1536" s="3" t="str">
        <f>IF(ISBLANK(VLOOKUP(A1536,'Fortune 500'!$A$2:$Q$501,17,FALSE)),"",VLOOKUP(A1536,'Fortune 500'!$A$2:$Q$501,17,FALSE))</f>
        <v/>
      </c>
    </row>
    <row r="1537" spans="1:8" x14ac:dyDescent="0.2">
      <c r="A1537">
        <v>36</v>
      </c>
      <c r="B1537" t="s">
        <v>48</v>
      </c>
      <c r="C1537" t="s">
        <v>513</v>
      </c>
      <c r="D1537" t="str">
        <f>IF(ISBLANK(VLOOKUP(A1537,'Fortune 500'!$A$2:$Q$501,4,FALSE)),"",VLOOKUP(A1537,'Fortune 500'!$A$2:$Q$501,4,FALSE))</f>
        <v/>
      </c>
      <c r="E1537" t="str">
        <f>IF(ISBLANK(VLOOKUP(A1537,'Fortune 500'!$A$2:$Q$501,5,FALSE)),"",VLOOKUP(A1537,'Fortune 500'!$A$2:$Q$501,5,FALSE))</f>
        <v>http://us.pg.com/who-we-are/our-approach/diversity-inclusion</v>
      </c>
      <c r="F1537" t="str">
        <f>IF(ISBLANK(VLOOKUP(A1537,'Fortune 500'!$A$2:$Q$501,6,FALSE)),"",VLOOKUP(A1537,'Fortune 500'!$A$2:$Q$501,6,FALSE))</f>
        <v/>
      </c>
      <c r="G1537" t="s">
        <v>1025</v>
      </c>
      <c r="H1537" s="3" t="str">
        <f>IF(ISBLANK(VLOOKUP(A1537,'Fortune 500'!$A$2:$Q$501,17,FALSE)),"",VLOOKUP(A1537,'Fortune 500'!$A$2:$Q$501,17,FALSE))</f>
        <v/>
      </c>
    </row>
    <row r="1538" spans="1:8" x14ac:dyDescent="0.2">
      <c r="A1538">
        <v>37</v>
      </c>
      <c r="B1538" t="s">
        <v>49</v>
      </c>
      <c r="C1538" t="s">
        <v>513</v>
      </c>
      <c r="D1538" t="str">
        <f>IF(ISBLANK(VLOOKUP(A1538,'Fortune 500'!$A$2:$Q$501,4,FALSE)),"",VLOOKUP(A1538,'Fortune 500'!$A$2:$Q$501,4,FALSE))</f>
        <v/>
      </c>
      <c r="E1538" t="str">
        <f>IF(ISBLANK(VLOOKUP(A1538,'Fortune 500'!$A$2:$Q$501,5,FALSE)),"",VLOOKUP(A1538,'Fortune 500'!$A$2:$Q$501,5,FALSE))</f>
        <v>https://www.valero.com/en-us/Careers</v>
      </c>
      <c r="F1538" t="str">
        <f>IF(ISBLANK(VLOOKUP(A1538,'Fortune 500'!$A$2:$Q$501,6,FALSE)),"",VLOOKUP(A1538,'Fortune 500'!$A$2:$Q$501,6,FALSE))</f>
        <v/>
      </c>
      <c r="G1538" t="s">
        <v>1025</v>
      </c>
      <c r="H1538" s="3" t="str">
        <f>IF(ISBLANK(VLOOKUP(A1538,'Fortune 500'!$A$2:$Q$501,17,FALSE)),"",VLOOKUP(A1538,'Fortune 500'!$A$2:$Q$501,17,FALSE))</f>
        <v/>
      </c>
    </row>
    <row r="1539" spans="1:8" x14ac:dyDescent="0.2">
      <c r="A1539">
        <v>38</v>
      </c>
      <c r="B1539" t="s">
        <v>50</v>
      </c>
      <c r="C1539" t="s">
        <v>512</v>
      </c>
      <c r="D1539" t="str">
        <f>IF(ISBLANK(VLOOKUP(A1539,'Fortune 500'!$A$2:$Q$501,4,FALSE)),"",VLOOKUP(A1539,'Fortune 500'!$A$2:$Q$501,4,FALSE))</f>
        <v>https://corporate.target.com/_media/TargetCorp/csr/pdf/2016-Corporate-Social-Responsibility-Report.pdf</v>
      </c>
      <c r="E1539" t="str">
        <f>IF(ISBLANK(VLOOKUP(A1539,'Fortune 500'!$A$2:$Q$501,5,FALSE)),"",VLOOKUP(A1539,'Fortune 500'!$A$2:$Q$501,5,FALSE))</f>
        <v>https://corporate.target.com/corporate-responsibility/diversity-inclusion</v>
      </c>
      <c r="F1539">
        <f>IF(ISBLANK(VLOOKUP(A1539,'Fortune 500'!$A$2:$Q$501,6,FALSE)),"",VLOOKUP(A1539,'Fortune 500'!$A$2:$Q$501,6,FALSE))</f>
        <v>2016</v>
      </c>
      <c r="G1539" t="s">
        <v>1025</v>
      </c>
      <c r="H1539" s="3">
        <f>IF(ISBLANK(VLOOKUP(A1539,'Fortune 500'!$A$2:$Q$501,17,FALSE)),"",VLOOKUP(A1539,'Fortune 500'!$A$2:$Q$501,17,FALSE))</f>
        <v>0.46</v>
      </c>
    </row>
    <row r="1540" spans="1:8" x14ac:dyDescent="0.2">
      <c r="A1540">
        <v>39</v>
      </c>
      <c r="B1540" t="s">
        <v>51</v>
      </c>
      <c r="C1540" t="s">
        <v>513</v>
      </c>
      <c r="D1540" t="str">
        <f>IF(ISBLANK(VLOOKUP(A1540,'Fortune 500'!$A$2:$Q$501,4,FALSE)),"",VLOOKUP(A1540,'Fortune 500'!$A$2:$Q$501,4,FALSE))</f>
        <v/>
      </c>
      <c r="E1540" t="str">
        <f>IF(ISBLANK(VLOOKUP(A1540,'Fortune 500'!$A$2:$Q$501,5,FALSE)),"",VLOOKUP(A1540,'Fortune 500'!$A$2:$Q$501,5,FALSE))</f>
        <v>http://www.freddiemac.com/corporate/diversity/</v>
      </c>
      <c r="F1540" t="str">
        <f>IF(ISBLANK(VLOOKUP(A1540,'Fortune 500'!$A$2:$Q$501,6,FALSE)),"",VLOOKUP(A1540,'Fortune 500'!$A$2:$Q$501,6,FALSE))</f>
        <v/>
      </c>
      <c r="G1540" t="s">
        <v>1025</v>
      </c>
      <c r="H1540" s="3" t="str">
        <f>IF(ISBLANK(VLOOKUP(A1540,'Fortune 500'!$A$2:$Q$501,17,FALSE)),"",VLOOKUP(A1540,'Fortune 500'!$A$2:$Q$501,17,FALSE))</f>
        <v/>
      </c>
    </row>
    <row r="1541" spans="1:8" x14ac:dyDescent="0.2">
      <c r="A1541">
        <v>40</v>
      </c>
      <c r="B1541" t="s">
        <v>52</v>
      </c>
      <c r="C1541" t="s">
        <v>513</v>
      </c>
      <c r="D1541" t="str">
        <f>IF(ISBLANK(VLOOKUP(A1541,'Fortune 500'!$A$2:$Q$501,4,FALSE)),"",VLOOKUP(A1541,'Fortune 500'!$A$2:$Q$501,4,FALSE))</f>
        <v/>
      </c>
      <c r="E1541" t="str">
        <f>IF(ISBLANK(VLOOKUP(A1541,'Fortune 500'!$A$2:$Q$501,5,FALSE)),"",VLOOKUP(A1541,'Fortune 500'!$A$2:$Q$501,5,FALSE))</f>
        <v>https://www.lowes.com/cd_Diversity+and+Inclusion_616526113_</v>
      </c>
      <c r="F1541" t="str">
        <f>IF(ISBLANK(VLOOKUP(A1541,'Fortune 500'!$A$2:$Q$501,6,FALSE)),"",VLOOKUP(A1541,'Fortune 500'!$A$2:$Q$501,6,FALSE))</f>
        <v/>
      </c>
      <c r="G1541" t="s">
        <v>1025</v>
      </c>
      <c r="H1541" s="3" t="str">
        <f>IF(ISBLANK(VLOOKUP(A1541,'Fortune 500'!$A$2:$Q$501,17,FALSE)),"",VLOOKUP(A1541,'Fortune 500'!$A$2:$Q$501,17,FALSE))</f>
        <v/>
      </c>
    </row>
    <row r="1542" spans="1:8" x14ac:dyDescent="0.2">
      <c r="A1542">
        <v>41</v>
      </c>
      <c r="B1542" t="s">
        <v>53</v>
      </c>
      <c r="C1542" t="s">
        <v>513</v>
      </c>
      <c r="D1542" t="str">
        <f>IF(ISBLANK(VLOOKUP(A1542,'Fortune 500'!$A$2:$Q$501,4,FALSE)),"",VLOOKUP(A1542,'Fortune 500'!$A$2:$Q$501,4,FALSE))</f>
        <v/>
      </c>
      <c r="E1542" t="str">
        <f>IF(ISBLANK(VLOOKUP(A1542,'Fortune 500'!$A$2:$Q$501,5,FALSE)),"",VLOOKUP(A1542,'Fortune 500'!$A$2:$Q$501,5,FALSE))</f>
        <v>http://www.dell.com/learn/us/en/uscorp1/diversity?c=us&amp;l=en&amp;s=corp</v>
      </c>
      <c r="F1542" t="str">
        <f>IF(ISBLANK(VLOOKUP(A1542,'Fortune 500'!$A$2:$Q$501,6,FALSE)),"",VLOOKUP(A1542,'Fortune 500'!$A$2:$Q$501,6,FALSE))</f>
        <v/>
      </c>
      <c r="G1542" t="s">
        <v>1025</v>
      </c>
      <c r="H1542" s="3" t="str">
        <f>IF(ISBLANK(VLOOKUP(A1542,'Fortune 500'!$A$2:$Q$501,17,FALSE)),"",VLOOKUP(A1542,'Fortune 500'!$A$2:$Q$501,17,FALSE))</f>
        <v/>
      </c>
    </row>
    <row r="1543" spans="1:8" x14ac:dyDescent="0.2">
      <c r="A1543">
        <v>42</v>
      </c>
      <c r="B1543" t="s">
        <v>54</v>
      </c>
      <c r="C1543" t="s">
        <v>512</v>
      </c>
      <c r="D1543" t="str">
        <f>IF(ISBLANK(VLOOKUP(A1543,'Fortune 500'!$A$2:$Q$501,4,FALSE)),"",VLOOKUP(A1543,'Fortune 500'!$A$2:$Q$501,4,FALSE))</f>
        <v>https://www.metlife.com/content/dam/metlifecom/us/homepage/about-us/diversity-inclusion/2017EEO1DataWebsite_Disclosure.pdf</v>
      </c>
      <c r="E1543" t="str">
        <f>IF(ISBLANK(VLOOKUP(A1543,'Fortune 500'!$A$2:$Q$501,5,FALSE)),"",VLOOKUP(A1543,'Fortune 500'!$A$2:$Q$501,5,FALSE))</f>
        <v>https://www.metlife.com/about-us/global-diversity-inclusion/</v>
      </c>
      <c r="F1543">
        <f>IF(ISBLANK(VLOOKUP(A1543,'Fortune 500'!$A$2:$Q$501,6,FALSE)),"",VLOOKUP(A1543,'Fortune 500'!$A$2:$Q$501,6,FALSE))</f>
        <v>2017</v>
      </c>
      <c r="G1543" t="s">
        <v>1025</v>
      </c>
      <c r="H1543" s="3">
        <f>IF(ISBLANK(VLOOKUP(A1543,'Fortune 500'!$A$2:$Q$501,17,FALSE)),"",VLOOKUP(A1543,'Fortune 500'!$A$2:$Q$501,17,FALSE))</f>
        <v>0.27500000000000002</v>
      </c>
    </row>
    <row r="1544" spans="1:8" x14ac:dyDescent="0.2">
      <c r="A1544">
        <v>43</v>
      </c>
      <c r="B1544" t="s">
        <v>55</v>
      </c>
      <c r="C1544" t="s">
        <v>512</v>
      </c>
      <c r="D1544" t="str">
        <f>IF(ISBLANK(VLOOKUP(A1544,'Fortune 500'!$A$2:$Q$501,4,FALSE)),"",VLOOKUP(A1544,'Fortune 500'!$A$2:$Q$501,4,FALSE))</f>
        <v>https://www.aetna.com/about-us/diversity-inclusion/workplace-diversity.html</v>
      </c>
      <c r="E1544" t="str">
        <f>IF(ISBLANK(VLOOKUP(A1544,'Fortune 500'!$A$2:$Q$501,5,FALSE)),"",VLOOKUP(A1544,'Fortune 500'!$A$2:$Q$501,5,FALSE))</f>
        <v>https://www.aetna.com/about-us/diversity-inclusion.html</v>
      </c>
      <c r="F1544">
        <f>IF(ISBLANK(VLOOKUP(A1544,'Fortune 500'!$A$2:$Q$501,6,FALSE)),"",VLOOKUP(A1544,'Fortune 500'!$A$2:$Q$501,6,FALSE))</f>
        <v>2016</v>
      </c>
      <c r="G1544" t="s">
        <v>1025</v>
      </c>
      <c r="H1544" s="3">
        <f>IF(ISBLANK(VLOOKUP(A1544,'Fortune 500'!$A$2:$Q$501,17,FALSE)),"",VLOOKUP(A1544,'Fortune 500'!$A$2:$Q$501,17,FALSE))</f>
        <v>0.32</v>
      </c>
    </row>
    <row r="1545" spans="1:8" x14ac:dyDescent="0.2">
      <c r="A1545">
        <v>44</v>
      </c>
      <c r="B1545" t="s">
        <v>56</v>
      </c>
      <c r="C1545" t="s">
        <v>513</v>
      </c>
      <c r="D1545" t="str">
        <f>IF(ISBLANK(VLOOKUP(A1545,'Fortune 500'!$A$2:$Q$501,4,FALSE)),"",VLOOKUP(A1545,'Fortune 500'!$A$2:$Q$501,4,FALSE))</f>
        <v/>
      </c>
      <c r="E1545" t="str">
        <f>IF(ISBLANK(VLOOKUP(A1545,'Fortune 500'!$A$2:$Q$501,5,FALSE)),"",VLOOKUP(A1545,'Fortune 500'!$A$2:$Q$501,5,FALSE))</f>
        <v>http://dev.pepsico.com/company/Diversity-and-Inclusion</v>
      </c>
      <c r="F1545" t="str">
        <f>IF(ISBLANK(VLOOKUP(A1545,'Fortune 500'!$A$2:$Q$501,6,FALSE)),"",VLOOKUP(A1545,'Fortune 500'!$A$2:$Q$501,6,FALSE))</f>
        <v/>
      </c>
      <c r="G1545" t="s">
        <v>1025</v>
      </c>
      <c r="H1545" s="3" t="str">
        <f>IF(ISBLANK(VLOOKUP(A1545,'Fortune 500'!$A$2:$Q$501,17,FALSE)),"",VLOOKUP(A1545,'Fortune 500'!$A$2:$Q$501,17,FALSE))</f>
        <v/>
      </c>
    </row>
    <row r="1546" spans="1:8" x14ac:dyDescent="0.2">
      <c r="A1546">
        <v>45</v>
      </c>
      <c r="B1546" t="s">
        <v>57</v>
      </c>
      <c r="C1546" t="s">
        <v>513</v>
      </c>
      <c r="D1546" t="str">
        <f>IF(ISBLANK(VLOOKUP(A1546,'Fortune 500'!$A$2:$Q$501,4,FALSE)),"",VLOOKUP(A1546,'Fortune 500'!$A$2:$Q$501,4,FALSE))</f>
        <v/>
      </c>
      <c r="E1546" t="str">
        <f>IF(ISBLANK(VLOOKUP(A1546,'Fortune 500'!$A$2:$Q$501,5,FALSE)),"",VLOOKUP(A1546,'Fortune 500'!$A$2:$Q$501,5,FALSE))</f>
        <v>http://www.adm.com/en-US/careers/diversity/Pages/default.aspx</v>
      </c>
      <c r="F1546" t="str">
        <f>IF(ISBLANK(VLOOKUP(A1546,'Fortune 500'!$A$2:$Q$501,6,FALSE)),"",VLOOKUP(A1546,'Fortune 500'!$A$2:$Q$501,6,FALSE))</f>
        <v/>
      </c>
      <c r="G1546" t="s">
        <v>1025</v>
      </c>
      <c r="H1546" s="3" t="str">
        <f>IF(ISBLANK(VLOOKUP(A1546,'Fortune 500'!$A$2:$Q$501,17,FALSE)),"",VLOOKUP(A1546,'Fortune 500'!$A$2:$Q$501,17,FALSE))</f>
        <v/>
      </c>
    </row>
    <row r="1547" spans="1:8" x14ac:dyDescent="0.2">
      <c r="A1547">
        <v>46</v>
      </c>
      <c r="B1547" t="s">
        <v>58</v>
      </c>
      <c r="C1547" t="s">
        <v>512</v>
      </c>
      <c r="D1547" t="str">
        <f>IF(ISBLANK(VLOOKUP(A1547,'Fortune 500'!$A$2:$Q$501,4,FALSE)),"",VLOOKUP(A1547,'Fortune 500'!$A$2:$Q$501,4,FALSE))</f>
        <v>https://sustainability.ups.com/media/ups-pdf-interactive-2016/index.html</v>
      </c>
      <c r="E1547" t="str">
        <f>IF(ISBLANK(VLOOKUP(A1547,'Fortune 500'!$A$2:$Q$501,5,FALSE)),"",VLOOKUP(A1547,'Fortune 500'!$A$2:$Q$501,5,FALSE))</f>
        <v>https://sustainability.ups.com/committed-to-more/diversity-and-inclusion/</v>
      </c>
      <c r="F1547">
        <f>IF(ISBLANK(VLOOKUP(A1547,'Fortune 500'!$A$2:$Q$501,6,FALSE)),"",VLOOKUP(A1547,'Fortune 500'!$A$2:$Q$501,6,FALSE))</f>
        <v>2016</v>
      </c>
      <c r="G1547" t="s">
        <v>1025</v>
      </c>
      <c r="H1547" s="3">
        <f>IF(ISBLANK(VLOOKUP(A1547,'Fortune 500'!$A$2:$Q$501,17,FALSE)),"",VLOOKUP(A1547,'Fortune 500'!$A$2:$Q$501,17,FALSE))</f>
        <v>0.42</v>
      </c>
    </row>
    <row r="1548" spans="1:8" x14ac:dyDescent="0.2">
      <c r="A1548">
        <v>47</v>
      </c>
      <c r="B1548" t="s">
        <v>59</v>
      </c>
      <c r="C1548" t="s">
        <v>514</v>
      </c>
      <c r="D1548" t="str">
        <f>IF(ISBLANK(VLOOKUP(A1548,'Fortune 500'!$A$2:$Q$501,4,FALSE)),"",VLOOKUP(A1548,'Fortune 500'!$A$2:$Q$501,4,FALSE))</f>
        <v>http://www.intel.com/content/www/us/en/diversity/diversity-2016-annual-report.html</v>
      </c>
      <c r="E1548" t="str">
        <f>IF(ISBLANK(VLOOKUP(A1548,'Fortune 500'!$A$2:$Q$501,5,FALSE)),"",VLOOKUP(A1548,'Fortune 500'!$A$2:$Q$501,5,FALSE))</f>
        <v>http://www.intel.com/content/www/us/en/diversity/diversity-at-intel.html</v>
      </c>
      <c r="F1548">
        <f>IF(ISBLANK(VLOOKUP(A1548,'Fortune 500'!$A$2:$Q$501,6,FALSE)),"",VLOOKUP(A1548,'Fortune 500'!$A$2:$Q$501,6,FALSE))</f>
        <v>2016</v>
      </c>
      <c r="G1548" t="s">
        <v>1025</v>
      </c>
      <c r="H1548" s="3">
        <f>IF(ISBLANK(VLOOKUP(A1548,'Fortune 500'!$A$2:$Q$501,17,FALSE)),"",VLOOKUP(A1548,'Fortune 500'!$A$2:$Q$501,17,FALSE))</f>
        <v>0.50270619746928968</v>
      </c>
    </row>
    <row r="1549" spans="1:8" x14ac:dyDescent="0.2">
      <c r="A1549">
        <v>48</v>
      </c>
      <c r="B1549" t="s">
        <v>60</v>
      </c>
      <c r="C1549" t="s">
        <v>513</v>
      </c>
      <c r="D1549" t="str">
        <f>IF(ISBLANK(VLOOKUP(A1549,'Fortune 500'!$A$2:$Q$501,4,FALSE)),"",VLOOKUP(A1549,'Fortune 500'!$A$2:$Q$501,4,FALSE))</f>
        <v/>
      </c>
      <c r="E1549" t="str">
        <f>IF(ISBLANK(VLOOKUP(A1549,'Fortune 500'!$A$2:$Q$501,5,FALSE)),"",VLOOKUP(A1549,'Fortune 500'!$A$2:$Q$501,5,FALSE))</f>
        <v>http://web.prudential.com/view/page/public/31253</v>
      </c>
      <c r="F1549" t="str">
        <f>IF(ISBLANK(VLOOKUP(A1549,'Fortune 500'!$A$2:$Q$501,6,FALSE)),"",VLOOKUP(A1549,'Fortune 500'!$A$2:$Q$501,6,FALSE))</f>
        <v/>
      </c>
      <c r="G1549" t="s">
        <v>1025</v>
      </c>
      <c r="H1549" s="3" t="str">
        <f>IF(ISBLANK(VLOOKUP(A1549,'Fortune 500'!$A$2:$Q$501,17,FALSE)),"",VLOOKUP(A1549,'Fortune 500'!$A$2:$Q$501,17,FALSE))</f>
        <v/>
      </c>
    </row>
    <row r="1550" spans="1:8" x14ac:dyDescent="0.2">
      <c r="A1550">
        <v>49</v>
      </c>
      <c r="B1550" t="s">
        <v>61</v>
      </c>
      <c r="C1550" t="s">
        <v>513</v>
      </c>
      <c r="D1550" t="str">
        <f>IF(ISBLANK(VLOOKUP(A1550,'Fortune 500'!$A$2:$Q$501,4,FALSE)),"",VLOOKUP(A1550,'Fortune 500'!$A$2:$Q$501,4,FALSE))</f>
        <v/>
      </c>
      <c r="E1550" t="str">
        <f>IF(ISBLANK(VLOOKUP(A1550,'Fortune 500'!$A$2:$Q$501,5,FALSE)),"",VLOOKUP(A1550,'Fortune 500'!$A$2:$Q$501,5,FALSE))</f>
        <v/>
      </c>
      <c r="F1550" t="str">
        <f>IF(ISBLANK(VLOOKUP(A1550,'Fortune 500'!$A$2:$Q$501,6,FALSE)),"",VLOOKUP(A1550,'Fortune 500'!$A$2:$Q$501,6,FALSE))</f>
        <v/>
      </c>
      <c r="G1550" t="s">
        <v>1025</v>
      </c>
      <c r="H1550" s="3" t="str">
        <f>IF(ISBLANK(VLOOKUP(A1550,'Fortune 500'!$A$2:$Q$501,17,FALSE)),"",VLOOKUP(A1550,'Fortune 500'!$A$2:$Q$501,17,FALSE))</f>
        <v/>
      </c>
    </row>
    <row r="1551" spans="1:8" x14ac:dyDescent="0.2">
      <c r="A1551">
        <v>50</v>
      </c>
      <c r="B1551" t="s">
        <v>62</v>
      </c>
      <c r="C1551" t="s">
        <v>513</v>
      </c>
      <c r="D1551" t="str">
        <f>IF(ISBLANK(VLOOKUP(A1551,'Fortune 500'!$A$2:$Q$501,4,FALSE)),"",VLOOKUP(A1551,'Fortune 500'!$A$2:$Q$501,4,FALSE))</f>
        <v/>
      </c>
      <c r="E1551" t="str">
        <f>IF(ISBLANK(VLOOKUP(A1551,'Fortune 500'!$A$2:$Q$501,5,FALSE)),"",VLOOKUP(A1551,'Fortune 500'!$A$2:$Q$501,5,FALSE))</f>
        <v>http://www.utc.com/Careers/Pages/Global-Diversity-and-Inclusion.aspx</v>
      </c>
      <c r="F1551" t="str">
        <f>IF(ISBLANK(VLOOKUP(A1551,'Fortune 500'!$A$2:$Q$501,6,FALSE)),"",VLOOKUP(A1551,'Fortune 500'!$A$2:$Q$501,6,FALSE))</f>
        <v/>
      </c>
      <c r="G1551" t="s">
        <v>1025</v>
      </c>
      <c r="H1551" s="3" t="str">
        <f>IF(ISBLANK(VLOOKUP(A1551,'Fortune 500'!$A$2:$Q$501,17,FALSE)),"",VLOOKUP(A1551,'Fortune 500'!$A$2:$Q$501,17,FALSE))</f>
        <v/>
      </c>
    </row>
    <row r="1552" spans="1:8" x14ac:dyDescent="0.2">
      <c r="A1552">
        <v>51</v>
      </c>
      <c r="B1552" t="s">
        <v>63</v>
      </c>
      <c r="C1552" t="s">
        <v>512</v>
      </c>
      <c r="D1552" t="str">
        <f>IF(ISBLANK(VLOOKUP(A1552,'Fortune 500'!$A$2:$Q$501,4,FALSE)),"",VLOOKUP(A1552,'Fortune 500'!$A$2:$Q$501,4,FALSE))</f>
        <v>http://www.marathonpetroleum.com/content/documents/Citizenship/2016/2016_Citizenship_Report.pdf</v>
      </c>
      <c r="E1552" t="str">
        <f>IF(ISBLANK(VLOOKUP(A1552,'Fortune 500'!$A$2:$Q$501,5,FALSE)),"",VLOOKUP(A1552,'Fortune 500'!$A$2:$Q$501,5,FALSE))</f>
        <v>http://www.marathonpetroleum.com/About_MPC/Our_Values/Diversity/</v>
      </c>
      <c r="F1552">
        <f>IF(ISBLANK(VLOOKUP(A1552,'Fortune 500'!$A$2:$Q$501,6,FALSE)),"",VLOOKUP(A1552,'Fortune 500'!$A$2:$Q$501,6,FALSE))</f>
        <v>2016</v>
      </c>
      <c r="G1552" t="s">
        <v>1025</v>
      </c>
      <c r="H1552" s="3">
        <f>IF(ISBLANK(VLOOKUP(A1552,'Fortune 500'!$A$2:$Q$501,17,FALSE)),"",VLOOKUP(A1552,'Fortune 500'!$A$2:$Q$501,17,FALSE))</f>
        <v>0.28499999999999998</v>
      </c>
    </row>
    <row r="1553" spans="1:8" x14ac:dyDescent="0.2">
      <c r="A1553">
        <v>52</v>
      </c>
      <c r="B1553" t="s">
        <v>64</v>
      </c>
      <c r="C1553" t="s">
        <v>512</v>
      </c>
      <c r="D1553" t="str">
        <f>IF(ISBLANK(VLOOKUP(A1553,'Fortune 500'!$A$2:$Q$501,4,FALSE)),"",VLOOKUP(A1553,'Fortune 500'!$A$2:$Q$501,4,FALSE))</f>
        <v>https://ditm-twdc-us.storage.googleapis.com/TWDC-FY16-Data-Table-Final.pdf</v>
      </c>
      <c r="E1553" t="str">
        <f>IF(ISBLANK(VLOOKUP(A1553,'Fortune 500'!$A$2:$Q$501,5,FALSE)),"",VLOOKUP(A1553,'Fortune 500'!$A$2:$Q$501,5,FALSE))</f>
        <v>https://thewaltdisneycompany.com/about/#corporate-citizenship</v>
      </c>
      <c r="F1553">
        <f>IF(ISBLANK(VLOOKUP(A1553,'Fortune 500'!$A$2:$Q$501,6,FALSE)),"",VLOOKUP(A1553,'Fortune 500'!$A$2:$Q$501,6,FALSE))</f>
        <v>2016</v>
      </c>
      <c r="G1553" t="s">
        <v>1025</v>
      </c>
      <c r="H1553" s="3">
        <f>IF(ISBLANK(VLOOKUP(A1553,'Fortune 500'!$A$2:$Q$501,17,FALSE)),"",VLOOKUP(A1553,'Fortune 500'!$A$2:$Q$501,17,FALSE))</f>
        <v>0.4</v>
      </c>
    </row>
    <row r="1554" spans="1:8" x14ac:dyDescent="0.2">
      <c r="A1554">
        <v>53</v>
      </c>
      <c r="B1554" t="s">
        <v>65</v>
      </c>
      <c r="C1554" t="s">
        <v>512</v>
      </c>
      <c r="D1554" t="str">
        <f>IF(ISBLANK(VLOOKUP(A1554,'Fortune 500'!$A$2:$Q$501,4,FALSE)),"",VLOOKUP(A1554,'Fortune 500'!$A$2:$Q$501,4,FALSE))</f>
        <v>http://apps.humana.com/marketing/documents.asp?file=2858921</v>
      </c>
      <c r="E1554" t="str">
        <f>IF(ISBLANK(VLOOKUP(A1554,'Fortune 500'!$A$2:$Q$501,5,FALSE)),"",VLOOKUP(A1554,'Fortune 500'!$A$2:$Q$501,5,FALSE))</f>
        <v>https://www.humana.com/about/careers/inclusion-diversity/</v>
      </c>
      <c r="F1554">
        <f>IF(ISBLANK(VLOOKUP(A1554,'Fortune 500'!$A$2:$Q$501,6,FALSE)),"",VLOOKUP(A1554,'Fortune 500'!$A$2:$Q$501,6,FALSE))</f>
        <v>2016</v>
      </c>
      <c r="G1554" t="s">
        <v>1025</v>
      </c>
      <c r="H1554" s="3">
        <f>IF(ISBLANK(VLOOKUP(A1554,'Fortune 500'!$A$2:$Q$501,17,FALSE)),"",VLOOKUP(A1554,'Fortune 500'!$A$2:$Q$501,17,FALSE))</f>
        <v>0.41</v>
      </c>
    </row>
    <row r="1555" spans="1:8" x14ac:dyDescent="0.2">
      <c r="A1555">
        <v>54</v>
      </c>
      <c r="B1555" t="s">
        <v>66</v>
      </c>
      <c r="C1555" t="s">
        <v>513</v>
      </c>
      <c r="D1555" t="str">
        <f>IF(ISBLANK(VLOOKUP(A1555,'Fortune 500'!$A$2:$Q$501,4,FALSE)),"",VLOOKUP(A1555,'Fortune 500'!$A$2:$Q$501,4,FALSE))</f>
        <v/>
      </c>
      <c r="E1555" t="str">
        <f>IF(ISBLANK(VLOOKUP(A1555,'Fortune 500'!$A$2:$Q$501,5,FALSE)),"",VLOOKUP(A1555,'Fortune 500'!$A$2:$Q$501,5,FALSE))</f>
        <v>http://www.pfizer.com/careers/en/diversity-inclusion</v>
      </c>
      <c r="F1555" t="str">
        <f>IF(ISBLANK(VLOOKUP(A1555,'Fortune 500'!$A$2:$Q$501,6,FALSE)),"",VLOOKUP(A1555,'Fortune 500'!$A$2:$Q$501,6,FALSE))</f>
        <v/>
      </c>
      <c r="G1555" t="s">
        <v>1025</v>
      </c>
      <c r="H1555" s="3" t="str">
        <f>IF(ISBLANK(VLOOKUP(A1555,'Fortune 500'!$A$2:$Q$501,17,FALSE)),"",VLOOKUP(A1555,'Fortune 500'!$A$2:$Q$501,17,FALSE))</f>
        <v/>
      </c>
    </row>
    <row r="1556" spans="1:8" x14ac:dyDescent="0.2">
      <c r="A1556">
        <v>55</v>
      </c>
      <c r="B1556" t="s">
        <v>67</v>
      </c>
      <c r="C1556" t="s">
        <v>512</v>
      </c>
      <c r="D1556" t="str">
        <f>IF(ISBLANK(VLOOKUP(A1556,'Fortune 500'!$A$2:$Q$501,4,FALSE)),"",VLOOKUP(A1556,'Fortune 500'!$A$2:$Q$501,4,FALSE))</f>
        <v>http://www.aig.com/content/dam/aig/america-canada/us/documents/citizen-ship/2016-corporate-citizenship-update-final.pdf</v>
      </c>
      <c r="E1556" t="str">
        <f>IF(ISBLANK(VLOOKUP(A1556,'Fortune 500'!$A$2:$Q$501,5,FALSE)),"",VLOOKUP(A1556,'Fortune 500'!$A$2:$Q$501,5,FALSE))</f>
        <v>http://www.aig.com/careers/diversity-and-inclusion</v>
      </c>
      <c r="F1556">
        <f>IF(ISBLANK(VLOOKUP(A1556,'Fortune 500'!$A$2:$Q$501,6,FALSE)),"",VLOOKUP(A1556,'Fortune 500'!$A$2:$Q$501,6,FALSE))</f>
        <v>2016</v>
      </c>
      <c r="G1556" t="s">
        <v>1025</v>
      </c>
      <c r="H1556" s="3">
        <f>IF(ISBLANK(VLOOKUP(A1556,'Fortune 500'!$A$2:$Q$501,17,FALSE)),"",VLOOKUP(A1556,'Fortune 500'!$A$2:$Q$501,17,FALSE))</f>
        <v>0.33900000000000002</v>
      </c>
    </row>
    <row r="1557" spans="1:8" x14ac:dyDescent="0.2">
      <c r="A1557">
        <v>56</v>
      </c>
      <c r="B1557" t="s">
        <v>68</v>
      </c>
      <c r="C1557" t="s">
        <v>512</v>
      </c>
      <c r="D1557" t="str">
        <f>IF(ISBLANK(VLOOKUP(A1557,'Fortune 500'!$A$2:$Q$501,4,FALSE)),"",VLOOKUP(A1557,'Fortune 500'!$A$2:$Q$501,4,FALSE))</f>
        <v>http://www.lockheedmartin.com/us/who-we-are/diversity.html</v>
      </c>
      <c r="E1557" t="str">
        <f>IF(ISBLANK(VLOOKUP(A1557,'Fortune 500'!$A$2:$Q$501,5,FALSE)),"",VLOOKUP(A1557,'Fortune 500'!$A$2:$Q$501,5,FALSE))</f>
        <v>http://www.lockheedmartin.com/us/who-we-are/diversity.html</v>
      </c>
      <c r="F1557">
        <f>IF(ISBLANK(VLOOKUP(A1557,'Fortune 500'!$A$2:$Q$501,6,FALSE)),"",VLOOKUP(A1557,'Fortune 500'!$A$2:$Q$501,6,FALSE))</f>
        <v>2016</v>
      </c>
      <c r="G1557" t="s">
        <v>1025</v>
      </c>
      <c r="H1557" s="3" t="str">
        <f>IF(ISBLANK(VLOOKUP(A1557,'Fortune 500'!$A$2:$Q$501,17,FALSE)),"",VLOOKUP(A1557,'Fortune 500'!$A$2:$Q$501,17,FALSE))</f>
        <v/>
      </c>
    </row>
    <row r="1558" spans="1:8" x14ac:dyDescent="0.2">
      <c r="A1558">
        <v>57</v>
      </c>
      <c r="B1558" t="s">
        <v>69</v>
      </c>
      <c r="C1558" t="s">
        <v>513</v>
      </c>
      <c r="D1558" t="str">
        <f>IF(ISBLANK(VLOOKUP(A1558,'Fortune 500'!$A$2:$Q$501,4,FALSE)),"",VLOOKUP(A1558,'Fortune 500'!$A$2:$Q$501,4,FALSE))</f>
        <v/>
      </c>
      <c r="E1558" t="str">
        <f>IF(ISBLANK(VLOOKUP(A1558,'Fortune 500'!$A$2:$Q$501,5,FALSE)),"",VLOOKUP(A1558,'Fortune 500'!$A$2:$Q$501,5,FALSE))</f>
        <v>http://www.sysco.com/about-sysco/diversity.html</v>
      </c>
      <c r="F1558" t="str">
        <f>IF(ISBLANK(VLOOKUP(A1558,'Fortune 500'!$A$2:$Q$501,6,FALSE)),"",VLOOKUP(A1558,'Fortune 500'!$A$2:$Q$501,6,FALSE))</f>
        <v/>
      </c>
      <c r="G1558" t="s">
        <v>1025</v>
      </c>
      <c r="H1558" s="3" t="str">
        <f>IF(ISBLANK(VLOOKUP(A1558,'Fortune 500'!$A$2:$Q$501,17,FALSE)),"",VLOOKUP(A1558,'Fortune 500'!$A$2:$Q$501,17,FALSE))</f>
        <v/>
      </c>
    </row>
    <row r="1559" spans="1:8" x14ac:dyDescent="0.2">
      <c r="A1559">
        <v>58</v>
      </c>
      <c r="B1559" t="s">
        <v>70</v>
      </c>
      <c r="C1559" t="s">
        <v>513</v>
      </c>
      <c r="D1559" t="str">
        <f>IF(ISBLANK(VLOOKUP(A1559,'Fortune 500'!$A$2:$Q$501,4,FALSE)),"",VLOOKUP(A1559,'Fortune 500'!$A$2:$Q$501,4,FALSE))</f>
        <v/>
      </c>
      <c r="E1559" t="str">
        <f>IF(ISBLANK(VLOOKUP(A1559,'Fortune 500'!$A$2:$Q$501,5,FALSE)),"",VLOOKUP(A1559,'Fortune 500'!$A$2:$Q$501,5,FALSE))</f>
        <v>http://about.van.fedex.com/our-people/diversity-inclusion/</v>
      </c>
      <c r="F1559" t="str">
        <f>IF(ISBLANK(VLOOKUP(A1559,'Fortune 500'!$A$2:$Q$501,6,FALSE)),"",VLOOKUP(A1559,'Fortune 500'!$A$2:$Q$501,6,FALSE))</f>
        <v/>
      </c>
      <c r="G1559" t="s">
        <v>1025</v>
      </c>
      <c r="H1559" s="3" t="str">
        <f>IF(ISBLANK(VLOOKUP(A1559,'Fortune 500'!$A$2:$Q$501,17,FALSE)),"",VLOOKUP(A1559,'Fortune 500'!$A$2:$Q$501,17,FALSE))</f>
        <v/>
      </c>
    </row>
    <row r="1560" spans="1:8" x14ac:dyDescent="0.2">
      <c r="A1560">
        <v>59</v>
      </c>
      <c r="B1560" t="s">
        <v>71</v>
      </c>
      <c r="C1560" t="s">
        <v>512</v>
      </c>
      <c r="D1560" t="str">
        <f>IF(ISBLANK(VLOOKUP(A1560,'Fortune 500'!$A$2:$Q$501,4,FALSE)),"",VLOOKUP(A1560,'Fortune 500'!$A$2:$Q$501,4,FALSE))</f>
        <v>https://h20195.www2.hpe.com/V2/GetDocument.aspx?docname=A00015938ENW</v>
      </c>
      <c r="E1560" t="str">
        <f>IF(ISBLANK(VLOOKUP(A1560,'Fortune 500'!$A$2:$Q$501,5,FALSE)),"",VLOOKUP(A1560,'Fortune 500'!$A$2:$Q$501,5,FALSE))</f>
        <v>https://www.hpe.com/us/en/about/human-progress/hpe-people.html</v>
      </c>
      <c r="F1560">
        <f>IF(ISBLANK(VLOOKUP(A1560,'Fortune 500'!$A$2:$Q$501,6,FALSE)),"",VLOOKUP(A1560,'Fortune 500'!$A$2:$Q$501,6,FALSE))</f>
        <v>2016</v>
      </c>
      <c r="G1560" t="s">
        <v>1025</v>
      </c>
      <c r="H1560" s="3" t="str">
        <f>IF(ISBLANK(VLOOKUP(A1560,'Fortune 500'!$A$2:$Q$501,17,FALSE)),"",VLOOKUP(A1560,'Fortune 500'!$A$2:$Q$501,17,FALSE))</f>
        <v/>
      </c>
    </row>
    <row r="1561" spans="1:8" x14ac:dyDescent="0.2">
      <c r="A1561">
        <v>60</v>
      </c>
      <c r="B1561" t="s">
        <v>72</v>
      </c>
      <c r="C1561" t="s">
        <v>514</v>
      </c>
      <c r="D1561" t="str">
        <f>IF(ISBLANK(VLOOKUP(A1561,'Fortune 500'!$A$2:$Q$501,4,FALSE)),"",VLOOKUP(A1561,'Fortune 500'!$A$2:$Q$501,4,FALSE))</f>
        <v>https://www.cisco.com/assets/csr/pdf/EEO1-2016.pdf</v>
      </c>
      <c r="E1561" t="str">
        <f>IF(ISBLANK(VLOOKUP(A1561,'Fortune 500'!$A$2:$Q$501,5,FALSE)),"",VLOOKUP(A1561,'Fortune 500'!$A$2:$Q$501,5,FALSE))</f>
        <v>http://www.cisco.com/c/en/us/about/inclusion-diversity.html</v>
      </c>
      <c r="F1561">
        <f>IF(ISBLANK(VLOOKUP(A1561,'Fortune 500'!$A$2:$Q$501,6,FALSE)),"",VLOOKUP(A1561,'Fortune 500'!$A$2:$Q$501,6,FALSE))</f>
        <v>2016</v>
      </c>
      <c r="G1561" t="s">
        <v>1025</v>
      </c>
      <c r="H1561" s="3">
        <f>IF(ISBLANK(VLOOKUP(A1561,'Fortune 500'!$A$2:$Q$501,17,FALSE)),"",VLOOKUP(A1561,'Fortune 500'!$A$2:$Q$501,17,FALSE))</f>
        <v>0.45786921068059477</v>
      </c>
    </row>
    <row r="1562" spans="1:8" x14ac:dyDescent="0.2">
      <c r="A1562">
        <v>61</v>
      </c>
      <c r="B1562" t="s">
        <v>73</v>
      </c>
      <c r="C1562" t="s">
        <v>514</v>
      </c>
      <c r="D1562" t="str">
        <f>IF(ISBLANK(VLOOKUP(A1562,'Fortune 500'!$A$2:$Q$501,4,FALSE)),"",VLOOKUP(A1562,'Fortune 500'!$A$2:$Q$501,4,FALSE))</f>
        <v>http://www8.hp.com/h20195/v2/getpdf.aspx/c05169505.pdf</v>
      </c>
      <c r="E1562" t="str">
        <f>IF(ISBLANK(VLOOKUP(A1562,'Fortune 500'!$A$2:$Q$501,5,FALSE)),"",VLOOKUP(A1562,'Fortune 500'!$A$2:$Q$501,5,FALSE))</f>
        <v>http://www8.hp.com/us/en/hp-information/about-hp/diversity/index.html</v>
      </c>
      <c r="F1562">
        <f>IF(ISBLANK(VLOOKUP(A1562,'Fortune 500'!$A$2:$Q$501,6,FALSE)),"",VLOOKUP(A1562,'Fortune 500'!$A$2:$Q$501,6,FALSE))</f>
        <v>2016</v>
      </c>
      <c r="G1562" t="s">
        <v>1025</v>
      </c>
      <c r="H1562" s="3">
        <f>IF(ISBLANK(VLOOKUP(A1562,'Fortune 500'!$A$2:$Q$501,17,FALSE)),"",VLOOKUP(A1562,'Fortune 500'!$A$2:$Q$501,17,FALSE))</f>
        <v>0.29123643469944976</v>
      </c>
    </row>
    <row r="1563" spans="1:8" x14ac:dyDescent="0.2">
      <c r="A1563">
        <v>62</v>
      </c>
      <c r="B1563" t="s">
        <v>74</v>
      </c>
      <c r="C1563" t="s">
        <v>513</v>
      </c>
      <c r="D1563" t="str">
        <f>IF(ISBLANK(VLOOKUP(A1563,'Fortune 500'!$A$2:$Q$501,4,FALSE)),"",VLOOKUP(A1563,'Fortune 500'!$A$2:$Q$501,4,FALSE))</f>
        <v/>
      </c>
      <c r="E1563" t="str">
        <f>IF(ISBLANK(VLOOKUP(A1563,'Fortune 500'!$A$2:$Q$501,5,FALSE)),"",VLOOKUP(A1563,'Fortune 500'!$A$2:$Q$501,5,FALSE))</f>
        <v>http://www.dow.com/en-us/careers/working-at-dow/diversity-and-inclusion#</v>
      </c>
      <c r="F1563" t="str">
        <f>IF(ISBLANK(VLOOKUP(A1563,'Fortune 500'!$A$2:$Q$501,6,FALSE)),"",VLOOKUP(A1563,'Fortune 500'!$A$2:$Q$501,6,FALSE))</f>
        <v/>
      </c>
      <c r="G1563" t="s">
        <v>1025</v>
      </c>
      <c r="H1563" s="3" t="str">
        <f>IF(ISBLANK(VLOOKUP(A1563,'Fortune 500'!$A$2:$Q$501,17,FALSE)),"",VLOOKUP(A1563,'Fortune 500'!$A$2:$Q$501,17,FALSE))</f>
        <v/>
      </c>
    </row>
    <row r="1564" spans="1:8" x14ac:dyDescent="0.2">
      <c r="A1564">
        <v>63</v>
      </c>
      <c r="B1564" t="s">
        <v>75</v>
      </c>
      <c r="C1564" t="s">
        <v>513</v>
      </c>
      <c r="D1564" t="str">
        <f>IF(ISBLANK(VLOOKUP(A1564,'Fortune 500'!$A$2:$Q$501,4,FALSE)),"",VLOOKUP(A1564,'Fortune 500'!$A$2:$Q$501,4,FALSE))</f>
        <v/>
      </c>
      <c r="E1564" t="str">
        <f>IF(ISBLANK(VLOOKUP(A1564,'Fortune 500'!$A$2:$Q$501,5,FALSE)),"",VLOOKUP(A1564,'Fortune 500'!$A$2:$Q$501,5,FALSE))</f>
        <v>https://careersathca.com/working-at-hca/the-hca-culture/diversity-and-inclusion</v>
      </c>
      <c r="F1564" t="str">
        <f>IF(ISBLANK(VLOOKUP(A1564,'Fortune 500'!$A$2:$Q$501,6,FALSE)),"",VLOOKUP(A1564,'Fortune 500'!$A$2:$Q$501,6,FALSE))</f>
        <v/>
      </c>
      <c r="G1564" t="s">
        <v>1025</v>
      </c>
      <c r="H1564" s="3" t="str">
        <f>IF(ISBLANK(VLOOKUP(A1564,'Fortune 500'!$A$2:$Q$501,17,FALSE)),"",VLOOKUP(A1564,'Fortune 500'!$A$2:$Q$501,17,FALSE))</f>
        <v/>
      </c>
    </row>
    <row r="1565" spans="1:8" x14ac:dyDescent="0.2">
      <c r="A1565">
        <v>64</v>
      </c>
      <c r="B1565" t="s">
        <v>76</v>
      </c>
      <c r="C1565" t="s">
        <v>512</v>
      </c>
      <c r="D1565" t="str">
        <f>IF(ISBLANK(VLOOKUP(A1565,'Fortune 500'!$A$2:$Q$501,4,FALSE)),"",VLOOKUP(A1565,'Fortune 500'!$A$2:$Q$501,4,FALSE))</f>
        <v>http://www.coca-colacompany.com/our-company/diversity/global-diversity-mission</v>
      </c>
      <c r="E1565" t="str">
        <f>IF(ISBLANK(VLOOKUP(A1565,'Fortune 500'!$A$2:$Q$501,5,FALSE)),"",VLOOKUP(A1565,'Fortune 500'!$A$2:$Q$501,5,FALSE))</f>
        <v>http://www.coca-colacompany.com/packages/diversity-and-inclusion</v>
      </c>
      <c r="F1565">
        <f>IF(ISBLANK(VLOOKUP(A1565,'Fortune 500'!$A$2:$Q$501,6,FALSE)),"",VLOOKUP(A1565,'Fortune 500'!$A$2:$Q$501,6,FALSE))</f>
        <v>2016</v>
      </c>
      <c r="G1565" t="s">
        <v>1025</v>
      </c>
      <c r="H1565" s="3">
        <f>IF(ISBLANK(VLOOKUP(A1565,'Fortune 500'!$A$2:$Q$501,17,FALSE)),"",VLOOKUP(A1565,'Fortune 500'!$A$2:$Q$501,17,FALSE))</f>
        <v>0.501</v>
      </c>
    </row>
    <row r="1566" spans="1:8" x14ac:dyDescent="0.2">
      <c r="A1566">
        <v>65</v>
      </c>
      <c r="B1566" t="s">
        <v>77</v>
      </c>
      <c r="C1566" t="s">
        <v>513</v>
      </c>
      <c r="D1566" t="str">
        <f>IF(ISBLANK(VLOOKUP(A1566,'Fortune 500'!$A$2:$Q$501,4,FALSE)),"",VLOOKUP(A1566,'Fortune 500'!$A$2:$Q$501,4,FALSE))</f>
        <v/>
      </c>
      <c r="E1566" t="str">
        <f>IF(ISBLANK(VLOOKUP(A1566,'Fortune 500'!$A$2:$Q$501,5,FALSE)),"",VLOOKUP(A1566,'Fortune 500'!$A$2:$Q$501,5,FALSE))</f>
        <v>https://www.newyorklife.com/about/careers/diversity/</v>
      </c>
      <c r="F1566" t="str">
        <f>IF(ISBLANK(VLOOKUP(A1566,'Fortune 500'!$A$2:$Q$501,6,FALSE)),"",VLOOKUP(A1566,'Fortune 500'!$A$2:$Q$501,6,FALSE))</f>
        <v/>
      </c>
      <c r="G1566" t="s">
        <v>1025</v>
      </c>
      <c r="H1566" s="3" t="str">
        <f>IF(ISBLANK(VLOOKUP(A1566,'Fortune 500'!$A$2:$Q$501,17,FALSE)),"",VLOOKUP(A1566,'Fortune 500'!$A$2:$Q$501,17,FALSE))</f>
        <v/>
      </c>
    </row>
    <row r="1567" spans="1:8" x14ac:dyDescent="0.2">
      <c r="A1567">
        <v>66</v>
      </c>
      <c r="B1567" t="s">
        <v>78</v>
      </c>
      <c r="C1567" t="s">
        <v>513</v>
      </c>
      <c r="D1567" t="str">
        <f>IF(ISBLANK(VLOOKUP(A1567,'Fortune 500'!$A$2:$Q$501,4,FALSE)),"",VLOOKUP(A1567,'Fortune 500'!$A$2:$Q$501,4,FALSE))</f>
        <v/>
      </c>
      <c r="E1567" t="str">
        <f>IF(ISBLANK(VLOOKUP(A1567,'Fortune 500'!$A$2:$Q$501,5,FALSE)),"",VLOOKUP(A1567,'Fortune 500'!$A$2:$Q$501,5,FALSE))</f>
        <v>https://www.centene.com/careers/equal-opportunity-employer.html</v>
      </c>
      <c r="F1567" t="str">
        <f>IF(ISBLANK(VLOOKUP(A1567,'Fortune 500'!$A$2:$Q$501,6,FALSE)),"",VLOOKUP(A1567,'Fortune 500'!$A$2:$Q$501,6,FALSE))</f>
        <v/>
      </c>
      <c r="G1567" t="s">
        <v>1025</v>
      </c>
      <c r="H1567" s="3" t="str">
        <f>IF(ISBLANK(VLOOKUP(A1567,'Fortune 500'!$A$2:$Q$501,17,FALSE)),"",VLOOKUP(A1567,'Fortune 500'!$A$2:$Q$501,17,FALSE))</f>
        <v/>
      </c>
    </row>
    <row r="1568" spans="1:8" x14ac:dyDescent="0.2">
      <c r="A1568">
        <v>67</v>
      </c>
      <c r="B1568" t="s">
        <v>79</v>
      </c>
      <c r="C1568" t="s">
        <v>513</v>
      </c>
      <c r="D1568" t="str">
        <f>IF(ISBLANK(VLOOKUP(A1568,'Fortune 500'!$A$2:$Q$501,4,FALSE)),"",VLOOKUP(A1568,'Fortune 500'!$A$2:$Q$501,4,FALSE))</f>
        <v/>
      </c>
      <c r="E1568" t="str">
        <f>IF(ISBLANK(VLOOKUP(A1568,'Fortune 500'!$A$2:$Q$501,5,FALSE)),"",VLOOKUP(A1568,'Fortune 500'!$A$2:$Q$501,5,FALSE))</f>
        <v>https://www.aa.com/i18n/customer-service/about-us/diversity/inclusion-and-diversity.jsp</v>
      </c>
      <c r="F1568" t="str">
        <f>IF(ISBLANK(VLOOKUP(A1568,'Fortune 500'!$A$2:$Q$501,6,FALSE)),"",VLOOKUP(A1568,'Fortune 500'!$A$2:$Q$501,6,FALSE))</f>
        <v/>
      </c>
      <c r="G1568" t="s">
        <v>1025</v>
      </c>
      <c r="H1568" s="3" t="str">
        <f>IF(ISBLANK(VLOOKUP(A1568,'Fortune 500'!$A$2:$Q$501,17,FALSE)),"",VLOOKUP(A1568,'Fortune 500'!$A$2:$Q$501,17,FALSE))</f>
        <v/>
      </c>
    </row>
    <row r="1569" spans="1:8" x14ac:dyDescent="0.2">
      <c r="A1569">
        <v>68</v>
      </c>
      <c r="B1569" t="s">
        <v>80</v>
      </c>
      <c r="C1569" t="s">
        <v>513</v>
      </c>
      <c r="D1569" t="str">
        <f>IF(ISBLANK(VLOOKUP(A1569,'Fortune 500'!$A$2:$Q$501,4,FALSE)),"",VLOOKUP(A1569,'Fortune 500'!$A$2:$Q$501,4,FALSE))</f>
        <v/>
      </c>
      <c r="E1569" t="str">
        <f>IF(ISBLANK(VLOOKUP(A1569,'Fortune 500'!$A$2:$Q$501,5,FALSE)),"",VLOOKUP(A1569,'Fortune 500'!$A$2:$Q$501,5,FALSE))</f>
        <v>https://www.nationwide.com/about-us/diversity-inclusion-overview.jsp</v>
      </c>
      <c r="F1569" t="str">
        <f>IF(ISBLANK(VLOOKUP(A1569,'Fortune 500'!$A$2:$Q$501,6,FALSE)),"",VLOOKUP(A1569,'Fortune 500'!$A$2:$Q$501,6,FALSE))</f>
        <v/>
      </c>
      <c r="G1569" t="s">
        <v>1025</v>
      </c>
      <c r="H1569" s="3" t="str">
        <f>IF(ISBLANK(VLOOKUP(A1569,'Fortune 500'!$A$2:$Q$501,17,FALSE)),"",VLOOKUP(A1569,'Fortune 500'!$A$2:$Q$501,17,FALSE))</f>
        <v/>
      </c>
    </row>
    <row r="1570" spans="1:8" x14ac:dyDescent="0.2">
      <c r="A1570">
        <v>69</v>
      </c>
      <c r="B1570" t="s">
        <v>81</v>
      </c>
      <c r="C1570" t="s">
        <v>514</v>
      </c>
      <c r="D1570" t="str">
        <f>IF(ISBLANK(VLOOKUP(A1570,'Fortune 500'!$A$2:$Q$501,4,FALSE)),"",VLOOKUP(A1570,'Fortune 500'!$A$2:$Q$501,4,FALSE))</f>
        <v>http://s3.amazonaws.com/msd-assets/wp-content/uploads/2017/04/05105410/2016_EEO-1_Diversity_Brochure.pdf</v>
      </c>
      <c r="E1570" t="str">
        <f>IF(ISBLANK(VLOOKUP(A1570,'Fortune 500'!$A$2:$Q$501,5,FALSE)),"",VLOOKUP(A1570,'Fortune 500'!$A$2:$Q$501,5,FALSE))</f>
        <v>http://www.merck.com/about/how-we-operate/diversity/home.html</v>
      </c>
      <c r="F1570">
        <f>IF(ISBLANK(VLOOKUP(A1570,'Fortune 500'!$A$2:$Q$501,6,FALSE)),"",VLOOKUP(A1570,'Fortune 500'!$A$2:$Q$501,6,FALSE))</f>
        <v>2016</v>
      </c>
      <c r="G1570" t="s">
        <v>1025</v>
      </c>
      <c r="H1570" s="3">
        <f>IF(ISBLANK(VLOOKUP(A1570,'Fortune 500'!$A$2:$Q$501,17,FALSE)),"",VLOOKUP(A1570,'Fortune 500'!$A$2:$Q$501,17,FALSE))</f>
        <v>0.25627330908421198</v>
      </c>
    </row>
    <row r="1571" spans="1:8" x14ac:dyDescent="0.2">
      <c r="A1571">
        <v>70</v>
      </c>
      <c r="B1571" t="s">
        <v>82</v>
      </c>
      <c r="C1571" t="s">
        <v>513</v>
      </c>
      <c r="D1571" t="str">
        <f>IF(ISBLANK(VLOOKUP(A1571,'Fortune 500'!$A$2:$Q$501,4,FALSE)),"",VLOOKUP(A1571,'Fortune 500'!$A$2:$Q$501,4,FALSE))</f>
        <v/>
      </c>
      <c r="E1571" t="str">
        <f>IF(ISBLANK(VLOOKUP(A1571,'Fortune 500'!$A$2:$Q$501,5,FALSE)),"",VLOOKUP(A1571,'Fortune 500'!$A$2:$Q$501,5,FALSE))</f>
        <v>https://www.cigna.com/about-us/corporate-responsibility/diversity</v>
      </c>
      <c r="F1571" t="str">
        <f>IF(ISBLANK(VLOOKUP(A1571,'Fortune 500'!$A$2:$Q$501,6,FALSE)),"",VLOOKUP(A1571,'Fortune 500'!$A$2:$Q$501,6,FALSE))</f>
        <v/>
      </c>
      <c r="G1571" t="s">
        <v>1025</v>
      </c>
      <c r="H1571" s="3" t="str">
        <f>IF(ISBLANK(VLOOKUP(A1571,'Fortune 500'!$A$2:$Q$501,17,FALSE)),"",VLOOKUP(A1571,'Fortune 500'!$A$2:$Q$501,17,FALSE))</f>
        <v/>
      </c>
    </row>
    <row r="1572" spans="1:8" x14ac:dyDescent="0.2">
      <c r="A1572">
        <v>71</v>
      </c>
      <c r="B1572" t="s">
        <v>83</v>
      </c>
      <c r="C1572" t="s">
        <v>513</v>
      </c>
      <c r="D1572" t="str">
        <f>IF(ISBLANK(VLOOKUP(A1572,'Fortune 500'!$A$2:$Q$501,4,FALSE)),"",VLOOKUP(A1572,'Fortune 500'!$A$2:$Q$501,4,FALSE))</f>
        <v/>
      </c>
      <c r="E1572" t="str">
        <f>IF(ISBLANK(VLOOKUP(A1572,'Fortune 500'!$A$2:$Q$501,5,FALSE)),"",VLOOKUP(A1572,'Fortune 500'!$A$2:$Q$501,5,FALSE))</f>
        <v>http://www.deltajobs.net/our_global_reach.htm</v>
      </c>
      <c r="F1572" t="str">
        <f>IF(ISBLANK(VLOOKUP(A1572,'Fortune 500'!$A$2:$Q$501,6,FALSE)),"",VLOOKUP(A1572,'Fortune 500'!$A$2:$Q$501,6,FALSE))</f>
        <v/>
      </c>
      <c r="G1572" t="s">
        <v>1025</v>
      </c>
      <c r="H1572" s="3" t="str">
        <f>IF(ISBLANK(VLOOKUP(A1572,'Fortune 500'!$A$2:$Q$501,17,FALSE)),"",VLOOKUP(A1572,'Fortune 500'!$A$2:$Q$501,17,FALSE))</f>
        <v/>
      </c>
    </row>
    <row r="1573" spans="1:8" x14ac:dyDescent="0.2">
      <c r="A1573">
        <v>72</v>
      </c>
      <c r="B1573" t="s">
        <v>84</v>
      </c>
      <c r="C1573" t="s">
        <v>513</v>
      </c>
      <c r="D1573" t="str">
        <f>IF(ISBLANK(VLOOKUP(A1573,'Fortune 500'!$A$2:$Q$501,4,FALSE)),"",VLOOKUP(A1573,'Fortune 500'!$A$2:$Q$501,4,FALSE))</f>
        <v/>
      </c>
      <c r="E1573" t="str">
        <f>IF(ISBLANK(VLOOKUP(A1573,'Fortune 500'!$A$2:$Q$501,5,FALSE)),"",VLOOKUP(A1573,'Fortune 500'!$A$2:$Q$501,5,FALSE))</f>
        <v>https://corporate.bestbuy.com/diversity-and-inclusion/</v>
      </c>
      <c r="F1573" t="str">
        <f>IF(ISBLANK(VLOOKUP(A1573,'Fortune 500'!$A$2:$Q$501,6,FALSE)),"",VLOOKUP(A1573,'Fortune 500'!$A$2:$Q$501,6,FALSE))</f>
        <v/>
      </c>
      <c r="G1573" t="s">
        <v>1025</v>
      </c>
      <c r="H1573" s="3" t="str">
        <f>IF(ISBLANK(VLOOKUP(A1573,'Fortune 500'!$A$2:$Q$501,17,FALSE)),"",VLOOKUP(A1573,'Fortune 500'!$A$2:$Q$501,17,FALSE))</f>
        <v/>
      </c>
    </row>
    <row r="1574" spans="1:8" x14ac:dyDescent="0.2">
      <c r="A1574">
        <v>73</v>
      </c>
      <c r="B1574" t="s">
        <v>85</v>
      </c>
      <c r="C1574" t="s">
        <v>513</v>
      </c>
      <c r="D1574" t="str">
        <f>IF(ISBLANK(VLOOKUP(A1574,'Fortune 500'!$A$2:$Q$501,4,FALSE)),"",VLOOKUP(A1574,'Fortune 500'!$A$2:$Q$501,4,FALSE))</f>
        <v/>
      </c>
      <c r="E1574" t="str">
        <f>IF(ISBLANK(VLOOKUP(A1574,'Fortune 500'!$A$2:$Q$501,5,FALSE)),"",VLOOKUP(A1574,'Fortune 500'!$A$2:$Q$501,5,FALSE))</f>
        <v>https://citizenship.honeywell.com/our-commitment-to-diversity/</v>
      </c>
      <c r="F1574" t="str">
        <f>IF(ISBLANK(VLOOKUP(A1574,'Fortune 500'!$A$2:$Q$501,6,FALSE)),"",VLOOKUP(A1574,'Fortune 500'!$A$2:$Q$501,6,FALSE))</f>
        <v/>
      </c>
      <c r="G1574" t="s">
        <v>1025</v>
      </c>
      <c r="H1574" s="3" t="str">
        <f>IF(ISBLANK(VLOOKUP(A1574,'Fortune 500'!$A$2:$Q$501,17,FALSE)),"",VLOOKUP(A1574,'Fortune 500'!$A$2:$Q$501,17,FALSE))</f>
        <v/>
      </c>
    </row>
    <row r="1575" spans="1:8" x14ac:dyDescent="0.2">
      <c r="A1575">
        <v>74</v>
      </c>
      <c r="B1575" t="s">
        <v>86</v>
      </c>
      <c r="C1575" t="s">
        <v>513</v>
      </c>
      <c r="D1575" t="str">
        <f>IF(ISBLANK(VLOOKUP(A1575,'Fortune 500'!$A$2:$Q$501,4,FALSE)),"",VLOOKUP(A1575,'Fortune 500'!$A$2:$Q$501,4,FALSE))</f>
        <v/>
      </c>
      <c r="E1575" t="str">
        <f>IF(ISBLANK(VLOOKUP(A1575,'Fortune 500'!$A$2:$Q$501,5,FALSE)),"",VLOOKUP(A1575,'Fortune 500'!$A$2:$Q$501,5,FALSE))</f>
        <v>http://www.caterpillar.com/en/careers/culture/diversity-inclusion.html</v>
      </c>
      <c r="F1575" t="str">
        <f>IF(ISBLANK(VLOOKUP(A1575,'Fortune 500'!$A$2:$Q$501,6,FALSE)),"",VLOOKUP(A1575,'Fortune 500'!$A$2:$Q$501,6,FALSE))</f>
        <v/>
      </c>
      <c r="G1575" t="s">
        <v>1025</v>
      </c>
      <c r="H1575" s="3" t="str">
        <f>IF(ISBLANK(VLOOKUP(A1575,'Fortune 500'!$A$2:$Q$501,17,FALSE)),"",VLOOKUP(A1575,'Fortune 500'!$A$2:$Q$501,17,FALSE))</f>
        <v/>
      </c>
    </row>
    <row r="1576" spans="1:8" x14ac:dyDescent="0.2">
      <c r="A1576">
        <v>75</v>
      </c>
      <c r="B1576" t="s">
        <v>87</v>
      </c>
      <c r="C1576" t="s">
        <v>513</v>
      </c>
      <c r="D1576" t="str">
        <f>IF(ISBLANK(VLOOKUP(A1576,'Fortune 500'!$A$2:$Q$501,4,FALSE)),"",VLOOKUP(A1576,'Fortune 500'!$A$2:$Q$501,4,FALSE))</f>
        <v/>
      </c>
      <c r="E1576" t="str">
        <f>IF(ISBLANK(VLOOKUP(A1576,'Fortune 500'!$A$2:$Q$501,5,FALSE)),"",VLOOKUP(A1576,'Fortune 500'!$A$2:$Q$501,5,FALSE))</f>
        <v>https://www.libertymutualgroup.com/careers/working-here/diversity-and-inclusion</v>
      </c>
      <c r="F1576" t="str">
        <f>IF(ISBLANK(VLOOKUP(A1576,'Fortune 500'!$A$2:$Q$501,6,FALSE)),"",VLOOKUP(A1576,'Fortune 500'!$A$2:$Q$501,6,FALSE))</f>
        <v/>
      </c>
      <c r="G1576" t="s">
        <v>1025</v>
      </c>
      <c r="H1576" s="3" t="str">
        <f>IF(ISBLANK(VLOOKUP(A1576,'Fortune 500'!$A$2:$Q$501,17,FALSE)),"",VLOOKUP(A1576,'Fortune 500'!$A$2:$Q$501,17,FALSE))</f>
        <v/>
      </c>
    </row>
    <row r="1577" spans="1:8" x14ac:dyDescent="0.2">
      <c r="A1577">
        <v>76</v>
      </c>
      <c r="B1577" t="s">
        <v>88</v>
      </c>
      <c r="C1577" t="s">
        <v>512</v>
      </c>
      <c r="D1577" t="str">
        <f>IF(ISBLANK(VLOOKUP(A1577,'Fortune 500'!$A$2:$Q$501,4,FALSE)),"",VLOOKUP(A1577,'Fortune 500'!$A$2:$Q$501,4,FALSE))</f>
        <v>http://www.morganstanley.com/globalcitizen/pdf/2015_MS_Sustainability_Report.pdf</v>
      </c>
      <c r="E1577" t="str">
        <f>IF(ISBLANK(VLOOKUP(A1577,'Fortune 500'!$A$2:$Q$501,5,FALSE)),"",VLOOKUP(A1577,'Fortune 500'!$A$2:$Q$501,5,FALSE))</f>
        <v>http://www.morganstanley.com/about-us/diversity</v>
      </c>
      <c r="F1577">
        <f>IF(ISBLANK(VLOOKUP(A1577,'Fortune 500'!$A$2:$Q$501,6,FALSE)),"",VLOOKUP(A1577,'Fortune 500'!$A$2:$Q$501,6,FALSE))</f>
        <v>2015</v>
      </c>
      <c r="G1577" t="s">
        <v>1025</v>
      </c>
      <c r="H1577" s="3">
        <f>IF(ISBLANK(VLOOKUP(A1577,'Fortune 500'!$A$2:$Q$501,17,FALSE)),"",VLOOKUP(A1577,'Fortune 500'!$A$2:$Q$501,17,FALSE))</f>
        <v>0.23699999999999999</v>
      </c>
    </row>
    <row r="1578" spans="1:8" x14ac:dyDescent="0.2">
      <c r="A1578">
        <v>77</v>
      </c>
      <c r="B1578" t="s">
        <v>89</v>
      </c>
      <c r="C1578" t="s">
        <v>513</v>
      </c>
      <c r="D1578" t="str">
        <f>IF(ISBLANK(VLOOKUP(A1578,'Fortune 500'!$A$2:$Q$501,4,FALSE)),"",VLOOKUP(A1578,'Fortune 500'!$A$2:$Q$501,4,FALSE))</f>
        <v/>
      </c>
      <c r="E1578" t="str">
        <f>IF(ISBLANK(VLOOKUP(A1578,'Fortune 500'!$A$2:$Q$501,5,FALSE)),"",VLOOKUP(A1578,'Fortune 500'!$A$2:$Q$501,5,FALSE))</f>
        <v>https://www.massmutual.com/about-us/diversity-and-inclusion</v>
      </c>
      <c r="F1578" t="str">
        <f>IF(ISBLANK(VLOOKUP(A1578,'Fortune 500'!$A$2:$Q$501,6,FALSE)),"",VLOOKUP(A1578,'Fortune 500'!$A$2:$Q$501,6,FALSE))</f>
        <v/>
      </c>
      <c r="G1578" t="s">
        <v>1025</v>
      </c>
      <c r="H1578" s="3" t="str">
        <f>IF(ISBLANK(VLOOKUP(A1578,'Fortune 500'!$A$2:$Q$501,17,FALSE)),"",VLOOKUP(A1578,'Fortune 500'!$A$2:$Q$501,17,FALSE))</f>
        <v/>
      </c>
    </row>
    <row r="1579" spans="1:8" x14ac:dyDescent="0.2">
      <c r="A1579">
        <v>78</v>
      </c>
      <c r="B1579" t="s">
        <v>90</v>
      </c>
      <c r="C1579" t="s">
        <v>512</v>
      </c>
      <c r="D1579" t="str">
        <f>IF(ISBLANK(VLOOKUP(A1579,'Fortune 500'!$A$2:$Q$501,4,FALSE)),"",VLOOKUP(A1579,'Fortune 500'!$A$2:$Q$501,4,FALSE))</f>
        <v>http://www.goldmansachs.com/s/esg-report/content/metrics/</v>
      </c>
      <c r="E1579" t="str">
        <f>IF(ISBLANK(VLOOKUP(A1579,'Fortune 500'!$A$2:$Q$501,5,FALSE)),"",VLOOKUP(A1579,'Fortune 500'!$A$2:$Q$501,5,FALSE))</f>
        <v>http://www.goldmansachs.com/who-we-are/diversity-and-inclusion/</v>
      </c>
      <c r="F1579">
        <f>IF(ISBLANK(VLOOKUP(A1579,'Fortune 500'!$A$2:$Q$501,6,FALSE)),"",VLOOKUP(A1579,'Fortune 500'!$A$2:$Q$501,6,FALSE))</f>
        <v>2016</v>
      </c>
      <c r="G1579" t="s">
        <v>1025</v>
      </c>
      <c r="H1579" s="3">
        <f>IF(ISBLANK(VLOOKUP(A1579,'Fortune 500'!$A$2:$Q$501,17,FALSE)),"",VLOOKUP(A1579,'Fortune 500'!$A$2:$Q$501,17,FALSE))</f>
        <v>0.38700000000000001</v>
      </c>
    </row>
    <row r="1580" spans="1:8" x14ac:dyDescent="0.2">
      <c r="A1580">
        <v>79</v>
      </c>
      <c r="B1580" t="s">
        <v>91</v>
      </c>
      <c r="C1580" t="s">
        <v>513</v>
      </c>
      <c r="D1580" t="str">
        <f>IF(ISBLANK(VLOOKUP(A1580,'Fortune 500'!$A$2:$Q$501,4,FALSE)),"",VLOOKUP(A1580,'Fortune 500'!$A$2:$Q$501,4,FALSE))</f>
        <v/>
      </c>
      <c r="E1580" t="str">
        <f>IF(ISBLANK(VLOOKUP(A1580,'Fortune 500'!$A$2:$Q$501,5,FALSE)),"",VLOOKUP(A1580,'Fortune 500'!$A$2:$Q$501,5,FALSE))</f>
        <v>http://www.energytransfer.com/overview_ete.aspx</v>
      </c>
      <c r="F1580" t="str">
        <f>IF(ISBLANK(VLOOKUP(A1580,'Fortune 500'!$A$2:$Q$501,6,FALSE)),"",VLOOKUP(A1580,'Fortune 500'!$A$2:$Q$501,6,FALSE))</f>
        <v/>
      </c>
      <c r="G1580" t="s">
        <v>1025</v>
      </c>
      <c r="H1580" s="3" t="str">
        <f>IF(ISBLANK(VLOOKUP(A1580,'Fortune 500'!$A$2:$Q$501,17,FALSE)),"",VLOOKUP(A1580,'Fortune 500'!$A$2:$Q$501,17,FALSE))</f>
        <v/>
      </c>
    </row>
    <row r="1581" spans="1:8" x14ac:dyDescent="0.2">
      <c r="A1581">
        <v>80</v>
      </c>
      <c r="B1581" t="s">
        <v>92</v>
      </c>
      <c r="C1581" t="s">
        <v>513</v>
      </c>
      <c r="D1581" t="str">
        <f>IF(ISBLANK(VLOOKUP(A1581,'Fortune 500'!$A$2:$Q$501,4,FALSE)),"",VLOOKUP(A1581,'Fortune 500'!$A$2:$Q$501,4,FALSE))</f>
        <v/>
      </c>
      <c r="E1581" t="str">
        <f>IF(ISBLANK(VLOOKUP(A1581,'Fortune 500'!$A$2:$Q$501,5,FALSE)),"",VLOOKUP(A1581,'Fortune 500'!$A$2:$Q$501,5,FALSE))</f>
        <v>https://www.tiaa.org/public/about-tiaa/diversity-inclusion</v>
      </c>
      <c r="F1581" t="str">
        <f>IF(ISBLANK(VLOOKUP(A1581,'Fortune 500'!$A$2:$Q$501,6,FALSE)),"",VLOOKUP(A1581,'Fortune 500'!$A$2:$Q$501,6,FALSE))</f>
        <v/>
      </c>
      <c r="G1581" t="s">
        <v>1025</v>
      </c>
      <c r="H1581" s="3" t="str">
        <f>IF(ISBLANK(VLOOKUP(A1581,'Fortune 500'!$A$2:$Q$501,17,FALSE)),"",VLOOKUP(A1581,'Fortune 500'!$A$2:$Q$501,17,FALSE))</f>
        <v/>
      </c>
    </row>
    <row r="1582" spans="1:8" x14ac:dyDescent="0.2">
      <c r="A1582">
        <v>81</v>
      </c>
      <c r="B1582" t="s">
        <v>93</v>
      </c>
      <c r="C1582" t="s">
        <v>512</v>
      </c>
      <c r="D1582" t="str">
        <f>IF(ISBLANK(VLOOKUP(A1582,'Fortune 500'!$A$2:$Q$501,4,FALSE)),"",VLOOKUP(A1582,'Fortune 500'!$A$2:$Q$501,4,FALSE))</f>
        <v>https://www.oracle.com/corporate/citizenship/workforce/diversity.html</v>
      </c>
      <c r="E1582" t="str">
        <f>IF(ISBLANK(VLOOKUP(A1582,'Fortune 500'!$A$2:$Q$501,5,FALSE)),"",VLOOKUP(A1582,'Fortune 500'!$A$2:$Q$501,5,FALSE))</f>
        <v>https://www.oracle.com/corporate/citizenship/workforce/diversity.html</v>
      </c>
      <c r="F1582">
        <f>IF(ISBLANK(VLOOKUP(A1582,'Fortune 500'!$A$2:$Q$501,6,FALSE)),"",VLOOKUP(A1582,'Fortune 500'!$A$2:$Q$501,6,FALSE))</f>
        <v>2016</v>
      </c>
      <c r="G1582" t="s">
        <v>1025</v>
      </c>
      <c r="H1582" s="3">
        <f>IF(ISBLANK(VLOOKUP(A1582,'Fortune 500'!$A$2:$Q$501,17,FALSE)),"",VLOOKUP(A1582,'Fortune 500'!$A$2:$Q$501,17,FALSE))</f>
        <v>0.37</v>
      </c>
    </row>
    <row r="1583" spans="1:8" x14ac:dyDescent="0.2">
      <c r="A1583">
        <v>82</v>
      </c>
      <c r="B1583" t="s">
        <v>94</v>
      </c>
      <c r="C1583" t="s">
        <v>513</v>
      </c>
      <c r="D1583" t="str">
        <f>IF(ISBLANK(VLOOKUP(A1583,'Fortune 500'!$A$2:$Q$501,4,FALSE)),"",VLOOKUP(A1583,'Fortune 500'!$A$2:$Q$501,4,FALSE))</f>
        <v/>
      </c>
      <c r="E1583" t="str">
        <f>IF(ISBLANK(VLOOKUP(A1583,'Fortune 500'!$A$2:$Q$501,5,FALSE)),"",VLOOKUP(A1583,'Fortune 500'!$A$2:$Q$501,5,FALSE))</f>
        <v>http://www.tysonfoods.com/we-care/diversity</v>
      </c>
      <c r="F1583" t="str">
        <f>IF(ISBLANK(VLOOKUP(A1583,'Fortune 500'!$A$2:$Q$501,6,FALSE)),"",VLOOKUP(A1583,'Fortune 500'!$A$2:$Q$501,6,FALSE))</f>
        <v/>
      </c>
      <c r="G1583" t="s">
        <v>1025</v>
      </c>
      <c r="H1583" s="3" t="str">
        <f>IF(ISBLANK(VLOOKUP(A1583,'Fortune 500'!$A$2:$Q$501,17,FALSE)),"",VLOOKUP(A1583,'Fortune 500'!$A$2:$Q$501,17,FALSE))</f>
        <v/>
      </c>
    </row>
    <row r="1584" spans="1:8" x14ac:dyDescent="0.2">
      <c r="A1584">
        <v>83</v>
      </c>
      <c r="B1584" t="s">
        <v>95</v>
      </c>
      <c r="C1584" t="s">
        <v>513</v>
      </c>
      <c r="D1584" t="str">
        <f>IF(ISBLANK(VLOOKUP(A1584,'Fortune 500'!$A$2:$Q$501,4,FALSE)),"",VLOOKUP(A1584,'Fortune 500'!$A$2:$Q$501,4,FALSE))</f>
        <v/>
      </c>
      <c r="E1584" t="str">
        <f>IF(ISBLANK(VLOOKUP(A1584,'Fortune 500'!$A$2:$Q$501,5,FALSE)),"",VLOOKUP(A1584,'Fortune 500'!$A$2:$Q$501,5,FALSE))</f>
        <v>https://www.united.com/web/en-US/content/company/globalcitizenship/diversity.aspx</v>
      </c>
      <c r="F1584" t="str">
        <f>IF(ISBLANK(VLOOKUP(A1584,'Fortune 500'!$A$2:$Q$501,6,FALSE)),"",VLOOKUP(A1584,'Fortune 500'!$A$2:$Q$501,6,FALSE))</f>
        <v/>
      </c>
      <c r="G1584" t="s">
        <v>1025</v>
      </c>
      <c r="H1584" s="3" t="str">
        <f>IF(ISBLANK(VLOOKUP(A1584,'Fortune 500'!$A$2:$Q$501,17,FALSE)),"",VLOOKUP(A1584,'Fortune 500'!$A$2:$Q$501,17,FALSE))</f>
        <v/>
      </c>
    </row>
    <row r="1585" spans="1:8" x14ac:dyDescent="0.2">
      <c r="A1585">
        <v>84</v>
      </c>
      <c r="B1585" t="s">
        <v>96</v>
      </c>
      <c r="C1585" t="s">
        <v>512</v>
      </c>
      <c r="D1585" t="str">
        <f>IF(ISBLANK(VLOOKUP(A1585,'Fortune 500'!$A$2:$Q$501,4,FALSE)),"",VLOOKUP(A1585,'Fortune 500'!$A$2:$Q$501,4,FALSE))</f>
        <v>http://corporateresponsibility.allstate.com/wp-content/uploads/2016/10/ALL_CSR15_Workforce_Data_v02_101116.pdf</v>
      </c>
      <c r="E1585" t="str">
        <f>IF(ISBLANK(VLOOKUP(A1585,'Fortune 500'!$A$2:$Q$501,5,FALSE)),"",VLOOKUP(A1585,'Fortune 500'!$A$2:$Q$501,5,FALSE))</f>
        <v>https://www.allstate.com/diversity.aspx</v>
      </c>
      <c r="F1585">
        <f>IF(ISBLANK(VLOOKUP(A1585,'Fortune 500'!$A$2:$Q$501,6,FALSE)),"",VLOOKUP(A1585,'Fortune 500'!$A$2:$Q$501,6,FALSE))</f>
        <v>2015</v>
      </c>
      <c r="G1585" t="s">
        <v>1025</v>
      </c>
      <c r="H1585" s="3">
        <f>IF(ISBLANK(VLOOKUP(A1585,'Fortune 500'!$A$2:$Q$501,17,FALSE)),"",VLOOKUP(A1585,'Fortune 500'!$A$2:$Q$501,17,FALSE))</f>
        <v>0.33900000000000002</v>
      </c>
    </row>
    <row r="1586" spans="1:8" x14ac:dyDescent="0.2">
      <c r="A1586">
        <v>85</v>
      </c>
      <c r="B1586" t="s">
        <v>97</v>
      </c>
      <c r="C1586" t="s">
        <v>513</v>
      </c>
      <c r="D1586" t="str">
        <f>IF(ISBLANK(VLOOKUP(A1586,'Fortune 500'!$A$2:$Q$501,4,FALSE)),"",VLOOKUP(A1586,'Fortune 500'!$A$2:$Q$501,4,FALSE))</f>
        <v/>
      </c>
      <c r="E1586" t="str">
        <f>IF(ISBLANK(VLOOKUP(A1586,'Fortune 500'!$A$2:$Q$501,5,FALSE)),"",VLOOKUP(A1586,'Fortune 500'!$A$2:$Q$501,5,FALSE))</f>
        <v>http://corporate.publix.com/about-publix/culture/committed-to-diversity</v>
      </c>
      <c r="F1586" t="str">
        <f>IF(ISBLANK(VLOOKUP(A1586,'Fortune 500'!$A$2:$Q$501,6,FALSE)),"",VLOOKUP(A1586,'Fortune 500'!$A$2:$Q$501,6,FALSE))</f>
        <v/>
      </c>
      <c r="G1586" t="s">
        <v>1025</v>
      </c>
      <c r="H1586" s="3" t="str">
        <f>IF(ISBLANK(VLOOKUP(A1586,'Fortune 500'!$A$2:$Q$501,17,FALSE)),"",VLOOKUP(A1586,'Fortune 500'!$A$2:$Q$501,17,FALSE))</f>
        <v/>
      </c>
    </row>
    <row r="1587" spans="1:8" x14ac:dyDescent="0.2">
      <c r="A1587">
        <v>86</v>
      </c>
      <c r="B1587" t="s">
        <v>98</v>
      </c>
      <c r="C1587" t="s">
        <v>512</v>
      </c>
      <c r="D1587" t="str">
        <f>IF(ISBLANK(VLOOKUP(A1587,'Fortune 500'!$A$2:$Q$501,4,FALSE)),"",VLOOKUP(A1587,'Fortune 500'!$A$2:$Q$501,4,FALSE))</f>
        <v>http://www.americanexpress.com/us/content/pdf/global-diversity-and-inclusion/American-Express-2015-Diversity-Data.pdf</v>
      </c>
      <c r="E1587" t="str">
        <f>IF(ISBLANK(VLOOKUP(A1587,'Fortune 500'!$A$2:$Q$501,5,FALSE)),"",VLOOKUP(A1587,'Fortune 500'!$A$2:$Q$501,5,FALSE))</f>
        <v>https://www.americanexpress.com/us/content/global-diversity-and-inclusion/</v>
      </c>
      <c r="F1587">
        <f>IF(ISBLANK(VLOOKUP(A1587,'Fortune 500'!$A$2:$Q$501,6,FALSE)),"",VLOOKUP(A1587,'Fortune 500'!$A$2:$Q$501,6,FALSE))</f>
        <v>2015</v>
      </c>
      <c r="G1587" t="s">
        <v>1025</v>
      </c>
      <c r="H1587" s="3">
        <f>IF(ISBLANK(VLOOKUP(A1587,'Fortune 500'!$A$2:$Q$501,17,FALSE)),"",VLOOKUP(A1587,'Fortune 500'!$A$2:$Q$501,17,FALSE))</f>
        <v>0.4</v>
      </c>
    </row>
    <row r="1588" spans="1:8" x14ac:dyDescent="0.2">
      <c r="A1588">
        <v>87</v>
      </c>
      <c r="B1588" t="s">
        <v>99</v>
      </c>
      <c r="C1588" t="s">
        <v>512</v>
      </c>
      <c r="D1588" t="str">
        <f>IF(ISBLANK(VLOOKUP(A1588,'Fortune 500'!$A$2:$Q$501,4,FALSE)),"",VLOOKUP(A1588,'Fortune 500'!$A$2:$Q$501,4,FALSE))</f>
        <v>http://www.tjx.com/responsibility/our-workplace/diversity-and-inclusion.html</v>
      </c>
      <c r="E1588" t="str">
        <f>IF(ISBLANK(VLOOKUP(A1588,'Fortune 500'!$A$2:$Q$501,5,FALSE)),"",VLOOKUP(A1588,'Fortune 500'!$A$2:$Q$501,5,FALSE))</f>
        <v>http://www.tjx.com/responsibility/our-workplace/diversity-and-inclusion.html</v>
      </c>
      <c r="F1588">
        <f>IF(ISBLANK(VLOOKUP(A1588,'Fortune 500'!$A$2:$Q$501,6,FALSE)),"",VLOOKUP(A1588,'Fortune 500'!$A$2:$Q$501,6,FALSE))</f>
        <v>2016</v>
      </c>
      <c r="G1588" t="s">
        <v>1025</v>
      </c>
      <c r="H1588" s="3">
        <f>IF(ISBLANK(VLOOKUP(A1588,'Fortune 500'!$A$2:$Q$501,17,FALSE)),"",VLOOKUP(A1588,'Fortune 500'!$A$2:$Q$501,17,FALSE))</f>
        <v>0.55000000000000004</v>
      </c>
    </row>
    <row r="1589" spans="1:8" x14ac:dyDescent="0.2">
      <c r="A1589">
        <v>88</v>
      </c>
      <c r="B1589" t="s">
        <v>100</v>
      </c>
      <c r="C1589" t="s">
        <v>512</v>
      </c>
      <c r="D1589" t="str">
        <f>IF(ISBLANK(VLOOKUP(A1589,'Fortune 500'!$A$2:$Q$501,4,FALSE)),"",VLOOKUP(A1589,'Fortune 500'!$A$2:$Q$501,4,FALSE))</f>
        <v>http://about.nike.com/pages/resources-faq</v>
      </c>
      <c r="E1589" t="str">
        <f>IF(ISBLANK(VLOOKUP(A1589,'Fortune 500'!$A$2:$Q$501,5,FALSE)),"",VLOOKUP(A1589,'Fortune 500'!$A$2:$Q$501,5,FALSE))</f>
        <v>http://about.nike.com/pages/people</v>
      </c>
      <c r="F1589">
        <f>IF(ISBLANK(VLOOKUP(A1589,'Fortune 500'!$A$2:$Q$501,6,FALSE)),"",VLOOKUP(A1589,'Fortune 500'!$A$2:$Q$501,6,FALSE))</f>
        <v>2015</v>
      </c>
      <c r="G1589" t="s">
        <v>1025</v>
      </c>
      <c r="H1589" s="3">
        <f>IF(ISBLANK(VLOOKUP(A1589,'Fortune 500'!$A$2:$Q$501,17,FALSE)),"",VLOOKUP(A1589,'Fortune 500'!$A$2:$Q$501,17,FALSE))</f>
        <v>0.52</v>
      </c>
    </row>
    <row r="1590" spans="1:8" x14ac:dyDescent="0.2">
      <c r="A1590">
        <v>89</v>
      </c>
      <c r="B1590" t="s">
        <v>101</v>
      </c>
      <c r="C1590" t="s">
        <v>513</v>
      </c>
      <c r="D1590" t="str">
        <f>IF(ISBLANK(VLOOKUP(A1590,'Fortune 500'!$A$2:$Q$501,4,FALSE)),"",VLOOKUP(A1590,'Fortune 500'!$A$2:$Q$501,4,FALSE))</f>
        <v/>
      </c>
      <c r="E1590" t="str">
        <f>IF(ISBLANK(VLOOKUP(A1590,'Fortune 500'!$A$2:$Q$501,5,FALSE)),"",VLOOKUP(A1590,'Fortune 500'!$A$2:$Q$501,5,FALSE))</f>
        <v>http://www.exeloncorp.com/careers/diversity-and-culture</v>
      </c>
      <c r="F1590" t="str">
        <f>IF(ISBLANK(VLOOKUP(A1590,'Fortune 500'!$A$2:$Q$501,6,FALSE)),"",VLOOKUP(A1590,'Fortune 500'!$A$2:$Q$501,6,FALSE))</f>
        <v/>
      </c>
      <c r="G1590" t="s">
        <v>1025</v>
      </c>
      <c r="H1590" s="3" t="str">
        <f>IF(ISBLANK(VLOOKUP(A1590,'Fortune 500'!$A$2:$Q$501,17,FALSE)),"",VLOOKUP(A1590,'Fortune 500'!$A$2:$Q$501,17,FALSE))</f>
        <v/>
      </c>
    </row>
    <row r="1591" spans="1:8" x14ac:dyDescent="0.2">
      <c r="A1591">
        <v>90</v>
      </c>
      <c r="B1591" t="s">
        <v>102</v>
      </c>
      <c r="C1591" t="s">
        <v>513</v>
      </c>
      <c r="D1591" t="str">
        <f>IF(ISBLANK(VLOOKUP(A1591,'Fortune 500'!$A$2:$Q$501,4,FALSE)),"",VLOOKUP(A1591,'Fortune 500'!$A$2:$Q$501,4,FALSE))</f>
        <v/>
      </c>
      <c r="E1591" t="str">
        <f>IF(ISBLANK(VLOOKUP(A1591,'Fortune 500'!$A$2:$Q$501,5,FALSE)),"",VLOOKUP(A1591,'Fortune 500'!$A$2:$Q$501,5,FALSE))</f>
        <v>http://www.generaldynamics.com/careers/diversity</v>
      </c>
      <c r="F1591" t="str">
        <f>IF(ISBLANK(VLOOKUP(A1591,'Fortune 500'!$A$2:$Q$501,6,FALSE)),"",VLOOKUP(A1591,'Fortune 500'!$A$2:$Q$501,6,FALSE))</f>
        <v/>
      </c>
      <c r="G1591" t="s">
        <v>1025</v>
      </c>
      <c r="H1591" s="3" t="str">
        <f>IF(ISBLANK(VLOOKUP(A1591,'Fortune 500'!$A$2:$Q$501,17,FALSE)),"",VLOOKUP(A1591,'Fortune 500'!$A$2:$Q$501,17,FALSE))</f>
        <v/>
      </c>
    </row>
    <row r="1592" spans="1:8" x14ac:dyDescent="0.2">
      <c r="A1592">
        <v>91</v>
      </c>
      <c r="B1592" t="s">
        <v>103</v>
      </c>
      <c r="C1592" t="s">
        <v>513</v>
      </c>
      <c r="D1592" t="str">
        <f>IF(ISBLANK(VLOOKUP(A1592,'Fortune 500'!$A$2:$Q$501,4,FALSE)),"",VLOOKUP(A1592,'Fortune 500'!$A$2:$Q$501,4,FALSE))</f>
        <v/>
      </c>
      <c r="E1592" t="str">
        <f>IF(ISBLANK(VLOOKUP(A1592,'Fortune 500'!$A$2:$Q$501,5,FALSE)),"",VLOOKUP(A1592,'Fortune 500'!$A$2:$Q$501,5,FALSE))</f>
        <v>https://www.riteaid.com/about-us/careers/workplace-diversity</v>
      </c>
      <c r="F1592" t="str">
        <f>IF(ISBLANK(VLOOKUP(A1592,'Fortune 500'!$A$2:$Q$501,6,FALSE)),"",VLOOKUP(A1592,'Fortune 500'!$A$2:$Q$501,6,FALSE))</f>
        <v/>
      </c>
      <c r="G1592" t="s">
        <v>1025</v>
      </c>
      <c r="H1592" s="3" t="str">
        <f>IF(ISBLANK(VLOOKUP(A1592,'Fortune 500'!$A$2:$Q$501,17,FALSE)),"",VLOOKUP(A1592,'Fortune 500'!$A$2:$Q$501,17,FALSE))</f>
        <v/>
      </c>
    </row>
    <row r="1593" spans="1:8" x14ac:dyDescent="0.2">
      <c r="A1593">
        <v>92</v>
      </c>
      <c r="B1593" t="s">
        <v>104</v>
      </c>
      <c r="C1593" t="s">
        <v>512</v>
      </c>
      <c r="D1593" t="str">
        <f>IF(ISBLANK(VLOOKUP(A1593,'Fortune 500'!$A$2:$Q$501,4,FALSE)),"",VLOOKUP(A1593,'Fortune 500'!$A$2:$Q$501,4,FALSE))</f>
        <v>https://www.gilead.com/~/media/files/pdfs/yir%202016%20pdfs/fullreport_gilead_yir2016.pdf</v>
      </c>
      <c r="E1593" t="str">
        <f>IF(ISBLANK(VLOOKUP(A1593,'Fortune 500'!$A$2:$Q$501,5,FALSE)),"",VLOOKUP(A1593,'Fortune 500'!$A$2:$Q$501,5,FALSE))</f>
        <v>https://gilead.avature.net/careers/CultureAndValues</v>
      </c>
      <c r="F1593">
        <f>IF(ISBLANK(VLOOKUP(A1593,'Fortune 500'!$A$2:$Q$501,6,FALSE)),"",VLOOKUP(A1593,'Fortune 500'!$A$2:$Q$501,6,FALSE))</f>
        <v>2016</v>
      </c>
      <c r="G1593" t="s">
        <v>1025</v>
      </c>
      <c r="H1593" s="3">
        <f>IF(ISBLANK(VLOOKUP(A1593,'Fortune 500'!$A$2:$Q$501,17,FALSE)),"",VLOOKUP(A1593,'Fortune 500'!$A$2:$Q$501,17,FALSE))</f>
        <v>0.52300000000000002</v>
      </c>
    </row>
    <row r="1594" spans="1:8" x14ac:dyDescent="0.2">
      <c r="A1594">
        <v>93</v>
      </c>
      <c r="B1594" t="s">
        <v>105</v>
      </c>
      <c r="C1594" t="s">
        <v>513</v>
      </c>
      <c r="D1594" t="str">
        <f>IF(ISBLANK(VLOOKUP(A1594,'Fortune 500'!$A$2:$Q$501,4,FALSE)),"",VLOOKUP(A1594,'Fortune 500'!$A$2:$Q$501,4,FALSE))</f>
        <v/>
      </c>
      <c r="E1594" t="str">
        <f>IF(ISBLANK(VLOOKUP(A1594,'Fortune 500'!$A$2:$Q$501,5,FALSE)),"",VLOOKUP(A1594,'Fortune 500'!$A$2:$Q$501,5,FALSE))</f>
        <v>http://www.chsinc.com/our-company/careers</v>
      </c>
      <c r="F1594" t="str">
        <f>IF(ISBLANK(VLOOKUP(A1594,'Fortune 500'!$A$2:$Q$501,6,FALSE)),"",VLOOKUP(A1594,'Fortune 500'!$A$2:$Q$501,6,FALSE))</f>
        <v/>
      </c>
      <c r="G1594" t="s">
        <v>1025</v>
      </c>
      <c r="H1594" s="3" t="str">
        <f>IF(ISBLANK(VLOOKUP(A1594,'Fortune 500'!$A$2:$Q$501,17,FALSE)),"",VLOOKUP(A1594,'Fortune 500'!$A$2:$Q$501,17,FALSE))</f>
        <v/>
      </c>
    </row>
    <row r="1595" spans="1:8" x14ac:dyDescent="0.2">
      <c r="A1595">
        <v>94</v>
      </c>
      <c r="B1595" t="s">
        <v>106</v>
      </c>
      <c r="C1595" t="s">
        <v>513</v>
      </c>
      <c r="D1595" t="str">
        <f>IF(ISBLANK(VLOOKUP(A1595,'Fortune 500'!$A$2:$Q$501,4,FALSE)),"",VLOOKUP(A1595,'Fortune 500'!$A$2:$Q$501,4,FALSE))</f>
        <v/>
      </c>
      <c r="E1595" t="str">
        <f>IF(ISBLANK(VLOOKUP(A1595,'Fortune 500'!$A$2:$Q$501,5,FALSE)),"",VLOOKUP(A1595,'Fortune 500'!$A$2:$Q$501,5,FALSE))</f>
        <v>http://www.3m.com/3M/en_US/careers-us/inclusion/</v>
      </c>
      <c r="F1595" t="str">
        <f>IF(ISBLANK(VLOOKUP(A1595,'Fortune 500'!$A$2:$Q$501,6,FALSE)),"",VLOOKUP(A1595,'Fortune 500'!$A$2:$Q$501,6,FALSE))</f>
        <v/>
      </c>
      <c r="G1595" t="s">
        <v>1025</v>
      </c>
      <c r="H1595" s="3" t="str">
        <f>IF(ISBLANK(VLOOKUP(A1595,'Fortune 500'!$A$2:$Q$501,17,FALSE)),"",VLOOKUP(A1595,'Fortune 500'!$A$2:$Q$501,17,FALSE))</f>
        <v/>
      </c>
    </row>
    <row r="1596" spans="1:8" x14ac:dyDescent="0.2">
      <c r="A1596">
        <v>95</v>
      </c>
      <c r="B1596" t="s">
        <v>107</v>
      </c>
      <c r="C1596" t="s">
        <v>513</v>
      </c>
      <c r="D1596" t="str">
        <f>IF(ISBLANK(VLOOKUP(A1596,'Fortune 500'!$A$2:$Q$501,4,FALSE)),"",VLOOKUP(A1596,'Fortune 500'!$A$2:$Q$501,4,FALSE))</f>
        <v/>
      </c>
      <c r="E1596" t="str">
        <f>IF(ISBLANK(VLOOKUP(A1596,'Fortune 500'!$A$2:$Q$501,5,FALSE)),"",VLOOKUP(A1596,'Fortune 500'!$A$2:$Q$501,5,FALSE))</f>
        <v>http://www.timewarner.com/company/corporate-responsibility/supporting-our-workforce/workplace-diversity</v>
      </c>
      <c r="F1596" t="str">
        <f>IF(ISBLANK(VLOOKUP(A1596,'Fortune 500'!$A$2:$Q$501,6,FALSE)),"",VLOOKUP(A1596,'Fortune 500'!$A$2:$Q$501,6,FALSE))</f>
        <v/>
      </c>
      <c r="G1596" t="s">
        <v>1025</v>
      </c>
      <c r="H1596" s="3" t="str">
        <f>IF(ISBLANK(VLOOKUP(A1596,'Fortune 500'!$A$2:$Q$501,17,FALSE)),"",VLOOKUP(A1596,'Fortune 500'!$A$2:$Q$501,17,FALSE))</f>
        <v/>
      </c>
    </row>
    <row r="1597" spans="1:8" x14ac:dyDescent="0.2">
      <c r="A1597">
        <v>96</v>
      </c>
      <c r="B1597" t="s">
        <v>108</v>
      </c>
      <c r="C1597" t="s">
        <v>513</v>
      </c>
      <c r="D1597" t="str">
        <f>IF(ISBLANK(VLOOKUP(A1597,'Fortune 500'!$A$2:$Q$501,4,FALSE)),"",VLOOKUP(A1597,'Fortune 500'!$A$2:$Q$501,4,FALSE))</f>
        <v/>
      </c>
      <c r="E1597" t="str">
        <f>IF(ISBLANK(VLOOKUP(A1597,'Fortune 500'!$A$2:$Q$501,5,FALSE)),"",VLOOKUP(A1597,'Fortune 500'!$A$2:$Q$501,5,FALSE))</f>
        <v>https://jobs.spectrum.com/diversity-and-inclusion</v>
      </c>
      <c r="F1597" t="str">
        <f>IF(ISBLANK(VLOOKUP(A1597,'Fortune 500'!$A$2:$Q$501,6,FALSE)),"",VLOOKUP(A1597,'Fortune 500'!$A$2:$Q$501,6,FALSE))</f>
        <v/>
      </c>
      <c r="G1597" t="s">
        <v>1025</v>
      </c>
      <c r="H1597" s="3" t="str">
        <f>IF(ISBLANK(VLOOKUP(A1597,'Fortune 500'!$A$2:$Q$501,17,FALSE)),"",VLOOKUP(A1597,'Fortune 500'!$A$2:$Q$501,17,FALSE))</f>
        <v/>
      </c>
    </row>
    <row r="1598" spans="1:8" x14ac:dyDescent="0.2">
      <c r="A1598">
        <v>97</v>
      </c>
      <c r="B1598" t="s">
        <v>109</v>
      </c>
      <c r="C1598" t="s">
        <v>513</v>
      </c>
      <c r="D1598" t="str">
        <f>IF(ISBLANK(VLOOKUP(A1598,'Fortune 500'!$A$2:$Q$501,4,FALSE)),"",VLOOKUP(A1598,'Fortune 500'!$A$2:$Q$501,4,FALSE))</f>
        <v/>
      </c>
      <c r="E1598" t="str">
        <f>IF(ISBLANK(VLOOKUP(A1598,'Fortune 500'!$A$2:$Q$501,5,FALSE)),"",VLOOKUP(A1598,'Fortune 500'!$A$2:$Q$501,5,FALSE))</f>
        <v>https://www.northwesternmutual.com/about-us/what-we-believe/our-people</v>
      </c>
      <c r="F1598" t="str">
        <f>IF(ISBLANK(VLOOKUP(A1598,'Fortune 500'!$A$2:$Q$501,6,FALSE)),"",VLOOKUP(A1598,'Fortune 500'!$A$2:$Q$501,6,FALSE))</f>
        <v/>
      </c>
      <c r="G1598" t="s">
        <v>1025</v>
      </c>
      <c r="H1598" s="3" t="str">
        <f>IF(ISBLANK(VLOOKUP(A1598,'Fortune 500'!$A$2:$Q$501,17,FALSE)),"",VLOOKUP(A1598,'Fortune 500'!$A$2:$Q$501,17,FALSE))</f>
        <v/>
      </c>
    </row>
    <row r="1599" spans="1:8" x14ac:dyDescent="0.2">
      <c r="A1599">
        <v>98</v>
      </c>
      <c r="B1599" t="s">
        <v>110</v>
      </c>
      <c r="C1599" t="s">
        <v>514</v>
      </c>
      <c r="D1599" t="str">
        <f>IF(ISBLANK(VLOOKUP(A1599,'Fortune 500'!$A$2:$Q$501,4,FALSE)),"",VLOOKUP(A1599,'Fortune 500'!$A$2:$Q$501,4,FALSE))</f>
        <v>https://newsroom.fb.com/news/2016/07/facebook-diversity-update-positive-hiring-trends-show-progress/</v>
      </c>
      <c r="E1599" t="str">
        <f>IF(ISBLANK(VLOOKUP(A1599,'Fortune 500'!$A$2:$Q$501,5,FALSE)),"",VLOOKUP(A1599,'Fortune 500'!$A$2:$Q$501,5,FALSE))</f>
        <v>https://www.facebook.com/facebookdiversity/</v>
      </c>
      <c r="F1599">
        <f>IF(ISBLANK(VLOOKUP(A1599,'Fortune 500'!$A$2:$Q$501,6,FALSE)),"",VLOOKUP(A1599,'Fortune 500'!$A$2:$Q$501,6,FALSE))</f>
        <v>2016</v>
      </c>
      <c r="G1599" t="s">
        <v>1025</v>
      </c>
      <c r="H1599" s="3">
        <f>IF(ISBLANK(VLOOKUP(A1599,'Fortune 500'!$A$2:$Q$501,17,FALSE)),"",VLOOKUP(A1599,'Fortune 500'!$A$2:$Q$501,17,FALSE))</f>
        <v>0.48</v>
      </c>
    </row>
    <row r="1600" spans="1:8" x14ac:dyDescent="0.2">
      <c r="A1600">
        <v>99</v>
      </c>
      <c r="B1600" t="s">
        <v>111</v>
      </c>
      <c r="C1600" t="s">
        <v>513</v>
      </c>
      <c r="D1600" t="str">
        <f>IF(ISBLANK(VLOOKUP(A1600,'Fortune 500'!$A$2:$Q$501,4,FALSE)),"",VLOOKUP(A1600,'Fortune 500'!$A$2:$Q$501,4,FALSE))</f>
        <v/>
      </c>
      <c r="E1600" t="str">
        <f>IF(ISBLANK(VLOOKUP(A1600,'Fortune 500'!$A$2:$Q$501,5,FALSE)),"",VLOOKUP(A1600,'Fortune 500'!$A$2:$Q$501,5,FALSE))</f>
        <v>https://careers.travelers.com/life-at-travelers/diversity/</v>
      </c>
      <c r="F1600" t="str">
        <f>IF(ISBLANK(VLOOKUP(A1600,'Fortune 500'!$A$2:$Q$501,6,FALSE)),"",VLOOKUP(A1600,'Fortune 500'!$A$2:$Q$501,6,FALSE))</f>
        <v/>
      </c>
      <c r="G1600" t="s">
        <v>1025</v>
      </c>
      <c r="H1600" s="3" t="str">
        <f>IF(ISBLANK(VLOOKUP(A1600,'Fortune 500'!$A$2:$Q$501,17,FALSE)),"",VLOOKUP(A1600,'Fortune 500'!$A$2:$Q$501,17,FALSE))</f>
        <v/>
      </c>
    </row>
    <row r="1601" spans="1:8" x14ac:dyDescent="0.2">
      <c r="A1601">
        <v>100</v>
      </c>
      <c r="B1601" t="s">
        <v>112</v>
      </c>
      <c r="C1601" t="s">
        <v>512</v>
      </c>
      <c r="D1601" t="str">
        <f>IF(ISBLANK(VLOOKUP(A1601,'Fortune 500'!$A$2:$Q$501,4,FALSE)),"",VLOOKUP(A1601,'Fortune 500'!$A$2:$Q$501,4,FALSE))</f>
        <v>https://www.capitalone.com/media/doc/corporate/corporate-social-responsibility-2015.pdf</v>
      </c>
      <c r="E1601" t="str">
        <f>IF(ISBLANK(VLOOKUP(A1601,'Fortune 500'!$A$2:$Q$501,5,FALSE)),"",VLOOKUP(A1601,'Fortune 500'!$A$2:$Q$501,5,FALSE))</f>
        <v>https://www.capitalone.com/inclusion/</v>
      </c>
      <c r="F1601">
        <f>IF(ISBLANK(VLOOKUP(A1601,'Fortune 500'!$A$2:$Q$501,6,FALSE)),"",VLOOKUP(A1601,'Fortune 500'!$A$2:$Q$501,6,FALSE))</f>
        <v>2015</v>
      </c>
      <c r="G1601" t="s">
        <v>1025</v>
      </c>
      <c r="H1601" s="3">
        <f>IF(ISBLANK(VLOOKUP(A1601,'Fortune 500'!$A$2:$Q$501,17,FALSE)),"",VLOOKUP(A1601,'Fortune 500'!$A$2:$Q$501,17,FALSE))</f>
        <v>0.46</v>
      </c>
    </row>
    <row r="1602" spans="1:8" x14ac:dyDescent="0.2">
      <c r="A1602">
        <v>101</v>
      </c>
      <c r="B1602" t="s">
        <v>113</v>
      </c>
      <c r="C1602" t="s">
        <v>513</v>
      </c>
      <c r="D1602" t="str">
        <f>IF(ISBLANK(VLOOKUP(A1602,'Fortune 500'!$A$2:$Q$501,4,FALSE)),"",VLOOKUP(A1602,'Fortune 500'!$A$2:$Q$501,4,FALSE))</f>
        <v/>
      </c>
      <c r="E1602" t="str">
        <f>IF(ISBLANK(VLOOKUP(A1602,'Fortune 500'!$A$2:$Q$501,5,FALSE)),"",VLOOKUP(A1602,'Fortune 500'!$A$2:$Q$501,5,FALSE))</f>
        <v>https://impact.21cf.com/diversity</v>
      </c>
      <c r="F1602" t="str">
        <f>IF(ISBLANK(VLOOKUP(A1602,'Fortune 500'!$A$2:$Q$501,6,FALSE)),"",VLOOKUP(A1602,'Fortune 500'!$A$2:$Q$501,6,FALSE))</f>
        <v/>
      </c>
      <c r="G1602" t="s">
        <v>1025</v>
      </c>
      <c r="H1602" s="3" t="str">
        <f>IF(ISBLANK(VLOOKUP(A1602,'Fortune 500'!$A$2:$Q$501,17,FALSE)),"",VLOOKUP(A1602,'Fortune 500'!$A$2:$Q$501,17,FALSE))</f>
        <v/>
      </c>
    </row>
    <row r="1603" spans="1:8" x14ac:dyDescent="0.2">
      <c r="A1603">
        <v>102</v>
      </c>
      <c r="B1603" t="s">
        <v>114</v>
      </c>
      <c r="C1603" t="s">
        <v>513</v>
      </c>
      <c r="D1603" t="str">
        <f>IF(ISBLANK(VLOOKUP(A1603,'Fortune 500'!$A$2:$Q$501,4,FALSE)),"",VLOOKUP(A1603,'Fortune 500'!$A$2:$Q$501,4,FALSE))</f>
        <v/>
      </c>
      <c r="E1603" t="str">
        <f>IF(ISBLANK(VLOOKUP(A1603,'Fortune 500'!$A$2:$Q$501,5,FALSE)),"",VLOOKUP(A1603,'Fortune 500'!$A$2:$Q$501,5,FALSE))</f>
        <v>https://www.usaa.com/inet/wc/about_usaa_corporate_diversity_main?akredirect=true</v>
      </c>
      <c r="F1603" t="str">
        <f>IF(ISBLANK(VLOOKUP(A1603,'Fortune 500'!$A$2:$Q$501,6,FALSE)),"",VLOOKUP(A1603,'Fortune 500'!$A$2:$Q$501,6,FALSE))</f>
        <v/>
      </c>
      <c r="G1603" t="s">
        <v>1025</v>
      </c>
      <c r="H1603" s="3" t="str">
        <f>IF(ISBLANK(VLOOKUP(A1603,'Fortune 500'!$A$2:$Q$501,17,FALSE)),"",VLOOKUP(A1603,'Fortune 500'!$A$2:$Q$501,17,FALSE))</f>
        <v/>
      </c>
    </row>
    <row r="1604" spans="1:8" x14ac:dyDescent="0.2">
      <c r="A1604">
        <v>103</v>
      </c>
      <c r="B1604" t="s">
        <v>115</v>
      </c>
      <c r="C1604" t="s">
        <v>513</v>
      </c>
      <c r="D1604" t="str">
        <f>IF(ISBLANK(VLOOKUP(A1604,'Fortune 500'!$A$2:$Q$501,4,FALSE)),"",VLOOKUP(A1604,'Fortune 500'!$A$2:$Q$501,4,FALSE))</f>
        <v/>
      </c>
      <c r="E1604" t="str">
        <f>IF(ISBLANK(VLOOKUP(A1604,'Fortune 500'!$A$2:$Q$501,5,FALSE)),"",VLOOKUP(A1604,'Fortune 500'!$A$2:$Q$501,5,FALSE))</f>
        <v>https://www.wfscorp.com/Careers</v>
      </c>
      <c r="F1604" t="str">
        <f>IF(ISBLANK(VLOOKUP(A1604,'Fortune 500'!$A$2:$Q$501,6,FALSE)),"",VLOOKUP(A1604,'Fortune 500'!$A$2:$Q$501,6,FALSE))</f>
        <v/>
      </c>
      <c r="G1604" t="s">
        <v>1025</v>
      </c>
      <c r="H1604" s="3" t="str">
        <f>IF(ISBLANK(VLOOKUP(A1604,'Fortune 500'!$A$2:$Q$501,17,FALSE)),"",VLOOKUP(A1604,'Fortune 500'!$A$2:$Q$501,17,FALSE))</f>
        <v/>
      </c>
    </row>
    <row r="1605" spans="1:8" x14ac:dyDescent="0.2">
      <c r="A1605">
        <v>104</v>
      </c>
      <c r="B1605" t="s">
        <v>116</v>
      </c>
      <c r="C1605" t="s">
        <v>513</v>
      </c>
      <c r="D1605" t="str">
        <f>IF(ISBLANK(VLOOKUP(A1605,'Fortune 500'!$A$2:$Q$501,4,FALSE)),"",VLOOKUP(A1605,'Fortune 500'!$A$2:$Q$501,4,FALSE))</f>
        <v/>
      </c>
      <c r="E1605" t="str">
        <f>IF(ISBLANK(VLOOKUP(A1605,'Fortune 500'!$A$2:$Q$501,5,FALSE)),"",VLOOKUP(A1605,'Fortune 500'!$A$2:$Q$501,5,FALSE))</f>
        <v>https://www.pmi.com/who-we-are</v>
      </c>
      <c r="F1605" t="str">
        <f>IF(ISBLANK(VLOOKUP(A1605,'Fortune 500'!$A$2:$Q$501,6,FALSE)),"",VLOOKUP(A1605,'Fortune 500'!$A$2:$Q$501,6,FALSE))</f>
        <v/>
      </c>
      <c r="G1605" t="s">
        <v>1025</v>
      </c>
      <c r="H1605" s="3" t="str">
        <f>IF(ISBLANK(VLOOKUP(A1605,'Fortune 500'!$A$2:$Q$501,17,FALSE)),"",VLOOKUP(A1605,'Fortune 500'!$A$2:$Q$501,17,FALSE))</f>
        <v/>
      </c>
    </row>
    <row r="1606" spans="1:8" x14ac:dyDescent="0.2">
      <c r="A1606">
        <v>105</v>
      </c>
      <c r="B1606" t="s">
        <v>117</v>
      </c>
      <c r="C1606" t="s">
        <v>513</v>
      </c>
      <c r="D1606" t="str">
        <f>IF(ISBLANK(VLOOKUP(A1606,'Fortune 500'!$A$2:$Q$501,4,FALSE)),"",VLOOKUP(A1606,'Fortune 500'!$A$2:$Q$501,4,FALSE))</f>
        <v/>
      </c>
      <c r="E1606" t="str">
        <f>IF(ISBLANK(VLOOKUP(A1606,'Fortune 500'!$A$2:$Q$501,5,FALSE)),"",VLOOKUP(A1606,'Fortune 500'!$A$2:$Q$501,5,FALSE))</f>
        <v>https://www.deere.com/en_US/corporate/our_company/careers/why_john_deere/diversity/diversity.page</v>
      </c>
      <c r="F1606" t="str">
        <f>IF(ISBLANK(VLOOKUP(A1606,'Fortune 500'!$A$2:$Q$501,6,FALSE)),"",VLOOKUP(A1606,'Fortune 500'!$A$2:$Q$501,6,FALSE))</f>
        <v/>
      </c>
      <c r="G1606" t="s">
        <v>1025</v>
      </c>
      <c r="H1606" s="3" t="str">
        <f>IF(ISBLANK(VLOOKUP(A1606,'Fortune 500'!$A$2:$Q$501,17,FALSE)),"",VLOOKUP(A1606,'Fortune 500'!$A$2:$Q$501,17,FALSE))</f>
        <v/>
      </c>
    </row>
    <row r="1607" spans="1:8" x14ac:dyDescent="0.2">
      <c r="A1607">
        <v>106</v>
      </c>
      <c r="B1607" t="s">
        <v>118</v>
      </c>
      <c r="C1607" t="s">
        <v>513</v>
      </c>
      <c r="D1607" t="str">
        <f>IF(ISBLANK(VLOOKUP(A1607,'Fortune 500'!$A$2:$Q$501,4,FALSE)),"",VLOOKUP(A1607,'Fortune 500'!$A$2:$Q$501,4,FALSE))</f>
        <v/>
      </c>
      <c r="E1607" t="str">
        <f>IF(ISBLANK(VLOOKUP(A1607,'Fortune 500'!$A$2:$Q$501,5,FALSE)),"",VLOOKUP(A1607,'Fortune 500'!$A$2:$Q$501,5,FALSE))</f>
        <v>http://www.kraftheinzcompany.com/careers-our-team.html</v>
      </c>
      <c r="F1607" t="str">
        <f>IF(ISBLANK(VLOOKUP(A1607,'Fortune 500'!$A$2:$Q$501,6,FALSE)),"",VLOOKUP(A1607,'Fortune 500'!$A$2:$Q$501,6,FALSE))</f>
        <v/>
      </c>
      <c r="G1607" t="s">
        <v>1025</v>
      </c>
      <c r="H1607" s="3" t="str">
        <f>IF(ISBLANK(VLOOKUP(A1607,'Fortune 500'!$A$2:$Q$501,17,FALSE)),"",VLOOKUP(A1607,'Fortune 500'!$A$2:$Q$501,17,FALSE))</f>
        <v/>
      </c>
    </row>
    <row r="1608" spans="1:8" x14ac:dyDescent="0.2">
      <c r="A1608">
        <v>107</v>
      </c>
      <c r="B1608" t="s">
        <v>119</v>
      </c>
      <c r="C1608" t="s">
        <v>513</v>
      </c>
      <c r="D1608" t="str">
        <f>IF(ISBLANK(VLOOKUP(A1608,'Fortune 500'!$A$2:$Q$501,4,FALSE)),"",VLOOKUP(A1608,'Fortune 500'!$A$2:$Q$501,4,FALSE))</f>
        <v/>
      </c>
      <c r="E1608" t="str">
        <f>IF(ISBLANK(VLOOKUP(A1608,'Fortune 500'!$A$2:$Q$501,5,FALSE)),"",VLOOKUP(A1608,'Fortune 500'!$A$2:$Q$501,5,FALSE))</f>
        <v>https://www.techdata.com/diversity.html</v>
      </c>
      <c r="F1608" t="str">
        <f>IF(ISBLANK(VLOOKUP(A1608,'Fortune 500'!$A$2:$Q$501,6,FALSE)),"",VLOOKUP(A1608,'Fortune 500'!$A$2:$Q$501,6,FALSE))</f>
        <v/>
      </c>
      <c r="G1608" t="s">
        <v>1025</v>
      </c>
      <c r="H1608" s="3" t="str">
        <f>IF(ISBLANK(VLOOKUP(A1608,'Fortune 500'!$A$2:$Q$501,17,FALSE)),"",VLOOKUP(A1608,'Fortune 500'!$A$2:$Q$501,17,FALSE))</f>
        <v/>
      </c>
    </row>
    <row r="1609" spans="1:8" x14ac:dyDescent="0.2">
      <c r="A1609">
        <v>108</v>
      </c>
      <c r="B1609" t="s">
        <v>120</v>
      </c>
      <c r="C1609" t="s">
        <v>513</v>
      </c>
      <c r="D1609" t="str">
        <f>IF(ISBLANK(VLOOKUP(A1609,'Fortune 500'!$A$2:$Q$501,4,FALSE)),"",VLOOKUP(A1609,'Fortune 500'!$A$2:$Q$501,4,FALSE))</f>
        <v/>
      </c>
      <c r="E1609" t="str">
        <f>IF(ISBLANK(VLOOKUP(A1609,'Fortune 500'!$A$2:$Q$501,5,FALSE)),"",VLOOKUP(A1609,'Fortune 500'!$A$2:$Q$501,5,FALSE))</f>
        <v>https://www.avnet.com/wps/portal/us/company/careers/overview/</v>
      </c>
      <c r="F1609" t="str">
        <f>IF(ISBLANK(VLOOKUP(A1609,'Fortune 500'!$A$2:$Q$501,6,FALSE)),"",VLOOKUP(A1609,'Fortune 500'!$A$2:$Q$501,6,FALSE))</f>
        <v/>
      </c>
      <c r="G1609" t="s">
        <v>1025</v>
      </c>
      <c r="H1609" s="3" t="str">
        <f>IF(ISBLANK(VLOOKUP(A1609,'Fortune 500'!$A$2:$Q$501,17,FALSE)),"",VLOOKUP(A1609,'Fortune 500'!$A$2:$Q$501,17,FALSE))</f>
        <v/>
      </c>
    </row>
    <row r="1610" spans="1:8" x14ac:dyDescent="0.2">
      <c r="A1610">
        <v>109</v>
      </c>
      <c r="B1610" t="s">
        <v>121</v>
      </c>
      <c r="C1610" t="s">
        <v>513</v>
      </c>
      <c r="D1610" t="str">
        <f>IF(ISBLANK(VLOOKUP(A1610,'Fortune 500'!$A$2:$Q$501,4,FALSE)),"",VLOOKUP(A1610,'Fortune 500'!$A$2:$Q$501,4,FALSE))</f>
        <v/>
      </c>
      <c r="E1610" t="str">
        <f>IF(ISBLANK(VLOOKUP(A1610,'Fortune 500'!$A$2:$Q$501,5,FALSE)),"",VLOOKUP(A1610,'Fortune 500'!$A$2:$Q$501,5,FALSE))</f>
        <v>http://www.mondelezinternational.com/about-us/compliance-and-integrity</v>
      </c>
      <c r="F1610" t="str">
        <f>IF(ISBLANK(VLOOKUP(A1610,'Fortune 500'!$A$2:$Q$501,6,FALSE)),"",VLOOKUP(A1610,'Fortune 500'!$A$2:$Q$501,6,FALSE))</f>
        <v/>
      </c>
      <c r="G1610" t="s">
        <v>1025</v>
      </c>
      <c r="H1610" s="3" t="str">
        <f>IF(ISBLANK(VLOOKUP(A1610,'Fortune 500'!$A$2:$Q$501,17,FALSE)),"",VLOOKUP(A1610,'Fortune 500'!$A$2:$Q$501,17,FALSE))</f>
        <v/>
      </c>
    </row>
    <row r="1611" spans="1:8" x14ac:dyDescent="0.2">
      <c r="A1611">
        <v>110</v>
      </c>
      <c r="B1611" t="s">
        <v>122</v>
      </c>
      <c r="C1611" t="s">
        <v>513</v>
      </c>
      <c r="D1611" t="str">
        <f>IF(ISBLANK(VLOOKUP(A1611,'Fortune 500'!$A$2:$Q$501,4,FALSE)),"",VLOOKUP(A1611,'Fortune 500'!$A$2:$Q$501,4,FALSE))</f>
        <v/>
      </c>
      <c r="E1611" t="str">
        <f>IF(ISBLANK(VLOOKUP(A1611,'Fortune 500'!$A$2:$Q$501,5,FALSE)),"",VLOOKUP(A1611,'Fortune 500'!$A$2:$Q$501,5,FALSE))</f>
        <v>https://www.macysinc.com/about-us/diverse-inclusive-organization/default.aspx</v>
      </c>
      <c r="F1611" t="str">
        <f>IF(ISBLANK(VLOOKUP(A1611,'Fortune 500'!$A$2:$Q$501,6,FALSE)),"",VLOOKUP(A1611,'Fortune 500'!$A$2:$Q$501,6,FALSE))</f>
        <v/>
      </c>
      <c r="G1611" t="s">
        <v>1025</v>
      </c>
      <c r="H1611" s="3" t="str">
        <f>IF(ISBLANK(VLOOKUP(A1611,'Fortune 500'!$A$2:$Q$501,17,FALSE)),"",VLOOKUP(A1611,'Fortune 500'!$A$2:$Q$501,17,FALSE))</f>
        <v/>
      </c>
    </row>
    <row r="1612" spans="1:8" x14ac:dyDescent="0.2">
      <c r="A1612">
        <v>111</v>
      </c>
      <c r="B1612" t="s">
        <v>123</v>
      </c>
      <c r="C1612" t="s">
        <v>513</v>
      </c>
      <c r="D1612" t="str">
        <f>IF(ISBLANK(VLOOKUP(A1612,'Fortune 500'!$A$2:$Q$501,4,FALSE)),"",VLOOKUP(A1612,'Fortune 500'!$A$2:$Q$501,4,FALSE))</f>
        <v/>
      </c>
      <c r="E1612" t="str">
        <f>IF(ISBLANK(VLOOKUP(A1612,'Fortune 500'!$A$2:$Q$501,5,FALSE)),"",VLOOKUP(A1612,'Fortune 500'!$A$2:$Q$501,5,FALSE))</f>
        <v>https://www.abbvie.com/careers/inclusion-diversity.html</v>
      </c>
      <c r="F1612" t="str">
        <f>IF(ISBLANK(VLOOKUP(A1612,'Fortune 500'!$A$2:$Q$501,6,FALSE)),"",VLOOKUP(A1612,'Fortune 500'!$A$2:$Q$501,6,FALSE))</f>
        <v/>
      </c>
      <c r="G1612" t="s">
        <v>1025</v>
      </c>
      <c r="H1612" s="3" t="str">
        <f>IF(ISBLANK(VLOOKUP(A1612,'Fortune 500'!$A$2:$Q$501,17,FALSE)),"",VLOOKUP(A1612,'Fortune 500'!$A$2:$Q$501,17,FALSE))</f>
        <v/>
      </c>
    </row>
    <row r="1613" spans="1:8" x14ac:dyDescent="0.2">
      <c r="A1613">
        <v>112</v>
      </c>
      <c r="B1613" t="s">
        <v>124</v>
      </c>
      <c r="C1613" t="s">
        <v>512</v>
      </c>
      <c r="D1613" t="str">
        <f>IF(ISBLANK(VLOOKUP(A1613,'Fortune 500'!$A$2:$Q$501,4,FALSE)),"",VLOOKUP(A1613,'Fortune 500'!$A$2:$Q$501,4,FALSE))</f>
        <v>http://corporate.mcdonalds.com/content/mcd/corporate_careers/inclusion_and_diversity.html</v>
      </c>
      <c r="E1613" t="str">
        <f>IF(ISBLANK(VLOOKUP(A1613,'Fortune 500'!$A$2:$Q$501,5,FALSE)),"",VLOOKUP(A1613,'Fortune 500'!$A$2:$Q$501,5,FALSE))</f>
        <v>http://corporate.mcdonalds.com/mcd/sustainability/people/diversity-and-inclusion.html</v>
      </c>
      <c r="F1613" t="str">
        <f>IF(ISBLANK(VLOOKUP(A1613,'Fortune 500'!$A$2:$Q$501,6,FALSE)),"",VLOOKUP(A1613,'Fortune 500'!$A$2:$Q$501,6,FALSE))</f>
        <v/>
      </c>
      <c r="G1613" t="s">
        <v>1025</v>
      </c>
      <c r="H1613" s="3" t="str">
        <f>IF(ISBLANK(VLOOKUP(A1613,'Fortune 500'!$A$2:$Q$501,17,FALSE)),"",VLOOKUP(A1613,'Fortune 500'!$A$2:$Q$501,17,FALSE))</f>
        <v/>
      </c>
    </row>
    <row r="1614" spans="1:8" x14ac:dyDescent="0.2">
      <c r="A1614">
        <v>113</v>
      </c>
      <c r="B1614" t="s">
        <v>125</v>
      </c>
      <c r="C1614" t="s">
        <v>513</v>
      </c>
      <c r="D1614" t="str">
        <f>IF(ISBLANK(VLOOKUP(A1614,'Fortune 500'!$A$2:$Q$501,4,FALSE)),"",VLOOKUP(A1614,'Fortune 500'!$A$2:$Q$501,4,FALSE))</f>
        <v/>
      </c>
      <c r="E1614" t="str">
        <f>IF(ISBLANK(VLOOKUP(A1614,'Fortune 500'!$A$2:$Q$501,5,FALSE)),"",VLOOKUP(A1614,'Fortune 500'!$A$2:$Q$501,5,FALSE))</f>
        <v>http://www.dupont.com/corporate-functions/careers/why-dupont/articles/diversity.html</v>
      </c>
      <c r="F1614" t="str">
        <f>IF(ISBLANK(VLOOKUP(A1614,'Fortune 500'!$A$2:$Q$501,6,FALSE)),"",VLOOKUP(A1614,'Fortune 500'!$A$2:$Q$501,6,FALSE))</f>
        <v/>
      </c>
      <c r="G1614" t="s">
        <v>1025</v>
      </c>
      <c r="H1614" s="3" t="str">
        <f>IF(ISBLANK(VLOOKUP(A1614,'Fortune 500'!$A$2:$Q$501,17,FALSE)),"",VLOOKUP(A1614,'Fortune 500'!$A$2:$Q$501,17,FALSE))</f>
        <v/>
      </c>
    </row>
    <row r="1615" spans="1:8" x14ac:dyDescent="0.2">
      <c r="A1615">
        <v>114</v>
      </c>
      <c r="B1615" t="s">
        <v>126</v>
      </c>
      <c r="C1615" t="s">
        <v>512</v>
      </c>
      <c r="D1615" t="str">
        <f>IF(ISBLANK(VLOOKUP(A1615,'Fortune 500'!$A$2:$Q$501,4,FALSE)),"",VLOOKUP(A1615,'Fortune 500'!$A$2:$Q$501,4,FALSE))</f>
        <v>http://www.northropgrumman.com/CorporateResponsibility/Documents/pdfs/2015-noc-cr-report.pdf</v>
      </c>
      <c r="E1615" t="str">
        <f>IF(ISBLANK(VLOOKUP(A1615,'Fortune 500'!$A$2:$Q$501,5,FALSE)),"",VLOOKUP(A1615,'Fortune 500'!$A$2:$Q$501,5,FALSE))</f>
        <v>http://www.northropgrumman.com/CorporateResponsibility/Diversity/Pages/DiversityPrograms.aspx</v>
      </c>
      <c r="F1615">
        <f>IF(ISBLANK(VLOOKUP(A1615,'Fortune 500'!$A$2:$Q$501,6,FALSE)),"",VLOOKUP(A1615,'Fortune 500'!$A$2:$Q$501,6,FALSE))</f>
        <v>2016</v>
      </c>
      <c r="G1615" t="s">
        <v>1025</v>
      </c>
      <c r="H1615" s="3">
        <f>IF(ISBLANK(VLOOKUP(A1615,'Fortune 500'!$A$2:$Q$501,17,FALSE)),"",VLOOKUP(A1615,'Fortune 500'!$A$2:$Q$501,17,FALSE))</f>
        <v>0.33100000000000002</v>
      </c>
    </row>
    <row r="1616" spans="1:8" x14ac:dyDescent="0.2">
      <c r="A1616">
        <v>115</v>
      </c>
      <c r="B1616" t="s">
        <v>127</v>
      </c>
      <c r="C1616" t="s">
        <v>513</v>
      </c>
      <c r="D1616" t="str">
        <f>IF(ISBLANK(VLOOKUP(A1616,'Fortune 500'!$A$2:$Q$501,4,FALSE)),"",VLOOKUP(A1616,'Fortune 500'!$A$2:$Q$501,4,FALSE))</f>
        <v/>
      </c>
      <c r="E1616" t="str">
        <f>IF(ISBLANK(VLOOKUP(A1616,'Fortune 500'!$A$2:$Q$501,5,FALSE)),"",VLOOKUP(A1616,'Fortune 500'!$A$2:$Q$501,5,FALSE))</f>
        <v>http://careers.conocophillips.com/why-choose/diversity-inclusion/</v>
      </c>
      <c r="F1616" t="str">
        <f>IF(ISBLANK(VLOOKUP(A1616,'Fortune 500'!$A$2:$Q$501,6,FALSE)),"",VLOOKUP(A1616,'Fortune 500'!$A$2:$Q$501,6,FALSE))</f>
        <v/>
      </c>
      <c r="G1616" t="s">
        <v>1025</v>
      </c>
      <c r="H1616" s="3" t="str">
        <f>IF(ISBLANK(VLOOKUP(A1616,'Fortune 500'!$A$2:$Q$501,17,FALSE)),"",VLOOKUP(A1616,'Fortune 500'!$A$2:$Q$501,17,FALSE))</f>
        <v/>
      </c>
    </row>
    <row r="1617" spans="1:8" x14ac:dyDescent="0.2">
      <c r="A1617">
        <v>116</v>
      </c>
      <c r="B1617" t="s">
        <v>128</v>
      </c>
      <c r="C1617" t="s">
        <v>512</v>
      </c>
      <c r="D1617" t="str">
        <f>IF(ISBLANK(VLOOKUP(A1617,'Fortune 500'!$A$2:$Q$501,4,FALSE)),"",VLOOKUP(A1617,'Fortune 500'!$A$2:$Q$501,4,FALSE))</f>
        <v>http://www.raytheon.com/responsibility/rtnwcm/groups/public/documents/content/raytheon_crr.pdf</v>
      </c>
      <c r="E1617" t="str">
        <f>IF(ISBLANK(VLOOKUP(A1617,'Fortune 500'!$A$2:$Q$501,5,FALSE)),"",VLOOKUP(A1617,'Fortune 500'!$A$2:$Q$501,5,FALSE))</f>
        <v>http://www.raytheon.com/diversity/</v>
      </c>
      <c r="F1617">
        <f>IF(ISBLANK(VLOOKUP(A1617,'Fortune 500'!$A$2:$Q$501,6,FALSE)),"",VLOOKUP(A1617,'Fortune 500'!$A$2:$Q$501,6,FALSE))</f>
        <v>2016</v>
      </c>
      <c r="G1617" t="s">
        <v>1025</v>
      </c>
      <c r="H1617" s="3">
        <f>IF(ISBLANK(VLOOKUP(A1617,'Fortune 500'!$A$2:$Q$501,17,FALSE)),"",VLOOKUP(A1617,'Fortune 500'!$A$2:$Q$501,17,FALSE))</f>
        <v>0.27</v>
      </c>
    </row>
    <row r="1618" spans="1:8" x14ac:dyDescent="0.2">
      <c r="A1618">
        <v>117</v>
      </c>
      <c r="B1618" t="s">
        <v>129</v>
      </c>
      <c r="C1618" t="s">
        <v>512</v>
      </c>
      <c r="D1618" t="str">
        <f>IF(ISBLANK(VLOOKUP(A1618,'Fortune 500'!$A$2:$Q$501,4,FALSE)),"",VLOOKUP(A1618,'Fortune 500'!$A$2:$Q$501,4,FALSE))</f>
        <v>https://tsocorpsite.files.wordpress.com/2016/06/tesoro_srr_2015.pdf</v>
      </c>
      <c r="E1618" t="str">
        <f>IF(ISBLANK(VLOOKUP(A1618,'Fortune 500'!$A$2:$Q$501,5,FALSE)),"",VLOOKUP(A1618,'Fortune 500'!$A$2:$Q$501,5,FALSE))</f>
        <v>http://tsocorp.com/social-responsibility/social-responsibility-reports/people/</v>
      </c>
      <c r="F1618">
        <f>IF(ISBLANK(VLOOKUP(A1618,'Fortune 500'!$A$2:$Q$501,6,FALSE)),"",VLOOKUP(A1618,'Fortune 500'!$A$2:$Q$501,6,FALSE))</f>
        <v>2015</v>
      </c>
      <c r="G1618" t="s">
        <v>1025</v>
      </c>
      <c r="H1618" s="3">
        <f>IF(ISBLANK(VLOOKUP(A1618,'Fortune 500'!$A$2:$Q$501,17,FALSE)),"",VLOOKUP(A1618,'Fortune 500'!$A$2:$Q$501,17,FALSE))</f>
        <v>0.34</v>
      </c>
    </row>
    <row r="1619" spans="1:8" x14ac:dyDescent="0.2">
      <c r="A1619">
        <v>118</v>
      </c>
      <c r="B1619" t="s">
        <v>130</v>
      </c>
      <c r="C1619" t="s">
        <v>513</v>
      </c>
      <c r="D1619" t="str">
        <f>IF(ISBLANK(VLOOKUP(A1619,'Fortune 500'!$A$2:$Q$501,4,FALSE)),"",VLOOKUP(A1619,'Fortune 500'!$A$2:$Q$501,4,FALSE))</f>
        <v/>
      </c>
      <c r="E1619" t="str">
        <f>IF(ISBLANK(VLOOKUP(A1619,'Fortune 500'!$A$2:$Q$501,5,FALSE)),"",VLOOKUP(A1619,'Fortune 500'!$A$2:$Q$501,5,FALSE))</f>
        <v>https://www.arrow.com/en/careers/life-at-arrow</v>
      </c>
      <c r="F1619" t="str">
        <f>IF(ISBLANK(VLOOKUP(A1619,'Fortune 500'!$A$2:$Q$501,6,FALSE)),"",VLOOKUP(A1619,'Fortune 500'!$A$2:$Q$501,6,FALSE))</f>
        <v/>
      </c>
      <c r="G1619" t="s">
        <v>1025</v>
      </c>
      <c r="H1619" s="3" t="str">
        <f>IF(ISBLANK(VLOOKUP(A1619,'Fortune 500'!$A$2:$Q$501,17,FALSE)),"",VLOOKUP(A1619,'Fortune 500'!$A$2:$Q$501,17,FALSE))</f>
        <v/>
      </c>
    </row>
    <row r="1620" spans="1:8" x14ac:dyDescent="0.2">
      <c r="A1620">
        <v>119</v>
      </c>
      <c r="B1620" t="s">
        <v>131</v>
      </c>
      <c r="C1620" t="s">
        <v>514</v>
      </c>
      <c r="D1620" t="str">
        <f>IF(ISBLANK(VLOOKUP(A1620,'Fortune 500'!$A$2:$Q$501,4,FALSE)),"",VLOOKUP(A1620,'Fortune 500'!$A$2:$Q$501,4,FALSE))</f>
        <v>https://www.qualcomm.com/company/sustainability/reporting</v>
      </c>
      <c r="E1620" t="str">
        <f>IF(ISBLANK(VLOOKUP(A1620,'Fortune 500'!$A$2:$Q$501,5,FALSE)),"",VLOOKUP(A1620,'Fortune 500'!$A$2:$Q$501,5,FALSE))</f>
        <v>https://www.qualcomm.com/company/sustainability/priorities/diversity-inclusion</v>
      </c>
      <c r="F1620">
        <f>IF(ISBLANK(VLOOKUP(A1620,'Fortune 500'!$A$2:$Q$501,6,FALSE)),"",VLOOKUP(A1620,'Fortune 500'!$A$2:$Q$501,6,FALSE))</f>
        <v>2016</v>
      </c>
      <c r="G1620" t="s">
        <v>1025</v>
      </c>
      <c r="H1620" s="3">
        <f>IF(ISBLANK(VLOOKUP(A1620,'Fortune 500'!$A$2:$Q$501,17,FALSE)),"",VLOOKUP(A1620,'Fortune 500'!$A$2:$Q$501,17,FALSE))</f>
        <v>0.63700000000000001</v>
      </c>
    </row>
    <row r="1621" spans="1:8" x14ac:dyDescent="0.2">
      <c r="A1621">
        <v>120</v>
      </c>
      <c r="B1621" t="s">
        <v>132</v>
      </c>
      <c r="C1621" t="s">
        <v>513</v>
      </c>
      <c r="D1621" t="str">
        <f>IF(ISBLANK(VLOOKUP(A1621,'Fortune 500'!$A$2:$Q$501,4,FALSE)),"",VLOOKUP(A1621,'Fortune 500'!$A$2:$Q$501,4,FALSE))</f>
        <v/>
      </c>
      <c r="E1621" t="str">
        <f>IF(ISBLANK(VLOOKUP(A1621,'Fortune 500'!$A$2:$Q$501,5,FALSE)),"",VLOOKUP(A1621,'Fortune 500'!$A$2:$Q$501,5,FALSE))</f>
        <v>https://www.progressive.com/progressive-insurance/diversity-statement/</v>
      </c>
      <c r="F1621" t="str">
        <f>IF(ISBLANK(VLOOKUP(A1621,'Fortune 500'!$A$2:$Q$501,6,FALSE)),"",VLOOKUP(A1621,'Fortune 500'!$A$2:$Q$501,6,FALSE))</f>
        <v/>
      </c>
      <c r="G1621" t="s">
        <v>1025</v>
      </c>
      <c r="H1621" s="3" t="str">
        <f>IF(ISBLANK(VLOOKUP(A1621,'Fortune 500'!$A$2:$Q$501,17,FALSE)),"",VLOOKUP(A1621,'Fortune 500'!$A$2:$Q$501,17,FALSE))</f>
        <v/>
      </c>
    </row>
    <row r="1622" spans="1:8" x14ac:dyDescent="0.2">
      <c r="A1622">
        <v>121</v>
      </c>
      <c r="B1622" t="s">
        <v>133</v>
      </c>
      <c r="C1622" t="s">
        <v>513</v>
      </c>
      <c r="D1622" t="str">
        <f>IF(ISBLANK(VLOOKUP(A1622,'Fortune 500'!$A$2:$Q$501,4,FALSE)),"",VLOOKUP(A1622,'Fortune 500'!$A$2:$Q$501,4,FALSE))</f>
        <v/>
      </c>
      <c r="E1622" t="str">
        <f>IF(ISBLANK(VLOOKUP(A1622,'Fortune 500'!$A$2:$Q$501,5,FALSE)),"",VLOOKUP(A1622,'Fortune 500'!$A$2:$Q$501,5,FALSE))</f>
        <v>https://www.duke-energy.com/our-company/about-us/diversity</v>
      </c>
      <c r="F1622" t="str">
        <f>IF(ISBLANK(VLOOKUP(A1622,'Fortune 500'!$A$2:$Q$501,6,FALSE)),"",VLOOKUP(A1622,'Fortune 500'!$A$2:$Q$501,6,FALSE))</f>
        <v/>
      </c>
      <c r="G1622" t="s">
        <v>1025</v>
      </c>
      <c r="H1622" s="3" t="str">
        <f>IF(ISBLANK(VLOOKUP(A1622,'Fortune 500'!$A$2:$Q$501,17,FALSE)),"",VLOOKUP(A1622,'Fortune 500'!$A$2:$Q$501,17,FALSE))</f>
        <v/>
      </c>
    </row>
    <row r="1623" spans="1:8" x14ac:dyDescent="0.2">
      <c r="A1623">
        <v>122</v>
      </c>
      <c r="B1623" t="s">
        <v>134</v>
      </c>
      <c r="C1623" t="s">
        <v>513</v>
      </c>
      <c r="D1623" t="str">
        <f>IF(ISBLANK(VLOOKUP(A1623,'Fortune 500'!$A$2:$Q$501,4,FALSE)),"",VLOOKUP(A1623,'Fortune 500'!$A$2:$Q$501,4,FALSE))</f>
        <v/>
      </c>
      <c r="E1623" t="str">
        <f>IF(ISBLANK(VLOOKUP(A1623,'Fortune 500'!$A$2:$Q$501,5,FALSE)),"",VLOOKUP(A1623,'Fortune 500'!$A$2:$Q$501,5,FALSE))</f>
        <v>http://www.enterpriseproducts.com/careers/diversity</v>
      </c>
      <c r="F1623" t="str">
        <f>IF(ISBLANK(VLOOKUP(A1623,'Fortune 500'!$A$2:$Q$501,6,FALSE)),"",VLOOKUP(A1623,'Fortune 500'!$A$2:$Q$501,6,FALSE))</f>
        <v/>
      </c>
      <c r="G1623" t="s">
        <v>1025</v>
      </c>
      <c r="H1623" s="3" t="str">
        <f>IF(ISBLANK(VLOOKUP(A1623,'Fortune 500'!$A$2:$Q$501,17,FALSE)),"",VLOOKUP(A1623,'Fortune 500'!$A$2:$Q$501,17,FALSE))</f>
        <v/>
      </c>
    </row>
    <row r="1624" spans="1:8" x14ac:dyDescent="0.2">
      <c r="A1624">
        <v>123</v>
      </c>
      <c r="B1624" t="s">
        <v>135</v>
      </c>
      <c r="C1624" t="s">
        <v>512</v>
      </c>
      <c r="D1624" t="str">
        <f>IF(ISBLANK(VLOOKUP(A1624,'Fortune 500'!$A$2:$Q$501,4,FALSE)),"",VLOOKUP(A1624,'Fortune 500'!$A$2:$Q$501,4,FALSE))</f>
        <v>http://careers.amgen.com/life-amgen/diversity/us-workforce-highlights/</v>
      </c>
      <c r="E1624" t="str">
        <f>IF(ISBLANK(VLOOKUP(A1624,'Fortune 500'!$A$2:$Q$501,5,FALSE)),"",VLOOKUP(A1624,'Fortune 500'!$A$2:$Q$501,5,FALSE))</f>
        <v>http://careers.amgen.com/life-amgen/diversity/</v>
      </c>
      <c r="F1624" t="str">
        <f>IF(ISBLANK(VLOOKUP(A1624,'Fortune 500'!$A$2:$Q$501,6,FALSE)),"",VLOOKUP(A1624,'Fortune 500'!$A$2:$Q$501,6,FALSE))</f>
        <v/>
      </c>
      <c r="G1624" t="s">
        <v>1025</v>
      </c>
      <c r="H1624" s="3" t="str">
        <f>IF(ISBLANK(VLOOKUP(A1624,'Fortune 500'!$A$2:$Q$501,17,FALSE)),"",VLOOKUP(A1624,'Fortune 500'!$A$2:$Q$501,17,FALSE))</f>
        <v/>
      </c>
    </row>
    <row r="1625" spans="1:8" x14ac:dyDescent="0.2">
      <c r="A1625">
        <v>124</v>
      </c>
      <c r="B1625" t="s">
        <v>136</v>
      </c>
      <c r="C1625" t="s">
        <v>513</v>
      </c>
      <c r="D1625" t="str">
        <f>IF(ISBLANK(VLOOKUP(A1625,'Fortune 500'!$A$2:$Q$501,4,FALSE)),"",VLOOKUP(A1625,'Fortune 500'!$A$2:$Q$501,4,FALSE))</f>
        <v/>
      </c>
      <c r="E1625" t="str">
        <f>IF(ISBLANK(VLOOKUP(A1625,'Fortune 500'!$A$2:$Q$501,5,FALSE)),"",VLOOKUP(A1625,'Fortune 500'!$A$2:$Q$501,5,FALSE))</f>
        <v>https://www.usfoods.com/USFCareers/diversity-and-equal-opportunity.html</v>
      </c>
      <c r="F1625" t="str">
        <f>IF(ISBLANK(VLOOKUP(A1625,'Fortune 500'!$A$2:$Q$501,6,FALSE)),"",VLOOKUP(A1625,'Fortune 500'!$A$2:$Q$501,6,FALSE))</f>
        <v/>
      </c>
      <c r="G1625" t="s">
        <v>1025</v>
      </c>
      <c r="H1625" s="3" t="str">
        <f>IF(ISBLANK(VLOOKUP(A1625,'Fortune 500'!$A$2:$Q$501,17,FALSE)),"",VLOOKUP(A1625,'Fortune 500'!$A$2:$Q$501,17,FALSE))</f>
        <v/>
      </c>
    </row>
    <row r="1626" spans="1:8" x14ac:dyDescent="0.2">
      <c r="A1626">
        <v>125</v>
      </c>
      <c r="B1626" t="s">
        <v>137</v>
      </c>
      <c r="C1626" t="s">
        <v>512</v>
      </c>
      <c r="D1626" t="str">
        <f>IF(ISBLANK(VLOOKUP(A1626,'Fortune 500'!$A$2:$Q$501,4,FALSE)),"",VLOOKUP(A1626,'Fortune 500'!$A$2:$Q$501,4,FALSE))</f>
        <v>https://www.usbank.com/careers/workforce-demographics.html</v>
      </c>
      <c r="E1626" t="str">
        <f>IF(ISBLANK(VLOOKUP(A1626,'Fortune 500'!$A$2:$Q$501,5,FALSE)),"",VLOOKUP(A1626,'Fortune 500'!$A$2:$Q$501,5,FALSE))</f>
        <v>https://www.usbank.com/careers/about-us-bank.html</v>
      </c>
      <c r="F1626">
        <f>IF(ISBLANK(VLOOKUP(A1626,'Fortune 500'!$A$2:$Q$501,6,FALSE)),"",VLOOKUP(A1626,'Fortune 500'!$A$2:$Q$501,6,FALSE))</f>
        <v>2016</v>
      </c>
      <c r="G1626" t="s">
        <v>1025</v>
      </c>
      <c r="H1626" s="3">
        <f>IF(ISBLANK(VLOOKUP(A1626,'Fortune 500'!$A$2:$Q$501,17,FALSE)),"",VLOOKUP(A1626,'Fortune 500'!$A$2:$Q$501,17,FALSE))</f>
        <v>0.28000000000000003</v>
      </c>
    </row>
    <row r="1627" spans="1:8" x14ac:dyDescent="0.2">
      <c r="A1627">
        <v>126</v>
      </c>
      <c r="B1627" t="s">
        <v>138</v>
      </c>
      <c r="C1627" t="s">
        <v>513</v>
      </c>
      <c r="D1627" t="str">
        <f>IF(ISBLANK(VLOOKUP(A1627,'Fortune 500'!$A$2:$Q$501,4,FALSE)),"",VLOOKUP(A1627,'Fortune 500'!$A$2:$Q$501,4,FALSE))</f>
        <v/>
      </c>
      <c r="E1627" t="str">
        <f>IF(ISBLANK(VLOOKUP(A1627,'Fortune 500'!$A$2:$Q$501,5,FALSE)),"",VLOOKUP(A1627,'Fortune 500'!$A$2:$Q$501,5,FALSE))</f>
        <v>https://www.aflac.com/careers/life-at-aflac/default.aspx</v>
      </c>
      <c r="F1627" t="str">
        <f>IF(ISBLANK(VLOOKUP(A1627,'Fortune 500'!$A$2:$Q$501,6,FALSE)),"",VLOOKUP(A1627,'Fortune 500'!$A$2:$Q$501,6,FALSE))</f>
        <v/>
      </c>
      <c r="G1627" t="s">
        <v>1025</v>
      </c>
      <c r="H1627" s="3" t="str">
        <f>IF(ISBLANK(VLOOKUP(A1627,'Fortune 500'!$A$2:$Q$501,17,FALSE)),"",VLOOKUP(A1627,'Fortune 500'!$A$2:$Q$501,17,FALSE))</f>
        <v/>
      </c>
    </row>
    <row r="1628" spans="1:8" x14ac:dyDescent="0.2">
      <c r="A1628">
        <v>127</v>
      </c>
      <c r="B1628" t="s">
        <v>139</v>
      </c>
      <c r="C1628" t="s">
        <v>513</v>
      </c>
      <c r="D1628" t="str">
        <f>IF(ISBLANK(VLOOKUP(A1628,'Fortune 500'!$A$2:$Q$501,4,FALSE)),"",VLOOKUP(A1628,'Fortune 500'!$A$2:$Q$501,4,FALSE))</f>
        <v/>
      </c>
      <c r="E1628" t="str">
        <f>IF(ISBLANK(VLOOKUP(A1628,'Fortune 500'!$A$2:$Q$501,5,FALSE)),"",VLOOKUP(A1628,'Fortune 500'!$A$2:$Q$501,5,FALSE))</f>
        <v>https://searsholdings.com/corporate-responsibility/diversity</v>
      </c>
      <c r="F1628" t="str">
        <f>IF(ISBLANK(VLOOKUP(A1628,'Fortune 500'!$A$2:$Q$501,6,FALSE)),"",VLOOKUP(A1628,'Fortune 500'!$A$2:$Q$501,6,FALSE))</f>
        <v/>
      </c>
      <c r="G1628" t="s">
        <v>1025</v>
      </c>
      <c r="H1628" s="3" t="str">
        <f>IF(ISBLANK(VLOOKUP(A1628,'Fortune 500'!$A$2:$Q$501,17,FALSE)),"",VLOOKUP(A1628,'Fortune 500'!$A$2:$Q$501,17,FALSE))</f>
        <v/>
      </c>
    </row>
    <row r="1629" spans="1:8" x14ac:dyDescent="0.2">
      <c r="A1629">
        <v>128</v>
      </c>
      <c r="B1629" t="s">
        <v>140</v>
      </c>
      <c r="C1629" t="s">
        <v>513</v>
      </c>
      <c r="D1629" t="str">
        <f>IF(ISBLANK(VLOOKUP(A1629,'Fortune 500'!$A$2:$Q$501,4,FALSE)),"",VLOOKUP(A1629,'Fortune 500'!$A$2:$Q$501,4,FALSE))</f>
        <v/>
      </c>
      <c r="E1629" t="str">
        <f>IF(ISBLANK(VLOOKUP(A1629,'Fortune 500'!$A$2:$Q$501,5,FALSE)),"",VLOOKUP(A1629,'Fortune 500'!$A$2:$Q$501,5,FALSE))</f>
        <v>http://www2.dollargeneral.com/DG-Careers/Pages/article-welcome-to-our-family-1.aspx</v>
      </c>
      <c r="F1629" t="str">
        <f>IF(ISBLANK(VLOOKUP(A1629,'Fortune 500'!$A$2:$Q$501,6,FALSE)),"",VLOOKUP(A1629,'Fortune 500'!$A$2:$Q$501,6,FALSE))</f>
        <v/>
      </c>
      <c r="G1629" t="s">
        <v>1025</v>
      </c>
      <c r="H1629" s="3" t="str">
        <f>IF(ISBLANK(VLOOKUP(A1629,'Fortune 500'!$A$2:$Q$501,17,FALSE)),"",VLOOKUP(A1629,'Fortune 500'!$A$2:$Q$501,17,FALSE))</f>
        <v/>
      </c>
    </row>
    <row r="1630" spans="1:8" x14ac:dyDescent="0.2">
      <c r="A1630">
        <v>129</v>
      </c>
      <c r="B1630" t="s">
        <v>141</v>
      </c>
      <c r="C1630" t="s">
        <v>513</v>
      </c>
      <c r="D1630" t="str">
        <f>IF(ISBLANK(VLOOKUP(A1630,'Fortune 500'!$A$2:$Q$501,4,FALSE)),"",VLOOKUP(A1630,'Fortune 500'!$A$2:$Q$501,4,FALSE))</f>
        <v/>
      </c>
      <c r="E1630" t="str">
        <f>IF(ISBLANK(VLOOKUP(A1630,'Fortune 500'!$A$2:$Q$501,5,FALSE)),"",VLOOKUP(A1630,'Fortune 500'!$A$2:$Q$501,5,FALSE))</f>
        <v/>
      </c>
      <c r="F1630" t="str">
        <f>IF(ISBLANK(VLOOKUP(A1630,'Fortune 500'!$A$2:$Q$501,6,FALSE)),"",VLOOKUP(A1630,'Fortune 500'!$A$2:$Q$501,6,FALSE))</f>
        <v/>
      </c>
      <c r="G1630" t="s">
        <v>1025</v>
      </c>
      <c r="H1630" s="3" t="str">
        <f>IF(ISBLANK(VLOOKUP(A1630,'Fortune 500'!$A$2:$Q$501,17,FALSE)),"",VLOOKUP(A1630,'Fortune 500'!$A$2:$Q$501,17,FALSE))</f>
        <v/>
      </c>
    </row>
    <row r="1631" spans="1:8" x14ac:dyDescent="0.2">
      <c r="A1631">
        <v>130</v>
      </c>
      <c r="B1631" t="s">
        <v>142</v>
      </c>
      <c r="C1631" t="s">
        <v>513</v>
      </c>
      <c r="D1631" t="str">
        <f>IF(ISBLANK(VLOOKUP(A1631,'Fortune 500'!$A$2:$Q$501,4,FALSE)),"",VLOOKUP(A1631,'Fortune 500'!$A$2:$Q$501,4,FALSE))</f>
        <v/>
      </c>
      <c r="E1631" t="str">
        <f>IF(ISBLANK(VLOOKUP(A1631,'Fortune 500'!$A$2:$Q$501,5,FALSE)),"",VLOOKUP(A1631,'Fortune 500'!$A$2:$Q$501,5,FALSE))</f>
        <v>http://www.chs.net/serving-communities/serving-communitiesdiversity/</v>
      </c>
      <c r="F1631" t="str">
        <f>IF(ISBLANK(VLOOKUP(A1631,'Fortune 500'!$A$2:$Q$501,6,FALSE)),"",VLOOKUP(A1631,'Fortune 500'!$A$2:$Q$501,6,FALSE))</f>
        <v/>
      </c>
      <c r="G1631" t="s">
        <v>1025</v>
      </c>
      <c r="H1631" s="3" t="str">
        <f>IF(ISBLANK(VLOOKUP(A1631,'Fortune 500'!$A$2:$Q$501,17,FALSE)),"",VLOOKUP(A1631,'Fortune 500'!$A$2:$Q$501,17,FALSE))</f>
        <v/>
      </c>
    </row>
    <row r="1632" spans="1:8" x14ac:dyDescent="0.2">
      <c r="A1632">
        <v>131</v>
      </c>
      <c r="B1632" t="s">
        <v>143</v>
      </c>
      <c r="C1632" t="s">
        <v>513</v>
      </c>
      <c r="D1632" t="str">
        <f>IF(ISBLANK(VLOOKUP(A1632,'Fortune 500'!$A$2:$Q$501,4,FALSE)),"",VLOOKUP(A1632,'Fortune 500'!$A$2:$Q$501,4,FALSE))</f>
        <v/>
      </c>
      <c r="E1632" t="str">
        <f>IF(ISBLANK(VLOOKUP(A1632,'Fortune 500'!$A$2:$Q$501,5,FALSE)),"",VLOOKUP(A1632,'Fortune 500'!$A$2:$Q$501,5,FALSE))</f>
        <v>https://www.starbucks.com/responsibility/community/diversity-and-inclusion</v>
      </c>
      <c r="F1632" t="str">
        <f>IF(ISBLANK(VLOOKUP(A1632,'Fortune 500'!$A$2:$Q$501,6,FALSE)),"",VLOOKUP(A1632,'Fortune 500'!$A$2:$Q$501,6,FALSE))</f>
        <v/>
      </c>
      <c r="G1632" t="s">
        <v>1025</v>
      </c>
      <c r="H1632" s="3" t="str">
        <f>IF(ISBLANK(VLOOKUP(A1632,'Fortune 500'!$A$2:$Q$501,17,FALSE)),"",VLOOKUP(A1632,'Fortune 500'!$A$2:$Q$501,17,FALSE))</f>
        <v/>
      </c>
    </row>
    <row r="1633" spans="1:8" x14ac:dyDescent="0.2">
      <c r="A1633">
        <v>132</v>
      </c>
      <c r="B1633" t="s">
        <v>144</v>
      </c>
      <c r="C1633" t="s">
        <v>513</v>
      </c>
      <c r="D1633" t="str">
        <f>IF(ISBLANK(VLOOKUP(A1633,'Fortune 500'!$A$2:$Q$501,4,FALSE)),"",VLOOKUP(A1633,'Fortune 500'!$A$2:$Q$501,4,FALSE))</f>
        <v/>
      </c>
      <c r="E1633" t="str">
        <f>IF(ISBLANK(VLOOKUP(A1633,'Fortune 500'!$A$2:$Q$501,5,FALSE)),"",VLOOKUP(A1633,'Fortune 500'!$A$2:$Q$501,5,FALSE))</f>
        <v>https://www.lilly.com/who-we-are/diversity-inclusion</v>
      </c>
      <c r="F1633" t="str">
        <f>IF(ISBLANK(VLOOKUP(A1633,'Fortune 500'!$A$2:$Q$501,6,FALSE)),"",VLOOKUP(A1633,'Fortune 500'!$A$2:$Q$501,6,FALSE))</f>
        <v/>
      </c>
      <c r="G1633" t="s">
        <v>1025</v>
      </c>
      <c r="H1633" s="3" t="str">
        <f>IF(ISBLANK(VLOOKUP(A1633,'Fortune 500'!$A$2:$Q$501,17,FALSE)),"",VLOOKUP(A1633,'Fortune 500'!$A$2:$Q$501,17,FALSE))</f>
        <v/>
      </c>
    </row>
    <row r="1634" spans="1:8" x14ac:dyDescent="0.2">
      <c r="A1634">
        <v>133</v>
      </c>
      <c r="B1634" t="s">
        <v>145</v>
      </c>
      <c r="C1634" t="s">
        <v>513</v>
      </c>
      <c r="D1634" t="str">
        <f>IF(ISBLANK(VLOOKUP(A1634,'Fortune 500'!$A$2:$Q$501,4,FALSE)),"",VLOOKUP(A1634,'Fortune 500'!$A$2:$Q$501,4,FALSE))</f>
        <v/>
      </c>
      <c r="E1634" t="str">
        <f>IF(ISBLANK(VLOOKUP(A1634,'Fortune 500'!$A$2:$Q$501,5,FALSE)),"",VLOOKUP(A1634,'Fortune 500'!$A$2:$Q$501,5,FALSE))</f>
        <v>http://www.internationalpaper.com/careers/diversity-inclusion</v>
      </c>
      <c r="F1634" t="str">
        <f>IF(ISBLANK(VLOOKUP(A1634,'Fortune 500'!$A$2:$Q$501,6,FALSE)),"",VLOOKUP(A1634,'Fortune 500'!$A$2:$Q$501,6,FALSE))</f>
        <v/>
      </c>
      <c r="G1634" t="s">
        <v>1025</v>
      </c>
      <c r="H1634" s="3" t="str">
        <f>IF(ISBLANK(VLOOKUP(A1634,'Fortune 500'!$A$2:$Q$501,17,FALSE)),"",VLOOKUP(A1634,'Fortune 500'!$A$2:$Q$501,17,FALSE))</f>
        <v/>
      </c>
    </row>
    <row r="1635" spans="1:8" x14ac:dyDescent="0.2">
      <c r="A1635">
        <v>134</v>
      </c>
      <c r="B1635" t="s">
        <v>146</v>
      </c>
      <c r="C1635" t="s">
        <v>513</v>
      </c>
      <c r="D1635" t="str">
        <f>IF(ISBLANK(VLOOKUP(A1635,'Fortune 500'!$A$2:$Q$501,4,FALSE)),"",VLOOKUP(A1635,'Fortune 500'!$A$2:$Q$501,4,FALSE))</f>
        <v/>
      </c>
      <c r="E1635" t="str">
        <f>IF(ISBLANK(VLOOKUP(A1635,'Fortune 500'!$A$2:$Q$501,5,FALSE)),"",VLOOKUP(A1635,'Fortune 500'!$A$2:$Q$501,5,FALSE))</f>
        <v>https://www.tenethealth.com/careers/join-our-team</v>
      </c>
      <c r="F1635" t="str">
        <f>IF(ISBLANK(VLOOKUP(A1635,'Fortune 500'!$A$2:$Q$501,6,FALSE)),"",VLOOKUP(A1635,'Fortune 500'!$A$2:$Q$501,6,FALSE))</f>
        <v/>
      </c>
      <c r="G1635" t="s">
        <v>1025</v>
      </c>
      <c r="H1635" s="3" t="str">
        <f>IF(ISBLANK(VLOOKUP(A1635,'Fortune 500'!$A$2:$Q$501,17,FALSE)),"",VLOOKUP(A1635,'Fortune 500'!$A$2:$Q$501,17,FALSE))</f>
        <v/>
      </c>
    </row>
    <row r="1636" spans="1:8" x14ac:dyDescent="0.2">
      <c r="A1636">
        <v>135</v>
      </c>
      <c r="B1636" t="s">
        <v>147</v>
      </c>
      <c r="C1636" t="s">
        <v>513</v>
      </c>
      <c r="D1636" t="str">
        <f>IF(ISBLANK(VLOOKUP(A1636,'Fortune 500'!$A$2:$Q$501,4,FALSE)),"",VLOOKUP(A1636,'Fortune 500'!$A$2:$Q$501,4,FALSE))</f>
        <v/>
      </c>
      <c r="E1636" t="str">
        <f>IF(ISBLANK(VLOOKUP(A1636,'Fortune 500'!$A$2:$Q$501,5,FALSE)),"",VLOOKUP(A1636,'Fortune 500'!$A$2:$Q$501,5,FALSE))</f>
        <v>http://www.abbott.com/careers/diversity-and-inclusion.html</v>
      </c>
      <c r="F1636" t="str">
        <f>IF(ISBLANK(VLOOKUP(A1636,'Fortune 500'!$A$2:$Q$501,6,FALSE)),"",VLOOKUP(A1636,'Fortune 500'!$A$2:$Q$501,6,FALSE))</f>
        <v/>
      </c>
      <c r="G1636" t="s">
        <v>1025</v>
      </c>
      <c r="H1636" s="3" t="str">
        <f>IF(ISBLANK(VLOOKUP(A1636,'Fortune 500'!$A$2:$Q$501,17,FALSE)),"",VLOOKUP(A1636,'Fortune 500'!$A$2:$Q$501,17,FALSE))</f>
        <v/>
      </c>
    </row>
    <row r="1637" spans="1:8" x14ac:dyDescent="0.2">
      <c r="A1637">
        <v>136</v>
      </c>
      <c r="B1637" t="s">
        <v>148</v>
      </c>
      <c r="C1637" t="s">
        <v>513</v>
      </c>
      <c r="D1637" t="str">
        <f>IF(ISBLANK(VLOOKUP(A1637,'Fortune 500'!$A$2:$Q$501,4,FALSE)),"",VLOOKUP(A1637,'Fortune 500'!$A$2:$Q$501,4,FALSE))</f>
        <v/>
      </c>
      <c r="E1637" t="str">
        <f>IF(ISBLANK(VLOOKUP(A1637,'Fortune 500'!$A$2:$Q$501,5,FALSE)),"",VLOOKUP(A1637,'Fortune 500'!$A$2:$Q$501,5,FALSE))</f>
        <v/>
      </c>
      <c r="F1637" t="str">
        <f>IF(ISBLANK(VLOOKUP(A1637,'Fortune 500'!$A$2:$Q$501,6,FALSE)),"",VLOOKUP(A1637,'Fortune 500'!$A$2:$Q$501,6,FALSE))</f>
        <v/>
      </c>
      <c r="G1637" t="s">
        <v>1025</v>
      </c>
      <c r="H1637" s="3" t="str">
        <f>IF(ISBLANK(VLOOKUP(A1637,'Fortune 500'!$A$2:$Q$501,17,FALSE)),"",VLOOKUP(A1637,'Fortune 500'!$A$2:$Q$501,17,FALSE))</f>
        <v/>
      </c>
    </row>
    <row r="1638" spans="1:8" x14ac:dyDescent="0.2">
      <c r="A1638">
        <v>137</v>
      </c>
      <c r="B1638" t="s">
        <v>149</v>
      </c>
      <c r="C1638" t="s">
        <v>513</v>
      </c>
      <c r="D1638" t="str">
        <f>IF(ISBLANK(VLOOKUP(A1638,'Fortune 500'!$A$2:$Q$501,4,FALSE)),"",VLOOKUP(A1638,'Fortune 500'!$A$2:$Q$501,4,FALSE))</f>
        <v/>
      </c>
      <c r="E1638" t="str">
        <f>IF(ISBLANK(VLOOKUP(A1638,'Fortune 500'!$A$2:$Q$501,5,FALSE)),"",VLOOKUP(A1638,'Fortune 500'!$A$2:$Q$501,5,FALSE))</f>
        <v>http://www.whirlpoolcorp.com/diversity-inclusion/</v>
      </c>
      <c r="F1638" t="str">
        <f>IF(ISBLANK(VLOOKUP(A1638,'Fortune 500'!$A$2:$Q$501,6,FALSE)),"",VLOOKUP(A1638,'Fortune 500'!$A$2:$Q$501,6,FALSE))</f>
        <v/>
      </c>
      <c r="G1638" t="s">
        <v>1025</v>
      </c>
      <c r="H1638" s="3" t="str">
        <f>IF(ISBLANK(VLOOKUP(A1638,'Fortune 500'!$A$2:$Q$501,17,FALSE)),"",VLOOKUP(A1638,'Fortune 500'!$A$2:$Q$501,17,FALSE))</f>
        <v/>
      </c>
    </row>
    <row r="1639" spans="1:8" x14ac:dyDescent="0.2">
      <c r="A1639">
        <v>138</v>
      </c>
      <c r="B1639" t="s">
        <v>150</v>
      </c>
      <c r="C1639" t="s">
        <v>512</v>
      </c>
      <c r="D1639" t="str">
        <f>IF(ISBLANK(VLOOKUP(A1639,'Fortune 500'!$A$2:$Q$501,4,FALSE)),"",VLOOKUP(A1639,'Fortune 500'!$A$2:$Q$501,4,FALSE))</f>
        <v>http://southwestonereport.com/2016/stories/a-snapshot-of-southwest-employees/</v>
      </c>
      <c r="E1639" t="str">
        <f>IF(ISBLANK(VLOOKUP(A1639,'Fortune 500'!$A$2:$Q$501,5,FALSE)),"",VLOOKUP(A1639,'Fortune 500'!$A$2:$Q$501,5,FALSE))</f>
        <v>https://www.southwest.com/citizenship/</v>
      </c>
      <c r="F1639">
        <f>IF(ISBLANK(VLOOKUP(A1639,'Fortune 500'!$A$2:$Q$501,6,FALSE)),"",VLOOKUP(A1639,'Fortune 500'!$A$2:$Q$501,6,FALSE))</f>
        <v>2016</v>
      </c>
      <c r="G1639" t="s">
        <v>1025</v>
      </c>
      <c r="H1639" s="3" t="str">
        <f>IF(ISBLANK(VLOOKUP(A1639,'Fortune 500'!$A$2:$Q$501,17,FALSE)),"",VLOOKUP(A1639,'Fortune 500'!$A$2:$Q$501,17,FALSE))</f>
        <v/>
      </c>
    </row>
    <row r="1640" spans="1:8" x14ac:dyDescent="0.2">
      <c r="A1640">
        <v>139</v>
      </c>
      <c r="B1640" t="s">
        <v>151</v>
      </c>
      <c r="C1640" t="s">
        <v>513</v>
      </c>
      <c r="D1640" t="str">
        <f>IF(ISBLANK(VLOOKUP(A1640,'Fortune 500'!$A$2:$Q$501,4,FALSE)),"",VLOOKUP(A1640,'Fortune 500'!$A$2:$Q$501,4,FALSE))</f>
        <v/>
      </c>
      <c r="E1640" t="str">
        <f>IF(ISBLANK(VLOOKUP(A1640,'Fortune 500'!$A$2:$Q$501,5,FALSE)),"",VLOOKUP(A1640,'Fortune 500'!$A$2:$Q$501,5,FALSE))</f>
        <v>http://www.emerson.com/en-us/careers/diversity-and-inclusion</v>
      </c>
      <c r="F1640" t="str">
        <f>IF(ISBLANK(VLOOKUP(A1640,'Fortune 500'!$A$2:$Q$501,6,FALSE)),"",VLOOKUP(A1640,'Fortune 500'!$A$2:$Q$501,6,FALSE))</f>
        <v/>
      </c>
      <c r="G1640" t="s">
        <v>1025</v>
      </c>
      <c r="H1640" s="3" t="str">
        <f>IF(ISBLANK(VLOOKUP(A1640,'Fortune 500'!$A$2:$Q$501,17,FALSE)),"",VLOOKUP(A1640,'Fortune 500'!$A$2:$Q$501,17,FALSE))</f>
        <v/>
      </c>
    </row>
    <row r="1641" spans="1:8" x14ac:dyDescent="0.2">
      <c r="A1641">
        <v>140</v>
      </c>
      <c r="B1641" t="s">
        <v>152</v>
      </c>
      <c r="C1641" t="s">
        <v>513</v>
      </c>
      <c r="D1641" t="str">
        <f>IF(ISBLANK(VLOOKUP(A1641,'Fortune 500'!$A$2:$Q$501,4,FALSE)),"",VLOOKUP(A1641,'Fortune 500'!$A$2:$Q$501,4,FALSE))</f>
        <v/>
      </c>
      <c r="E1641" t="str">
        <f>IF(ISBLANK(VLOOKUP(A1641,'Fortune 500'!$A$2:$Q$501,5,FALSE)),"",VLOOKUP(A1641,'Fortune 500'!$A$2:$Q$501,5,FALSE))</f>
        <v>http://www.staples.com/sbd/cre/marketing/about_us/diversity-inclusion.html</v>
      </c>
      <c r="F1641" t="str">
        <f>IF(ISBLANK(VLOOKUP(A1641,'Fortune 500'!$A$2:$Q$501,6,FALSE)),"",VLOOKUP(A1641,'Fortune 500'!$A$2:$Q$501,6,FALSE))</f>
        <v/>
      </c>
      <c r="G1641" t="s">
        <v>1025</v>
      </c>
      <c r="H1641" s="3" t="str">
        <f>IF(ISBLANK(VLOOKUP(A1641,'Fortune 500'!$A$2:$Q$501,17,FALSE)),"",VLOOKUP(A1641,'Fortune 500'!$A$2:$Q$501,17,FALSE))</f>
        <v/>
      </c>
    </row>
    <row r="1642" spans="1:8" x14ac:dyDescent="0.2">
      <c r="A1642">
        <v>141</v>
      </c>
      <c r="B1642" t="s">
        <v>153</v>
      </c>
      <c r="C1642" t="s">
        <v>513</v>
      </c>
      <c r="D1642" t="str">
        <f>IF(ISBLANK(VLOOKUP(A1642,'Fortune 500'!$A$2:$Q$501,4,FALSE)),"",VLOOKUP(A1642,'Fortune 500'!$A$2:$Q$501,4,FALSE))</f>
        <v/>
      </c>
      <c r="E1642" t="str">
        <f>IF(ISBLANK(VLOOKUP(A1642,'Fortune 500'!$A$2:$Q$501,5,FALSE)),"",VLOOKUP(A1642,'Fortune 500'!$A$2:$Q$501,5,FALSE))</f>
        <v/>
      </c>
      <c r="F1642" t="str">
        <f>IF(ISBLANK(VLOOKUP(A1642,'Fortune 500'!$A$2:$Q$501,6,FALSE)),"",VLOOKUP(A1642,'Fortune 500'!$A$2:$Q$501,6,FALSE))</f>
        <v/>
      </c>
      <c r="G1642" t="s">
        <v>1025</v>
      </c>
      <c r="H1642" s="3" t="str">
        <f>IF(ISBLANK(VLOOKUP(A1642,'Fortune 500'!$A$2:$Q$501,17,FALSE)),"",VLOOKUP(A1642,'Fortune 500'!$A$2:$Q$501,17,FALSE))</f>
        <v/>
      </c>
    </row>
    <row r="1643" spans="1:8" x14ac:dyDescent="0.2">
      <c r="A1643">
        <v>142</v>
      </c>
      <c r="B1643" t="s">
        <v>154</v>
      </c>
      <c r="C1643" t="s">
        <v>513</v>
      </c>
      <c r="D1643" t="str">
        <f>IF(ISBLANK(VLOOKUP(A1643,'Fortune 500'!$A$2:$Q$501,4,FALSE)),"",VLOOKUP(A1643,'Fortune 500'!$A$2:$Q$501,4,FALSE))</f>
        <v/>
      </c>
      <c r="E1643" t="str">
        <f>IF(ISBLANK(VLOOKUP(A1643,'Fortune 500'!$A$2:$Q$501,5,FALSE)),"",VLOOKUP(A1643,'Fortune 500'!$A$2:$Q$501,5,FALSE))</f>
        <v>https://www.gopenske.com/penske/diversity/</v>
      </c>
      <c r="F1643" t="str">
        <f>IF(ISBLANK(VLOOKUP(A1643,'Fortune 500'!$A$2:$Q$501,6,FALSE)),"",VLOOKUP(A1643,'Fortune 500'!$A$2:$Q$501,6,FALSE))</f>
        <v/>
      </c>
      <c r="G1643" t="s">
        <v>1025</v>
      </c>
      <c r="H1643" s="3" t="str">
        <f>IF(ISBLANK(VLOOKUP(A1643,'Fortune 500'!$A$2:$Q$501,17,FALSE)),"",VLOOKUP(A1643,'Fortune 500'!$A$2:$Q$501,17,FALSE))</f>
        <v/>
      </c>
    </row>
    <row r="1644" spans="1:8" x14ac:dyDescent="0.2">
      <c r="A1644">
        <v>143</v>
      </c>
      <c r="B1644" t="s">
        <v>155</v>
      </c>
      <c r="C1644" t="s">
        <v>513</v>
      </c>
      <c r="D1644" t="str">
        <f>IF(ISBLANK(VLOOKUP(A1644,'Fortune 500'!$A$2:$Q$501,4,FALSE)),"",VLOOKUP(A1644,'Fortune 500'!$A$2:$Q$501,4,FALSE))</f>
        <v/>
      </c>
      <c r="E1644" t="str">
        <f>IF(ISBLANK(VLOOKUP(A1644,'Fortune 500'!$A$2:$Q$501,5,FALSE)),"",VLOOKUP(A1644,'Fortune 500'!$A$2:$Q$501,5,FALSE))</f>
        <v>http://www.up.com/aboutup/corporate_info/diversity/</v>
      </c>
      <c r="F1644" t="str">
        <f>IF(ISBLANK(VLOOKUP(A1644,'Fortune 500'!$A$2:$Q$501,6,FALSE)),"",VLOOKUP(A1644,'Fortune 500'!$A$2:$Q$501,6,FALSE))</f>
        <v/>
      </c>
      <c r="G1644" t="s">
        <v>1025</v>
      </c>
      <c r="H1644" s="3" t="str">
        <f>IF(ISBLANK(VLOOKUP(A1644,'Fortune 500'!$A$2:$Q$501,17,FALSE)),"",VLOOKUP(A1644,'Fortune 500'!$A$2:$Q$501,17,FALSE))</f>
        <v/>
      </c>
    </row>
    <row r="1645" spans="1:8" x14ac:dyDescent="0.2">
      <c r="A1645">
        <v>144</v>
      </c>
      <c r="B1645" t="s">
        <v>156</v>
      </c>
      <c r="C1645" t="s">
        <v>513</v>
      </c>
      <c r="D1645" t="str">
        <f>IF(ISBLANK(VLOOKUP(A1645,'Fortune 500'!$A$2:$Q$501,4,FALSE)),"",VLOOKUP(A1645,'Fortune 500'!$A$2:$Q$501,4,FALSE))</f>
        <v/>
      </c>
      <c r="E1645" t="str">
        <f>IF(ISBLANK(VLOOKUP(A1645,'Fortune 500'!$A$2:$Q$501,5,FALSE)),"",VLOOKUP(A1645,'Fortune 500'!$A$2:$Q$501,5,FALSE))</f>
        <v>http://www.danaher.com/who-we-are/diversity-inclusion</v>
      </c>
      <c r="F1645" t="str">
        <f>IF(ISBLANK(VLOOKUP(A1645,'Fortune 500'!$A$2:$Q$501,6,FALSE)),"",VLOOKUP(A1645,'Fortune 500'!$A$2:$Q$501,6,FALSE))</f>
        <v/>
      </c>
      <c r="G1645" t="s">
        <v>1025</v>
      </c>
      <c r="H1645" s="3" t="str">
        <f>IF(ISBLANK(VLOOKUP(A1645,'Fortune 500'!$A$2:$Q$501,17,FALSE)),"",VLOOKUP(A1645,'Fortune 500'!$A$2:$Q$501,17,FALSE))</f>
        <v/>
      </c>
    </row>
    <row r="1646" spans="1:8" x14ac:dyDescent="0.2">
      <c r="A1646">
        <v>145</v>
      </c>
      <c r="B1646" t="s">
        <v>157</v>
      </c>
      <c r="C1646" t="s">
        <v>513</v>
      </c>
      <c r="D1646" t="str">
        <f>IF(ISBLANK(VLOOKUP(A1646,'Fortune 500'!$A$2:$Q$501,4,FALSE)),"",VLOOKUP(A1646,'Fortune 500'!$A$2:$Q$501,4,FALSE))</f>
        <v/>
      </c>
      <c r="E1646" t="str">
        <f>IF(ISBLANK(VLOOKUP(A1646,'Fortune 500'!$A$2:$Q$501,5,FALSE)),"",VLOOKUP(A1646,'Fortune 500'!$A$2:$Q$501,5,FALSE))</f>
        <v>https://www.southerncompany.com/corporate-responsibility/social-responsibility/diversity.html</v>
      </c>
      <c r="F1646" t="str">
        <f>IF(ISBLANK(VLOOKUP(A1646,'Fortune 500'!$A$2:$Q$501,6,FALSE)),"",VLOOKUP(A1646,'Fortune 500'!$A$2:$Q$501,6,FALSE))</f>
        <v/>
      </c>
      <c r="G1646" t="s">
        <v>1025</v>
      </c>
      <c r="H1646" s="3" t="str">
        <f>IF(ISBLANK(VLOOKUP(A1646,'Fortune 500'!$A$2:$Q$501,17,FALSE)),"",VLOOKUP(A1646,'Fortune 500'!$A$2:$Q$501,17,FALSE))</f>
        <v/>
      </c>
    </row>
    <row r="1647" spans="1:8" x14ac:dyDescent="0.2">
      <c r="A1647">
        <v>146</v>
      </c>
      <c r="B1647" t="s">
        <v>158</v>
      </c>
      <c r="C1647" t="s">
        <v>513</v>
      </c>
      <c r="D1647" t="str">
        <f>IF(ISBLANK(VLOOKUP(A1647,'Fortune 500'!$A$2:$Q$501,4,FALSE)),"",VLOOKUP(A1647,'Fortune 500'!$A$2:$Q$501,4,FALSE))</f>
        <v/>
      </c>
      <c r="E1647" t="str">
        <f>IF(ISBLANK(VLOOKUP(A1647,'Fortune 500'!$A$2:$Q$501,5,FALSE)),"",VLOOKUP(A1647,'Fortune 500'!$A$2:$Q$501,5,FALSE))</f>
        <v>http://www.manpowergroup.com/sustainability/policies-guidelines/diversity</v>
      </c>
      <c r="F1647" t="str">
        <f>IF(ISBLANK(VLOOKUP(A1647,'Fortune 500'!$A$2:$Q$501,6,FALSE)),"",VLOOKUP(A1647,'Fortune 500'!$A$2:$Q$501,6,FALSE))</f>
        <v/>
      </c>
      <c r="G1647" t="s">
        <v>1025</v>
      </c>
      <c r="H1647" s="3" t="str">
        <f>IF(ISBLANK(VLOOKUP(A1647,'Fortune 500'!$A$2:$Q$501,17,FALSE)),"",VLOOKUP(A1647,'Fortune 500'!$A$2:$Q$501,17,FALSE))</f>
        <v/>
      </c>
    </row>
    <row r="1648" spans="1:8" x14ac:dyDescent="0.2">
      <c r="A1648">
        <v>147</v>
      </c>
      <c r="B1648" t="s">
        <v>159</v>
      </c>
      <c r="C1648" t="s">
        <v>512</v>
      </c>
      <c r="D1648" t="str">
        <f>IF(ISBLANK(VLOOKUP(A1648,'Fortune 500'!$A$2:$Q$501,4,FALSE)),"",VLOOKUP(A1648,'Fortune 500'!$A$2:$Q$501,4,FALSE))</f>
        <v>https://www.bms.com/about-us/global-diversity-and-inclusion/workforce-statistics.html</v>
      </c>
      <c r="E1648" t="str">
        <f>IF(ISBLANK(VLOOKUP(A1648,'Fortune 500'!$A$2:$Q$501,5,FALSE)),"",VLOOKUP(A1648,'Fortune 500'!$A$2:$Q$501,5,FALSE))</f>
        <v>https://www.bms.com/about-us/global-diversity-and-inclusion.html</v>
      </c>
      <c r="F1648">
        <f>IF(ISBLANK(VLOOKUP(A1648,'Fortune 500'!$A$2:$Q$501,6,FALSE)),"",VLOOKUP(A1648,'Fortune 500'!$A$2:$Q$501,6,FALSE))</f>
        <v>2016</v>
      </c>
      <c r="G1648" t="s">
        <v>1025</v>
      </c>
      <c r="H1648" s="3">
        <f>IF(ISBLANK(VLOOKUP(A1648,'Fortune 500'!$A$2:$Q$501,17,FALSE)),"",VLOOKUP(A1648,'Fortune 500'!$A$2:$Q$501,17,FALSE))</f>
        <v>0.29199999999999998</v>
      </c>
    </row>
    <row r="1649" spans="1:8" x14ac:dyDescent="0.2">
      <c r="A1649">
        <v>148</v>
      </c>
      <c r="B1649" t="s">
        <v>160</v>
      </c>
      <c r="C1649" t="s">
        <v>512</v>
      </c>
      <c r="D1649" t="str">
        <f>IF(ISBLANK(VLOOKUP(A1649,'Fortune 500'!$A$2:$Q$501,4,FALSE)),"",VLOOKUP(A1649,'Fortune 500'!$A$2:$Q$501,4,FALSE))</f>
        <v>http://www.altria.com/Interactive/2016CRReport/files/assets/basic-html/page-37.html</v>
      </c>
      <c r="E1649" t="str">
        <f>IF(ISBLANK(VLOOKUP(A1649,'Fortune 500'!$A$2:$Q$501,5,FALSE)),"",VLOOKUP(A1649,'Fortune 500'!$A$2:$Q$501,5,FALSE))</f>
        <v>http://www.altria.com/Careers/Why_Choose_Us/Diversity_Inclusion/Pages/default.aspx</v>
      </c>
      <c r="F1649">
        <f>IF(ISBLANK(VLOOKUP(A1649,'Fortune 500'!$A$2:$Q$501,6,FALSE)),"",VLOOKUP(A1649,'Fortune 500'!$A$2:$Q$501,6,FALSE))</f>
        <v>2016</v>
      </c>
      <c r="G1649" t="s">
        <v>1025</v>
      </c>
      <c r="H1649" s="3">
        <f>IF(ISBLANK(VLOOKUP(A1649,'Fortune 500'!$A$2:$Q$501,17,FALSE)),"",VLOOKUP(A1649,'Fortune 500'!$A$2:$Q$501,17,FALSE))</f>
        <v>0.33</v>
      </c>
    </row>
    <row r="1650" spans="1:8" x14ac:dyDescent="0.2">
      <c r="A1650">
        <v>149</v>
      </c>
      <c r="B1650" t="s">
        <v>161</v>
      </c>
      <c r="C1650" t="s">
        <v>513</v>
      </c>
      <c r="D1650" t="str">
        <f>IF(ISBLANK(VLOOKUP(A1650,'Fortune 500'!$A$2:$Q$501,4,FALSE)),"",VLOOKUP(A1650,'Fortune 500'!$A$2:$Q$501,4,FALSE))</f>
        <v/>
      </c>
      <c r="E1650" t="str">
        <f>IF(ISBLANK(VLOOKUP(A1650,'Fortune 500'!$A$2:$Q$501,5,FALSE)),"",VLOOKUP(A1650,'Fortune 500'!$A$2:$Q$501,5,FALSE))</f>
        <v>http://www.fluor.com/sustainability/diversity_inclusion/pages/default.aspx</v>
      </c>
      <c r="F1650" t="str">
        <f>IF(ISBLANK(VLOOKUP(A1650,'Fortune 500'!$A$2:$Q$501,6,FALSE)),"",VLOOKUP(A1650,'Fortune 500'!$A$2:$Q$501,6,FALSE))</f>
        <v/>
      </c>
      <c r="G1650" t="s">
        <v>1025</v>
      </c>
      <c r="H1650" s="3" t="str">
        <f>IF(ISBLANK(VLOOKUP(A1650,'Fortune 500'!$A$2:$Q$501,17,FALSE)),"",VLOOKUP(A1650,'Fortune 500'!$A$2:$Q$501,17,FALSE))</f>
        <v/>
      </c>
    </row>
    <row r="1651" spans="1:8" x14ac:dyDescent="0.2">
      <c r="A1651">
        <v>150</v>
      </c>
      <c r="B1651" t="s">
        <v>162</v>
      </c>
      <c r="C1651" t="s">
        <v>512</v>
      </c>
      <c r="D1651" t="str">
        <f>IF(ISBLANK(VLOOKUP(A1651,'Fortune 500'!$A$2:$Q$501,4,FALSE)),"",VLOOKUP(A1651,'Fortune 500'!$A$2:$Q$501,4,FALSE))</f>
        <v>http://corporate.kohls.com/content/dam/kohlscorp/non-press-release-pdfs/2017/Kohls-2016-CSR-Report.pdf</v>
      </c>
      <c r="E1651" t="str">
        <f>IF(ISBLANK(VLOOKUP(A1651,'Fortune 500'!$A$2:$Q$501,5,FALSE)),"",VLOOKUP(A1651,'Fortune 500'!$A$2:$Q$501,5,FALSE))</f>
        <v>http://kohlscareers.com/our-culture/</v>
      </c>
      <c r="F1651">
        <f>IF(ISBLANK(VLOOKUP(A1651,'Fortune 500'!$A$2:$Q$501,6,FALSE)),"",VLOOKUP(A1651,'Fortune 500'!$A$2:$Q$501,6,FALSE))</f>
        <v>2016</v>
      </c>
      <c r="G1651" t="s">
        <v>1025</v>
      </c>
      <c r="H1651" s="3">
        <f>IF(ISBLANK(VLOOKUP(A1651,'Fortune 500'!$A$2:$Q$501,17,FALSE)),"",VLOOKUP(A1651,'Fortune 500'!$A$2:$Q$501,17,FALSE))</f>
        <v>0.35</v>
      </c>
    </row>
    <row r="1652" spans="1:8" x14ac:dyDescent="0.2">
      <c r="A1652">
        <v>151</v>
      </c>
      <c r="B1652" t="s">
        <v>163</v>
      </c>
      <c r="C1652" t="s">
        <v>513</v>
      </c>
      <c r="D1652" t="str">
        <f>IF(ISBLANK(VLOOKUP(A1652,'Fortune 500'!$A$2:$Q$501,4,FALSE)),"",VLOOKUP(A1652,'Fortune 500'!$A$2:$Q$501,4,FALSE))</f>
        <v/>
      </c>
      <c r="E1652" t="str">
        <f>IF(ISBLANK(VLOOKUP(A1652,'Fortune 500'!$A$2:$Q$501,5,FALSE)),"",VLOOKUP(A1652,'Fortune 500'!$A$2:$Q$501,5,FALSE))</f>
        <v>http://www.lear.com/Site/Careers/Workforce-Diversity.aspx</v>
      </c>
      <c r="F1652" t="str">
        <f>IF(ISBLANK(VLOOKUP(A1652,'Fortune 500'!$A$2:$Q$501,6,FALSE)),"",VLOOKUP(A1652,'Fortune 500'!$A$2:$Q$501,6,FALSE))</f>
        <v/>
      </c>
      <c r="G1652" t="s">
        <v>1025</v>
      </c>
      <c r="H1652" s="3" t="str">
        <f>IF(ISBLANK(VLOOKUP(A1652,'Fortune 500'!$A$2:$Q$501,17,FALSE)),"",VLOOKUP(A1652,'Fortune 500'!$A$2:$Q$501,17,FALSE))</f>
        <v/>
      </c>
    </row>
    <row r="1653" spans="1:8" x14ac:dyDescent="0.2">
      <c r="A1653">
        <v>152</v>
      </c>
      <c r="B1653" t="s">
        <v>164</v>
      </c>
      <c r="C1653" t="s">
        <v>513</v>
      </c>
      <c r="D1653" t="str">
        <f>IF(ISBLANK(VLOOKUP(A1653,'Fortune 500'!$A$2:$Q$501,4,FALSE)),"",VLOOKUP(A1653,'Fortune 500'!$A$2:$Q$501,4,FALSE))</f>
        <v/>
      </c>
      <c r="E1653" t="str">
        <f>IF(ISBLANK(VLOOKUP(A1653,'Fortune 500'!$A$2:$Q$501,5,FALSE)),"",VLOOKUP(A1653,'Fortune 500'!$A$2:$Q$501,5,FALSE))</f>
        <v>http://careers.jabil.com/why-choose-jabil/diversity/</v>
      </c>
      <c r="F1653" t="str">
        <f>IF(ISBLANK(VLOOKUP(A1653,'Fortune 500'!$A$2:$Q$501,6,FALSE)),"",VLOOKUP(A1653,'Fortune 500'!$A$2:$Q$501,6,FALSE))</f>
        <v/>
      </c>
      <c r="G1653" t="s">
        <v>1025</v>
      </c>
      <c r="H1653" s="3" t="str">
        <f>IF(ISBLANK(VLOOKUP(A1653,'Fortune 500'!$A$2:$Q$501,17,FALSE)),"",VLOOKUP(A1653,'Fortune 500'!$A$2:$Q$501,17,FALSE))</f>
        <v/>
      </c>
    </row>
    <row r="1654" spans="1:8" x14ac:dyDescent="0.2">
      <c r="A1654">
        <v>153</v>
      </c>
      <c r="B1654" t="s">
        <v>165</v>
      </c>
      <c r="C1654" t="s">
        <v>513</v>
      </c>
      <c r="D1654" t="str">
        <f>IF(ISBLANK(VLOOKUP(A1654,'Fortune 500'!$A$2:$Q$501,4,FALSE)),"",VLOOKUP(A1654,'Fortune 500'!$A$2:$Q$501,4,FALSE))</f>
        <v/>
      </c>
      <c r="E1654" t="str">
        <f>IF(ISBLANK(VLOOKUP(A1654,'Fortune 500'!$A$2:$Q$501,5,FALSE)),"",VLOOKUP(A1654,'Fortune 500'!$A$2:$Q$501,5,FALSE))</f>
        <v>https://www.thehartford.com/about-us/corporate-diversity</v>
      </c>
      <c r="F1654" t="str">
        <f>IF(ISBLANK(VLOOKUP(A1654,'Fortune 500'!$A$2:$Q$501,6,FALSE)),"",VLOOKUP(A1654,'Fortune 500'!$A$2:$Q$501,6,FALSE))</f>
        <v/>
      </c>
      <c r="G1654" t="s">
        <v>1025</v>
      </c>
      <c r="H1654" s="3" t="str">
        <f>IF(ISBLANK(VLOOKUP(A1654,'Fortune 500'!$A$2:$Q$501,17,FALSE)),"",VLOOKUP(A1654,'Fortune 500'!$A$2:$Q$501,17,FALSE))</f>
        <v/>
      </c>
    </row>
    <row r="1655" spans="1:8" x14ac:dyDescent="0.2">
      <c r="A1655">
        <v>154</v>
      </c>
      <c r="B1655" t="s">
        <v>166</v>
      </c>
      <c r="C1655" t="s">
        <v>513</v>
      </c>
      <c r="D1655" t="str">
        <f>IF(ISBLANK(VLOOKUP(A1655,'Fortune 500'!$A$2:$Q$501,4,FALSE)),"",VLOOKUP(A1655,'Fortune 500'!$A$2:$Q$501,4,FALSE))</f>
        <v/>
      </c>
      <c r="E1655" t="str">
        <f>IF(ISBLANK(VLOOKUP(A1655,'Fortune 500'!$A$2:$Q$501,5,FALSE)),"",VLOOKUP(A1655,'Fortune 500'!$A$2:$Q$501,5,FALSE))</f>
        <v>http://corporate.thermofisher.com/en/careers/diversity-and-inclusion.html</v>
      </c>
      <c r="F1655" t="str">
        <f>IF(ISBLANK(VLOOKUP(A1655,'Fortune 500'!$A$2:$Q$501,6,FALSE)),"",VLOOKUP(A1655,'Fortune 500'!$A$2:$Q$501,6,FALSE))</f>
        <v/>
      </c>
      <c r="G1655" t="s">
        <v>1025</v>
      </c>
      <c r="H1655" s="3" t="str">
        <f>IF(ISBLANK(VLOOKUP(A1655,'Fortune 500'!$A$2:$Q$501,17,FALSE)),"",VLOOKUP(A1655,'Fortune 500'!$A$2:$Q$501,17,FALSE))</f>
        <v/>
      </c>
    </row>
    <row r="1656" spans="1:8" x14ac:dyDescent="0.2">
      <c r="A1656">
        <v>155</v>
      </c>
      <c r="B1656" t="s">
        <v>167</v>
      </c>
      <c r="C1656" t="s">
        <v>512</v>
      </c>
      <c r="D1656" t="str">
        <f>IF(ISBLANK(VLOOKUP(A1656,'Fortune 500'!$A$2:$Q$501,4,FALSE)),"",VLOOKUP(A1656,'Fortune 500'!$A$2:$Q$501,4,FALSE))</f>
        <v>http://www.kimberly-clark.com/sustainability/Content/PDF/GRI%20Report_FA.pdf</v>
      </c>
      <c r="E1656" t="str">
        <f>IF(ISBLANK(VLOOKUP(A1656,'Fortune 500'!$A$2:$Q$501,5,FALSE)),"",VLOOKUP(A1656,'Fortune 500'!$A$2:$Q$501,5,FALSE))</f>
        <v>http://www.kimberly-clark.com/our-company/diversity.aspx</v>
      </c>
      <c r="F1656">
        <f>IF(ISBLANK(VLOOKUP(A1656,'Fortune 500'!$A$2:$Q$501,6,FALSE)),"",VLOOKUP(A1656,'Fortune 500'!$A$2:$Q$501,6,FALSE))</f>
        <v>2015</v>
      </c>
      <c r="G1656" t="s">
        <v>1025</v>
      </c>
      <c r="H1656" s="3">
        <f>IF(ISBLANK(VLOOKUP(A1656,'Fortune 500'!$A$2:$Q$501,17,FALSE)),"",VLOOKUP(A1656,'Fortune 500'!$A$2:$Q$501,17,FALSE))</f>
        <v>0.189</v>
      </c>
    </row>
    <row r="1657" spans="1:8" x14ac:dyDescent="0.2">
      <c r="A1657">
        <v>156</v>
      </c>
      <c r="B1657" t="s">
        <v>168</v>
      </c>
      <c r="C1657" t="s">
        <v>513</v>
      </c>
      <c r="D1657" t="str">
        <f>IF(ISBLANK(VLOOKUP(A1657,'Fortune 500'!$A$2:$Q$501,4,FALSE)),"",VLOOKUP(A1657,'Fortune 500'!$A$2:$Q$501,4,FALSE))</f>
        <v/>
      </c>
      <c r="E1657" t="str">
        <f>IF(ISBLANK(VLOOKUP(A1657,'Fortune 500'!$A$2:$Q$501,5,FALSE)),"",VLOOKUP(A1657,'Fortune 500'!$A$2:$Q$501,5,FALSE))</f>
        <v>http://www.molinahealthcare.com/members/common/en-US/abtmolina/compinfo/careers/Pages/why-work-here.aspx?CookieLess_s=http://www.molinahealthcare.com/members/Common%7CCommon&amp;CookieLess_v=en-us</v>
      </c>
      <c r="F1657" t="str">
        <f>IF(ISBLANK(VLOOKUP(A1657,'Fortune 500'!$A$2:$Q$501,6,FALSE)),"",VLOOKUP(A1657,'Fortune 500'!$A$2:$Q$501,6,FALSE))</f>
        <v/>
      </c>
      <c r="G1657" t="s">
        <v>1025</v>
      </c>
      <c r="H1657" s="3" t="str">
        <f>IF(ISBLANK(VLOOKUP(A1657,'Fortune 500'!$A$2:$Q$501,17,FALSE)),"",VLOOKUP(A1657,'Fortune 500'!$A$2:$Q$501,17,FALSE))</f>
        <v/>
      </c>
    </row>
    <row r="1658" spans="1:8" x14ac:dyDescent="0.2">
      <c r="A1658">
        <v>157</v>
      </c>
      <c r="B1658" t="s">
        <v>169</v>
      </c>
      <c r="C1658" t="s">
        <v>512</v>
      </c>
      <c r="D1658" t="str">
        <f>IF(ISBLANK(VLOOKUP(A1658,'Fortune 500'!$A$2:$Q$501,4,FALSE)),"",VLOOKUP(A1658,'Fortune 500'!$A$2:$Q$501,4,FALSE))</f>
        <v>http://www.pgecorp.com/corp_responsibility/reports/2016/PGE_CRSR_Employees.pdf</v>
      </c>
      <c r="E1658" t="str">
        <f>IF(ISBLANK(VLOOKUP(A1658,'Fortune 500'!$A$2:$Q$501,5,FALSE)),"",VLOOKUP(A1658,'Fortune 500'!$A$2:$Q$501,5,FALSE))</f>
        <v>https://www.pge.com/en_US/about-pge/company-information/diversity-and-inclusion/diversity-and-inclusion.page</v>
      </c>
      <c r="F1658">
        <f>IF(ISBLANK(VLOOKUP(A1658,'Fortune 500'!$A$2:$Q$501,6,FALSE)),"",VLOOKUP(A1658,'Fortune 500'!$A$2:$Q$501,6,FALSE))</f>
        <v>2016</v>
      </c>
      <c r="G1658" t="s">
        <v>1025</v>
      </c>
      <c r="H1658" s="3">
        <f>IF(ISBLANK(VLOOKUP(A1658,'Fortune 500'!$A$2:$Q$501,17,FALSE)),"",VLOOKUP(A1658,'Fortune 500'!$A$2:$Q$501,17,FALSE))</f>
        <v>0.41699999999999998</v>
      </c>
    </row>
    <row r="1659" spans="1:8" x14ac:dyDescent="0.2">
      <c r="A1659">
        <v>158</v>
      </c>
      <c r="B1659" t="s">
        <v>170</v>
      </c>
      <c r="C1659" t="s">
        <v>513</v>
      </c>
      <c r="D1659" t="str">
        <f>IF(ISBLANK(VLOOKUP(A1659,'Fortune 500'!$A$2:$Q$501,4,FALSE)),"",VLOOKUP(A1659,'Fortune 500'!$A$2:$Q$501,4,FALSE))</f>
        <v/>
      </c>
      <c r="E1659" t="str">
        <f>IF(ISBLANK(VLOOKUP(A1659,'Fortune 500'!$A$2:$Q$501,5,FALSE)),"",VLOOKUP(A1659,'Fortune 500'!$A$2:$Q$501,5,FALSE))</f>
        <v>http://supervalu.com/careers.html</v>
      </c>
      <c r="F1659" t="str">
        <f>IF(ISBLANK(VLOOKUP(A1659,'Fortune 500'!$A$2:$Q$501,6,FALSE)),"",VLOOKUP(A1659,'Fortune 500'!$A$2:$Q$501,6,FALSE))</f>
        <v/>
      </c>
      <c r="G1659" t="s">
        <v>1025</v>
      </c>
      <c r="H1659" s="3" t="str">
        <f>IF(ISBLANK(VLOOKUP(A1659,'Fortune 500'!$A$2:$Q$501,17,FALSE)),"",VLOOKUP(A1659,'Fortune 500'!$A$2:$Q$501,17,FALSE))</f>
        <v/>
      </c>
    </row>
    <row r="1660" spans="1:8" x14ac:dyDescent="0.2">
      <c r="A1660">
        <v>159</v>
      </c>
      <c r="B1660" t="s">
        <v>171</v>
      </c>
      <c r="C1660" t="s">
        <v>513</v>
      </c>
      <c r="D1660" t="str">
        <f>IF(ISBLANK(VLOOKUP(A1660,'Fortune 500'!$A$2:$Q$501,4,FALSE)),"",VLOOKUP(A1660,'Fortune 500'!$A$2:$Q$501,4,FALSE))</f>
        <v/>
      </c>
      <c r="E1660" t="str">
        <f>IF(ISBLANK(VLOOKUP(A1660,'Fortune 500'!$A$2:$Q$501,5,FALSE)),"",VLOOKUP(A1660,'Fortune 500'!$A$2:$Q$501,5,FALSE))</f>
        <v>http://www.cummins.com/global-impact/diversity</v>
      </c>
      <c r="F1660" t="str">
        <f>IF(ISBLANK(VLOOKUP(A1660,'Fortune 500'!$A$2:$Q$501,6,FALSE)),"",VLOOKUP(A1660,'Fortune 500'!$A$2:$Q$501,6,FALSE))</f>
        <v/>
      </c>
      <c r="G1660" t="s">
        <v>1025</v>
      </c>
      <c r="H1660" s="3" t="str">
        <f>IF(ISBLANK(VLOOKUP(A1660,'Fortune 500'!$A$2:$Q$501,17,FALSE)),"",VLOOKUP(A1660,'Fortune 500'!$A$2:$Q$501,17,FALSE))</f>
        <v/>
      </c>
    </row>
    <row r="1661" spans="1:8" x14ac:dyDescent="0.2">
      <c r="A1661">
        <v>160</v>
      </c>
      <c r="B1661" t="s">
        <v>172</v>
      </c>
      <c r="C1661" t="s">
        <v>513</v>
      </c>
      <c r="D1661" t="str">
        <f>IF(ISBLANK(VLOOKUP(A1661,'Fortune 500'!$A$2:$Q$501,4,FALSE)),"",VLOOKUP(A1661,'Fortune 500'!$A$2:$Q$501,4,FALSE))</f>
        <v/>
      </c>
      <c r="E1661" t="str">
        <f>IF(ISBLANK(VLOOKUP(A1661,'Fortune 500'!$A$2:$Q$501,5,FALSE)),"",VLOOKUP(A1661,'Fortune 500'!$A$2:$Q$501,5,FALSE))</f>
        <v>http://www.centurylink.com/aboutus/community/diversity/</v>
      </c>
      <c r="F1661" t="str">
        <f>IF(ISBLANK(VLOOKUP(A1661,'Fortune 500'!$A$2:$Q$501,6,FALSE)),"",VLOOKUP(A1661,'Fortune 500'!$A$2:$Q$501,6,FALSE))</f>
        <v/>
      </c>
      <c r="G1661" t="s">
        <v>1025</v>
      </c>
      <c r="H1661" s="3" t="str">
        <f>IF(ISBLANK(VLOOKUP(A1661,'Fortune 500'!$A$2:$Q$501,17,FALSE)),"",VLOOKUP(A1661,'Fortune 500'!$A$2:$Q$501,17,FALSE))</f>
        <v/>
      </c>
    </row>
    <row r="1662" spans="1:8" x14ac:dyDescent="0.2">
      <c r="A1662">
        <v>161</v>
      </c>
      <c r="B1662" t="s">
        <v>173</v>
      </c>
      <c r="C1662" t="s">
        <v>513</v>
      </c>
      <c r="D1662" t="str">
        <f>IF(ISBLANK(VLOOKUP(A1662,'Fortune 500'!$A$2:$Q$501,4,FALSE)),"",VLOOKUP(A1662,'Fortune 500'!$A$2:$Q$501,4,FALSE))</f>
        <v/>
      </c>
      <c r="E1662" t="str">
        <f>IF(ISBLANK(VLOOKUP(A1662,'Fortune 500'!$A$2:$Q$501,5,FALSE)),"",VLOOKUP(A1662,'Fortune 500'!$A$2:$Q$501,5,FALSE))</f>
        <v>http://www.aecom.com/careers/diversity-inclusion/</v>
      </c>
      <c r="F1662" t="str">
        <f>IF(ISBLANK(VLOOKUP(A1662,'Fortune 500'!$A$2:$Q$501,6,FALSE)),"",VLOOKUP(A1662,'Fortune 500'!$A$2:$Q$501,6,FALSE))</f>
        <v/>
      </c>
      <c r="G1662" t="s">
        <v>1025</v>
      </c>
      <c r="H1662" s="3" t="str">
        <f>IF(ISBLANK(VLOOKUP(A1662,'Fortune 500'!$A$2:$Q$501,17,FALSE)),"",VLOOKUP(A1662,'Fortune 500'!$A$2:$Q$501,17,FALSE))</f>
        <v/>
      </c>
    </row>
    <row r="1663" spans="1:8" x14ac:dyDescent="0.2">
      <c r="A1663">
        <v>162</v>
      </c>
      <c r="B1663" t="s">
        <v>174</v>
      </c>
      <c r="C1663" t="s">
        <v>512</v>
      </c>
      <c r="D1663" t="str">
        <f>IF(ISBLANK(VLOOKUP(A1663,'Fortune 500'!$A$2:$Q$501,4,FALSE)),"",VLOOKUP(A1663,'Fortune 500'!$A$2:$Q$501,4,FALSE))</f>
        <v>https://www.xerox.com/corporate-citizenship/2016/workplace/diversity.html</v>
      </c>
      <c r="E1663" t="str">
        <f>IF(ISBLANK(VLOOKUP(A1663,'Fortune 500'!$A$2:$Q$501,5,FALSE)),"",VLOOKUP(A1663,'Fortune 500'!$A$2:$Q$501,5,FALSE))</f>
        <v>https://www.xerox.com/corporate-citizenship-2015/workplace/diversity-and-inclusion.html</v>
      </c>
      <c r="F1663">
        <f>IF(ISBLANK(VLOOKUP(A1663,'Fortune 500'!$A$2:$Q$501,6,FALSE)),"",VLOOKUP(A1663,'Fortune 500'!$A$2:$Q$501,6,FALSE))</f>
        <v>2016</v>
      </c>
      <c r="G1663" t="s">
        <v>1025</v>
      </c>
      <c r="H1663" s="3">
        <f>IF(ISBLANK(VLOOKUP(A1663,'Fortune 500'!$A$2:$Q$501,17,FALSE)),"",VLOOKUP(A1663,'Fortune 500'!$A$2:$Q$501,17,FALSE))</f>
        <v>0.48</v>
      </c>
    </row>
    <row r="1664" spans="1:8" x14ac:dyDescent="0.2">
      <c r="A1664">
        <v>163</v>
      </c>
      <c r="B1664" t="s">
        <v>175</v>
      </c>
      <c r="C1664" t="s">
        <v>513</v>
      </c>
      <c r="D1664" t="str">
        <f>IF(ISBLANK(VLOOKUP(A1664,'Fortune 500'!$A$2:$Q$501,4,FALSE)),"",VLOOKUP(A1664,'Fortune 500'!$A$2:$Q$501,4,FALSE))</f>
        <v/>
      </c>
      <c r="E1664" t="str">
        <f>IF(ISBLANK(VLOOKUP(A1664,'Fortune 500'!$A$2:$Q$501,5,FALSE)),"",VLOOKUP(A1664,'Fortune 500'!$A$2:$Q$501,5,FALSE))</f>
        <v>http://www.marriott.com/diversity/diversity-and-inclusion.mi</v>
      </c>
      <c r="F1664" t="str">
        <f>IF(ISBLANK(VLOOKUP(A1664,'Fortune 500'!$A$2:$Q$501,6,FALSE)),"",VLOOKUP(A1664,'Fortune 500'!$A$2:$Q$501,6,FALSE))</f>
        <v/>
      </c>
      <c r="G1664" t="s">
        <v>1025</v>
      </c>
      <c r="H1664" s="3" t="str">
        <f>IF(ISBLANK(VLOOKUP(A1664,'Fortune 500'!$A$2:$Q$501,17,FALSE)),"",VLOOKUP(A1664,'Fortune 500'!$A$2:$Q$501,17,FALSE))</f>
        <v/>
      </c>
    </row>
    <row r="1665" spans="1:8" x14ac:dyDescent="0.2">
      <c r="A1665">
        <v>164</v>
      </c>
      <c r="B1665" t="s">
        <v>176</v>
      </c>
      <c r="C1665" t="s">
        <v>513</v>
      </c>
      <c r="D1665" t="str">
        <f>IF(ISBLANK(VLOOKUP(A1665,'Fortune 500'!$A$2:$Q$501,4,FALSE)),"",VLOOKUP(A1665,'Fortune 500'!$A$2:$Q$501,4,FALSE))</f>
        <v/>
      </c>
      <c r="E1665" t="str">
        <f>IF(ISBLANK(VLOOKUP(A1665,'Fortune 500'!$A$2:$Q$501,5,FALSE)),"",VLOOKUP(A1665,'Fortune 500'!$A$2:$Q$501,5,FALSE))</f>
        <v>https://jobs.paccar.com/content/Equal-Opportunity-Employer/?locale=en_US</v>
      </c>
      <c r="F1665" t="str">
        <f>IF(ISBLANK(VLOOKUP(A1665,'Fortune 500'!$A$2:$Q$501,6,FALSE)),"",VLOOKUP(A1665,'Fortune 500'!$A$2:$Q$501,6,FALSE))</f>
        <v/>
      </c>
      <c r="G1665" t="s">
        <v>1025</v>
      </c>
      <c r="H1665" s="3" t="str">
        <f>IF(ISBLANK(VLOOKUP(A1665,'Fortune 500'!$A$2:$Q$501,17,FALSE)),"",VLOOKUP(A1665,'Fortune 500'!$A$2:$Q$501,17,FALSE))</f>
        <v/>
      </c>
    </row>
    <row r="1666" spans="1:8" x14ac:dyDescent="0.2">
      <c r="A1666">
        <v>165</v>
      </c>
      <c r="B1666" t="s">
        <v>177</v>
      </c>
      <c r="C1666" t="s">
        <v>513</v>
      </c>
      <c r="D1666" t="str">
        <f>IF(ISBLANK(VLOOKUP(A1666,'Fortune 500'!$A$2:$Q$501,4,FALSE)),"",VLOOKUP(A1666,'Fortune 500'!$A$2:$Q$501,4,FALSE))</f>
        <v/>
      </c>
      <c r="E1666" t="str">
        <f>IF(ISBLANK(VLOOKUP(A1666,'Fortune 500'!$A$2:$Q$501,5,FALSE)),"",VLOOKUP(A1666,'Fortune 500'!$A$2:$Q$501,5,FALSE))</f>
        <v>https://www.generalmills.com/Responsibility/diversity-and-inclusion</v>
      </c>
      <c r="F1666" t="str">
        <f>IF(ISBLANK(VLOOKUP(A1666,'Fortune 500'!$A$2:$Q$501,6,FALSE)),"",VLOOKUP(A1666,'Fortune 500'!$A$2:$Q$501,6,FALSE))</f>
        <v/>
      </c>
      <c r="G1666" t="s">
        <v>1025</v>
      </c>
      <c r="H1666" s="3" t="str">
        <f>IF(ISBLANK(VLOOKUP(A1666,'Fortune 500'!$A$2:$Q$501,17,FALSE)),"",VLOOKUP(A1666,'Fortune 500'!$A$2:$Q$501,17,FALSE))</f>
        <v/>
      </c>
    </row>
    <row r="1667" spans="1:8" x14ac:dyDescent="0.2">
      <c r="A1667">
        <v>166</v>
      </c>
      <c r="B1667" t="s">
        <v>178</v>
      </c>
      <c r="C1667" t="s">
        <v>513</v>
      </c>
      <c r="D1667" t="str">
        <f>IF(ISBLANK(VLOOKUP(A1667,'Fortune 500'!$A$2:$Q$501,4,FALSE)),"",VLOOKUP(A1667,'Fortune 500'!$A$2:$Q$501,4,FALSE))</f>
        <v/>
      </c>
      <c r="E1667" t="str">
        <f>IF(ISBLANK(VLOOKUP(A1667,'Fortune 500'!$A$2:$Q$501,5,FALSE)),"",VLOOKUP(A1667,'Fortune 500'!$A$2:$Q$501,5,FALSE))</f>
        <v>https://www.pnc.com/en/about-pnc/corporate-responsibility/diversity-and-inclusion.html</v>
      </c>
      <c r="F1667" t="str">
        <f>IF(ISBLANK(VLOOKUP(A1667,'Fortune 500'!$A$2:$Q$501,6,FALSE)),"",VLOOKUP(A1667,'Fortune 500'!$A$2:$Q$501,6,FALSE))</f>
        <v/>
      </c>
      <c r="G1667" t="s">
        <v>1025</v>
      </c>
      <c r="H1667" s="3" t="str">
        <f>IF(ISBLANK(VLOOKUP(A1667,'Fortune 500'!$A$2:$Q$501,17,FALSE)),"",VLOOKUP(A1667,'Fortune 500'!$A$2:$Q$501,17,FALSE))</f>
        <v/>
      </c>
    </row>
    <row r="1668" spans="1:8" x14ac:dyDescent="0.2">
      <c r="A1668">
        <v>167</v>
      </c>
      <c r="B1668" t="s">
        <v>179</v>
      </c>
      <c r="C1668" t="s">
        <v>512</v>
      </c>
      <c r="D1668" t="str">
        <f>IF(ISBLANK(VLOOKUP(A1668,'Fortune 500'!$A$2:$Q$501,4,FALSE)),"",VLOOKUP(A1668,'Fortune 500'!$A$2:$Q$501,4,FALSE))</f>
        <v>http://www.aepsustainability.com/social/diversity/</v>
      </c>
      <c r="E1668" t="str">
        <f>IF(ISBLANK(VLOOKUP(A1668,'Fortune 500'!$A$2:$Q$501,5,FALSE)),"",VLOOKUP(A1668,'Fortune 500'!$A$2:$Q$501,5,FALSE))</f>
        <v>https://www.aep.com/careers/diversity/</v>
      </c>
      <c r="F1668">
        <f>IF(ISBLANK(VLOOKUP(A1668,'Fortune 500'!$A$2:$Q$501,6,FALSE)),"",VLOOKUP(A1668,'Fortune 500'!$A$2:$Q$501,6,FALSE))</f>
        <v>2016</v>
      </c>
      <c r="G1668" t="s">
        <v>1025</v>
      </c>
      <c r="H1668" s="3">
        <f>IF(ISBLANK(VLOOKUP(A1668,'Fortune 500'!$A$2:$Q$501,17,FALSE)),"",VLOOKUP(A1668,'Fortune 500'!$A$2:$Q$501,17,FALSE))</f>
        <v>0.1532116829557652</v>
      </c>
    </row>
    <row r="1669" spans="1:8" x14ac:dyDescent="0.2">
      <c r="A1669">
        <v>168</v>
      </c>
      <c r="B1669" t="s">
        <v>180</v>
      </c>
      <c r="C1669" t="s">
        <v>513</v>
      </c>
      <c r="D1669" t="str">
        <f>IF(ISBLANK(VLOOKUP(A1669,'Fortune 500'!$A$2:$Q$501,4,FALSE)),"",VLOOKUP(A1669,'Fortune 500'!$A$2:$Q$501,4,FALSE))</f>
        <v/>
      </c>
      <c r="E1669" t="str">
        <f>IF(ISBLANK(VLOOKUP(A1669,'Fortune 500'!$A$2:$Q$501,5,FALSE)),"",VLOOKUP(A1669,'Fortune 500'!$A$2:$Q$501,5,FALSE))</f>
        <v/>
      </c>
      <c r="F1669" t="str">
        <f>IF(ISBLANK(VLOOKUP(A1669,'Fortune 500'!$A$2:$Q$501,6,FALSE)),"",VLOOKUP(A1669,'Fortune 500'!$A$2:$Q$501,6,FALSE))</f>
        <v/>
      </c>
      <c r="G1669" t="s">
        <v>1025</v>
      </c>
      <c r="H1669" s="3" t="str">
        <f>IF(ISBLANK(VLOOKUP(A1669,'Fortune 500'!$A$2:$Q$501,17,FALSE)),"",VLOOKUP(A1669,'Fortune 500'!$A$2:$Q$501,17,FALSE))</f>
        <v/>
      </c>
    </row>
    <row r="1670" spans="1:8" x14ac:dyDescent="0.2">
      <c r="A1670">
        <v>169</v>
      </c>
      <c r="B1670" t="s">
        <v>181</v>
      </c>
      <c r="C1670" t="s">
        <v>513</v>
      </c>
      <c r="D1670" t="str">
        <f>IF(ISBLANK(VLOOKUP(A1670,'Fortune 500'!$A$2:$Q$501,4,FALSE)),"",VLOOKUP(A1670,'Fortune 500'!$A$2:$Q$501,4,FALSE))</f>
        <v/>
      </c>
      <c r="E1670" t="str">
        <f>IF(ISBLANK(VLOOKUP(A1670,'Fortune 500'!$A$2:$Q$501,5,FALSE)),"",VLOOKUP(A1670,'Fortune 500'!$A$2:$Q$501,5,FALSE))</f>
        <v/>
      </c>
      <c r="F1670" t="str">
        <f>IF(ISBLANK(VLOOKUP(A1670,'Fortune 500'!$A$2:$Q$501,6,FALSE)),"",VLOOKUP(A1670,'Fortune 500'!$A$2:$Q$501,6,FALSE))</f>
        <v/>
      </c>
      <c r="G1670" t="s">
        <v>1025</v>
      </c>
      <c r="H1670" s="3" t="str">
        <f>IF(ISBLANK(VLOOKUP(A1670,'Fortune 500'!$A$2:$Q$501,17,FALSE)),"",VLOOKUP(A1670,'Fortune 500'!$A$2:$Q$501,17,FALSE))</f>
        <v/>
      </c>
    </row>
    <row r="1671" spans="1:8" x14ac:dyDescent="0.2">
      <c r="A1671">
        <v>170</v>
      </c>
      <c r="B1671" t="s">
        <v>182</v>
      </c>
      <c r="C1671" t="s">
        <v>513</v>
      </c>
      <c r="D1671" t="str">
        <f>IF(ISBLANK(VLOOKUP(A1671,'Fortune 500'!$A$2:$Q$501,4,FALSE)),"",VLOOKUP(A1671,'Fortune 500'!$A$2:$Q$501,4,FALSE))</f>
        <v/>
      </c>
      <c r="E1671" t="str">
        <f>IF(ISBLANK(VLOOKUP(A1671,'Fortune 500'!$A$2:$Q$501,5,FALSE)),"",VLOOKUP(A1671,'Fortune 500'!$A$2:$Q$501,5,FALSE))</f>
        <v>http://www.nexteraenergy.com/crr/our-employees/diversity-inclusion.shtml</v>
      </c>
      <c r="F1671" t="str">
        <f>IF(ISBLANK(VLOOKUP(A1671,'Fortune 500'!$A$2:$Q$501,6,FALSE)),"",VLOOKUP(A1671,'Fortune 500'!$A$2:$Q$501,6,FALSE))</f>
        <v/>
      </c>
      <c r="G1671" t="s">
        <v>1025</v>
      </c>
      <c r="H1671" s="3" t="str">
        <f>IF(ISBLANK(VLOOKUP(A1671,'Fortune 500'!$A$2:$Q$501,17,FALSE)),"",VLOOKUP(A1671,'Fortune 500'!$A$2:$Q$501,17,FALSE))</f>
        <v/>
      </c>
    </row>
    <row r="1672" spans="1:8" x14ac:dyDescent="0.2">
      <c r="A1672">
        <v>171</v>
      </c>
      <c r="B1672" t="s">
        <v>183</v>
      </c>
      <c r="C1672" t="s">
        <v>513</v>
      </c>
      <c r="D1672" t="str">
        <f>IF(ISBLANK(VLOOKUP(A1672,'Fortune 500'!$A$2:$Q$501,4,FALSE)),"",VLOOKUP(A1672,'Fortune 500'!$A$2:$Q$501,4,FALSE))</f>
        <v/>
      </c>
      <c r="E1672" t="str">
        <f>IF(ISBLANK(VLOOKUP(A1672,'Fortune 500'!$A$2:$Q$501,5,FALSE)),"",VLOOKUP(A1672,'Fortune 500'!$A$2:$Q$501,5,FALSE))</f>
        <v>http://www.pfgc.com/Careers.aspx</v>
      </c>
      <c r="F1672" t="str">
        <f>IF(ISBLANK(VLOOKUP(A1672,'Fortune 500'!$A$2:$Q$501,6,FALSE)),"",VLOOKUP(A1672,'Fortune 500'!$A$2:$Q$501,6,FALSE))</f>
        <v/>
      </c>
      <c r="G1672" t="s">
        <v>1025</v>
      </c>
      <c r="H1672" s="3" t="str">
        <f>IF(ISBLANK(VLOOKUP(A1672,'Fortune 500'!$A$2:$Q$501,17,FALSE)),"",VLOOKUP(A1672,'Fortune 500'!$A$2:$Q$501,17,FALSE))</f>
        <v/>
      </c>
    </row>
    <row r="1673" spans="1:8" x14ac:dyDescent="0.2">
      <c r="A1673">
        <v>172</v>
      </c>
      <c r="B1673" t="s">
        <v>184</v>
      </c>
      <c r="C1673" t="s">
        <v>513</v>
      </c>
      <c r="D1673" t="str">
        <f>IF(ISBLANK(VLOOKUP(A1673,'Fortune 500'!$A$2:$Q$501,4,FALSE)),"",VLOOKUP(A1673,'Fortune 500'!$A$2:$Q$501,4,FALSE))</f>
        <v/>
      </c>
      <c r="E1673" t="str">
        <f>IF(ISBLANK(VLOOKUP(A1673,'Fortune 500'!$A$2:$Q$501,5,FALSE)),"",VLOOKUP(A1673,'Fortune 500'!$A$2:$Q$501,5,FALSE))</f>
        <v>http://www.pbfenergy.com/careers</v>
      </c>
      <c r="F1673" t="str">
        <f>IF(ISBLANK(VLOOKUP(A1673,'Fortune 500'!$A$2:$Q$501,6,FALSE)),"",VLOOKUP(A1673,'Fortune 500'!$A$2:$Q$501,6,FALSE))</f>
        <v/>
      </c>
      <c r="G1673" t="s">
        <v>1025</v>
      </c>
      <c r="H1673" s="3" t="str">
        <f>IF(ISBLANK(VLOOKUP(A1673,'Fortune 500'!$A$2:$Q$501,17,FALSE)),"",VLOOKUP(A1673,'Fortune 500'!$A$2:$Q$501,17,FALSE))</f>
        <v/>
      </c>
    </row>
    <row r="1674" spans="1:8" x14ac:dyDescent="0.2">
      <c r="A1674">
        <v>173</v>
      </c>
      <c r="B1674" t="s">
        <v>185</v>
      </c>
      <c r="C1674" t="s">
        <v>513</v>
      </c>
      <c r="D1674" t="str">
        <f>IF(ISBLANK(VLOOKUP(A1674,'Fortune 500'!$A$2:$Q$501,4,FALSE)),"",VLOOKUP(A1674,'Fortune 500'!$A$2:$Q$501,4,FALSE))</f>
        <v/>
      </c>
      <c r="E1674" t="str">
        <f>IF(ISBLANK(VLOOKUP(A1674,'Fortune 500'!$A$2:$Q$501,5,FALSE)),"",VLOOKUP(A1674,'Fortune 500'!$A$2:$Q$501,5,FALSE))</f>
        <v>https://jobs.halliburton.com/content/diversity/</v>
      </c>
      <c r="F1674" t="str">
        <f>IF(ISBLANK(VLOOKUP(A1674,'Fortune 500'!$A$2:$Q$501,6,FALSE)),"",VLOOKUP(A1674,'Fortune 500'!$A$2:$Q$501,6,FALSE))</f>
        <v/>
      </c>
      <c r="G1674" t="s">
        <v>1025</v>
      </c>
      <c r="H1674" s="3" t="str">
        <f>IF(ISBLANK(VLOOKUP(A1674,'Fortune 500'!$A$2:$Q$501,17,FALSE)),"",VLOOKUP(A1674,'Fortune 500'!$A$2:$Q$501,17,FALSE))</f>
        <v/>
      </c>
    </row>
    <row r="1675" spans="1:8" x14ac:dyDescent="0.2">
      <c r="A1675">
        <v>174</v>
      </c>
      <c r="B1675" t="s">
        <v>186</v>
      </c>
      <c r="C1675" t="s">
        <v>513</v>
      </c>
      <c r="D1675" t="str">
        <f>IF(ISBLANK(VLOOKUP(A1675,'Fortune 500'!$A$2:$Q$501,4,FALSE)),"",VLOOKUP(A1675,'Fortune 500'!$A$2:$Q$501,4,FALSE))</f>
        <v/>
      </c>
      <c r="E1675" t="str">
        <f>IF(ISBLANK(VLOOKUP(A1675,'Fortune 500'!$A$2:$Q$501,5,FALSE)),"",VLOOKUP(A1675,'Fortune 500'!$A$2:$Q$501,5,FALSE))</f>
        <v>https://jobs.carmax.com/about-carmax/our-diversity/</v>
      </c>
      <c r="F1675" t="str">
        <f>IF(ISBLANK(VLOOKUP(A1675,'Fortune 500'!$A$2:$Q$501,6,FALSE)),"",VLOOKUP(A1675,'Fortune 500'!$A$2:$Q$501,6,FALSE))</f>
        <v/>
      </c>
      <c r="G1675" t="s">
        <v>1025</v>
      </c>
      <c r="H1675" s="3" t="str">
        <f>IF(ISBLANK(VLOOKUP(A1675,'Fortune 500'!$A$2:$Q$501,17,FALSE)),"",VLOOKUP(A1675,'Fortune 500'!$A$2:$Q$501,17,FALSE))</f>
        <v/>
      </c>
    </row>
    <row r="1676" spans="1:8" x14ac:dyDescent="0.2">
      <c r="A1676">
        <v>175</v>
      </c>
      <c r="B1676" t="s">
        <v>187</v>
      </c>
      <c r="C1676" t="s">
        <v>513</v>
      </c>
      <c r="D1676" t="str">
        <f>IF(ISBLANK(VLOOKUP(A1676,'Fortune 500'!$A$2:$Q$501,4,FALSE)),"",VLOOKUP(A1676,'Fortune 500'!$A$2:$Q$501,4,FALSE))</f>
        <v/>
      </c>
      <c r="E1676" t="str">
        <f>IF(ISBLANK(VLOOKUP(A1676,'Fortune 500'!$A$2:$Q$501,5,FALSE)),"",VLOOKUP(A1676,'Fortune 500'!$A$2:$Q$501,5,FALSE))</f>
        <v>http://www.fcx.com/sd/workforce/diversity.htm</v>
      </c>
      <c r="F1676" t="str">
        <f>IF(ISBLANK(VLOOKUP(A1676,'Fortune 500'!$A$2:$Q$501,6,FALSE)),"",VLOOKUP(A1676,'Fortune 500'!$A$2:$Q$501,6,FALSE))</f>
        <v/>
      </c>
      <c r="G1676" t="s">
        <v>1025</v>
      </c>
      <c r="H1676" s="3" t="str">
        <f>IF(ISBLANK(VLOOKUP(A1676,'Fortune 500'!$A$2:$Q$501,17,FALSE)),"",VLOOKUP(A1676,'Fortune 500'!$A$2:$Q$501,17,FALSE))</f>
        <v/>
      </c>
    </row>
    <row r="1677" spans="1:8" x14ac:dyDescent="0.2">
      <c r="A1677">
        <v>176</v>
      </c>
      <c r="B1677" t="s">
        <v>188</v>
      </c>
      <c r="C1677" t="s">
        <v>513</v>
      </c>
      <c r="D1677" t="str">
        <f>IF(ISBLANK(VLOOKUP(A1677,'Fortune 500'!$A$2:$Q$501,4,FALSE)),"",VLOOKUP(A1677,'Fortune 500'!$A$2:$Q$501,4,FALSE))</f>
        <v/>
      </c>
      <c r="E1677" t="str">
        <f>IF(ISBLANK(VLOOKUP(A1677,'Fortune 500'!$A$2:$Q$501,5,FALSE)),"",VLOOKUP(A1677,'Fortune 500'!$A$2:$Q$501,5,FALSE))</f>
        <v>http://www.wholefoodsmarket.com/mission-values/core-values/declaration-interdependence</v>
      </c>
      <c r="F1677" t="str">
        <f>IF(ISBLANK(VLOOKUP(A1677,'Fortune 500'!$A$2:$Q$501,6,FALSE)),"",VLOOKUP(A1677,'Fortune 500'!$A$2:$Q$501,6,FALSE))</f>
        <v/>
      </c>
      <c r="G1677" t="s">
        <v>1025</v>
      </c>
      <c r="H1677" s="3" t="str">
        <f>IF(ISBLANK(VLOOKUP(A1677,'Fortune 500'!$A$2:$Q$501,17,FALSE)),"",VLOOKUP(A1677,'Fortune 500'!$A$2:$Q$501,17,FALSE))</f>
        <v/>
      </c>
    </row>
    <row r="1678" spans="1:8" x14ac:dyDescent="0.2">
      <c r="A1678">
        <v>177</v>
      </c>
      <c r="B1678" t="s">
        <v>189</v>
      </c>
      <c r="C1678" t="s">
        <v>512</v>
      </c>
      <c r="D1678" t="str">
        <f>IF(ISBLANK(VLOOKUP(A1678,'Fortune 500'!$A$2:$Q$501,4,FALSE)),"",VLOOKUP(A1678,'Fortune 500'!$A$2:$Q$501,4,FALSE))</f>
        <v>https://www.bnymellon.com/us/en/_locale-assets/pdf/csr/bny-mellon-2015-csr-performance-data-spreadsheet.pdf</v>
      </c>
      <c r="E1678" t="str">
        <f>IF(ISBLANK(VLOOKUP(A1678,'Fortune 500'!$A$2:$Q$501,5,FALSE)),"",VLOOKUP(A1678,'Fortune 500'!$A$2:$Q$501,5,FALSE))</f>
        <v>https://www.bnymellon.com/us/en/who-we-are/diversity-inclusion/index.jsp</v>
      </c>
      <c r="F1678">
        <f>IF(ISBLANK(VLOOKUP(A1678,'Fortune 500'!$A$2:$Q$501,6,FALSE)),"",VLOOKUP(A1678,'Fortune 500'!$A$2:$Q$501,6,FALSE))</f>
        <v>2016</v>
      </c>
      <c r="G1678" t="s">
        <v>1025</v>
      </c>
      <c r="H1678" s="3">
        <f>IF(ISBLANK(VLOOKUP(A1678,'Fortune 500'!$A$2:$Q$501,17,FALSE)),"",VLOOKUP(A1678,'Fortune 500'!$A$2:$Q$501,17,FALSE))</f>
        <v>0.32</v>
      </c>
    </row>
    <row r="1679" spans="1:8" x14ac:dyDescent="0.2">
      <c r="A1679">
        <v>178</v>
      </c>
      <c r="B1679" t="s">
        <v>190</v>
      </c>
      <c r="C1679" t="s">
        <v>513</v>
      </c>
      <c r="D1679" t="str">
        <f>IF(ISBLANK(VLOOKUP(A1679,'Fortune 500'!$A$2:$Q$501,4,FALSE)),"",VLOOKUP(A1679,'Fortune 500'!$A$2:$Q$501,4,FALSE))</f>
        <v/>
      </c>
      <c r="E1679" t="str">
        <f>IF(ISBLANK(VLOOKUP(A1679,'Fortune 500'!$A$2:$Q$501,5,FALSE)),"",VLOOKUP(A1679,'Fortune 500'!$A$2:$Q$501,5,FALSE))</f>
        <v>http://www.gapinc.com/content/gapinc/html/careers/lifeatgap/diversity.html</v>
      </c>
      <c r="F1679" t="str">
        <f>IF(ISBLANK(VLOOKUP(A1679,'Fortune 500'!$A$2:$Q$501,6,FALSE)),"",VLOOKUP(A1679,'Fortune 500'!$A$2:$Q$501,6,FALSE))</f>
        <v/>
      </c>
      <c r="G1679" t="s">
        <v>1025</v>
      </c>
      <c r="H1679" s="3" t="str">
        <f>IF(ISBLANK(VLOOKUP(A1679,'Fortune 500'!$A$2:$Q$501,17,FALSE)),"",VLOOKUP(A1679,'Fortune 500'!$A$2:$Q$501,17,FALSE))</f>
        <v/>
      </c>
    </row>
    <row r="1680" spans="1:8" x14ac:dyDescent="0.2">
      <c r="A1680">
        <v>179</v>
      </c>
      <c r="B1680" t="s">
        <v>191</v>
      </c>
      <c r="C1680" t="s">
        <v>512</v>
      </c>
      <c r="D1680" t="str">
        <f>IF(ISBLANK(VLOOKUP(A1680,'Fortune 500'!$A$2:$Q$501,4,FALSE)),"",VLOOKUP(A1680,'Fortune 500'!$A$2:$Q$501,4,FALSE))</f>
        <v>http://www.omnicomgroup.com/culture/diversity/</v>
      </c>
      <c r="E1680" t="str">
        <f>IF(ISBLANK(VLOOKUP(A1680,'Fortune 500'!$A$2:$Q$501,5,FALSE)),"",VLOOKUP(A1680,'Fortune 500'!$A$2:$Q$501,5,FALSE))</f>
        <v>http://www.omnicomgroup.com/culture/diversity/</v>
      </c>
      <c r="F1680">
        <f>IF(ISBLANK(VLOOKUP(A1680,'Fortune 500'!$A$2:$Q$501,6,FALSE)),"",VLOOKUP(A1680,'Fortune 500'!$A$2:$Q$501,6,FALSE))</f>
        <v>2016</v>
      </c>
      <c r="G1680" t="s">
        <v>1025</v>
      </c>
      <c r="H1680" s="3">
        <f>IF(ISBLANK(VLOOKUP(A1680,'Fortune 500'!$A$2:$Q$501,17,FALSE)),"",VLOOKUP(A1680,'Fortune 500'!$A$2:$Q$501,17,FALSE))</f>
        <v>0.25</v>
      </c>
    </row>
    <row r="1681" spans="1:8" x14ac:dyDescent="0.2">
      <c r="A1681">
        <v>180</v>
      </c>
      <c r="B1681" t="s">
        <v>192</v>
      </c>
      <c r="C1681" t="s">
        <v>513</v>
      </c>
      <c r="D1681" t="str">
        <f>IF(ISBLANK(VLOOKUP(A1681,'Fortune 500'!$A$2:$Q$501,4,FALSE)),"",VLOOKUP(A1681,'Fortune 500'!$A$2:$Q$501,4,FALSE))</f>
        <v/>
      </c>
      <c r="E1681" t="str">
        <f>IF(ISBLANK(VLOOKUP(A1681,'Fortune 500'!$A$2:$Q$501,5,FALSE)),"",VLOOKUP(A1681,'Fortune 500'!$A$2:$Q$501,5,FALSE))</f>
        <v>http://jobs.genpt.com/why-choose-gpc/diversity-inclusion/</v>
      </c>
      <c r="F1681" t="str">
        <f>IF(ISBLANK(VLOOKUP(A1681,'Fortune 500'!$A$2:$Q$501,6,FALSE)),"",VLOOKUP(A1681,'Fortune 500'!$A$2:$Q$501,6,FALSE))</f>
        <v/>
      </c>
      <c r="G1681" t="s">
        <v>1025</v>
      </c>
      <c r="H1681" s="3" t="str">
        <f>IF(ISBLANK(VLOOKUP(A1681,'Fortune 500'!$A$2:$Q$501,17,FALSE)),"",VLOOKUP(A1681,'Fortune 500'!$A$2:$Q$501,17,FALSE))</f>
        <v/>
      </c>
    </row>
    <row r="1682" spans="1:8" x14ac:dyDescent="0.2">
      <c r="A1682">
        <v>181</v>
      </c>
      <c r="B1682" t="s">
        <v>193</v>
      </c>
      <c r="C1682" t="s">
        <v>513</v>
      </c>
      <c r="D1682" t="str">
        <f>IF(ISBLANK(VLOOKUP(A1682,'Fortune 500'!$A$2:$Q$501,4,FALSE)),"",VLOOKUP(A1682,'Fortune 500'!$A$2:$Q$501,4,FALSE))</f>
        <v/>
      </c>
      <c r="E1682" t="str">
        <f>IF(ISBLANK(VLOOKUP(A1682,'Fortune 500'!$A$2:$Q$501,5,FALSE)),"",VLOOKUP(A1682,'Fortune 500'!$A$2:$Q$501,5,FALSE))</f>
        <v/>
      </c>
      <c r="F1682" t="str">
        <f>IF(ISBLANK(VLOOKUP(A1682,'Fortune 500'!$A$2:$Q$501,6,FALSE)),"",VLOOKUP(A1682,'Fortune 500'!$A$2:$Q$501,6,FALSE))</f>
        <v/>
      </c>
      <c r="G1682" t="s">
        <v>1025</v>
      </c>
      <c r="H1682" s="3" t="str">
        <f>IF(ISBLANK(VLOOKUP(A1682,'Fortune 500'!$A$2:$Q$501,17,FALSE)),"",VLOOKUP(A1682,'Fortune 500'!$A$2:$Q$501,17,FALSE))</f>
        <v/>
      </c>
    </row>
    <row r="1683" spans="1:8" x14ac:dyDescent="0.2">
      <c r="A1683">
        <v>182</v>
      </c>
      <c r="B1683" t="s">
        <v>194</v>
      </c>
      <c r="C1683" t="s">
        <v>513</v>
      </c>
      <c r="D1683" t="str">
        <f>IF(ISBLANK(VLOOKUP(A1683,'Fortune 500'!$A$2:$Q$501,4,FALSE)),"",VLOOKUP(A1683,'Fortune 500'!$A$2:$Q$501,4,FALSE))</f>
        <v/>
      </c>
      <c r="E1683" t="str">
        <f>IF(ISBLANK(VLOOKUP(A1683,'Fortune 500'!$A$2:$Q$501,5,FALSE)),"",VLOOKUP(A1683,'Fortune 500'!$A$2:$Q$501,5,FALSE))</f>
        <v>https://www.colgatepalmolive.com/en/us/corp/core-values/our-policies/colgatepeople</v>
      </c>
      <c r="F1683" t="str">
        <f>IF(ISBLANK(VLOOKUP(A1683,'Fortune 500'!$A$2:$Q$501,6,FALSE)),"",VLOOKUP(A1683,'Fortune 500'!$A$2:$Q$501,6,FALSE))</f>
        <v/>
      </c>
      <c r="G1683" t="s">
        <v>1025</v>
      </c>
      <c r="H1683" s="3" t="str">
        <f>IF(ISBLANK(VLOOKUP(A1683,'Fortune 500'!$A$2:$Q$501,17,FALSE)),"",VLOOKUP(A1683,'Fortune 500'!$A$2:$Q$501,17,FALSE))</f>
        <v/>
      </c>
    </row>
    <row r="1684" spans="1:8" x14ac:dyDescent="0.2">
      <c r="A1684">
        <v>183</v>
      </c>
      <c r="B1684" t="s">
        <v>195</v>
      </c>
      <c r="C1684" t="s">
        <v>513</v>
      </c>
      <c r="D1684" t="str">
        <f>IF(ISBLANK(VLOOKUP(A1684,'Fortune 500'!$A$2:$Q$501,4,FALSE)),"",VLOOKUP(A1684,'Fortune 500'!$A$2:$Q$501,4,FALSE))</f>
        <v/>
      </c>
      <c r="E1684" t="str">
        <f>IF(ISBLANK(VLOOKUP(A1684,'Fortune 500'!$A$2:$Q$501,5,FALSE)),"",VLOOKUP(A1684,'Fortune 500'!$A$2:$Q$501,5,FALSE))</f>
        <v>http://sustainability.ppg.com/People/Diversity-Inclusion.aspx</v>
      </c>
      <c r="F1684" t="str">
        <f>IF(ISBLANK(VLOOKUP(A1684,'Fortune 500'!$A$2:$Q$501,6,FALSE)),"",VLOOKUP(A1684,'Fortune 500'!$A$2:$Q$501,6,FALSE))</f>
        <v/>
      </c>
      <c r="G1684" t="s">
        <v>1025</v>
      </c>
      <c r="H1684" s="3" t="str">
        <f>IF(ISBLANK(VLOOKUP(A1684,'Fortune 500'!$A$2:$Q$501,17,FALSE)),"",VLOOKUP(A1684,'Fortune 500'!$A$2:$Q$501,17,FALSE))</f>
        <v/>
      </c>
    </row>
    <row r="1685" spans="1:8" x14ac:dyDescent="0.2">
      <c r="A1685">
        <v>184</v>
      </c>
      <c r="B1685" t="s">
        <v>196</v>
      </c>
      <c r="C1685" t="s">
        <v>513</v>
      </c>
      <c r="D1685" t="str">
        <f>IF(ISBLANK(VLOOKUP(A1685,'Fortune 500'!$A$2:$Q$501,4,FALSE)),"",VLOOKUP(A1685,'Fortune 500'!$A$2:$Q$501,4,FALSE))</f>
        <v/>
      </c>
      <c r="E1685" t="str">
        <f>IF(ISBLANK(VLOOKUP(A1685,'Fortune 500'!$A$2:$Q$501,5,FALSE)),"",VLOOKUP(A1685,'Fortune 500'!$A$2:$Q$501,5,FALSE))</f>
        <v>https://corporate.goodyear.com/en-US/about/mission/diversity.html</v>
      </c>
      <c r="F1685" t="str">
        <f>IF(ISBLANK(VLOOKUP(A1685,'Fortune 500'!$A$2:$Q$501,6,FALSE)),"",VLOOKUP(A1685,'Fortune 500'!$A$2:$Q$501,6,FALSE))</f>
        <v/>
      </c>
      <c r="G1685" t="s">
        <v>1025</v>
      </c>
      <c r="H1685" s="3" t="str">
        <f>IF(ISBLANK(VLOOKUP(A1685,'Fortune 500'!$A$2:$Q$501,17,FALSE)),"",VLOOKUP(A1685,'Fortune 500'!$A$2:$Q$501,17,FALSE))</f>
        <v/>
      </c>
    </row>
    <row r="1686" spans="1:8" x14ac:dyDescent="0.2">
      <c r="A1686">
        <v>185</v>
      </c>
      <c r="B1686" t="s">
        <v>197</v>
      </c>
      <c r="C1686" t="s">
        <v>513</v>
      </c>
      <c r="D1686" t="str">
        <f>IF(ISBLANK(VLOOKUP(A1686,'Fortune 500'!$A$2:$Q$501,4,FALSE)),"",VLOOKUP(A1686,'Fortune 500'!$A$2:$Q$501,4,FALSE))</f>
        <v/>
      </c>
      <c r="E1686" t="str">
        <f>IF(ISBLANK(VLOOKUP(A1686,'Fortune 500'!$A$2:$Q$501,5,FALSE)),"",VLOOKUP(A1686,'Fortune 500'!$A$2:$Q$501,5,FALSE))</f>
        <v>https://synchronycareers.com/life-at-synchrony/</v>
      </c>
      <c r="F1686" t="str">
        <f>IF(ISBLANK(VLOOKUP(A1686,'Fortune 500'!$A$2:$Q$501,6,FALSE)),"",VLOOKUP(A1686,'Fortune 500'!$A$2:$Q$501,6,FALSE))</f>
        <v/>
      </c>
      <c r="G1686" t="s">
        <v>1025</v>
      </c>
      <c r="H1686" s="3" t="str">
        <f>IF(ISBLANK(VLOOKUP(A1686,'Fortune 500'!$A$2:$Q$501,17,FALSE)),"",VLOOKUP(A1686,'Fortune 500'!$A$2:$Q$501,17,FALSE))</f>
        <v/>
      </c>
    </row>
    <row r="1687" spans="1:8" x14ac:dyDescent="0.2">
      <c r="A1687">
        <v>186</v>
      </c>
      <c r="B1687" t="s">
        <v>198</v>
      </c>
      <c r="C1687" t="s">
        <v>513</v>
      </c>
      <c r="D1687" t="str">
        <f>IF(ISBLANK(VLOOKUP(A1687,'Fortune 500'!$A$2:$Q$501,4,FALSE)),"",VLOOKUP(A1687,'Fortune 500'!$A$2:$Q$501,4,FALSE))</f>
        <v/>
      </c>
      <c r="E1687" t="str">
        <f>IF(ISBLANK(VLOOKUP(A1687,'Fortune 500'!$A$2:$Q$501,5,FALSE)),"",VLOOKUP(A1687,'Fortune 500'!$A$2:$Q$501,5,FALSE))</f>
        <v>https://dishwomensnetwork.com/about</v>
      </c>
      <c r="F1687" t="str">
        <f>IF(ISBLANK(VLOOKUP(A1687,'Fortune 500'!$A$2:$Q$501,6,FALSE)),"",VLOOKUP(A1687,'Fortune 500'!$A$2:$Q$501,6,FALSE))</f>
        <v/>
      </c>
      <c r="G1687" t="s">
        <v>1025</v>
      </c>
      <c r="H1687" s="3" t="str">
        <f>IF(ISBLANK(VLOOKUP(A1687,'Fortune 500'!$A$2:$Q$501,17,FALSE)),"",VLOOKUP(A1687,'Fortune 500'!$A$2:$Q$501,17,FALSE))</f>
        <v/>
      </c>
    </row>
    <row r="1688" spans="1:8" x14ac:dyDescent="0.2">
      <c r="A1688">
        <v>187</v>
      </c>
      <c r="B1688" t="s">
        <v>199</v>
      </c>
      <c r="C1688" t="s">
        <v>512</v>
      </c>
      <c r="D1688" t="str">
        <f>IF(ISBLANK(VLOOKUP(A1688,'Fortune 500'!$A$2:$Q$501,4,FALSE)),"",VLOOKUP(A1688,'Fortune 500'!$A$2:$Q$501,4,FALSE))</f>
        <v>https://usa.visa.com/dam/VCOM/global/visa-everywhere/documents/2016-workforce-stats.pdf ; https://usa.visa.com/dam/VCOM/global/visa-everywhere/documents/2015-workforce-stats.pdf</v>
      </c>
      <c r="E1688" t="str">
        <f>IF(ISBLANK(VLOOKUP(A1688,'Fortune 500'!$A$2:$Q$501,5,FALSE)),"",VLOOKUP(A1688,'Fortune 500'!$A$2:$Q$501,5,FALSE))</f>
        <v>https://usa.visa.com/about-visa/diversity-inclusion.html</v>
      </c>
      <c r="F1688">
        <f>IF(ISBLANK(VLOOKUP(A1688,'Fortune 500'!$A$2:$Q$501,6,FALSE)),"",VLOOKUP(A1688,'Fortune 500'!$A$2:$Q$501,6,FALSE))</f>
        <v>2016</v>
      </c>
      <c r="G1688" t="s">
        <v>1025</v>
      </c>
      <c r="H1688" s="3">
        <f>IF(ISBLANK(VLOOKUP(A1688,'Fortune 500'!$A$2:$Q$501,17,FALSE)),"",VLOOKUP(A1688,'Fortune 500'!$A$2:$Q$501,17,FALSE))</f>
        <v>0.56999999999999995</v>
      </c>
    </row>
    <row r="1689" spans="1:8" x14ac:dyDescent="0.2">
      <c r="A1689">
        <v>188</v>
      </c>
      <c r="B1689" t="s">
        <v>200</v>
      </c>
      <c r="C1689" t="s">
        <v>513</v>
      </c>
      <c r="D1689" t="str">
        <f>IF(ISBLANK(VLOOKUP(A1689,'Fortune 500'!$A$2:$Q$501,4,FALSE)),"",VLOOKUP(A1689,'Fortune 500'!$A$2:$Q$501,4,FALSE))</f>
        <v/>
      </c>
      <c r="E1689" t="str">
        <f>IF(ISBLANK(VLOOKUP(A1689,'Fortune 500'!$A$2:$Q$501,5,FALSE)),"",VLOOKUP(A1689,'Fortune 500'!$A$2:$Q$501,5,FALSE))</f>
        <v>http://shop.nordstrom.com/c/nordstrom-cares-diversity</v>
      </c>
      <c r="F1689" t="str">
        <f>IF(ISBLANK(VLOOKUP(A1689,'Fortune 500'!$A$2:$Q$501,6,FALSE)),"",VLOOKUP(A1689,'Fortune 500'!$A$2:$Q$501,6,FALSE))</f>
        <v/>
      </c>
      <c r="G1689" t="s">
        <v>1025</v>
      </c>
      <c r="H1689" s="3" t="str">
        <f>IF(ISBLANK(VLOOKUP(A1689,'Fortune 500'!$A$2:$Q$501,17,FALSE)),"",VLOOKUP(A1689,'Fortune 500'!$A$2:$Q$501,17,FALSE))</f>
        <v/>
      </c>
    </row>
    <row r="1690" spans="1:8" x14ac:dyDescent="0.2">
      <c r="A1690">
        <v>189</v>
      </c>
      <c r="B1690" t="s">
        <v>201</v>
      </c>
      <c r="C1690" t="s">
        <v>513</v>
      </c>
      <c r="D1690" t="str">
        <f>IF(ISBLANK(VLOOKUP(A1690,'Fortune 500'!$A$2:$Q$501,4,FALSE)),"",VLOOKUP(A1690,'Fortune 500'!$A$2:$Q$501,4,FALSE))</f>
        <v/>
      </c>
      <c r="E1690" t="str">
        <f>IF(ISBLANK(VLOOKUP(A1690,'Fortune 500'!$A$2:$Q$501,5,FALSE)),"",VLOOKUP(A1690,'Fortune 500'!$A$2:$Q$501,5,FALSE))</f>
        <v>https://www.intlfcstone.com/About/</v>
      </c>
      <c r="F1690" t="str">
        <f>IF(ISBLANK(VLOOKUP(A1690,'Fortune 500'!$A$2:$Q$501,6,FALSE)),"",VLOOKUP(A1690,'Fortune 500'!$A$2:$Q$501,6,FALSE))</f>
        <v/>
      </c>
      <c r="G1690" t="s">
        <v>1025</v>
      </c>
      <c r="H1690" s="3" t="str">
        <f>IF(ISBLANK(VLOOKUP(A1690,'Fortune 500'!$A$2:$Q$501,17,FALSE)),"",VLOOKUP(A1690,'Fortune 500'!$A$2:$Q$501,17,FALSE))</f>
        <v/>
      </c>
    </row>
    <row r="1691" spans="1:8" x14ac:dyDescent="0.2">
      <c r="A1691">
        <v>190</v>
      </c>
      <c r="B1691" t="s">
        <v>202</v>
      </c>
      <c r="C1691" t="s">
        <v>513</v>
      </c>
      <c r="D1691" t="str">
        <f>IF(ISBLANK(VLOOKUP(A1691,'Fortune 500'!$A$2:$Q$501,4,FALSE)),"",VLOOKUP(A1691,'Fortune 500'!$A$2:$Q$501,4,FALSE))</f>
        <v/>
      </c>
      <c r="E1691" t="str">
        <f>IF(ISBLANK(VLOOKUP(A1691,'Fortune 500'!$A$2:$Q$501,5,FALSE)),"",VLOOKUP(A1691,'Fortune 500'!$A$2:$Q$501,5,FALSE))</f>
        <v>https://www.westrock.com/en/company#diversity-and-inclusion</v>
      </c>
      <c r="F1691" t="str">
        <f>IF(ISBLANK(VLOOKUP(A1691,'Fortune 500'!$A$2:$Q$501,6,FALSE)),"",VLOOKUP(A1691,'Fortune 500'!$A$2:$Q$501,6,FALSE))</f>
        <v/>
      </c>
      <c r="G1691" t="s">
        <v>1025</v>
      </c>
      <c r="H1691" s="3" t="str">
        <f>IF(ISBLANK(VLOOKUP(A1691,'Fortune 500'!$A$2:$Q$501,17,FALSE)),"",VLOOKUP(A1691,'Fortune 500'!$A$2:$Q$501,17,FALSE))</f>
        <v/>
      </c>
    </row>
    <row r="1692" spans="1:8" x14ac:dyDescent="0.2">
      <c r="A1692">
        <v>191</v>
      </c>
      <c r="B1692" t="s">
        <v>203</v>
      </c>
      <c r="C1692" t="s">
        <v>513</v>
      </c>
      <c r="D1692" t="str">
        <f>IF(ISBLANK(VLOOKUP(A1692,'Fortune 500'!$A$2:$Q$501,4,FALSE)),"",VLOOKUP(A1692,'Fortune 500'!$A$2:$Q$501,4,FALSE))</f>
        <v/>
      </c>
      <c r="E1692" t="str">
        <f>IF(ISBLANK(VLOOKUP(A1692,'Fortune 500'!$A$2:$Q$501,5,FALSE)),"",VLOOKUP(A1692,'Fortune 500'!$A$2:$Q$501,5,FALSE))</f>
        <v/>
      </c>
      <c r="F1692" t="str">
        <f>IF(ISBLANK(VLOOKUP(A1692,'Fortune 500'!$A$2:$Q$501,6,FALSE)),"",VLOOKUP(A1692,'Fortune 500'!$A$2:$Q$501,6,FALSE))</f>
        <v/>
      </c>
      <c r="G1692" t="s">
        <v>1025</v>
      </c>
      <c r="H1692" s="3" t="str">
        <f>IF(ISBLANK(VLOOKUP(A1692,'Fortune 500'!$A$2:$Q$501,17,FALSE)),"",VLOOKUP(A1692,'Fortune 500'!$A$2:$Q$501,17,FALSE))</f>
        <v/>
      </c>
    </row>
    <row r="1693" spans="1:8" x14ac:dyDescent="0.2">
      <c r="A1693">
        <v>192</v>
      </c>
      <c r="B1693" t="s">
        <v>204</v>
      </c>
      <c r="C1693" t="s">
        <v>513</v>
      </c>
      <c r="D1693" t="str">
        <f>IF(ISBLANK(VLOOKUP(A1693,'Fortune 500'!$A$2:$Q$501,4,FALSE)),"",VLOOKUP(A1693,'Fortune 500'!$A$2:$Q$501,4,FALSE))</f>
        <v/>
      </c>
      <c r="E1693" t="str">
        <f>IF(ISBLANK(VLOOKUP(A1693,'Fortune 500'!$A$2:$Q$501,5,FALSE)),"",VLOOKUP(A1693,'Fortune 500'!$A$2:$Q$501,5,FALSE))</f>
        <v>http://careers.aramark.com/page/show/diversity-and-inclusion</v>
      </c>
      <c r="F1693" t="str">
        <f>IF(ISBLANK(VLOOKUP(A1693,'Fortune 500'!$A$2:$Q$501,6,FALSE)),"",VLOOKUP(A1693,'Fortune 500'!$A$2:$Q$501,6,FALSE))</f>
        <v/>
      </c>
      <c r="G1693" t="s">
        <v>1025</v>
      </c>
      <c r="H1693" s="3" t="str">
        <f>IF(ISBLANK(VLOOKUP(A1693,'Fortune 500'!$A$2:$Q$501,17,FALSE)),"",VLOOKUP(A1693,'Fortune 500'!$A$2:$Q$501,17,FALSE))</f>
        <v/>
      </c>
    </row>
    <row r="1694" spans="1:8" x14ac:dyDescent="0.2">
      <c r="A1694">
        <v>193</v>
      </c>
      <c r="B1694" t="s">
        <v>205</v>
      </c>
      <c r="C1694" t="s">
        <v>513</v>
      </c>
      <c r="D1694" t="str">
        <f>IF(ISBLANK(VLOOKUP(A1694,'Fortune 500'!$A$2:$Q$501,4,FALSE)),"",VLOOKUP(A1694,'Fortune 500'!$A$2:$Q$501,4,FALSE))</f>
        <v/>
      </c>
      <c r="E1694" t="str">
        <f>IF(ISBLANK(VLOOKUP(A1694,'Fortune 500'!$A$2:$Q$501,5,FALSE)),"",VLOOKUP(A1694,'Fortune 500'!$A$2:$Q$501,5,FALSE))</f>
        <v>https://www.cbscorporation.com/diversity/</v>
      </c>
      <c r="F1694" t="str">
        <f>IF(ISBLANK(VLOOKUP(A1694,'Fortune 500'!$A$2:$Q$501,6,FALSE)),"",VLOOKUP(A1694,'Fortune 500'!$A$2:$Q$501,6,FALSE))</f>
        <v/>
      </c>
      <c r="G1694" t="s">
        <v>1025</v>
      </c>
      <c r="H1694" s="3" t="str">
        <f>IF(ISBLANK(VLOOKUP(A1694,'Fortune 500'!$A$2:$Q$501,17,FALSE)),"",VLOOKUP(A1694,'Fortune 500'!$A$2:$Q$501,17,FALSE))</f>
        <v/>
      </c>
    </row>
    <row r="1695" spans="1:8" x14ac:dyDescent="0.2">
      <c r="A1695">
        <v>194</v>
      </c>
      <c r="B1695" t="s">
        <v>206</v>
      </c>
      <c r="C1695" t="s">
        <v>513</v>
      </c>
      <c r="D1695" t="str">
        <f>IF(ISBLANK(VLOOKUP(A1695,'Fortune 500'!$A$2:$Q$501,4,FALSE)),"",VLOOKUP(A1695,'Fortune 500'!$A$2:$Q$501,4,FALSE))</f>
        <v/>
      </c>
      <c r="E1695" t="str">
        <f>IF(ISBLANK(VLOOKUP(A1695,'Fortune 500'!$A$2:$Q$501,5,FALSE)),"",VLOOKUP(A1695,'Fortune 500'!$A$2:$Q$501,5,FALSE))</f>
        <v>http://www.aes.com/sustainability/our-people/default.aspx</v>
      </c>
      <c r="F1695" t="str">
        <f>IF(ISBLANK(VLOOKUP(A1695,'Fortune 500'!$A$2:$Q$501,6,FALSE)),"",VLOOKUP(A1695,'Fortune 500'!$A$2:$Q$501,6,FALSE))</f>
        <v/>
      </c>
      <c r="G1695" t="s">
        <v>1025</v>
      </c>
      <c r="H1695" s="3" t="str">
        <f>IF(ISBLANK(VLOOKUP(A1695,'Fortune 500'!$A$2:$Q$501,17,FALSE)),"",VLOOKUP(A1695,'Fortune 500'!$A$2:$Q$501,17,FALSE))</f>
        <v/>
      </c>
    </row>
    <row r="1696" spans="1:8" x14ac:dyDescent="0.2">
      <c r="A1696">
        <v>195</v>
      </c>
      <c r="B1696" t="s">
        <v>207</v>
      </c>
      <c r="C1696" t="s">
        <v>513</v>
      </c>
      <c r="D1696" t="str">
        <f>IF(ISBLANK(VLOOKUP(A1696,'Fortune 500'!$A$2:$Q$501,4,FALSE)),"",VLOOKUP(A1696,'Fortune 500'!$A$2:$Q$501,4,FALSE))</f>
        <v/>
      </c>
      <c r="E1696" t="str">
        <f>IF(ISBLANK(VLOOKUP(A1696,'Fortune 500'!$A$2:$Q$501,5,FALSE)),"",VLOOKUP(A1696,'Fortune 500'!$A$2:$Q$501,5,FALSE))</f>
        <v>https://www.wellcare.com/en/New-York/Corporate/Our-Culture</v>
      </c>
      <c r="F1696" t="str">
        <f>IF(ISBLANK(VLOOKUP(A1696,'Fortune 500'!$A$2:$Q$501,6,FALSE)),"",VLOOKUP(A1696,'Fortune 500'!$A$2:$Q$501,6,FALSE))</f>
        <v/>
      </c>
      <c r="G1696" t="s">
        <v>1025</v>
      </c>
      <c r="H1696" s="3" t="str">
        <f>IF(ISBLANK(VLOOKUP(A1696,'Fortune 500'!$A$2:$Q$501,17,FALSE)),"",VLOOKUP(A1696,'Fortune 500'!$A$2:$Q$501,17,FALSE))</f>
        <v/>
      </c>
    </row>
    <row r="1697" spans="1:8" x14ac:dyDescent="0.2">
      <c r="A1697">
        <v>196</v>
      </c>
      <c r="B1697" t="s">
        <v>208</v>
      </c>
      <c r="C1697" t="s">
        <v>513</v>
      </c>
      <c r="D1697" t="str">
        <f>IF(ISBLANK(VLOOKUP(A1697,'Fortune 500'!$A$2:$Q$501,4,FALSE)),"",VLOOKUP(A1697,'Fortune 500'!$A$2:$Q$501,4,FALSE))</f>
        <v/>
      </c>
      <c r="E1697" t="str">
        <f>IF(ISBLANK(VLOOKUP(A1697,'Fortune 500'!$A$2:$Q$501,5,FALSE)),"",VLOOKUP(A1697,'Fortune 500'!$A$2:$Q$501,5,FALSE))</f>
        <v>https://www.firstenergycorp.com/content/fecorp/careers/diversity_inclusion.html</v>
      </c>
      <c r="F1697" t="str">
        <f>IF(ISBLANK(VLOOKUP(A1697,'Fortune 500'!$A$2:$Q$501,6,FALSE)),"",VLOOKUP(A1697,'Fortune 500'!$A$2:$Q$501,6,FALSE))</f>
        <v/>
      </c>
      <c r="G1697" t="s">
        <v>1025</v>
      </c>
      <c r="H1697" s="3" t="str">
        <f>IF(ISBLANK(VLOOKUP(A1697,'Fortune 500'!$A$2:$Q$501,17,FALSE)),"",VLOOKUP(A1697,'Fortune 500'!$A$2:$Q$501,17,FALSE))</f>
        <v/>
      </c>
    </row>
    <row r="1698" spans="1:8" x14ac:dyDescent="0.2">
      <c r="A1698">
        <v>197</v>
      </c>
      <c r="B1698" t="s">
        <v>209</v>
      </c>
      <c r="C1698" t="s">
        <v>512</v>
      </c>
      <c r="D1698" t="str">
        <f>IF(ISBLANK(VLOOKUP(A1698,'Fortune 500'!$A$2:$Q$501,4,FALSE)),"",VLOOKUP(A1698,'Fortune 500'!$A$2:$Q$501,4,FALSE))</f>
        <v>http://www.conagrabrands.com/sites/g/files/qyyrlu371/files/2017-02/2016_ConAgra_Foods_Citizenship_Report_Updated_2.15.17.pdf</v>
      </c>
      <c r="E1698" t="str">
        <f>IF(ISBLANK(VLOOKUP(A1698,'Fortune 500'!$A$2:$Q$501,5,FALSE)),"",VLOOKUP(A1698,'Fortune 500'!$A$2:$Q$501,5,FALSE))</f>
        <v>http://www.conagrabrands.com/careers/working-at-conagra-brands/diversity-and-inclusion</v>
      </c>
      <c r="F1698">
        <f>IF(ISBLANK(VLOOKUP(A1698,'Fortune 500'!$A$2:$Q$501,6,FALSE)),"",VLOOKUP(A1698,'Fortune 500'!$A$2:$Q$501,6,FALSE))</f>
        <v>2016</v>
      </c>
      <c r="G1698" t="s">
        <v>1025</v>
      </c>
      <c r="H1698" s="3" t="str">
        <f>IF(ISBLANK(VLOOKUP(A1698,'Fortune 500'!$A$2:$Q$501,17,FALSE)),"",VLOOKUP(A1698,'Fortune 500'!$A$2:$Q$501,17,FALSE))</f>
        <v/>
      </c>
    </row>
    <row r="1699" spans="1:8" x14ac:dyDescent="0.2">
      <c r="A1699">
        <v>198</v>
      </c>
      <c r="B1699" t="s">
        <v>210</v>
      </c>
      <c r="C1699" t="s">
        <v>513</v>
      </c>
      <c r="D1699" t="str">
        <f>IF(ISBLANK(VLOOKUP(A1699,'Fortune 500'!$A$2:$Q$501,4,FALSE)),"",VLOOKUP(A1699,'Fortune 500'!$A$2:$Q$501,4,FALSE))</f>
        <v/>
      </c>
      <c r="E1699" t="str">
        <f>IF(ISBLANK(VLOOKUP(A1699,'Fortune 500'!$A$2:$Q$501,5,FALSE)),"",VLOOKUP(A1699,'Fortune 500'!$A$2:$Q$501,5,FALSE))</f>
        <v>https://www.synnexcorp.com/careers/diversity-inclusion/</v>
      </c>
      <c r="F1699" t="str">
        <f>IF(ISBLANK(VLOOKUP(A1699,'Fortune 500'!$A$2:$Q$501,6,FALSE)),"",VLOOKUP(A1699,'Fortune 500'!$A$2:$Q$501,6,FALSE))</f>
        <v/>
      </c>
      <c r="G1699" t="s">
        <v>1025</v>
      </c>
      <c r="H1699" s="3" t="str">
        <f>IF(ISBLANK(VLOOKUP(A1699,'Fortune 500'!$A$2:$Q$501,17,FALSE)),"",VLOOKUP(A1699,'Fortune 500'!$A$2:$Q$501,17,FALSE))</f>
        <v/>
      </c>
    </row>
    <row r="1700" spans="1:8" x14ac:dyDescent="0.2">
      <c r="A1700">
        <v>199</v>
      </c>
      <c r="B1700" t="s">
        <v>211</v>
      </c>
      <c r="C1700" t="s">
        <v>513</v>
      </c>
      <c r="D1700" t="str">
        <f>IF(ISBLANK(VLOOKUP(A1700,'Fortune 500'!$A$2:$Q$501,4,FALSE)),"",VLOOKUP(A1700,'Fortune 500'!$A$2:$Q$501,4,FALSE))</f>
        <v/>
      </c>
      <c r="E1700" t="str">
        <f>IF(ISBLANK(VLOOKUP(A1700,'Fortune 500'!$A$2:$Q$501,5,FALSE)),"",VLOOKUP(A1700,'Fortune 500'!$A$2:$Q$501,5,FALSE))</f>
        <v>http://www.aboutcdw.com/diversity/</v>
      </c>
      <c r="F1700" t="str">
        <f>IF(ISBLANK(VLOOKUP(A1700,'Fortune 500'!$A$2:$Q$501,6,FALSE)),"",VLOOKUP(A1700,'Fortune 500'!$A$2:$Q$501,6,FALSE))</f>
        <v/>
      </c>
      <c r="G1700" t="s">
        <v>1025</v>
      </c>
      <c r="H1700" s="3" t="str">
        <f>IF(ISBLANK(VLOOKUP(A1700,'Fortune 500'!$A$2:$Q$501,17,FALSE)),"",VLOOKUP(A1700,'Fortune 500'!$A$2:$Q$501,17,FALSE))</f>
        <v/>
      </c>
    </row>
    <row r="1701" spans="1:8" x14ac:dyDescent="0.2">
      <c r="A1701">
        <v>200</v>
      </c>
      <c r="B1701" t="s">
        <v>212</v>
      </c>
      <c r="C1701" t="s">
        <v>513</v>
      </c>
      <c r="D1701" t="str">
        <f>IF(ISBLANK(VLOOKUP(A1701,'Fortune 500'!$A$2:$Q$501,4,FALSE)),"",VLOOKUP(A1701,'Fortune 500'!$A$2:$Q$501,4,FALSE))</f>
        <v/>
      </c>
      <c r="E1701" t="str">
        <f>IF(ISBLANK(VLOOKUP(A1701,'Fortune 500'!$A$2:$Q$501,5,FALSE)),"",VLOOKUP(A1701,'Fortune 500'!$A$2:$Q$501,5,FALSE))</f>
        <v>http://www.textronsystems.com/who-we-are/supplier-info/diversity-programs</v>
      </c>
      <c r="F1701" t="str">
        <f>IF(ISBLANK(VLOOKUP(A1701,'Fortune 500'!$A$2:$Q$501,6,FALSE)),"",VLOOKUP(A1701,'Fortune 500'!$A$2:$Q$501,6,FALSE))</f>
        <v/>
      </c>
      <c r="G1701" t="s">
        <v>1025</v>
      </c>
      <c r="H1701" s="3" t="str">
        <f>IF(ISBLANK(VLOOKUP(A1701,'Fortune 500'!$A$2:$Q$501,17,FALSE)),"",VLOOKUP(A1701,'Fortune 500'!$A$2:$Q$501,17,FALSE))</f>
        <v/>
      </c>
    </row>
    <row r="1702" spans="1:8" x14ac:dyDescent="0.2">
      <c r="A1702">
        <v>201</v>
      </c>
      <c r="B1702" t="s">
        <v>213</v>
      </c>
      <c r="C1702" t="s">
        <v>512</v>
      </c>
      <c r="D1702" t="str">
        <f>IF(ISBLANK(VLOOKUP(A1702,'Fortune 500'!$A$2:$Q$501,4,FALSE)),"",VLOOKUP(A1702,'Fortune 500'!$A$2:$Q$501,4,FALSE))</f>
        <v>http://sustainability.wm.com/workplace/diversity.php#info1</v>
      </c>
      <c r="E1702" t="str">
        <f>IF(ISBLANK(VLOOKUP(A1702,'Fortune 500'!$A$2:$Q$501,5,FALSE)),"",VLOOKUP(A1702,'Fortune 500'!$A$2:$Q$501,5,FALSE))</f>
        <v>http://www.wm.com/about/company-profile/diversity/index.jsp</v>
      </c>
      <c r="F1702">
        <f>IF(ISBLANK(VLOOKUP(A1702,'Fortune 500'!$A$2:$Q$501,6,FALSE)),"",VLOOKUP(A1702,'Fortune 500'!$A$2:$Q$501,6,FALSE))</f>
        <v>2016</v>
      </c>
      <c r="G1702" t="s">
        <v>1025</v>
      </c>
      <c r="H1702" s="3">
        <f>IF(ISBLANK(VLOOKUP(A1702,'Fortune 500'!$A$2:$Q$501,17,FALSE)),"",VLOOKUP(A1702,'Fortune 500'!$A$2:$Q$501,17,FALSE))</f>
        <v>0.42</v>
      </c>
    </row>
    <row r="1703" spans="1:8" x14ac:dyDescent="0.2">
      <c r="A1703">
        <v>202</v>
      </c>
      <c r="B1703" t="s">
        <v>214</v>
      </c>
      <c r="C1703" t="s">
        <v>513</v>
      </c>
      <c r="D1703" t="str">
        <f>IF(ISBLANK(VLOOKUP(A1703,'Fortune 500'!$A$2:$Q$501,4,FALSE)),"",VLOOKUP(A1703,'Fortune 500'!$A$2:$Q$501,4,FALSE))</f>
        <v/>
      </c>
      <c r="E1703" t="str">
        <f>IF(ISBLANK(VLOOKUP(A1703,'Fortune 500'!$A$2:$Q$501,5,FALSE)),"",VLOOKUP(A1703,'Fortune 500'!$A$2:$Q$501,5,FALSE))</f>
        <v>http://www.itw.com/careers/diversity-inclusion/</v>
      </c>
      <c r="F1703" t="str">
        <f>IF(ISBLANK(VLOOKUP(A1703,'Fortune 500'!$A$2:$Q$501,6,FALSE)),"",VLOOKUP(A1703,'Fortune 500'!$A$2:$Q$501,6,FALSE))</f>
        <v/>
      </c>
      <c r="G1703" t="s">
        <v>1025</v>
      </c>
      <c r="H1703" s="3" t="str">
        <f>IF(ISBLANK(VLOOKUP(A1703,'Fortune 500'!$A$2:$Q$501,17,FALSE)),"",VLOOKUP(A1703,'Fortune 500'!$A$2:$Q$501,17,FALSE))</f>
        <v/>
      </c>
    </row>
    <row r="1704" spans="1:8" x14ac:dyDescent="0.2">
      <c r="A1704">
        <v>203</v>
      </c>
      <c r="B1704" t="s">
        <v>215</v>
      </c>
      <c r="C1704" t="s">
        <v>513</v>
      </c>
      <c r="D1704" t="str">
        <f>IF(ISBLANK(VLOOKUP(A1704,'Fortune 500'!$A$2:$Q$501,4,FALSE)),"",VLOOKUP(A1704,'Fortune 500'!$A$2:$Q$501,4,FALSE))</f>
        <v/>
      </c>
      <c r="E1704" t="str">
        <f>IF(ISBLANK(VLOOKUP(A1704,'Fortune 500'!$A$2:$Q$501,5,FALSE)),"",VLOOKUP(A1704,'Fortune 500'!$A$2:$Q$501,5,FALSE))</f>
        <v>http://www.officedepot.com/a/companyinfo/companyfacts/diversitymissionstatement/</v>
      </c>
      <c r="F1704" t="str">
        <f>IF(ISBLANK(VLOOKUP(A1704,'Fortune 500'!$A$2:$Q$501,6,FALSE)),"",VLOOKUP(A1704,'Fortune 500'!$A$2:$Q$501,6,FALSE))</f>
        <v/>
      </c>
      <c r="G1704" t="s">
        <v>1025</v>
      </c>
      <c r="H1704" s="3" t="str">
        <f>IF(ISBLANK(VLOOKUP(A1704,'Fortune 500'!$A$2:$Q$501,17,FALSE)),"",VLOOKUP(A1704,'Fortune 500'!$A$2:$Q$501,17,FALSE))</f>
        <v/>
      </c>
    </row>
    <row r="1705" spans="1:8" x14ac:dyDescent="0.2">
      <c r="A1705">
        <v>204</v>
      </c>
      <c r="B1705" t="s">
        <v>216</v>
      </c>
      <c r="C1705" t="s">
        <v>512</v>
      </c>
      <c r="D1705" t="str">
        <f>IF(ISBLANK(VLOOKUP(A1705,'Fortune 500'!$A$2:$Q$501,4,FALSE)),"",VLOOKUP(A1705,'Fortune 500'!$A$2:$Q$501,4,FALSE))</f>
        <v>https://monsanto.com/app/uploads/2017/05/2016-sustainability-report-2.pdf</v>
      </c>
      <c r="E1705" t="str">
        <f>IF(ISBLANK(VLOOKUP(A1705,'Fortune 500'!$A$2:$Q$501,5,FALSE)),"",VLOOKUP(A1705,'Fortune 500'!$A$2:$Q$501,5,FALSE))</f>
        <v>http://www.monsanto.com/careers/pages/diversity.aspx</v>
      </c>
      <c r="F1705">
        <f>IF(ISBLANK(VLOOKUP(A1705,'Fortune 500'!$A$2:$Q$501,6,FALSE)),"",VLOOKUP(A1705,'Fortune 500'!$A$2:$Q$501,6,FALSE))</f>
        <v>2016</v>
      </c>
      <c r="G1705" t="s">
        <v>1025</v>
      </c>
      <c r="H1705" s="3" t="str">
        <f>IF(ISBLANK(VLOOKUP(A1705,'Fortune 500'!$A$2:$Q$501,17,FALSE)),"",VLOOKUP(A1705,'Fortune 500'!$A$2:$Q$501,17,FALSE))</f>
        <v/>
      </c>
    </row>
    <row r="1706" spans="1:8" x14ac:dyDescent="0.2">
      <c r="A1706">
        <v>205</v>
      </c>
      <c r="B1706" t="s">
        <v>217</v>
      </c>
      <c r="C1706" t="s">
        <v>513</v>
      </c>
      <c r="D1706" t="str">
        <f>IF(ISBLANK(VLOOKUP(A1706,'Fortune 500'!$A$2:$Q$501,4,FALSE)),"",VLOOKUP(A1706,'Fortune 500'!$A$2:$Q$501,4,FALSE))</f>
        <v/>
      </c>
      <c r="E1706" t="str">
        <f>IF(ISBLANK(VLOOKUP(A1706,'Fortune 500'!$A$2:$Q$501,5,FALSE)),"",VLOOKUP(A1706,'Fortune 500'!$A$2:$Q$501,5,FALSE))</f>
        <v>https://www.cognizant.com/company-overview/diversity-and-inclusion</v>
      </c>
      <c r="F1706" t="str">
        <f>IF(ISBLANK(VLOOKUP(A1706,'Fortune 500'!$A$2:$Q$501,6,FALSE)),"",VLOOKUP(A1706,'Fortune 500'!$A$2:$Q$501,6,FALSE))</f>
        <v/>
      </c>
      <c r="G1706" t="s">
        <v>1025</v>
      </c>
      <c r="H1706" s="3" t="str">
        <f>IF(ISBLANK(VLOOKUP(A1706,'Fortune 500'!$A$2:$Q$501,17,FALSE)),"",VLOOKUP(A1706,'Fortune 500'!$A$2:$Q$501,17,FALSE))</f>
        <v/>
      </c>
    </row>
    <row r="1707" spans="1:8" x14ac:dyDescent="0.2">
      <c r="A1707">
        <v>206</v>
      </c>
      <c r="B1707" t="s">
        <v>218</v>
      </c>
      <c r="C1707" t="s">
        <v>513</v>
      </c>
      <c r="D1707" t="str">
        <f>IF(ISBLANK(VLOOKUP(A1707,'Fortune 500'!$A$2:$Q$501,4,FALSE)),"",VLOOKUP(A1707,'Fortune 500'!$A$2:$Q$501,4,FALSE))</f>
        <v/>
      </c>
      <c r="E1707" t="str">
        <f>IF(ISBLANK(VLOOKUP(A1707,'Fortune 500'!$A$2:$Q$501,5,FALSE)),"",VLOOKUP(A1707,'Fortune 500'!$A$2:$Q$501,5,FALSE))</f>
        <v>http://careers.ti.com/diversity-inclusion/</v>
      </c>
      <c r="F1707" t="str">
        <f>IF(ISBLANK(VLOOKUP(A1707,'Fortune 500'!$A$2:$Q$501,6,FALSE)),"",VLOOKUP(A1707,'Fortune 500'!$A$2:$Q$501,6,FALSE))</f>
        <v/>
      </c>
      <c r="G1707" t="s">
        <v>1025</v>
      </c>
      <c r="H1707" s="3" t="str">
        <f>IF(ISBLANK(VLOOKUP(A1707,'Fortune 500'!$A$2:$Q$501,17,FALSE)),"",VLOOKUP(A1707,'Fortune 500'!$A$2:$Q$501,17,FALSE))</f>
        <v/>
      </c>
    </row>
    <row r="1708" spans="1:8" x14ac:dyDescent="0.2">
      <c r="A1708">
        <v>207</v>
      </c>
      <c r="B1708" t="s">
        <v>219</v>
      </c>
      <c r="C1708" t="s">
        <v>513</v>
      </c>
      <c r="D1708" t="str">
        <f>IF(ISBLANK(VLOOKUP(A1708,'Fortune 500'!$A$2:$Q$501,4,FALSE)),"",VLOOKUP(A1708,'Fortune 500'!$A$2:$Q$501,4,FALSE))</f>
        <v/>
      </c>
      <c r="E1708" t="str">
        <f>IF(ISBLANK(VLOOKUP(A1708,'Fortune 500'!$A$2:$Q$501,5,FALSE)),"",VLOOKUP(A1708,'Fortune 500'!$A$2:$Q$501,5,FALSE))</f>
        <v>https://www.lfg.com/public/aboutus/companyoverview/diversityinclusion</v>
      </c>
      <c r="F1708" t="str">
        <f>IF(ISBLANK(VLOOKUP(A1708,'Fortune 500'!$A$2:$Q$501,6,FALSE)),"",VLOOKUP(A1708,'Fortune 500'!$A$2:$Q$501,6,FALSE))</f>
        <v/>
      </c>
      <c r="G1708" t="s">
        <v>1025</v>
      </c>
      <c r="H1708" s="3" t="str">
        <f>IF(ISBLANK(VLOOKUP(A1708,'Fortune 500'!$A$2:$Q$501,17,FALSE)),"",VLOOKUP(A1708,'Fortune 500'!$A$2:$Q$501,17,FALSE))</f>
        <v/>
      </c>
    </row>
    <row r="1709" spans="1:8" x14ac:dyDescent="0.2">
      <c r="A1709">
        <v>208</v>
      </c>
      <c r="B1709" t="s">
        <v>220</v>
      </c>
      <c r="C1709" t="s">
        <v>513</v>
      </c>
      <c r="D1709" t="str">
        <f>IF(ISBLANK(VLOOKUP(A1709,'Fortune 500'!$A$2:$Q$501,4,FALSE)),"",VLOOKUP(A1709,'Fortune 500'!$A$2:$Q$501,4,FALSE))</f>
        <v/>
      </c>
      <c r="E1709" t="str">
        <f>IF(ISBLANK(VLOOKUP(A1709,'Fortune 500'!$A$2:$Q$501,5,FALSE)),"",VLOOKUP(A1709,'Fortune 500'!$A$2:$Q$501,5,FALSE))</f>
        <v>https://jobs.newellbrands.com/working-at-newell</v>
      </c>
      <c r="F1709" t="str">
        <f>IF(ISBLANK(VLOOKUP(A1709,'Fortune 500'!$A$2:$Q$501,6,FALSE)),"",VLOOKUP(A1709,'Fortune 500'!$A$2:$Q$501,6,FALSE))</f>
        <v/>
      </c>
      <c r="G1709" t="s">
        <v>1025</v>
      </c>
      <c r="H1709" s="3" t="str">
        <f>IF(ISBLANK(VLOOKUP(A1709,'Fortune 500'!$A$2:$Q$501,17,FALSE)),"",VLOOKUP(A1709,'Fortune 500'!$A$2:$Q$501,17,FALSE))</f>
        <v/>
      </c>
    </row>
    <row r="1710" spans="1:8" x14ac:dyDescent="0.2">
      <c r="A1710">
        <v>209</v>
      </c>
      <c r="B1710" t="s">
        <v>221</v>
      </c>
      <c r="C1710" t="s">
        <v>513</v>
      </c>
      <c r="D1710" t="str">
        <f>IF(ISBLANK(VLOOKUP(A1710,'Fortune 500'!$A$2:$Q$501,4,FALSE)),"",VLOOKUP(A1710,'Fortune 500'!$A$2:$Q$501,4,FALSE))</f>
        <v/>
      </c>
      <c r="E1710" t="str">
        <f>IF(ISBLANK(VLOOKUP(A1710,'Fortune 500'!$A$2:$Q$501,5,FALSE)),"",VLOOKUP(A1710,'Fortune 500'!$A$2:$Q$501,5,FALSE))</f>
        <v>https://www.landolakesinc.com/Careers</v>
      </c>
      <c r="F1710" t="str">
        <f>IF(ISBLANK(VLOOKUP(A1710,'Fortune 500'!$A$2:$Q$501,6,FALSE)),"",VLOOKUP(A1710,'Fortune 500'!$A$2:$Q$501,6,FALSE))</f>
        <v/>
      </c>
      <c r="G1710" t="s">
        <v>1025</v>
      </c>
      <c r="H1710" s="3" t="str">
        <f>IF(ISBLANK(VLOOKUP(A1710,'Fortune 500'!$A$2:$Q$501,17,FALSE)),"",VLOOKUP(A1710,'Fortune 500'!$A$2:$Q$501,17,FALSE))</f>
        <v/>
      </c>
    </row>
    <row r="1711" spans="1:8" x14ac:dyDescent="0.2">
      <c r="A1711">
        <v>210</v>
      </c>
      <c r="B1711" t="s">
        <v>222</v>
      </c>
      <c r="C1711" t="s">
        <v>513</v>
      </c>
      <c r="D1711" t="str">
        <f>IF(ISBLANK(VLOOKUP(A1711,'Fortune 500'!$A$2:$Q$501,4,FALSE)),"",VLOOKUP(A1711,'Fortune 500'!$A$2:$Q$501,4,FALSE))</f>
        <v/>
      </c>
      <c r="E1711" t="str">
        <f>IF(ISBLANK(VLOOKUP(A1711,'Fortune 500'!$A$2:$Q$501,5,FALSE)),"",VLOOKUP(A1711,'Fortune 500'!$A$2:$Q$501,5,FALSE))</f>
        <v>https://www.marsh.com/us/about-marsh/diversity.html</v>
      </c>
      <c r="F1711" t="str">
        <f>IF(ISBLANK(VLOOKUP(A1711,'Fortune 500'!$A$2:$Q$501,6,FALSE)),"",VLOOKUP(A1711,'Fortune 500'!$A$2:$Q$501,6,FALSE))</f>
        <v/>
      </c>
      <c r="G1711" t="s">
        <v>1025</v>
      </c>
      <c r="H1711" s="3" t="str">
        <f>IF(ISBLANK(VLOOKUP(A1711,'Fortune 500'!$A$2:$Q$501,17,FALSE)),"",VLOOKUP(A1711,'Fortune 500'!$A$2:$Q$501,17,FALSE))</f>
        <v/>
      </c>
    </row>
    <row r="1712" spans="1:8" x14ac:dyDescent="0.2">
      <c r="A1712">
        <v>211</v>
      </c>
      <c r="B1712" t="s">
        <v>223</v>
      </c>
      <c r="C1712" t="s">
        <v>513</v>
      </c>
      <c r="D1712" t="str">
        <f>IF(ISBLANK(VLOOKUP(A1712,'Fortune 500'!$A$2:$Q$501,4,FALSE)),"",VLOOKUP(A1712,'Fortune 500'!$A$2:$Q$501,4,FALSE))</f>
        <v/>
      </c>
      <c r="E1712" t="str">
        <f>IF(ISBLANK(VLOOKUP(A1712,'Fortune 500'!$A$2:$Q$501,5,FALSE)),"",VLOOKUP(A1712,'Fortune 500'!$A$2:$Q$501,5,FALSE))</f>
        <v>http://jobs.ecolab.com/working-here/diversity-inclusion/</v>
      </c>
      <c r="F1712" t="str">
        <f>IF(ISBLANK(VLOOKUP(A1712,'Fortune 500'!$A$2:$Q$501,6,FALSE)),"",VLOOKUP(A1712,'Fortune 500'!$A$2:$Q$501,6,FALSE))</f>
        <v/>
      </c>
      <c r="G1712" t="s">
        <v>1025</v>
      </c>
      <c r="H1712" s="3" t="str">
        <f>IF(ISBLANK(VLOOKUP(A1712,'Fortune 500'!$A$2:$Q$501,17,FALSE)),"",VLOOKUP(A1712,'Fortune 500'!$A$2:$Q$501,17,FALSE))</f>
        <v/>
      </c>
    </row>
    <row r="1713" spans="1:8" x14ac:dyDescent="0.2">
      <c r="A1713">
        <v>212</v>
      </c>
      <c r="B1713" t="s">
        <v>224</v>
      </c>
      <c r="C1713" t="s">
        <v>513</v>
      </c>
      <c r="D1713" t="str">
        <f>IF(ISBLANK(VLOOKUP(A1713,'Fortune 500'!$A$2:$Q$501,4,FALSE)),"",VLOOKUP(A1713,'Fortune 500'!$A$2:$Q$501,4,FALSE))</f>
        <v/>
      </c>
      <c r="E1713" t="str">
        <f>IF(ISBLANK(VLOOKUP(A1713,'Fortune 500'!$A$2:$Q$501,5,FALSE)),"",VLOOKUP(A1713,'Fortune 500'!$A$2:$Q$501,5,FALSE))</f>
        <v/>
      </c>
      <c r="F1713" t="str">
        <f>IF(ISBLANK(VLOOKUP(A1713,'Fortune 500'!$A$2:$Q$501,6,FALSE)),"",VLOOKUP(A1713,'Fortune 500'!$A$2:$Q$501,6,FALSE))</f>
        <v/>
      </c>
      <c r="G1713" t="s">
        <v>1025</v>
      </c>
      <c r="H1713" s="3" t="str">
        <f>IF(ISBLANK(VLOOKUP(A1713,'Fortune 500'!$A$2:$Q$501,17,FALSE)),"",VLOOKUP(A1713,'Fortune 500'!$A$2:$Q$501,17,FALSE))</f>
        <v/>
      </c>
    </row>
    <row r="1714" spans="1:8" x14ac:dyDescent="0.2">
      <c r="A1714">
        <v>213</v>
      </c>
      <c r="B1714" t="s">
        <v>225</v>
      </c>
      <c r="C1714" t="s">
        <v>513</v>
      </c>
      <c r="D1714" t="str">
        <f>IF(ISBLANK(VLOOKUP(A1714,'Fortune 500'!$A$2:$Q$501,4,FALSE)),"",VLOOKUP(A1714,'Fortune 500'!$A$2:$Q$501,4,FALSE))</f>
        <v/>
      </c>
      <c r="E1714" t="str">
        <f>IF(ISBLANK(VLOOKUP(A1714,'Fortune 500'!$A$2:$Q$501,5,FALSE)),"",VLOOKUP(A1714,'Fortune 500'!$A$2:$Q$501,5,FALSE))</f>
        <v>https://www.loews.com/loews-careers/</v>
      </c>
      <c r="F1714" t="str">
        <f>IF(ISBLANK(VLOOKUP(A1714,'Fortune 500'!$A$2:$Q$501,6,FALSE)),"",VLOOKUP(A1714,'Fortune 500'!$A$2:$Q$501,6,FALSE))</f>
        <v/>
      </c>
      <c r="G1714" t="s">
        <v>1025</v>
      </c>
      <c r="H1714" s="3" t="str">
        <f>IF(ISBLANK(VLOOKUP(A1714,'Fortune 500'!$A$2:$Q$501,17,FALSE)),"",VLOOKUP(A1714,'Fortune 500'!$A$2:$Q$501,17,FALSE))</f>
        <v/>
      </c>
    </row>
    <row r="1715" spans="1:8" x14ac:dyDescent="0.2">
      <c r="A1715">
        <v>214</v>
      </c>
      <c r="B1715" t="s">
        <v>226</v>
      </c>
      <c r="C1715" t="s">
        <v>513</v>
      </c>
      <c r="D1715" t="str">
        <f>IF(ISBLANK(VLOOKUP(A1715,'Fortune 500'!$A$2:$Q$501,4,FALSE)),"",VLOOKUP(A1715,'Fortune 500'!$A$2:$Q$501,4,FALSE))</f>
        <v/>
      </c>
      <c r="E1715" t="str">
        <f>IF(ISBLANK(VLOOKUP(A1715,'Fortune 500'!$A$2:$Q$501,5,FALSE)),"",VLOOKUP(A1715,'Fortune 500'!$A$2:$Q$501,5,FALSE))</f>
        <v>http://diversity.cbre.com/</v>
      </c>
      <c r="F1715" t="str">
        <f>IF(ISBLANK(VLOOKUP(A1715,'Fortune 500'!$A$2:$Q$501,6,FALSE)),"",VLOOKUP(A1715,'Fortune 500'!$A$2:$Q$501,6,FALSE))</f>
        <v/>
      </c>
      <c r="G1715" t="s">
        <v>1025</v>
      </c>
      <c r="H1715" s="3" t="str">
        <f>IF(ISBLANK(VLOOKUP(A1715,'Fortune 500'!$A$2:$Q$501,17,FALSE)),"",VLOOKUP(A1715,'Fortune 500'!$A$2:$Q$501,17,FALSE))</f>
        <v/>
      </c>
    </row>
    <row r="1716" spans="1:8" x14ac:dyDescent="0.2">
      <c r="A1716">
        <v>215</v>
      </c>
      <c r="B1716" t="s">
        <v>227</v>
      </c>
      <c r="C1716" t="s">
        <v>513</v>
      </c>
      <c r="D1716" t="str">
        <f>IF(ISBLANK(VLOOKUP(A1716,'Fortune 500'!$A$2:$Q$501,4,FALSE)),"",VLOOKUP(A1716,'Fortune 500'!$A$2:$Q$501,4,FALSE))</f>
        <v/>
      </c>
      <c r="E1716" t="str">
        <f>IF(ISBLANK(VLOOKUP(A1716,'Fortune 500'!$A$2:$Q$501,5,FALSE)),"",VLOOKUP(A1716,'Fortune 500'!$A$2:$Q$501,5,FALSE))</f>
        <v>https://www.kindermorgan.com/pages/work/careers</v>
      </c>
      <c r="F1716" t="str">
        <f>IF(ISBLANK(VLOOKUP(A1716,'Fortune 500'!$A$2:$Q$501,6,FALSE)),"",VLOOKUP(A1716,'Fortune 500'!$A$2:$Q$501,6,FALSE))</f>
        <v/>
      </c>
      <c r="G1716" t="s">
        <v>1025</v>
      </c>
      <c r="H1716" s="3" t="str">
        <f>IF(ISBLANK(VLOOKUP(A1716,'Fortune 500'!$A$2:$Q$501,17,FALSE)),"",VLOOKUP(A1716,'Fortune 500'!$A$2:$Q$501,17,FALSE))</f>
        <v/>
      </c>
    </row>
    <row r="1717" spans="1:8" x14ac:dyDescent="0.2">
      <c r="A1717">
        <v>216</v>
      </c>
      <c r="B1717" t="s">
        <v>228</v>
      </c>
      <c r="C1717" t="s">
        <v>512</v>
      </c>
      <c r="D1717" t="str">
        <f>IF(ISBLANK(VLOOKUP(A1717,'Fortune 500'!$A$2:$Q$501,4,FALSE)),"",VLOOKUP(A1717,'Fortune 500'!$A$2:$Q$501,4,FALSE))</f>
        <v>http://www.kelloggdiversityandinclusion.com/en_US/diversity-snapshot.html</v>
      </c>
      <c r="E1717" t="str">
        <f>IF(ISBLANK(VLOOKUP(A1717,'Fortune 500'!$A$2:$Q$501,5,FALSE)),"",VLOOKUP(A1717,'Fortune 500'!$A$2:$Q$501,5,FALSE))</f>
        <v>http://www.kelloggcompany.com/en_US/about-diversity.html</v>
      </c>
      <c r="F1717">
        <f>IF(ISBLANK(VLOOKUP(A1717,'Fortune 500'!$A$2:$Q$501,6,FALSE)),"",VLOOKUP(A1717,'Fortune 500'!$A$2:$Q$501,6,FALSE))</f>
        <v>2015</v>
      </c>
      <c r="G1717" t="s">
        <v>1025</v>
      </c>
      <c r="H1717" s="3">
        <f>IF(ISBLANK(VLOOKUP(A1717,'Fortune 500'!$A$2:$Q$501,17,FALSE)),"",VLOOKUP(A1717,'Fortune 500'!$A$2:$Q$501,17,FALSE))</f>
        <v>0.33</v>
      </c>
    </row>
    <row r="1718" spans="1:8" x14ac:dyDescent="0.2">
      <c r="A1718">
        <v>217</v>
      </c>
      <c r="B1718" t="s">
        <v>229</v>
      </c>
      <c r="C1718" t="s">
        <v>513</v>
      </c>
      <c r="D1718" t="str">
        <f>IF(ISBLANK(VLOOKUP(A1718,'Fortune 500'!$A$2:$Q$501,4,FALSE)),"",VLOOKUP(A1718,'Fortune 500'!$A$2:$Q$501,4,FALSE))</f>
        <v/>
      </c>
      <c r="E1718" t="str">
        <f>IF(ISBLANK(VLOOKUP(A1718,'Fortune 500'!$A$2:$Q$501,5,FALSE)),"",VLOOKUP(A1718,'Fortune 500'!$A$2:$Q$501,5,FALSE))</f>
        <v>https://www.wdc.com/about-wd/global-citizenship/employees.html</v>
      </c>
      <c r="F1718" t="str">
        <f>IF(ISBLANK(VLOOKUP(A1718,'Fortune 500'!$A$2:$Q$501,6,FALSE)),"",VLOOKUP(A1718,'Fortune 500'!$A$2:$Q$501,6,FALSE))</f>
        <v/>
      </c>
      <c r="G1718" t="s">
        <v>1025</v>
      </c>
      <c r="H1718" s="3" t="str">
        <f>IF(ISBLANK(VLOOKUP(A1718,'Fortune 500'!$A$2:$Q$501,17,FALSE)),"",VLOOKUP(A1718,'Fortune 500'!$A$2:$Q$501,17,FALSE))</f>
        <v/>
      </c>
    </row>
    <row r="1719" spans="1:8" x14ac:dyDescent="0.2">
      <c r="A1719">
        <v>218</v>
      </c>
      <c r="B1719" t="s">
        <v>230</v>
      </c>
      <c r="C1719" t="s">
        <v>513</v>
      </c>
      <c r="D1719" t="str">
        <f>IF(ISBLANK(VLOOKUP(A1719,'Fortune 500'!$A$2:$Q$501,4,FALSE)),"",VLOOKUP(A1719,'Fortune 500'!$A$2:$Q$501,4,FALSE))</f>
        <v/>
      </c>
      <c r="E1719" t="str">
        <f>IF(ISBLANK(VLOOKUP(A1719,'Fortune 500'!$A$2:$Q$501,5,FALSE)),"",VLOOKUP(A1719,'Fortune 500'!$A$2:$Q$501,5,FALSE))</f>
        <v>https://www.guardianlife.com/about-guardian/corporate-social-responsibility</v>
      </c>
      <c r="F1719" t="str">
        <f>IF(ISBLANK(VLOOKUP(A1719,'Fortune 500'!$A$2:$Q$501,6,FALSE)),"",VLOOKUP(A1719,'Fortune 500'!$A$2:$Q$501,6,FALSE))</f>
        <v/>
      </c>
      <c r="G1719" t="s">
        <v>1025</v>
      </c>
      <c r="H1719" s="3" t="str">
        <f>IF(ISBLANK(VLOOKUP(A1719,'Fortune 500'!$A$2:$Q$501,17,FALSE)),"",VLOOKUP(A1719,'Fortune 500'!$A$2:$Q$501,17,FALSE))</f>
        <v/>
      </c>
    </row>
    <row r="1720" spans="1:8" x14ac:dyDescent="0.2">
      <c r="A1720">
        <v>219</v>
      </c>
      <c r="B1720" t="s">
        <v>231</v>
      </c>
      <c r="C1720" t="s">
        <v>512</v>
      </c>
      <c r="D1720" t="str">
        <f>IF(ISBLANK(VLOOKUP(A1720,'Fortune 500'!$A$2:$Q$501,4,FALSE)),"",VLOOKUP(A1720,'Fortune 500'!$A$2:$Q$501,4,FALSE))</f>
        <v>https://www.rossstores.com/media/51149/ross_csr_overview_2015.pdf</v>
      </c>
      <c r="E1720" t="str">
        <f>IF(ISBLANK(VLOOKUP(A1720,'Fortune 500'!$A$2:$Q$501,5,FALSE)),"",VLOOKUP(A1720,'Fortune 500'!$A$2:$Q$501,5,FALSE))</f>
        <v>https://corp.rossstores.com/Responsibility/Empowering-Our-Associates/A-commitment-to-diversity</v>
      </c>
      <c r="F1720">
        <f>IF(ISBLANK(VLOOKUP(A1720,'Fortune 500'!$A$2:$Q$501,6,FALSE)),"",VLOOKUP(A1720,'Fortune 500'!$A$2:$Q$501,6,FALSE))</f>
        <v>2015</v>
      </c>
      <c r="G1720" t="s">
        <v>1025</v>
      </c>
      <c r="H1720" s="3">
        <f>IF(ISBLANK(VLOOKUP(A1720,'Fortune 500'!$A$2:$Q$501,17,FALSE)),"",VLOOKUP(A1720,'Fortune 500'!$A$2:$Q$501,17,FALSE))</f>
        <v>0.72</v>
      </c>
    </row>
    <row r="1721" spans="1:8" x14ac:dyDescent="0.2">
      <c r="A1721">
        <v>220</v>
      </c>
      <c r="B1721" t="s">
        <v>232</v>
      </c>
      <c r="C1721" t="s">
        <v>513</v>
      </c>
      <c r="D1721" t="str">
        <f>IF(ISBLANK(VLOOKUP(A1721,'Fortune 500'!$A$2:$Q$501,4,FALSE)),"",VLOOKUP(A1721,'Fortune 500'!$A$2:$Q$501,4,FALSE))</f>
        <v/>
      </c>
      <c r="E1721" t="str">
        <f>IF(ISBLANK(VLOOKUP(A1721,'Fortune 500'!$A$2:$Q$501,5,FALSE)),"",VLOOKUP(A1721,'Fortune 500'!$A$2:$Q$501,5,FALSE))</f>
        <v>https://www.lb.com/responsibility/inclusion/overview</v>
      </c>
      <c r="F1721" t="str">
        <f>IF(ISBLANK(VLOOKUP(A1721,'Fortune 500'!$A$2:$Q$501,6,FALSE)),"",VLOOKUP(A1721,'Fortune 500'!$A$2:$Q$501,6,FALSE))</f>
        <v/>
      </c>
      <c r="G1721" t="s">
        <v>1025</v>
      </c>
      <c r="H1721" s="3" t="str">
        <f>IF(ISBLANK(VLOOKUP(A1721,'Fortune 500'!$A$2:$Q$501,17,FALSE)),"",VLOOKUP(A1721,'Fortune 500'!$A$2:$Q$501,17,FALSE))</f>
        <v/>
      </c>
    </row>
    <row r="1722" spans="1:8" x14ac:dyDescent="0.2">
      <c r="A1722">
        <v>221</v>
      </c>
      <c r="B1722" t="s">
        <v>233</v>
      </c>
      <c r="C1722" t="s">
        <v>513</v>
      </c>
      <c r="D1722" t="str">
        <f>IF(ISBLANK(VLOOKUP(A1722,'Fortune 500'!$A$2:$Q$501,4,FALSE)),"",VLOOKUP(A1722,'Fortune 500'!$A$2:$Q$501,4,FALSE))</f>
        <v/>
      </c>
      <c r="E1722" t="str">
        <f>IF(ISBLANK(VLOOKUP(A1722,'Fortune 500'!$A$2:$Q$501,5,FALSE)),"",VLOOKUP(A1722,'Fortune 500'!$A$2:$Q$501,5,FALSE))</f>
        <v>http://jobs.jcp.com/</v>
      </c>
      <c r="F1722" t="str">
        <f>IF(ISBLANK(VLOOKUP(A1722,'Fortune 500'!$A$2:$Q$501,6,FALSE)),"",VLOOKUP(A1722,'Fortune 500'!$A$2:$Q$501,6,FALSE))</f>
        <v/>
      </c>
      <c r="G1722" t="s">
        <v>1025</v>
      </c>
      <c r="H1722" s="3" t="str">
        <f>IF(ISBLANK(VLOOKUP(A1722,'Fortune 500'!$A$2:$Q$501,17,FALSE)),"",VLOOKUP(A1722,'Fortune 500'!$A$2:$Q$501,17,FALSE))</f>
        <v/>
      </c>
    </row>
    <row r="1723" spans="1:8" x14ac:dyDescent="0.2">
      <c r="A1723">
        <v>222</v>
      </c>
      <c r="B1723" t="s">
        <v>234</v>
      </c>
      <c r="C1723" t="s">
        <v>513</v>
      </c>
      <c r="D1723" t="str">
        <f>IF(ISBLANK(VLOOKUP(A1723,'Fortune 500'!$A$2:$Q$501,4,FALSE)),"",VLOOKUP(A1723,'Fortune 500'!$A$2:$Q$501,4,FALSE))</f>
        <v/>
      </c>
      <c r="E1723" t="str">
        <f>IF(ISBLANK(VLOOKUP(A1723,'Fortune 500'!$A$2:$Q$501,5,FALSE)),"",VLOOKUP(A1723,'Fortune 500'!$A$2:$Q$501,5,FALSE))</f>
        <v>https://www.farmers.com/careers/culture-diversity/</v>
      </c>
      <c r="F1723" t="str">
        <f>IF(ISBLANK(VLOOKUP(A1723,'Fortune 500'!$A$2:$Q$501,6,FALSE)),"",VLOOKUP(A1723,'Fortune 500'!$A$2:$Q$501,6,FALSE))</f>
        <v/>
      </c>
      <c r="G1723" t="s">
        <v>1025</v>
      </c>
      <c r="H1723" s="3" t="str">
        <f>IF(ISBLANK(VLOOKUP(A1723,'Fortune 500'!$A$2:$Q$501,17,FALSE)),"",VLOOKUP(A1723,'Fortune 500'!$A$2:$Q$501,17,FALSE))</f>
        <v/>
      </c>
    </row>
    <row r="1724" spans="1:8" x14ac:dyDescent="0.2">
      <c r="A1724">
        <v>223</v>
      </c>
      <c r="B1724" t="s">
        <v>235</v>
      </c>
      <c r="C1724" t="s">
        <v>513</v>
      </c>
      <c r="D1724" t="str">
        <f>IF(ISBLANK(VLOOKUP(A1724,'Fortune 500'!$A$2:$Q$501,4,FALSE)),"",VLOOKUP(A1724,'Fortune 500'!$A$2:$Q$501,4,FALSE))</f>
        <v/>
      </c>
      <c r="E1724" t="str">
        <f>IF(ISBLANK(VLOOKUP(A1724,'Fortune 500'!$A$2:$Q$501,5,FALSE)),"",VLOOKUP(A1724,'Fortune 500'!$A$2:$Q$501,5,FALSE))</f>
        <v>http://www.reynoldsamerican.com/Home/Equal-Employment-Opportunity-and-Affirmative-Action-Employer/</v>
      </c>
      <c r="F1724" t="str">
        <f>IF(ISBLANK(VLOOKUP(A1724,'Fortune 500'!$A$2:$Q$501,6,FALSE)),"",VLOOKUP(A1724,'Fortune 500'!$A$2:$Q$501,6,FALSE))</f>
        <v/>
      </c>
      <c r="G1724" t="s">
        <v>1025</v>
      </c>
      <c r="H1724" s="3" t="str">
        <f>IF(ISBLANK(VLOOKUP(A1724,'Fortune 500'!$A$2:$Q$501,17,FALSE)),"",VLOOKUP(A1724,'Fortune 500'!$A$2:$Q$501,17,FALSE))</f>
        <v/>
      </c>
    </row>
    <row r="1725" spans="1:8" x14ac:dyDescent="0.2">
      <c r="A1725">
        <v>224</v>
      </c>
      <c r="B1725" t="s">
        <v>236</v>
      </c>
      <c r="C1725" t="s">
        <v>513</v>
      </c>
      <c r="D1725" t="str">
        <f>IF(ISBLANK(VLOOKUP(A1725,'Fortune 500'!$A$2:$Q$501,4,FALSE)),"",VLOOKUP(A1725,'Fortune 500'!$A$2:$Q$501,4,FALSE))</f>
        <v/>
      </c>
      <c r="E1725" t="str">
        <f>IF(ISBLANK(VLOOKUP(A1725,'Fortune 500'!$A$2:$Q$501,5,FALSE)),"",VLOOKUP(A1725,'Fortune 500'!$A$2:$Q$501,5,FALSE))</f>
        <v>https://careers.vimn.com/working-with-us</v>
      </c>
      <c r="F1725" t="str">
        <f>IF(ISBLANK(VLOOKUP(A1725,'Fortune 500'!$A$2:$Q$501,6,FALSE)),"",VLOOKUP(A1725,'Fortune 500'!$A$2:$Q$501,6,FALSE))</f>
        <v/>
      </c>
      <c r="G1725" t="s">
        <v>1025</v>
      </c>
      <c r="H1725" s="3" t="str">
        <f>IF(ISBLANK(VLOOKUP(A1725,'Fortune 500'!$A$2:$Q$501,17,FALSE)),"",VLOOKUP(A1725,'Fortune 500'!$A$2:$Q$501,17,FALSE))</f>
        <v/>
      </c>
    </row>
    <row r="1726" spans="1:8" x14ac:dyDescent="0.2">
      <c r="A1726">
        <v>225</v>
      </c>
      <c r="B1726" t="s">
        <v>237</v>
      </c>
      <c r="C1726" t="s">
        <v>513</v>
      </c>
      <c r="D1726" t="str">
        <f>IF(ISBLANK(VLOOKUP(A1726,'Fortune 500'!$A$2:$Q$501,4,FALSE)),"",VLOOKUP(A1726,'Fortune 500'!$A$2:$Q$501,4,FALSE))</f>
        <v/>
      </c>
      <c r="E1726" t="str">
        <f>IF(ISBLANK(VLOOKUP(A1726,'Fortune 500'!$A$2:$Q$501,5,FALSE)),"",VLOOKUP(A1726,'Fortune 500'!$A$2:$Q$501,5,FALSE))</f>
        <v>http://www.bd.com/us/careers/diversity/</v>
      </c>
      <c r="F1726" t="str">
        <f>IF(ISBLANK(VLOOKUP(A1726,'Fortune 500'!$A$2:$Q$501,6,FALSE)),"",VLOOKUP(A1726,'Fortune 500'!$A$2:$Q$501,6,FALSE))</f>
        <v/>
      </c>
      <c r="G1726" t="s">
        <v>1025</v>
      </c>
      <c r="H1726" s="3" t="str">
        <f>IF(ISBLANK(VLOOKUP(A1726,'Fortune 500'!$A$2:$Q$501,17,FALSE)),"",VLOOKUP(A1726,'Fortune 500'!$A$2:$Q$501,17,FALSE))</f>
        <v/>
      </c>
    </row>
    <row r="1727" spans="1:8" x14ac:dyDescent="0.2">
      <c r="A1727">
        <v>226</v>
      </c>
      <c r="B1727" t="s">
        <v>238</v>
      </c>
      <c r="C1727" t="s">
        <v>513</v>
      </c>
      <c r="D1727" t="str">
        <f>IF(ISBLANK(VLOOKUP(A1727,'Fortune 500'!$A$2:$Q$501,4,FALSE)),"",VLOOKUP(A1727,'Fortune 500'!$A$2:$Q$501,4,FALSE))</f>
        <v/>
      </c>
      <c r="E1727" t="str">
        <f>IF(ISBLANK(VLOOKUP(A1727,'Fortune 500'!$A$2:$Q$501,5,FALSE)),"",VLOOKUP(A1727,'Fortune 500'!$A$2:$Q$501,5,FALSE))</f>
        <v>https://www.micron.com/about/our-commitment</v>
      </c>
      <c r="F1727" t="str">
        <f>IF(ISBLANK(VLOOKUP(A1727,'Fortune 500'!$A$2:$Q$501,6,FALSE)),"",VLOOKUP(A1727,'Fortune 500'!$A$2:$Q$501,6,FALSE))</f>
        <v/>
      </c>
      <c r="G1727" t="s">
        <v>1025</v>
      </c>
      <c r="H1727" s="3" t="str">
        <f>IF(ISBLANK(VLOOKUP(A1727,'Fortune 500'!$A$2:$Q$501,17,FALSE)),"",VLOOKUP(A1727,'Fortune 500'!$A$2:$Q$501,17,FALSE))</f>
        <v/>
      </c>
    </row>
    <row r="1728" spans="1:8" x14ac:dyDescent="0.2">
      <c r="A1728">
        <v>227</v>
      </c>
      <c r="B1728" t="s">
        <v>239</v>
      </c>
      <c r="C1728" t="s">
        <v>513</v>
      </c>
      <c r="D1728" t="str">
        <f>IF(ISBLANK(VLOOKUP(A1728,'Fortune 500'!$A$2:$Q$501,4,FALSE)),"",VLOOKUP(A1728,'Fortune 500'!$A$2:$Q$501,4,FALSE))</f>
        <v/>
      </c>
      <c r="E1728" t="str">
        <f>IF(ISBLANK(VLOOKUP(A1728,'Fortune 500'!$A$2:$Q$501,5,FALSE)),"",VLOOKUP(A1728,'Fortune 500'!$A$2:$Q$501,5,FALSE))</f>
        <v>https://www.principal.com/about-us/corporate-citizenship/workplace/diversity-inclusion</v>
      </c>
      <c r="F1728" t="str">
        <f>IF(ISBLANK(VLOOKUP(A1728,'Fortune 500'!$A$2:$Q$501,6,FALSE)),"",VLOOKUP(A1728,'Fortune 500'!$A$2:$Q$501,6,FALSE))</f>
        <v/>
      </c>
      <c r="G1728" t="s">
        <v>1025</v>
      </c>
      <c r="H1728" s="3" t="str">
        <f>IF(ISBLANK(VLOOKUP(A1728,'Fortune 500'!$A$2:$Q$501,17,FALSE)),"",VLOOKUP(A1728,'Fortune 500'!$A$2:$Q$501,17,FALSE))</f>
        <v/>
      </c>
    </row>
    <row r="1729" spans="1:8" x14ac:dyDescent="0.2">
      <c r="A1729">
        <v>228</v>
      </c>
      <c r="B1729" t="s">
        <v>240</v>
      </c>
      <c r="C1729" t="s">
        <v>513</v>
      </c>
      <c r="D1729" t="str">
        <f>IF(ISBLANK(VLOOKUP(A1729,'Fortune 500'!$A$2:$Q$501,4,FALSE)),"",VLOOKUP(A1729,'Fortune 500'!$A$2:$Q$501,4,FALSE))</f>
        <v/>
      </c>
      <c r="E1729" t="str">
        <f>IF(ISBLANK(VLOOKUP(A1729,'Fortune 500'!$A$2:$Q$501,5,FALSE)),"",VLOOKUP(A1729,'Fortune 500'!$A$2:$Q$501,5,FALSE))</f>
        <v>http://www.arconic.com/global/en/join-us/power-of-diversity-ERG.asp</v>
      </c>
      <c r="F1729" t="str">
        <f>IF(ISBLANK(VLOOKUP(A1729,'Fortune 500'!$A$2:$Q$501,6,FALSE)),"",VLOOKUP(A1729,'Fortune 500'!$A$2:$Q$501,6,FALSE))</f>
        <v/>
      </c>
      <c r="G1729" t="s">
        <v>1025</v>
      </c>
      <c r="H1729" s="3" t="str">
        <f>IF(ISBLANK(VLOOKUP(A1729,'Fortune 500'!$A$2:$Q$501,17,FALSE)),"",VLOOKUP(A1729,'Fortune 500'!$A$2:$Q$501,17,FALSE))</f>
        <v/>
      </c>
    </row>
    <row r="1730" spans="1:8" x14ac:dyDescent="0.2">
      <c r="A1730">
        <v>229</v>
      </c>
      <c r="B1730" t="s">
        <v>241</v>
      </c>
      <c r="C1730" t="s">
        <v>513</v>
      </c>
      <c r="D1730" t="str">
        <f>IF(ISBLANK(VLOOKUP(A1730,'Fortune 500'!$A$2:$Q$501,4,FALSE)),"",VLOOKUP(A1730,'Fortune 500'!$A$2:$Q$501,4,FALSE))</f>
        <v/>
      </c>
      <c r="E1730" t="str">
        <f>IF(ISBLANK(VLOOKUP(A1730,'Fortune 500'!$A$2:$Q$501,5,FALSE)),"",VLOOKUP(A1730,'Fortune 500'!$A$2:$Q$501,5,FALSE))</f>
        <v>http://www.nrg.com/company/careers/workplace-diversity/</v>
      </c>
      <c r="F1730" t="str">
        <f>IF(ISBLANK(VLOOKUP(A1730,'Fortune 500'!$A$2:$Q$501,6,FALSE)),"",VLOOKUP(A1730,'Fortune 500'!$A$2:$Q$501,6,FALSE))</f>
        <v/>
      </c>
      <c r="G1730" t="s">
        <v>1025</v>
      </c>
      <c r="H1730" s="3" t="str">
        <f>IF(ISBLANK(VLOOKUP(A1730,'Fortune 500'!$A$2:$Q$501,17,FALSE)),"",VLOOKUP(A1730,'Fortune 500'!$A$2:$Q$501,17,FALSE))</f>
        <v/>
      </c>
    </row>
    <row r="1731" spans="1:8" x14ac:dyDescent="0.2">
      <c r="A1731">
        <v>230</v>
      </c>
      <c r="B1731" t="s">
        <v>242</v>
      </c>
      <c r="C1731" t="s">
        <v>513</v>
      </c>
      <c r="D1731" t="str">
        <f>IF(ISBLANK(VLOOKUP(A1731,'Fortune 500'!$A$2:$Q$501,4,FALSE)),"",VLOOKUP(A1731,'Fortune 500'!$A$2:$Q$501,4,FALSE))</f>
        <v/>
      </c>
      <c r="E1731" t="str">
        <f>IF(ISBLANK(VLOOKUP(A1731,'Fortune 500'!$A$2:$Q$501,5,FALSE)),"",VLOOKUP(A1731,'Fortune 500'!$A$2:$Q$501,5,FALSE))</f>
        <v>http://www.vfc.com/one-vf/diversity-inclusion</v>
      </c>
      <c r="F1731" t="str">
        <f>IF(ISBLANK(VLOOKUP(A1731,'Fortune 500'!$A$2:$Q$501,6,FALSE)),"",VLOOKUP(A1731,'Fortune 500'!$A$2:$Q$501,6,FALSE))</f>
        <v/>
      </c>
      <c r="G1731" t="s">
        <v>1025</v>
      </c>
      <c r="H1731" s="3" t="str">
        <f>IF(ISBLANK(VLOOKUP(A1731,'Fortune 500'!$A$2:$Q$501,17,FALSE)),"",VLOOKUP(A1731,'Fortune 500'!$A$2:$Q$501,17,FALSE))</f>
        <v/>
      </c>
    </row>
    <row r="1732" spans="1:8" x14ac:dyDescent="0.2">
      <c r="A1732">
        <v>231</v>
      </c>
      <c r="B1732" t="s">
        <v>243</v>
      </c>
      <c r="C1732" t="s">
        <v>513</v>
      </c>
      <c r="D1732" t="str">
        <f>IF(ISBLANK(VLOOKUP(A1732,'Fortune 500'!$A$2:$Q$501,4,FALSE)),"",VLOOKUP(A1732,'Fortune 500'!$A$2:$Q$501,4,FALSE))</f>
        <v/>
      </c>
      <c r="E1732" t="str">
        <f>IF(ISBLANK(VLOOKUP(A1732,'Fortune 500'!$A$2:$Q$501,5,FALSE)),"",VLOOKUP(A1732,'Fortune 500'!$A$2:$Q$501,5,FALSE))</f>
        <v/>
      </c>
      <c r="F1732" t="str">
        <f>IF(ISBLANK(VLOOKUP(A1732,'Fortune 500'!$A$2:$Q$501,6,FALSE)),"",VLOOKUP(A1732,'Fortune 500'!$A$2:$Q$501,6,FALSE))</f>
        <v/>
      </c>
      <c r="G1732" t="s">
        <v>1025</v>
      </c>
      <c r="H1732" s="3" t="str">
        <f>IF(ISBLANK(VLOOKUP(A1732,'Fortune 500'!$A$2:$Q$501,17,FALSE)),"",VLOOKUP(A1732,'Fortune 500'!$A$2:$Q$501,17,FALSE))</f>
        <v/>
      </c>
    </row>
    <row r="1733" spans="1:8" x14ac:dyDescent="0.2">
      <c r="A1733">
        <v>232</v>
      </c>
      <c r="B1733" t="s">
        <v>244</v>
      </c>
      <c r="C1733" t="s">
        <v>513</v>
      </c>
      <c r="D1733" t="str">
        <f>IF(ISBLANK(VLOOKUP(A1733,'Fortune 500'!$A$2:$Q$501,4,FALSE)),"",VLOOKUP(A1733,'Fortune 500'!$A$2:$Q$501,4,FALSE))</f>
        <v/>
      </c>
      <c r="E1733" t="str">
        <f>IF(ISBLANK(VLOOKUP(A1733,'Fortune 500'!$A$2:$Q$501,5,FALSE)),"",VLOOKUP(A1733,'Fortune 500'!$A$2:$Q$501,5,FALSE))</f>
        <v/>
      </c>
      <c r="F1733" t="str">
        <f>IF(ISBLANK(VLOOKUP(A1733,'Fortune 500'!$A$2:$Q$501,6,FALSE)),"",VLOOKUP(A1733,'Fortune 500'!$A$2:$Q$501,6,FALSE))</f>
        <v/>
      </c>
      <c r="G1733" t="s">
        <v>1025</v>
      </c>
      <c r="H1733" s="3" t="str">
        <f>IF(ISBLANK(VLOOKUP(A1733,'Fortune 500'!$A$2:$Q$501,17,FALSE)),"",VLOOKUP(A1733,'Fortune 500'!$A$2:$Q$501,17,FALSE))</f>
        <v/>
      </c>
    </row>
    <row r="1734" spans="1:8" x14ac:dyDescent="0.2">
      <c r="A1734">
        <v>233</v>
      </c>
      <c r="B1734" t="s">
        <v>245</v>
      </c>
      <c r="C1734" t="s">
        <v>513</v>
      </c>
      <c r="D1734" t="str">
        <f>IF(ISBLANK(VLOOKUP(A1734,'Fortune 500'!$A$2:$Q$501,4,FALSE)),"",VLOOKUP(A1734,'Fortune 500'!$A$2:$Q$501,4,FALSE))</f>
        <v/>
      </c>
      <c r="E1734" t="str">
        <f>IF(ISBLANK(VLOOKUP(A1734,'Fortune 500'!$A$2:$Q$501,5,FALSE)),"",VLOOKUP(A1734,'Fortune 500'!$A$2:$Q$501,5,FALSE))</f>
        <v>https://www.bedbathandbeyond.com/store/static/CareersEOD</v>
      </c>
      <c r="F1734" t="str">
        <f>IF(ISBLANK(VLOOKUP(A1734,'Fortune 500'!$A$2:$Q$501,6,FALSE)),"",VLOOKUP(A1734,'Fortune 500'!$A$2:$Q$501,6,FALSE))</f>
        <v/>
      </c>
      <c r="G1734" t="s">
        <v>1025</v>
      </c>
      <c r="H1734" s="3" t="str">
        <f>IF(ISBLANK(VLOOKUP(A1734,'Fortune 500'!$A$2:$Q$501,17,FALSE)),"",VLOOKUP(A1734,'Fortune 500'!$A$2:$Q$501,17,FALSE))</f>
        <v/>
      </c>
    </row>
    <row r="1735" spans="1:8" x14ac:dyDescent="0.2">
      <c r="A1735">
        <v>234</v>
      </c>
      <c r="B1735" t="s">
        <v>246</v>
      </c>
      <c r="C1735" t="s">
        <v>512</v>
      </c>
      <c r="D1735" t="str">
        <f>IF(ISBLANK(VLOOKUP(A1735,'Fortune 500'!$A$2:$Q$501,4,FALSE)),"",VLOOKUP(A1735,'Fortune 500'!$A$2:$Q$501,4,FALSE))</f>
        <v>https://www.coned.com/-/media/files/coned/documents/about-us/diversity/diversity-report-2016.pdf</v>
      </c>
      <c r="E1735" t="str">
        <f>IF(ISBLANK(VLOOKUP(A1735,'Fortune 500'!$A$2:$Q$501,5,FALSE)),"",VLOOKUP(A1735,'Fortune 500'!$A$2:$Q$501,5,FALSE))</f>
        <v>https://www.coned.com/en/about-us/diversity</v>
      </c>
      <c r="F1735">
        <f>IF(ISBLANK(VLOOKUP(A1735,'Fortune 500'!$A$2:$Q$501,6,FALSE)),"",VLOOKUP(A1735,'Fortune 500'!$A$2:$Q$501,6,FALSE))</f>
        <v>2016</v>
      </c>
      <c r="G1735" t="s">
        <v>1025</v>
      </c>
      <c r="H1735" s="3">
        <f>IF(ISBLANK(VLOOKUP(A1735,'Fortune 500'!$A$2:$Q$501,17,FALSE)),"",VLOOKUP(A1735,'Fortune 500'!$A$2:$Q$501,17,FALSE))</f>
        <v>0.47</v>
      </c>
    </row>
    <row r="1736" spans="1:8" x14ac:dyDescent="0.2">
      <c r="A1736">
        <v>235</v>
      </c>
      <c r="B1736" t="s">
        <v>247</v>
      </c>
      <c r="C1736" t="s">
        <v>512</v>
      </c>
      <c r="D1736" t="str">
        <f>IF(ISBLANK(VLOOKUP(A1736,'Fortune 500'!$A$2:$Q$501,4,FALSE)),"",VLOOKUP(A1736,'Fortune 500'!$A$2:$Q$501,4,FALSE))</f>
        <v>http://www.edison.com/content/dam/eix/documents/aboutus/citizenship/2015-eix-corporate-responsibility-report.pdf</v>
      </c>
      <c r="E1736" t="str">
        <f>IF(ISBLANK(VLOOKUP(A1736,'Fortune 500'!$A$2:$Q$501,5,FALSE)),"",VLOOKUP(A1736,'Fortune 500'!$A$2:$Q$501,5,FALSE))</f>
        <v>http://www.edison.com/home/careers/diversity-inclusion.html</v>
      </c>
      <c r="F1736">
        <f>IF(ISBLANK(VLOOKUP(A1736,'Fortune 500'!$A$2:$Q$501,6,FALSE)),"",VLOOKUP(A1736,'Fortune 500'!$A$2:$Q$501,6,FALSE))</f>
        <v>2016</v>
      </c>
      <c r="G1736" t="s">
        <v>1025</v>
      </c>
      <c r="H1736" s="3">
        <f>IF(ISBLANK(VLOOKUP(A1736,'Fortune 500'!$A$2:$Q$501,17,FALSE)),"",VLOOKUP(A1736,'Fortune 500'!$A$2:$Q$501,17,FALSE))</f>
        <v>0.56999999999999995</v>
      </c>
    </row>
    <row r="1737" spans="1:8" x14ac:dyDescent="0.2">
      <c r="A1737">
        <v>236</v>
      </c>
      <c r="B1737" t="s">
        <v>248</v>
      </c>
      <c r="C1737" t="s">
        <v>513</v>
      </c>
      <c r="D1737" t="str">
        <f>IF(ISBLANK(VLOOKUP(A1737,'Fortune 500'!$A$2:$Q$501,4,FALSE)),"",VLOOKUP(A1737,'Fortune 500'!$A$2:$Q$501,4,FALSE))</f>
        <v/>
      </c>
      <c r="E1737" t="str">
        <f>IF(ISBLANK(VLOOKUP(A1737,'Fortune 500'!$A$2:$Q$501,5,FALSE)),"",VLOOKUP(A1737,'Fortune 500'!$A$2:$Q$501,5,FALSE))</f>
        <v>http://careers.sherwin-williams.com/careers/culture/diversity/</v>
      </c>
      <c r="F1737" t="str">
        <f>IF(ISBLANK(VLOOKUP(A1737,'Fortune 500'!$A$2:$Q$501,6,FALSE)),"",VLOOKUP(A1737,'Fortune 500'!$A$2:$Q$501,6,FALSE))</f>
        <v/>
      </c>
      <c r="G1737" t="s">
        <v>1025</v>
      </c>
      <c r="H1737" s="3" t="str">
        <f>IF(ISBLANK(VLOOKUP(A1737,'Fortune 500'!$A$2:$Q$501,17,FALSE)),"",VLOOKUP(A1737,'Fortune 500'!$A$2:$Q$501,17,FALSE))</f>
        <v/>
      </c>
    </row>
    <row r="1738" spans="1:8" x14ac:dyDescent="0.2">
      <c r="A1738">
        <v>237</v>
      </c>
      <c r="B1738" t="s">
        <v>249</v>
      </c>
      <c r="C1738" t="s">
        <v>513</v>
      </c>
      <c r="D1738" t="str">
        <f>IF(ISBLANK(VLOOKUP(A1738,'Fortune 500'!$A$2:$Q$501,4,FALSE)),"",VLOOKUP(A1738,'Fortune 500'!$A$2:$Q$501,4,FALSE))</f>
        <v/>
      </c>
      <c r="E1738" t="str">
        <f>IF(ISBLANK(VLOOKUP(A1738,'Fortune 500'!$A$2:$Q$501,5,FALSE)),"",VLOOKUP(A1738,'Fortune 500'!$A$2:$Q$501,5,FALSE))</f>
        <v>http://www.nglenergypartners.com/careers/</v>
      </c>
      <c r="F1738" t="str">
        <f>IF(ISBLANK(VLOOKUP(A1738,'Fortune 500'!$A$2:$Q$501,6,FALSE)),"",VLOOKUP(A1738,'Fortune 500'!$A$2:$Q$501,6,FALSE))</f>
        <v/>
      </c>
      <c r="G1738" t="s">
        <v>1025</v>
      </c>
      <c r="H1738" s="3" t="str">
        <f>IF(ISBLANK(VLOOKUP(A1738,'Fortune 500'!$A$2:$Q$501,17,FALSE)),"",VLOOKUP(A1738,'Fortune 500'!$A$2:$Q$501,17,FALSE))</f>
        <v/>
      </c>
    </row>
    <row r="1739" spans="1:8" x14ac:dyDescent="0.2">
      <c r="A1739">
        <v>238</v>
      </c>
      <c r="B1739" t="s">
        <v>250</v>
      </c>
      <c r="C1739" t="s">
        <v>512</v>
      </c>
      <c r="D1739" t="str">
        <f>IF(ISBLANK(VLOOKUP(A1739,'Fortune 500'!$A$2:$Q$501,4,FALSE)),"",VLOOKUP(A1739,'Fortune 500'!$A$2:$Q$501,4,FALSE))</f>
        <v>http://www.domcitizenship.com/assets/pdf/Dominion_CR_Workplace_102016.pdf</v>
      </c>
      <c r="E1739" t="str">
        <f>IF(ISBLANK(VLOOKUP(A1739,'Fortune 500'!$A$2:$Q$501,5,FALSE)),"",VLOOKUP(A1739,'Fortune 500'!$A$2:$Q$501,5,FALSE))</f>
        <v>https://www.dominionenergy.com/about-us/values-commitments/diversity</v>
      </c>
      <c r="F1739">
        <f>IF(ISBLANK(VLOOKUP(A1739,'Fortune 500'!$A$2:$Q$501,6,FALSE)),"",VLOOKUP(A1739,'Fortune 500'!$A$2:$Q$501,6,FALSE))</f>
        <v>2016</v>
      </c>
      <c r="G1739" t="s">
        <v>1025</v>
      </c>
      <c r="H1739" s="3">
        <f>IF(ISBLANK(VLOOKUP(A1739,'Fortune 500'!$A$2:$Q$501,17,FALSE)),"",VLOOKUP(A1739,'Fortune 500'!$A$2:$Q$501,17,FALSE))</f>
        <v>0.17499999999999999</v>
      </c>
    </row>
    <row r="1740" spans="1:8" x14ac:dyDescent="0.2">
      <c r="A1740">
        <v>239</v>
      </c>
      <c r="B1740" t="s">
        <v>251</v>
      </c>
      <c r="C1740" t="s">
        <v>513</v>
      </c>
      <c r="D1740" t="str">
        <f>IF(ISBLANK(VLOOKUP(A1740,'Fortune 500'!$A$2:$Q$501,4,FALSE)),"",VLOOKUP(A1740,'Fortune 500'!$A$2:$Q$501,4,FALSE))</f>
        <v/>
      </c>
      <c r="E1740" t="str">
        <f>IF(ISBLANK(VLOOKUP(A1740,'Fortune 500'!$A$2:$Q$501,5,FALSE)),"",VLOOKUP(A1740,'Fortune 500'!$A$2:$Q$501,5,FALSE))</f>
        <v>https://www.joinameriprise.com/corporate/supportive-workplace/diversity/</v>
      </c>
      <c r="F1740" t="str">
        <f>IF(ISBLANK(VLOOKUP(A1740,'Fortune 500'!$A$2:$Q$501,6,FALSE)),"",VLOOKUP(A1740,'Fortune 500'!$A$2:$Q$501,6,FALSE))</f>
        <v/>
      </c>
      <c r="G1740" t="s">
        <v>1025</v>
      </c>
      <c r="H1740" s="3" t="str">
        <f>IF(ISBLANK(VLOOKUP(A1740,'Fortune 500'!$A$2:$Q$501,17,FALSE)),"",VLOOKUP(A1740,'Fortune 500'!$A$2:$Q$501,17,FALSE))</f>
        <v/>
      </c>
    </row>
    <row r="1741" spans="1:8" x14ac:dyDescent="0.2">
      <c r="A1741">
        <v>240</v>
      </c>
      <c r="B1741" t="s">
        <v>252</v>
      </c>
      <c r="C1741" t="s">
        <v>513</v>
      </c>
      <c r="D1741" t="str">
        <f>IF(ISBLANK(VLOOKUP(A1741,'Fortune 500'!$A$2:$Q$501,4,FALSE)),"",VLOOKUP(A1741,'Fortune 500'!$A$2:$Q$501,4,FALSE))</f>
        <v/>
      </c>
      <c r="E1741" t="str">
        <f>IF(ISBLANK(VLOOKUP(A1741,'Fortune 500'!$A$2:$Q$501,5,FALSE)),"",VLOOKUP(A1741,'Fortune 500'!$A$2:$Q$501,5,FALSE))</f>
        <v>https://www.adp.com/who-we-are/corporate-social-responsibility/diversity-and-inclusion.aspx</v>
      </c>
      <c r="F1741" t="str">
        <f>IF(ISBLANK(VLOOKUP(A1741,'Fortune 500'!$A$2:$Q$501,6,FALSE)),"",VLOOKUP(A1741,'Fortune 500'!$A$2:$Q$501,6,FALSE))</f>
        <v/>
      </c>
      <c r="G1741" t="s">
        <v>1025</v>
      </c>
      <c r="H1741" s="3" t="str">
        <f>IF(ISBLANK(VLOOKUP(A1741,'Fortune 500'!$A$2:$Q$501,17,FALSE)),"",VLOOKUP(A1741,'Fortune 500'!$A$2:$Q$501,17,FALSE))</f>
        <v/>
      </c>
    </row>
    <row r="1742" spans="1:8" x14ac:dyDescent="0.2">
      <c r="A1742">
        <v>241</v>
      </c>
      <c r="B1742" t="s">
        <v>253</v>
      </c>
      <c r="C1742" t="s">
        <v>513</v>
      </c>
      <c r="D1742" t="str">
        <f>IF(ISBLANK(VLOOKUP(A1742,'Fortune 500'!$A$2:$Q$501,4,FALSE)),"",VLOOKUP(A1742,'Fortune 500'!$A$2:$Q$501,4,FALSE))</f>
        <v/>
      </c>
      <c r="E1742" t="str">
        <f>IF(ISBLANK(VLOOKUP(A1742,'Fortune 500'!$A$2:$Q$501,5,FALSE)),"",VLOOKUP(A1742,'Fortune 500'!$A$2:$Q$501,5,FALSE))</f>
        <v>http://jobs.hilton.com/index.php?language=en&amp;cntry=united-states</v>
      </c>
      <c r="F1742" t="str">
        <f>IF(ISBLANK(VLOOKUP(A1742,'Fortune 500'!$A$2:$Q$501,6,FALSE)),"",VLOOKUP(A1742,'Fortune 500'!$A$2:$Q$501,6,FALSE))</f>
        <v/>
      </c>
      <c r="G1742" t="s">
        <v>1025</v>
      </c>
      <c r="H1742" s="3" t="str">
        <f>IF(ISBLANK(VLOOKUP(A1742,'Fortune 500'!$A$2:$Q$501,17,FALSE)),"",VLOOKUP(A1742,'Fortune 500'!$A$2:$Q$501,17,FALSE))</f>
        <v/>
      </c>
    </row>
    <row r="1743" spans="1:8" x14ac:dyDescent="0.2">
      <c r="A1743">
        <v>242</v>
      </c>
      <c r="B1743" t="s">
        <v>254</v>
      </c>
      <c r="C1743" t="s">
        <v>513</v>
      </c>
      <c r="D1743" t="str">
        <f>IF(ISBLANK(VLOOKUP(A1743,'Fortune 500'!$A$2:$Q$501,4,FALSE)),"",VLOOKUP(A1743,'Fortune 500'!$A$2:$Q$501,4,FALSE))</f>
        <v/>
      </c>
      <c r="E1743" t="str">
        <f>IF(ISBLANK(VLOOKUP(A1743,'Fortune 500'!$A$2:$Q$501,5,FALSE)),"",VLOOKUP(A1743,'Fortune 500'!$A$2:$Q$501,5,FALSE))</f>
        <v>https://www.firstdata.com/en_us/about-first-data/corporate-citizenship/diversity-and-inclusion.html</v>
      </c>
      <c r="F1743" t="str">
        <f>IF(ISBLANK(VLOOKUP(A1743,'Fortune 500'!$A$2:$Q$501,6,FALSE)),"",VLOOKUP(A1743,'Fortune 500'!$A$2:$Q$501,6,FALSE))</f>
        <v/>
      </c>
      <c r="G1743" t="s">
        <v>1025</v>
      </c>
      <c r="H1743" s="3" t="str">
        <f>IF(ISBLANK(VLOOKUP(A1743,'Fortune 500'!$A$2:$Q$501,17,FALSE)),"",VLOOKUP(A1743,'Fortune 500'!$A$2:$Q$501,17,FALSE))</f>
        <v/>
      </c>
    </row>
    <row r="1744" spans="1:8" x14ac:dyDescent="0.2">
      <c r="A1744">
        <v>243</v>
      </c>
      <c r="B1744" t="s">
        <v>255</v>
      </c>
      <c r="C1744" t="s">
        <v>513</v>
      </c>
      <c r="D1744" t="str">
        <f>IF(ISBLANK(VLOOKUP(A1744,'Fortune 500'!$A$2:$Q$501,4,FALSE)),"",VLOOKUP(A1744,'Fortune 500'!$A$2:$Q$501,4,FALSE))</f>
        <v/>
      </c>
      <c r="E1744" t="str">
        <f>IF(ISBLANK(VLOOKUP(A1744,'Fortune 500'!$A$2:$Q$501,5,FALSE)),"",VLOOKUP(A1744,'Fortune 500'!$A$2:$Q$501,5,FALSE))</f>
        <v>https://www.henryschein.com/us-en/Corporate/Diversity.aspx</v>
      </c>
      <c r="F1744" t="str">
        <f>IF(ISBLANK(VLOOKUP(A1744,'Fortune 500'!$A$2:$Q$501,6,FALSE)),"",VLOOKUP(A1744,'Fortune 500'!$A$2:$Q$501,6,FALSE))</f>
        <v/>
      </c>
      <c r="G1744" t="s">
        <v>1025</v>
      </c>
      <c r="H1744" s="3" t="str">
        <f>IF(ISBLANK(VLOOKUP(A1744,'Fortune 500'!$A$2:$Q$501,17,FALSE)),"",VLOOKUP(A1744,'Fortune 500'!$A$2:$Q$501,17,FALSE))</f>
        <v/>
      </c>
    </row>
    <row r="1745" spans="1:8" x14ac:dyDescent="0.2">
      <c r="A1745">
        <v>244</v>
      </c>
      <c r="B1745" t="s">
        <v>256</v>
      </c>
      <c r="C1745" t="s">
        <v>513</v>
      </c>
      <c r="D1745" t="str">
        <f>IF(ISBLANK(VLOOKUP(A1745,'Fortune 500'!$A$2:$Q$501,4,FALSE)),"",VLOOKUP(A1745,'Fortune 500'!$A$2:$Q$501,4,FALSE))</f>
        <v/>
      </c>
      <c r="E1745" t="str">
        <f>IF(ISBLANK(VLOOKUP(A1745,'Fortune 500'!$A$2:$Q$501,5,FALSE)),"",VLOOKUP(A1745,'Fortune 500'!$A$2:$Q$501,5,FALSE))</f>
        <v>https://www.toysrusinc.com/careers/diversity</v>
      </c>
      <c r="F1745" t="str">
        <f>IF(ISBLANK(VLOOKUP(A1745,'Fortune 500'!$A$2:$Q$501,6,FALSE)),"",VLOOKUP(A1745,'Fortune 500'!$A$2:$Q$501,6,FALSE))</f>
        <v/>
      </c>
      <c r="G1745" t="s">
        <v>1025</v>
      </c>
      <c r="H1745" s="3" t="str">
        <f>IF(ISBLANK(VLOOKUP(A1745,'Fortune 500'!$A$2:$Q$501,17,FALSE)),"",VLOOKUP(A1745,'Fortune 500'!$A$2:$Q$501,17,FALSE))</f>
        <v/>
      </c>
    </row>
    <row r="1746" spans="1:8" x14ac:dyDescent="0.2">
      <c r="A1746">
        <v>245</v>
      </c>
      <c r="B1746" t="s">
        <v>257</v>
      </c>
      <c r="C1746" t="s">
        <v>513</v>
      </c>
      <c r="D1746" t="str">
        <f>IF(ISBLANK(VLOOKUP(A1746,'Fortune 500'!$A$2:$Q$501,4,FALSE)),"",VLOOKUP(A1746,'Fortune 500'!$A$2:$Q$501,4,FALSE))</f>
        <v/>
      </c>
      <c r="E1746" t="str">
        <f>IF(ISBLANK(VLOOKUP(A1746,'Fortune 500'!$A$2:$Q$501,5,FALSE)),"",VLOOKUP(A1746,'Fortune 500'!$A$2:$Q$501,5,FALSE))</f>
        <v>https://www.bbt.com/about/careers/workplace-diversity.page</v>
      </c>
      <c r="F1746" t="str">
        <f>IF(ISBLANK(VLOOKUP(A1746,'Fortune 500'!$A$2:$Q$501,6,FALSE)),"",VLOOKUP(A1746,'Fortune 500'!$A$2:$Q$501,6,FALSE))</f>
        <v/>
      </c>
      <c r="G1746" t="s">
        <v>1025</v>
      </c>
      <c r="H1746" s="3" t="str">
        <f>IF(ISBLANK(VLOOKUP(A1746,'Fortune 500'!$A$2:$Q$501,17,FALSE)),"",VLOOKUP(A1746,'Fortune 500'!$A$2:$Q$501,17,FALSE))</f>
        <v/>
      </c>
    </row>
    <row r="1747" spans="1:8" x14ac:dyDescent="0.2">
      <c r="A1747">
        <v>246</v>
      </c>
      <c r="B1747" t="s">
        <v>258</v>
      </c>
      <c r="C1747" t="s">
        <v>513</v>
      </c>
      <c r="D1747" t="str">
        <f>IF(ISBLANK(VLOOKUP(A1747,'Fortune 500'!$A$2:$Q$501,4,FALSE)),"",VLOOKUP(A1747,'Fortune 500'!$A$2:$Q$501,4,FALSE))</f>
        <v/>
      </c>
      <c r="E1747" t="str">
        <f>IF(ISBLANK(VLOOKUP(A1747,'Fortune 500'!$A$2:$Q$501,5,FALSE)),"",VLOOKUP(A1747,'Fortune 500'!$A$2:$Q$501,5,FALSE))</f>
        <v>http://www.rgare.com/careers/working-at-rga</v>
      </c>
      <c r="F1747" t="str">
        <f>IF(ISBLANK(VLOOKUP(A1747,'Fortune 500'!$A$2:$Q$501,6,FALSE)),"",VLOOKUP(A1747,'Fortune 500'!$A$2:$Q$501,6,FALSE))</f>
        <v/>
      </c>
      <c r="G1747" t="s">
        <v>1025</v>
      </c>
      <c r="H1747" s="3" t="str">
        <f>IF(ISBLANK(VLOOKUP(A1747,'Fortune 500'!$A$2:$Q$501,17,FALSE)),"",VLOOKUP(A1747,'Fortune 500'!$A$2:$Q$501,17,FALSE))</f>
        <v/>
      </c>
    </row>
    <row r="1748" spans="1:8" x14ac:dyDescent="0.2">
      <c r="A1748">
        <v>247</v>
      </c>
      <c r="B1748" t="s">
        <v>259</v>
      </c>
      <c r="C1748" t="s">
        <v>513</v>
      </c>
      <c r="D1748" t="str">
        <f>IF(ISBLANK(VLOOKUP(A1748,'Fortune 500'!$A$2:$Q$501,4,FALSE)),"",VLOOKUP(A1748,'Fortune 500'!$A$2:$Q$501,4,FALSE))</f>
        <v/>
      </c>
      <c r="E1748" t="str">
        <f>IF(ISBLANK(VLOOKUP(A1748,'Fortune 500'!$A$2:$Q$501,5,FALSE)),"",VLOOKUP(A1748,'Fortune 500'!$A$2:$Q$501,5,FALSE))</f>
        <v>https://careers.core-mark.com/benefits</v>
      </c>
      <c r="F1748" t="str">
        <f>IF(ISBLANK(VLOOKUP(A1748,'Fortune 500'!$A$2:$Q$501,6,FALSE)),"",VLOOKUP(A1748,'Fortune 500'!$A$2:$Q$501,6,FALSE))</f>
        <v/>
      </c>
      <c r="G1748" t="s">
        <v>1025</v>
      </c>
      <c r="H1748" s="3" t="str">
        <f>IF(ISBLANK(VLOOKUP(A1748,'Fortune 500'!$A$2:$Q$501,17,FALSE)),"",VLOOKUP(A1748,'Fortune 500'!$A$2:$Q$501,17,FALSE))</f>
        <v/>
      </c>
    </row>
    <row r="1749" spans="1:8" x14ac:dyDescent="0.2">
      <c r="A1749">
        <v>248</v>
      </c>
      <c r="B1749" t="s">
        <v>260</v>
      </c>
      <c r="C1749" t="s">
        <v>512</v>
      </c>
      <c r="D1749" t="str">
        <f>IF(ISBLANK(VLOOKUP(A1749,'Fortune 500'!$A$2:$Q$501,4,FALSE)),"",VLOOKUP(A1749,'Fortune 500'!$A$2:$Q$501,4,FALSE))</f>
        <v>https://www.biogen.com/content/dam/corporate/en_us/pdfs/corporate-citizenship-report/2015/BiogenCCR2015.pdf</v>
      </c>
      <c r="E1749" t="str">
        <f>IF(ISBLANK(VLOOKUP(A1749,'Fortune 500'!$A$2:$Q$501,5,FALSE)),"",VLOOKUP(A1749,'Fortune 500'!$A$2:$Q$501,5,FALSE))</f>
        <v>https://jobs.biogen.com/content/global-diversity/</v>
      </c>
      <c r="F1749">
        <f>IF(ISBLANK(VLOOKUP(A1749,'Fortune 500'!$A$2:$Q$501,6,FALSE)),"",VLOOKUP(A1749,'Fortune 500'!$A$2:$Q$501,6,FALSE))</f>
        <v>2015</v>
      </c>
      <c r="G1749" t="s">
        <v>1025</v>
      </c>
      <c r="H1749" s="3" t="str">
        <f>IF(ISBLANK(VLOOKUP(A1749,'Fortune 500'!$A$2:$Q$501,17,FALSE)),"",VLOOKUP(A1749,'Fortune 500'!$A$2:$Q$501,17,FALSE))</f>
        <v/>
      </c>
    </row>
    <row r="1750" spans="1:8" x14ac:dyDescent="0.2">
      <c r="A1750">
        <v>249</v>
      </c>
      <c r="B1750" t="s">
        <v>261</v>
      </c>
      <c r="C1750" t="s">
        <v>513</v>
      </c>
      <c r="D1750" t="str">
        <f>IF(ISBLANK(VLOOKUP(A1750,'Fortune 500'!$A$2:$Q$501,4,FALSE)),"",VLOOKUP(A1750,'Fortune 500'!$A$2:$Q$501,4,FALSE))</f>
        <v/>
      </c>
      <c r="E1750" t="str">
        <f>IF(ISBLANK(VLOOKUP(A1750,'Fortune 500'!$A$2:$Q$501,5,FALSE)),"",VLOOKUP(A1750,'Fortune 500'!$A$2:$Q$501,5,FALSE))</f>
        <v>http://www.sands.com/sands-cares/people.html</v>
      </c>
      <c r="F1750" t="str">
        <f>IF(ISBLANK(VLOOKUP(A1750,'Fortune 500'!$A$2:$Q$501,6,FALSE)),"",VLOOKUP(A1750,'Fortune 500'!$A$2:$Q$501,6,FALSE))</f>
        <v/>
      </c>
      <c r="G1750" t="s">
        <v>1025</v>
      </c>
      <c r="H1750" s="3" t="str">
        <f>IF(ISBLANK(VLOOKUP(A1750,'Fortune 500'!$A$2:$Q$501,17,FALSE)),"",VLOOKUP(A1750,'Fortune 500'!$A$2:$Q$501,17,FALSE))</f>
        <v/>
      </c>
    </row>
    <row r="1751" spans="1:8" x14ac:dyDescent="0.2">
      <c r="A1751">
        <v>250</v>
      </c>
      <c r="B1751" t="s">
        <v>262</v>
      </c>
      <c r="C1751" t="s">
        <v>513</v>
      </c>
      <c r="D1751" t="str">
        <f>IF(ISBLANK(VLOOKUP(A1751,'Fortune 500'!$A$2:$Q$501,4,FALSE)),"",VLOOKUP(A1751,'Fortune 500'!$A$2:$Q$501,4,FALSE))</f>
        <v/>
      </c>
      <c r="E1751" t="str">
        <f>IF(ISBLANK(VLOOKUP(A1751,'Fortune 500'!$A$2:$Q$501,5,FALSE)),"",VLOOKUP(A1751,'Fortune 500'!$A$2:$Q$501,5,FALSE))</f>
        <v>http://www.stanleyblackanddecker.com/careers</v>
      </c>
      <c r="F1751" t="str">
        <f>IF(ISBLANK(VLOOKUP(A1751,'Fortune 500'!$A$2:$Q$501,6,FALSE)),"",VLOOKUP(A1751,'Fortune 500'!$A$2:$Q$501,6,FALSE))</f>
        <v/>
      </c>
      <c r="G1751" t="s">
        <v>1025</v>
      </c>
      <c r="H1751" s="3" t="str">
        <f>IF(ISBLANK(VLOOKUP(A1751,'Fortune 500'!$A$2:$Q$501,17,FALSE)),"",VLOOKUP(A1751,'Fortune 500'!$A$2:$Q$501,17,FALSE))</f>
        <v/>
      </c>
    </row>
    <row r="1752" spans="1:8" x14ac:dyDescent="0.2">
      <c r="A1752">
        <v>251</v>
      </c>
      <c r="B1752" t="s">
        <v>263</v>
      </c>
      <c r="C1752" t="s">
        <v>513</v>
      </c>
      <c r="D1752" t="str">
        <f>IF(ISBLANK(VLOOKUP(A1752,'Fortune 500'!$A$2:$Q$501,4,FALSE)),"",VLOOKUP(A1752,'Fortune 500'!$A$2:$Q$501,4,FALSE))</f>
        <v/>
      </c>
      <c r="E1752" t="str">
        <f>IF(ISBLANK(VLOOKUP(A1752,'Fortune 500'!$A$2:$Q$501,5,FALSE)),"",VLOOKUP(A1752,'Fortune 500'!$A$2:$Q$501,5,FALSE))</f>
        <v>https://www.parker.com/portal/site/PARKER/menuitem.4a7ba99b3c73ae7cc39acea5427ad1ca/?vgnextoid=e318b4bdfa9a5310VgnVCM10000014a71dacRCRD&amp;vgnextchannel=a5f94bad565e4310VgnVCM10000014a71dacRCRD&amp;vgnextfmt=EN&amp;vgnextcat=Diversity+and+Inclusion&amp;relatorId=5519250696e44410VgnVCM100000200c1dac____</v>
      </c>
      <c r="F1752" t="str">
        <f>IF(ISBLANK(VLOOKUP(A1752,'Fortune 500'!$A$2:$Q$501,6,FALSE)),"",VLOOKUP(A1752,'Fortune 500'!$A$2:$Q$501,6,FALSE))</f>
        <v/>
      </c>
      <c r="G1752" t="s">
        <v>1025</v>
      </c>
      <c r="H1752" s="3" t="str">
        <f>IF(ISBLANK(VLOOKUP(A1752,'Fortune 500'!$A$2:$Q$501,17,FALSE)),"",VLOOKUP(A1752,'Fortune 500'!$A$2:$Q$501,17,FALSE))</f>
        <v/>
      </c>
    </row>
    <row r="1753" spans="1:8" x14ac:dyDescent="0.2">
      <c r="A1753">
        <v>252</v>
      </c>
      <c r="B1753" t="s">
        <v>264</v>
      </c>
      <c r="C1753" t="s">
        <v>513</v>
      </c>
      <c r="D1753" t="str">
        <f>IF(ISBLANK(VLOOKUP(A1753,'Fortune 500'!$A$2:$Q$501,4,FALSE)),"",VLOOKUP(A1753,'Fortune 500'!$A$2:$Q$501,4,FALSE))</f>
        <v/>
      </c>
      <c r="E1753" t="str">
        <f>IF(ISBLANK(VLOOKUP(A1753,'Fortune 500'!$A$2:$Q$501,5,FALSE)),"",VLOOKUP(A1753,'Fortune 500'!$A$2:$Q$501,5,FALSE))</f>
        <v>https://careers.stryker.com/our-inclusive-culture</v>
      </c>
      <c r="F1753" t="str">
        <f>IF(ISBLANK(VLOOKUP(A1753,'Fortune 500'!$A$2:$Q$501,6,FALSE)),"",VLOOKUP(A1753,'Fortune 500'!$A$2:$Q$501,6,FALSE))</f>
        <v/>
      </c>
      <c r="G1753" t="s">
        <v>1025</v>
      </c>
      <c r="H1753" s="3" t="str">
        <f>IF(ISBLANK(VLOOKUP(A1753,'Fortune 500'!$A$2:$Q$501,17,FALSE)),"",VLOOKUP(A1753,'Fortune 500'!$A$2:$Q$501,17,FALSE))</f>
        <v/>
      </c>
    </row>
    <row r="1754" spans="1:8" x14ac:dyDescent="0.2">
      <c r="A1754">
        <v>253</v>
      </c>
      <c r="B1754" t="s">
        <v>1017</v>
      </c>
      <c r="C1754" t="s">
        <v>512</v>
      </c>
      <c r="D1754" t="str">
        <f>IF(ISBLANK(VLOOKUP(A1754,'Fortune 500'!$A$2:$Q$501,4,FALSE)),"",VLOOKUP(A1754,'Fortune 500'!$A$2:$Q$501,4,FALSE))</f>
        <v>https://www.elcompanies.com/~/media/Files/E/Estee-Lauder/resources-and-reports/reports/elc-ar-2016.pdf</v>
      </c>
      <c r="E1754" t="str">
        <f>IF(ISBLANK(VLOOKUP(A1754,'Fortune 500'!$A$2:$Q$501,5,FALSE)),"",VLOOKUP(A1754,'Fortune 500'!$A$2:$Q$501,5,FALSE))</f>
        <v>https://www.elcompanies.com/talent/working-here/inclusion-and-diversity</v>
      </c>
      <c r="F1754">
        <f>IF(ISBLANK(VLOOKUP(A1754,'Fortune 500'!$A$2:$Q$501,6,FALSE)),"",VLOOKUP(A1754,'Fortune 500'!$A$2:$Q$501,6,FALSE))</f>
        <v>2016</v>
      </c>
      <c r="G1754" t="s">
        <v>1025</v>
      </c>
      <c r="H1754" s="3" t="str">
        <f>IF(ISBLANK(VLOOKUP(A1754,'Fortune 500'!$A$2:$Q$501,17,FALSE)),"",VLOOKUP(A1754,'Fortune 500'!$A$2:$Q$501,17,FALSE))</f>
        <v/>
      </c>
    </row>
    <row r="1755" spans="1:8" x14ac:dyDescent="0.2">
      <c r="A1755">
        <v>254</v>
      </c>
      <c r="B1755" t="s">
        <v>265</v>
      </c>
      <c r="C1755" t="s">
        <v>512</v>
      </c>
      <c r="D1755" t="str">
        <f>IF(ISBLANK(VLOOKUP(A1755,'Fortune 500'!$A$2:$Q$501,4,FALSE)),"",VLOOKUP(A1755,'Fortune 500'!$A$2:$Q$501,4,FALSE))</f>
        <v>https://www.celgene.com/responsibility/corporate-performance-data/</v>
      </c>
      <c r="E1755" t="str">
        <f>IF(ISBLANK(VLOOKUP(A1755,'Fortune 500'!$A$2:$Q$501,5,FALSE)),"",VLOOKUP(A1755,'Fortune 500'!$A$2:$Q$501,5,FALSE))</f>
        <v>https://www.celgene.com/about/diversity/</v>
      </c>
      <c r="F1755">
        <f>IF(ISBLANK(VLOOKUP(A1755,'Fortune 500'!$A$2:$Q$501,6,FALSE)),"",VLOOKUP(A1755,'Fortune 500'!$A$2:$Q$501,6,FALSE))</f>
        <v>2016</v>
      </c>
      <c r="G1755" t="s">
        <v>1025</v>
      </c>
      <c r="H1755" s="3" t="str">
        <f>IF(ISBLANK(VLOOKUP(A1755,'Fortune 500'!$A$2:$Q$501,17,FALSE)),"",VLOOKUP(A1755,'Fortune 500'!$A$2:$Q$501,17,FALSE))</f>
        <v/>
      </c>
    </row>
    <row r="1756" spans="1:8" x14ac:dyDescent="0.2">
      <c r="A1756">
        <v>255</v>
      </c>
      <c r="B1756" t="s">
        <v>266</v>
      </c>
      <c r="C1756" t="s">
        <v>512</v>
      </c>
      <c r="D1756" t="str">
        <f>IF(ISBLANK(VLOOKUP(A1756,'Fortune 500'!$A$2:$Q$501,4,FALSE)),"",VLOOKUP(A1756,'Fortune 500'!$A$2:$Q$501,4,FALSE))</f>
        <v>https://www.blackrock.com/corporate/en-at/careers/diversity-and-inclusion</v>
      </c>
      <c r="E1756" t="str">
        <f>IF(ISBLANK(VLOOKUP(A1756,'Fortune 500'!$A$2:$Q$501,5,FALSE)),"",VLOOKUP(A1756,'Fortune 500'!$A$2:$Q$501,5,FALSE))</f>
        <v>https://www.blackrock.com/corporate/en-at/careers/diversity-and-inclusion</v>
      </c>
      <c r="F1756">
        <f>IF(ISBLANK(VLOOKUP(A1756,'Fortune 500'!$A$2:$Q$501,6,FALSE)),"",VLOOKUP(A1756,'Fortune 500'!$A$2:$Q$501,6,FALSE))</f>
        <v>2016</v>
      </c>
      <c r="G1756" t="s">
        <v>1025</v>
      </c>
      <c r="H1756" s="3">
        <f>IF(ISBLANK(VLOOKUP(A1756,'Fortune 500'!$A$2:$Q$501,17,FALSE)),"",VLOOKUP(A1756,'Fortune 500'!$A$2:$Q$501,17,FALSE))</f>
        <v>0.35</v>
      </c>
    </row>
    <row r="1757" spans="1:8" x14ac:dyDescent="0.2">
      <c r="A1757">
        <v>256</v>
      </c>
      <c r="B1757" t="s">
        <v>267</v>
      </c>
      <c r="C1757" t="s">
        <v>512</v>
      </c>
      <c r="D1757" t="str">
        <f>IF(ISBLANK(VLOOKUP(A1757,'Fortune 500'!$A$2:$Q$501,4,FALSE)),"",VLOOKUP(A1757,'Fortune 500'!$A$2:$Q$501,4,FALSE))</f>
        <v>https://www.xcelenergy.com/staticfiles/xe-responsive/Company/Corporate%20Responsibility%20Report/2016%20Corporate%20Responsibility%20Report.pdf</v>
      </c>
      <c r="E1757" t="str">
        <f>IF(ISBLANK(VLOOKUP(A1757,'Fortune 500'!$A$2:$Q$501,5,FALSE)),"",VLOOKUP(A1757,'Fortune 500'!$A$2:$Q$501,5,FALSE))</f>
        <v>https://www.xcelenergy.com/staticfiles/xe/Corporate/CRR2013/workforce/diversity-inclusion.html</v>
      </c>
      <c r="F1757">
        <f>IF(ISBLANK(VLOOKUP(A1757,'Fortune 500'!$A$2:$Q$501,6,FALSE)),"",VLOOKUP(A1757,'Fortune 500'!$A$2:$Q$501,6,FALSE))</f>
        <v>2016</v>
      </c>
      <c r="G1757" t="s">
        <v>1025</v>
      </c>
      <c r="H1757" s="3">
        <f>IF(ISBLANK(VLOOKUP(A1757,'Fortune 500'!$A$2:$Q$501,17,FALSE)),"",VLOOKUP(A1757,'Fortune 500'!$A$2:$Q$501,17,FALSE))</f>
        <v>0.16100000000000003</v>
      </c>
    </row>
    <row r="1758" spans="1:8" x14ac:dyDescent="0.2">
      <c r="A1758">
        <v>257</v>
      </c>
      <c r="B1758" t="s">
        <v>268</v>
      </c>
      <c r="C1758" t="s">
        <v>512</v>
      </c>
      <c r="D1758" t="str">
        <f>IF(ISBLANK(VLOOKUP(A1758,'Fortune 500'!$A$2:$Q$501,4,FALSE)),"",VLOOKUP(A1758,'Fortune 500'!$A$2:$Q$501,4,FALSE))</f>
        <v>https://www.csx.com/index.cfm/investors/annual-materials/</v>
      </c>
      <c r="E1758" t="str">
        <f>IF(ISBLANK(VLOOKUP(A1758,'Fortune 500'!$A$2:$Q$501,5,FALSE)),"",VLOOKUP(A1758,'Fortune 500'!$A$2:$Q$501,5,FALSE))</f>
        <v>https://www.csx.com/index.cfm/working-at-csx/learn-more-about-csx/diversity-inclusion-engagement/</v>
      </c>
      <c r="F1758">
        <f>IF(ISBLANK(VLOOKUP(A1758,'Fortune 500'!$A$2:$Q$501,6,FALSE)),"",VLOOKUP(A1758,'Fortune 500'!$A$2:$Q$501,6,FALSE))</f>
        <v>2016</v>
      </c>
      <c r="G1758" t="s">
        <v>1025</v>
      </c>
      <c r="H1758" s="3">
        <f>IF(ISBLANK(VLOOKUP(A1758,'Fortune 500'!$A$2:$Q$501,17,FALSE)),"",VLOOKUP(A1758,'Fortune 500'!$A$2:$Q$501,17,FALSE))</f>
        <v>0.15</v>
      </c>
    </row>
    <row r="1759" spans="1:8" x14ac:dyDescent="0.2">
      <c r="A1759">
        <v>258</v>
      </c>
      <c r="B1759" t="s">
        <v>269</v>
      </c>
      <c r="C1759" t="s">
        <v>513</v>
      </c>
      <c r="D1759" t="str">
        <f>IF(ISBLANK(VLOOKUP(A1759,'Fortune 500'!$A$2:$Q$501,4,FALSE)),"",VLOOKUP(A1759,'Fortune 500'!$A$2:$Q$501,4,FALSE))</f>
        <v/>
      </c>
      <c r="E1759" t="str">
        <f>IF(ISBLANK(VLOOKUP(A1759,'Fortune 500'!$A$2:$Q$501,5,FALSE)),"",VLOOKUP(A1759,'Fortune 500'!$A$2:$Q$501,5,FALSE))</f>
        <v>http://www.unumgroup.com/Careers/WhyaCareeratUnum/</v>
      </c>
      <c r="F1759" t="str">
        <f>IF(ISBLANK(VLOOKUP(A1759,'Fortune 500'!$A$2:$Q$501,6,FALSE)),"",VLOOKUP(A1759,'Fortune 500'!$A$2:$Q$501,6,FALSE))</f>
        <v/>
      </c>
      <c r="G1759" t="s">
        <v>1025</v>
      </c>
      <c r="H1759" s="3" t="str">
        <f>IF(ISBLANK(VLOOKUP(A1759,'Fortune 500'!$A$2:$Q$501,17,FALSE)),"",VLOOKUP(A1759,'Fortune 500'!$A$2:$Q$501,17,FALSE))</f>
        <v/>
      </c>
    </row>
    <row r="1760" spans="1:8" x14ac:dyDescent="0.2">
      <c r="A1760">
        <v>259</v>
      </c>
      <c r="B1760" t="s">
        <v>270</v>
      </c>
      <c r="C1760" t="s">
        <v>512</v>
      </c>
      <c r="D1760" t="str">
        <f>IF(ISBLANK(VLOOKUP(A1760,'Fortune 500'!$A$2:$Q$501,4,FALSE)),"",VLOOKUP(A1760,'Fortune 500'!$A$2:$Q$501,4,FALSE))</f>
        <v>http://s1.q4cdn.com/838591571/files/doc_downloads/sustainability/Jacobs_2016_Sustainability_Report.pdf</v>
      </c>
      <c r="E1760" t="str">
        <f>IF(ISBLANK(VLOOKUP(A1760,'Fortune 500'!$A$2:$Q$501,5,FALSE)),"",VLOOKUP(A1760,'Fortune 500'!$A$2:$Q$501,5,FALSE))</f>
        <v>http://www.jacobs.com/about</v>
      </c>
      <c r="F1760">
        <f>IF(ISBLANK(VLOOKUP(A1760,'Fortune 500'!$A$2:$Q$501,6,FALSE)),"",VLOOKUP(A1760,'Fortune 500'!$A$2:$Q$501,6,FALSE))</f>
        <v>2016</v>
      </c>
      <c r="G1760" t="s">
        <v>1025</v>
      </c>
      <c r="H1760" s="3" t="str">
        <f>IF(ISBLANK(VLOOKUP(A1760,'Fortune 500'!$A$2:$Q$501,17,FALSE)),"",VLOOKUP(A1760,'Fortune 500'!$A$2:$Q$501,17,FALSE))</f>
        <v/>
      </c>
    </row>
    <row r="1761" spans="1:8" x14ac:dyDescent="0.2">
      <c r="A1761">
        <v>260</v>
      </c>
      <c r="B1761" t="s">
        <v>271</v>
      </c>
      <c r="C1761" t="s">
        <v>513</v>
      </c>
      <c r="D1761" t="str">
        <f>IF(ISBLANK(VLOOKUP(A1761,'Fortune 500'!$A$2:$Q$501,4,FALSE)),"",VLOOKUP(A1761,'Fortune 500'!$A$2:$Q$501,4,FALSE))</f>
        <v/>
      </c>
      <c r="E1761" t="str">
        <f>IF(ISBLANK(VLOOKUP(A1761,'Fortune 500'!$A$2:$Q$501,5,FALSE)),"",VLOOKUP(A1761,'Fortune 500'!$A$2:$Q$501,5,FALSE))</f>
        <v/>
      </c>
      <c r="F1761" t="str">
        <f>IF(ISBLANK(VLOOKUP(A1761,'Fortune 500'!$A$2:$Q$501,6,FALSE)),"",VLOOKUP(A1761,'Fortune 500'!$A$2:$Q$501,6,FALSE))</f>
        <v/>
      </c>
      <c r="G1761" t="s">
        <v>1025</v>
      </c>
      <c r="H1761" s="3" t="str">
        <f>IF(ISBLANK(VLOOKUP(A1761,'Fortune 500'!$A$2:$Q$501,17,FALSE)),"",VLOOKUP(A1761,'Fortune 500'!$A$2:$Q$501,17,FALSE))</f>
        <v/>
      </c>
    </row>
    <row r="1762" spans="1:8" x14ac:dyDescent="0.2">
      <c r="A1762">
        <v>261</v>
      </c>
      <c r="B1762" t="s">
        <v>272</v>
      </c>
      <c r="C1762" t="s">
        <v>513</v>
      </c>
      <c r="D1762" t="str">
        <f>IF(ISBLANK(VLOOKUP(A1762,'Fortune 500'!$A$2:$Q$501,4,FALSE)),"",VLOOKUP(A1762,'Fortune 500'!$A$2:$Q$501,4,FALSE))</f>
        <v/>
      </c>
      <c r="E1762" t="str">
        <f>IF(ISBLANK(VLOOKUP(A1762,'Fortune 500'!$A$2:$Q$501,5,FALSE)),"",VLOOKUP(A1762,'Fortune 500'!$A$2:$Q$501,5,FALSE))</f>
        <v/>
      </c>
      <c r="F1762" t="str">
        <f>IF(ISBLANK(VLOOKUP(A1762,'Fortune 500'!$A$2:$Q$501,6,FALSE)),"",VLOOKUP(A1762,'Fortune 500'!$A$2:$Q$501,6,FALSE))</f>
        <v/>
      </c>
      <c r="G1762" t="s">
        <v>1025</v>
      </c>
      <c r="H1762" s="3" t="str">
        <f>IF(ISBLANK(VLOOKUP(A1762,'Fortune 500'!$A$2:$Q$501,17,FALSE)),"",VLOOKUP(A1762,'Fortune 500'!$A$2:$Q$501,17,FALSE))</f>
        <v/>
      </c>
    </row>
    <row r="1763" spans="1:8" x14ac:dyDescent="0.2">
      <c r="A1763">
        <v>262</v>
      </c>
      <c r="B1763" t="s">
        <v>273</v>
      </c>
      <c r="C1763" t="s">
        <v>513</v>
      </c>
      <c r="D1763" t="str">
        <f>IF(ISBLANK(VLOOKUP(A1763,'Fortune 500'!$A$2:$Q$501,4,FALSE)),"",VLOOKUP(A1763,'Fortune 500'!$A$2:$Q$501,4,FALSE))</f>
        <v/>
      </c>
      <c r="E1763" t="str">
        <f>IF(ISBLANK(VLOOKUP(A1763,'Fortune 500'!$A$2:$Q$501,5,FALSE)),"",VLOOKUP(A1763,'Fortune 500'!$A$2:$Q$501,5,FALSE))</f>
        <v/>
      </c>
      <c r="F1763" t="str">
        <f>IF(ISBLANK(VLOOKUP(A1763,'Fortune 500'!$A$2:$Q$501,6,FALSE)),"",VLOOKUP(A1763,'Fortune 500'!$A$2:$Q$501,6,FALSE))</f>
        <v/>
      </c>
      <c r="G1763" t="s">
        <v>1025</v>
      </c>
      <c r="H1763" s="3" t="str">
        <f>IF(ISBLANK(VLOOKUP(A1763,'Fortune 500'!$A$2:$Q$501,17,FALSE)),"",VLOOKUP(A1763,'Fortune 500'!$A$2:$Q$501,17,FALSE))</f>
        <v/>
      </c>
    </row>
    <row r="1764" spans="1:8" x14ac:dyDescent="0.2">
      <c r="A1764">
        <v>263</v>
      </c>
      <c r="B1764" t="s">
        <v>274</v>
      </c>
      <c r="C1764" t="s">
        <v>512</v>
      </c>
      <c r="D1764" t="str">
        <f>IF(ISBLANK(VLOOKUP(A1764,'Fortune 500'!$A$2:$Q$501,4,FALSE)),"",VLOOKUP(A1764,'Fortune 500'!$A$2:$Q$501,4,FALSE))</f>
        <v>http://www.entergy.com/content/sustainability/performance_data_table.pdf</v>
      </c>
      <c r="E1764" t="str">
        <f>IF(ISBLANK(VLOOKUP(A1764,'Fortune 500'!$A$2:$Q$501,5,FALSE)),"",VLOOKUP(A1764,'Fortune 500'!$A$2:$Q$501,5,FALSE))</f>
        <v>http://www.entergy.com/about_entergy/diversity_and_inclusion.aspx</v>
      </c>
      <c r="F1764">
        <f>IF(ISBLANK(VLOOKUP(A1764,'Fortune 500'!$A$2:$Q$501,6,FALSE)),"",VLOOKUP(A1764,'Fortune 500'!$A$2:$Q$501,6,FALSE))</f>
        <v>2016</v>
      </c>
      <c r="G1764" t="s">
        <v>1025</v>
      </c>
      <c r="H1764" s="3">
        <f>IF(ISBLANK(VLOOKUP(A1764,'Fortune 500'!$A$2:$Q$501,17,FALSE)),"",VLOOKUP(A1764,'Fortune 500'!$A$2:$Q$501,17,FALSE))</f>
        <v>0.19</v>
      </c>
    </row>
    <row r="1765" spans="1:8" x14ac:dyDescent="0.2">
      <c r="A1765">
        <v>264</v>
      </c>
      <c r="B1765" t="s">
        <v>275</v>
      </c>
      <c r="C1765" t="s">
        <v>512</v>
      </c>
      <c r="D1765" t="str">
        <f>IF(ISBLANK(VLOOKUP(A1765,'Fortune 500'!$A$2:$Q$501,4,FALSE)),"",VLOOKUP(A1765,'Fortune 500'!$A$2:$Q$501,4,FALSE))</f>
        <v>https://www.paypal.com/stories/us/building-an-inclusive-and-diverse-workforce-at-paypal</v>
      </c>
      <c r="E1765" t="str">
        <f>IF(ISBLANK(VLOOKUP(A1765,'Fortune 500'!$A$2:$Q$501,5,FALSE)),"",VLOOKUP(A1765,'Fortune 500'!$A$2:$Q$501,5,FALSE))</f>
        <v>https://www.paypal.com/us/webapps/mpp/jobs/culture</v>
      </c>
      <c r="F1765">
        <f>IF(ISBLANK(VLOOKUP(A1765,'Fortune 500'!$A$2:$Q$501,6,FALSE)),"",VLOOKUP(A1765,'Fortune 500'!$A$2:$Q$501,6,FALSE))</f>
        <v>2016</v>
      </c>
      <c r="G1765" t="s">
        <v>1025</v>
      </c>
      <c r="H1765" s="3">
        <f>IF(ISBLANK(VLOOKUP(A1765,'Fortune 500'!$A$2:$Q$501,17,FALSE)),"",VLOOKUP(A1765,'Fortune 500'!$A$2:$Q$501,17,FALSE))</f>
        <v>0.44</v>
      </c>
    </row>
    <row r="1766" spans="1:8" x14ac:dyDescent="0.2">
      <c r="A1766">
        <v>265</v>
      </c>
      <c r="B1766" t="s">
        <v>276</v>
      </c>
      <c r="C1766" t="s">
        <v>513</v>
      </c>
      <c r="D1766" t="str">
        <f>IF(ISBLANK(VLOOKUP(A1766,'Fortune 500'!$A$2:$Q$501,4,FALSE)),"",VLOOKUP(A1766,'Fortune 500'!$A$2:$Q$501,4,FALSE))</f>
        <v/>
      </c>
      <c r="E1766" t="str">
        <f>IF(ISBLANK(VLOOKUP(A1766,'Fortune 500'!$A$2:$Q$501,5,FALSE)),"",VLOOKUP(A1766,'Fortune 500'!$A$2:$Q$501,5,FALSE))</f>
        <v>http://www.appliedmaterials.com/company/careers/diversity</v>
      </c>
      <c r="F1766" t="str">
        <f>IF(ISBLANK(VLOOKUP(A1766,'Fortune 500'!$A$2:$Q$501,6,FALSE)),"",VLOOKUP(A1766,'Fortune 500'!$A$2:$Q$501,6,FALSE))</f>
        <v/>
      </c>
      <c r="G1766" t="s">
        <v>1025</v>
      </c>
      <c r="H1766" s="3" t="str">
        <f>IF(ISBLANK(VLOOKUP(A1766,'Fortune 500'!$A$2:$Q$501,17,FALSE)),"",VLOOKUP(A1766,'Fortune 500'!$A$2:$Q$501,17,FALSE))</f>
        <v/>
      </c>
    </row>
    <row r="1767" spans="1:8" x14ac:dyDescent="0.2">
      <c r="A1767">
        <v>266</v>
      </c>
      <c r="B1767" t="s">
        <v>277</v>
      </c>
      <c r="C1767" t="s">
        <v>512</v>
      </c>
      <c r="D1767" t="str">
        <f>IF(ISBLANK(VLOOKUP(A1767,'Fortune 500'!$A$2:$Q$501,4,FALSE)),"",VLOOKUP(A1767,'Fortune 500'!$A$2:$Q$501,4,FALSE))</f>
        <v>http://corporate.voya.com/corporate-responsibility/empowering-our-people/diversity-inclusion/workforce-diversity</v>
      </c>
      <c r="E1767" t="str">
        <f>IF(ISBLANK(VLOOKUP(A1767,'Fortune 500'!$A$2:$Q$501,5,FALSE)),"",VLOOKUP(A1767,'Fortune 500'!$A$2:$Q$501,5,FALSE))</f>
        <v>http://corporate.voya.com/corporate-responsibility/empowering-our-people/diversity-inclusion</v>
      </c>
      <c r="F1767">
        <f>IF(ISBLANK(VLOOKUP(A1767,'Fortune 500'!$A$2:$Q$501,6,FALSE)),"",VLOOKUP(A1767,'Fortune 500'!$A$2:$Q$501,6,FALSE))</f>
        <v>2016</v>
      </c>
      <c r="G1767" t="s">
        <v>1025</v>
      </c>
      <c r="H1767" s="3">
        <f>IF(ISBLANK(VLOOKUP(A1767,'Fortune 500'!$A$2:$Q$501,17,FALSE)),"",VLOOKUP(A1767,'Fortune 500'!$A$2:$Q$501,17,FALSE))</f>
        <v>0.22</v>
      </c>
    </row>
    <row r="1768" spans="1:8" x14ac:dyDescent="0.2">
      <c r="A1768">
        <v>267</v>
      </c>
      <c r="B1768" t="s">
        <v>278</v>
      </c>
      <c r="C1768" t="s">
        <v>512</v>
      </c>
      <c r="D1768" t="str">
        <f>IF(ISBLANK(VLOOKUP(A1768,'Fortune 500'!$A$2:$Q$501,4,FALSE)),"",VLOOKUP(A1768,'Fortune 500'!$A$2:$Q$501,4,FALSE))</f>
        <v>https://www.mastercard.us/en-us/about-mastercard/who-we-are/diversity-inclusion.html</v>
      </c>
      <c r="E1768" t="str">
        <f>IF(ISBLANK(VLOOKUP(A1768,'Fortune 500'!$A$2:$Q$501,5,FALSE)),"",VLOOKUP(A1768,'Fortune 500'!$A$2:$Q$501,5,FALSE))</f>
        <v>https://www.mastercard.us/en-us/about-mastercard/who-we-are/diversity-inclusion.html</v>
      </c>
      <c r="F1768">
        <f>IF(ISBLANK(VLOOKUP(A1768,'Fortune 500'!$A$2:$Q$501,6,FALSE)),"",VLOOKUP(A1768,'Fortune 500'!$A$2:$Q$501,6,FALSE))</f>
        <v>2017</v>
      </c>
      <c r="G1768" t="s">
        <v>1025</v>
      </c>
      <c r="H1768" s="3" t="str">
        <f>IF(ISBLANK(VLOOKUP(A1768,'Fortune 500'!$A$2:$Q$501,17,FALSE)),"",VLOOKUP(A1768,'Fortune 500'!$A$2:$Q$501,17,FALSE))</f>
        <v/>
      </c>
    </row>
    <row r="1769" spans="1:8" x14ac:dyDescent="0.2">
      <c r="A1769">
        <v>268</v>
      </c>
      <c r="B1769" t="s">
        <v>279</v>
      </c>
      <c r="C1769" t="s">
        <v>513</v>
      </c>
      <c r="D1769" t="str">
        <f>IF(ISBLANK(VLOOKUP(A1769,'Fortune 500'!$A$2:$Q$501,4,FALSE)),"",VLOOKUP(A1769,'Fortune 500'!$A$2:$Q$501,4,FALSE))</f>
        <v/>
      </c>
      <c r="E1769" t="str">
        <f>IF(ISBLANK(VLOOKUP(A1769,'Fortune 500'!$A$2:$Q$501,5,FALSE)),"",VLOOKUP(A1769,'Fortune 500'!$A$2:$Q$501,5,FALSE))</f>
        <v/>
      </c>
      <c r="F1769" t="str">
        <f>IF(ISBLANK(VLOOKUP(A1769,'Fortune 500'!$A$2:$Q$501,6,FALSE)),"",VLOOKUP(A1769,'Fortune 500'!$A$2:$Q$501,6,FALSE))</f>
        <v/>
      </c>
      <c r="G1769" t="s">
        <v>1025</v>
      </c>
      <c r="H1769" s="3" t="str">
        <f>IF(ISBLANK(VLOOKUP(A1769,'Fortune 500'!$A$2:$Q$501,17,FALSE)),"",VLOOKUP(A1769,'Fortune 500'!$A$2:$Q$501,17,FALSE))</f>
        <v/>
      </c>
    </row>
    <row r="1770" spans="1:8" x14ac:dyDescent="0.2">
      <c r="A1770">
        <v>269</v>
      </c>
      <c r="B1770" t="s">
        <v>280</v>
      </c>
      <c r="C1770" t="s">
        <v>513</v>
      </c>
      <c r="D1770" t="str">
        <f>IF(ISBLANK(VLOOKUP(A1770,'Fortune 500'!$A$2:$Q$501,4,FALSE)),"",VLOOKUP(A1770,'Fortune 500'!$A$2:$Q$501,4,FALSE))</f>
        <v/>
      </c>
      <c r="E1770" t="str">
        <f>IF(ISBLANK(VLOOKUP(A1770,'Fortune 500'!$A$2:$Q$501,5,FALSE)),"",VLOOKUP(A1770,'Fortune 500'!$A$2:$Q$501,5,FALSE))</f>
        <v>http://libertyinteractive.com/corporate-citizenship/our-people.html</v>
      </c>
      <c r="F1770" t="str">
        <f>IF(ISBLANK(VLOOKUP(A1770,'Fortune 500'!$A$2:$Q$501,6,FALSE)),"",VLOOKUP(A1770,'Fortune 500'!$A$2:$Q$501,6,FALSE))</f>
        <v/>
      </c>
      <c r="G1770" t="s">
        <v>1025</v>
      </c>
      <c r="H1770" s="3" t="str">
        <f>IF(ISBLANK(VLOOKUP(A1770,'Fortune 500'!$A$2:$Q$501,17,FALSE)),"",VLOOKUP(A1770,'Fortune 500'!$A$2:$Q$501,17,FALSE))</f>
        <v/>
      </c>
    </row>
    <row r="1771" spans="1:8" x14ac:dyDescent="0.2">
      <c r="A1771">
        <v>270</v>
      </c>
      <c r="B1771" t="s">
        <v>281</v>
      </c>
      <c r="C1771" t="s">
        <v>513</v>
      </c>
      <c r="D1771" t="str">
        <f>IF(ISBLANK(VLOOKUP(A1771,'Fortune 500'!$A$2:$Q$501,4,FALSE)),"",VLOOKUP(A1771,'Fortune 500'!$A$2:$Q$501,4,FALSE))</f>
        <v/>
      </c>
      <c r="E1771" t="str">
        <f>IF(ISBLANK(VLOOKUP(A1771,'Fortune 500'!$A$2:$Q$501,5,FALSE)),"",VLOOKUP(A1771,'Fortune 500'!$A$2:$Q$501,5,FALSE))</f>
        <v>http://www.autozoneinc.com/careers/diversity.html</v>
      </c>
      <c r="F1771" t="str">
        <f>IF(ISBLANK(VLOOKUP(A1771,'Fortune 500'!$A$2:$Q$501,6,FALSE)),"",VLOOKUP(A1771,'Fortune 500'!$A$2:$Q$501,6,FALSE))</f>
        <v/>
      </c>
      <c r="G1771" t="s">
        <v>1025</v>
      </c>
      <c r="H1771" s="3" t="str">
        <f>IF(ISBLANK(VLOOKUP(A1771,'Fortune 500'!$A$2:$Q$501,17,FALSE)),"",VLOOKUP(A1771,'Fortune 500'!$A$2:$Q$501,17,FALSE))</f>
        <v/>
      </c>
    </row>
    <row r="1772" spans="1:8" x14ac:dyDescent="0.2">
      <c r="A1772">
        <v>271</v>
      </c>
      <c r="B1772" t="s">
        <v>282</v>
      </c>
      <c r="C1772" t="s">
        <v>512</v>
      </c>
      <c r="D1772" t="str">
        <f>IF(ISBLANK(VLOOKUP(A1772,'Fortune 500'!$A$2:$Q$501,4,FALSE)),"",VLOOKUP(A1772,'Fortune 500'!$A$2:$Q$501,4,FALSE))</f>
        <v>http://www.statestreet.com/content/dam/statestreet/documents/values/StateStreet_2016_CorporateResponsiblityReport.pdf</v>
      </c>
      <c r="E1772" t="str">
        <f>IF(ISBLANK(VLOOKUP(A1772,'Fortune 500'!$A$2:$Q$501,5,FALSE)),"",VLOOKUP(A1772,'Fortune 500'!$A$2:$Q$501,5,FALSE))</f>
        <v>http://www.statestreet.com/about/careers/global-inclusion.html</v>
      </c>
      <c r="F1772">
        <f>IF(ISBLANK(VLOOKUP(A1772,'Fortune 500'!$A$2:$Q$501,6,FALSE)),"",VLOOKUP(A1772,'Fortune 500'!$A$2:$Q$501,6,FALSE))</f>
        <v>2016</v>
      </c>
      <c r="G1772" t="s">
        <v>1025</v>
      </c>
      <c r="H1772" s="3">
        <f>IF(ISBLANK(VLOOKUP(A1772,'Fortune 500'!$A$2:$Q$501,17,FALSE)),"",VLOOKUP(A1772,'Fortune 500'!$A$2:$Q$501,17,FALSE))</f>
        <v>0.3</v>
      </c>
    </row>
    <row r="1773" spans="1:8" x14ac:dyDescent="0.2">
      <c r="A1773">
        <v>272</v>
      </c>
      <c r="B1773" t="s">
        <v>283</v>
      </c>
      <c r="C1773" t="s">
        <v>513</v>
      </c>
      <c r="D1773" t="str">
        <f>IF(ISBLANK(VLOOKUP(A1773,'Fortune 500'!$A$2:$Q$501,4,FALSE)),"",VLOOKUP(A1773,'Fortune 500'!$A$2:$Q$501,4,FALSE))</f>
        <v/>
      </c>
      <c r="E1773" t="str">
        <f>IF(ISBLANK(VLOOKUP(A1773,'Fortune 500'!$A$2:$Q$501,5,FALSE)),"",VLOOKUP(A1773,'Fortune 500'!$A$2:$Q$501,5,FALSE))</f>
        <v>https://www.newlook.dteenergy.com/wps/wcm/connect/dte-web/dte-pages/careers/why-dte-energy/diversity-and-inclusion</v>
      </c>
      <c r="F1773" t="str">
        <f>IF(ISBLANK(VLOOKUP(A1773,'Fortune 500'!$A$2:$Q$501,6,FALSE)),"",VLOOKUP(A1773,'Fortune 500'!$A$2:$Q$501,6,FALSE))</f>
        <v/>
      </c>
      <c r="G1773" t="s">
        <v>1025</v>
      </c>
      <c r="H1773" s="3" t="str">
        <f>IF(ISBLANK(VLOOKUP(A1773,'Fortune 500'!$A$2:$Q$501,17,FALSE)),"",VLOOKUP(A1773,'Fortune 500'!$A$2:$Q$501,17,FALSE))</f>
        <v/>
      </c>
    </row>
    <row r="1774" spans="1:8" x14ac:dyDescent="0.2">
      <c r="A1774">
        <v>273</v>
      </c>
      <c r="B1774" t="s">
        <v>284</v>
      </c>
      <c r="C1774" t="s">
        <v>513</v>
      </c>
      <c r="D1774" t="str">
        <f>IF(ISBLANK(VLOOKUP(A1774,'Fortune 500'!$A$2:$Q$501,4,FALSE)),"",VLOOKUP(A1774,'Fortune 500'!$A$2:$Q$501,4,FALSE))</f>
        <v/>
      </c>
      <c r="E1774" t="str">
        <f>IF(ISBLANK(VLOOKUP(A1774,'Fortune 500'!$A$2:$Q$501,5,FALSE)),"",VLOOKUP(A1774,'Fortune 500'!$A$2:$Q$501,5,FALSE))</f>
        <v>https://www.l3t.com/careers/diversity-inclusion</v>
      </c>
      <c r="F1774" t="str">
        <f>IF(ISBLANK(VLOOKUP(A1774,'Fortune 500'!$A$2:$Q$501,6,FALSE)),"",VLOOKUP(A1774,'Fortune 500'!$A$2:$Q$501,6,FALSE))</f>
        <v/>
      </c>
      <c r="G1774" t="s">
        <v>1025</v>
      </c>
      <c r="H1774" s="3" t="str">
        <f>IF(ISBLANK(VLOOKUP(A1774,'Fortune 500'!$A$2:$Q$501,17,FALSE)),"",VLOOKUP(A1774,'Fortune 500'!$A$2:$Q$501,17,FALSE))</f>
        <v/>
      </c>
    </row>
    <row r="1775" spans="1:8" x14ac:dyDescent="0.2">
      <c r="A1775">
        <v>274</v>
      </c>
      <c r="B1775" t="s">
        <v>285</v>
      </c>
      <c r="C1775" t="s">
        <v>512</v>
      </c>
      <c r="D1775" t="str">
        <f>IF(ISBLANK(VLOOKUP(A1775,'Fortune 500'!$A$2:$Q$501,4,FALSE)),"",VLOOKUP(A1775,'Fortune 500'!$A$2:$Q$501,4,FALSE))</f>
        <v>http://s2.q4cdn.com/255514451/files/doc_presentations/Citizenship-Report-Final.pdf</v>
      </c>
      <c r="E1775" t="str">
        <f>IF(ISBLANK(VLOOKUP(A1775,'Fortune 500'!$A$2:$Q$501,5,FALSE)),"",VLOOKUP(A1775,'Fortune 500'!$A$2:$Q$501,5,FALSE))</f>
        <v>https://hollyfrontiercorp.jobs.net/en-US/page/EEO</v>
      </c>
      <c r="F1775">
        <f>IF(ISBLANK(VLOOKUP(A1775,'Fortune 500'!$A$2:$Q$501,6,FALSE)),"",VLOOKUP(A1775,'Fortune 500'!$A$2:$Q$501,6,FALSE))</f>
        <v>2016</v>
      </c>
      <c r="G1775" t="s">
        <v>1025</v>
      </c>
      <c r="H1775" s="3">
        <f>IF(ISBLANK(VLOOKUP(A1775,'Fortune 500'!$A$2:$Q$501,17,FALSE)),"",VLOOKUP(A1775,'Fortune 500'!$A$2:$Q$501,17,FALSE))</f>
        <v>0.21</v>
      </c>
    </row>
    <row r="1776" spans="1:8" x14ac:dyDescent="0.2">
      <c r="A1776">
        <v>275</v>
      </c>
      <c r="B1776" t="s">
        <v>286</v>
      </c>
      <c r="C1776" t="s">
        <v>513</v>
      </c>
      <c r="D1776" t="str">
        <f>IF(ISBLANK(VLOOKUP(A1776,'Fortune 500'!$A$2:$Q$501,4,FALSE)),"",VLOOKUP(A1776,'Fortune 500'!$A$2:$Q$501,4,FALSE))</f>
        <v/>
      </c>
      <c r="E1776" t="str">
        <f>IF(ISBLANK(VLOOKUP(A1776,'Fortune 500'!$A$2:$Q$501,5,FALSE)),"",VLOOKUP(A1776,'Fortune 500'!$A$2:$Q$501,5,FALSE))</f>
        <v>http://www.praxair.com/our-company/our-people/diversity</v>
      </c>
      <c r="F1776" t="str">
        <f>IF(ISBLANK(VLOOKUP(A1776,'Fortune 500'!$A$2:$Q$501,6,FALSE)),"",VLOOKUP(A1776,'Fortune 500'!$A$2:$Q$501,6,FALSE))</f>
        <v/>
      </c>
      <c r="G1776" t="s">
        <v>1025</v>
      </c>
      <c r="H1776" s="3" t="str">
        <f>IF(ISBLANK(VLOOKUP(A1776,'Fortune 500'!$A$2:$Q$501,17,FALSE)),"",VLOOKUP(A1776,'Fortune 500'!$A$2:$Q$501,17,FALSE))</f>
        <v/>
      </c>
    </row>
    <row r="1777" spans="1:8" x14ac:dyDescent="0.2">
      <c r="A1777">
        <v>276</v>
      </c>
      <c r="B1777" t="s">
        <v>287</v>
      </c>
      <c r="C1777" t="s">
        <v>513</v>
      </c>
      <c r="D1777" t="str">
        <f>IF(ISBLANK(VLOOKUP(A1777,'Fortune 500'!$A$2:$Q$501,4,FALSE)),"",VLOOKUP(A1777,'Fortune 500'!$A$2:$Q$501,4,FALSE))</f>
        <v/>
      </c>
      <c r="E1777" t="str">
        <f>IF(ISBLANK(VLOOKUP(A1777,'Fortune 500'!$A$2:$Q$501,5,FALSE)),"",VLOOKUP(A1777,'Fortune 500'!$A$2:$Q$501,5,FALSE))</f>
        <v>http://www.uhsinc.com/careers/equal-opportunity-employer/</v>
      </c>
      <c r="F1777" t="str">
        <f>IF(ISBLANK(VLOOKUP(A1777,'Fortune 500'!$A$2:$Q$501,6,FALSE)),"",VLOOKUP(A1777,'Fortune 500'!$A$2:$Q$501,6,FALSE))</f>
        <v/>
      </c>
      <c r="G1777" t="s">
        <v>1025</v>
      </c>
      <c r="H1777" s="3" t="str">
        <f>IF(ISBLANK(VLOOKUP(A1777,'Fortune 500'!$A$2:$Q$501,17,FALSE)),"",VLOOKUP(A1777,'Fortune 500'!$A$2:$Q$501,17,FALSE))</f>
        <v/>
      </c>
    </row>
    <row r="1778" spans="1:8" x14ac:dyDescent="0.2">
      <c r="A1778">
        <v>277</v>
      </c>
      <c r="B1778" t="s">
        <v>288</v>
      </c>
      <c r="C1778" t="s">
        <v>513</v>
      </c>
      <c r="D1778" t="str">
        <f>IF(ISBLANK(VLOOKUP(A1778,'Fortune 500'!$A$2:$Q$501,4,FALSE)),"",VLOOKUP(A1778,'Fortune 500'!$A$2:$Q$501,4,FALSE))</f>
        <v/>
      </c>
      <c r="E1778" t="str">
        <f>IF(ISBLANK(VLOOKUP(A1778,'Fortune 500'!$A$2:$Q$501,5,FALSE)),"",VLOOKUP(A1778,'Fortune 500'!$A$2:$Q$501,5,FALSE))</f>
        <v>http://www.mydiscovercareer.com/life-at-discover/</v>
      </c>
      <c r="F1778" t="str">
        <f>IF(ISBLANK(VLOOKUP(A1778,'Fortune 500'!$A$2:$Q$501,6,FALSE)),"",VLOOKUP(A1778,'Fortune 500'!$A$2:$Q$501,6,FALSE))</f>
        <v/>
      </c>
      <c r="G1778" t="s">
        <v>1025</v>
      </c>
      <c r="H1778" s="3" t="str">
        <f>IF(ISBLANK(VLOOKUP(A1778,'Fortune 500'!$A$2:$Q$501,17,FALSE)),"",VLOOKUP(A1778,'Fortune 500'!$A$2:$Q$501,17,FALSE))</f>
        <v/>
      </c>
    </row>
    <row r="1779" spans="1:8" x14ac:dyDescent="0.2">
      <c r="A1779">
        <v>278</v>
      </c>
      <c r="B1779" t="s">
        <v>289</v>
      </c>
      <c r="C1779" t="s">
        <v>512</v>
      </c>
      <c r="D1779" t="str">
        <f>IF(ISBLANK(VLOOKUP(A1779,'Fortune 500'!$A$2:$Q$501,4,FALSE)),"",VLOOKUP(A1779,'Fortune 500'!$A$2:$Q$501,4,FALSE))</f>
        <v>http://www.oxy.com/SocialResponsibility/Our-Workforce/Pages/Diversity-and-Equal%20Opportunity.aspx</v>
      </c>
      <c r="E1779" t="str">
        <f>IF(ISBLANK(VLOOKUP(A1779,'Fortune 500'!$A$2:$Q$501,5,FALSE)),"",VLOOKUP(A1779,'Fortune 500'!$A$2:$Q$501,5,FALSE))</f>
        <v/>
      </c>
      <c r="F1779">
        <f>IF(ISBLANK(VLOOKUP(A1779,'Fortune 500'!$A$2:$Q$501,6,FALSE)),"",VLOOKUP(A1779,'Fortune 500'!$A$2:$Q$501,6,FALSE))</f>
        <v>2015</v>
      </c>
      <c r="G1779" t="s">
        <v>1025</v>
      </c>
      <c r="H1779" s="3">
        <f>IF(ISBLANK(VLOOKUP(A1779,'Fortune 500'!$A$2:$Q$501,17,FALSE)),"",VLOOKUP(A1779,'Fortune 500'!$A$2:$Q$501,17,FALSE))</f>
        <v>0.28000000000000003</v>
      </c>
    </row>
    <row r="1780" spans="1:8" x14ac:dyDescent="0.2">
      <c r="A1780">
        <v>279</v>
      </c>
      <c r="B1780" t="s">
        <v>290</v>
      </c>
      <c r="C1780" t="s">
        <v>513</v>
      </c>
      <c r="D1780" t="str">
        <f>IF(ISBLANK(VLOOKUP(A1780,'Fortune 500'!$A$2:$Q$501,4,FALSE)),"",VLOOKUP(A1780,'Fortune 500'!$A$2:$Q$501,4,FALSE))</f>
        <v/>
      </c>
      <c r="E1780" t="str">
        <f>IF(ISBLANK(VLOOKUP(A1780,'Fortune 500'!$A$2:$Q$501,5,FALSE)),"",VLOOKUP(A1780,'Fortune 500'!$A$2:$Q$501,5,FALSE))</f>
        <v>https://www.ussteel.com/work/diversity-inclusion</v>
      </c>
      <c r="F1780" t="str">
        <f>IF(ISBLANK(VLOOKUP(A1780,'Fortune 500'!$A$2:$Q$501,6,FALSE)),"",VLOOKUP(A1780,'Fortune 500'!$A$2:$Q$501,6,FALSE))</f>
        <v/>
      </c>
      <c r="G1780" t="s">
        <v>1025</v>
      </c>
      <c r="H1780" s="3" t="str">
        <f>IF(ISBLANK(VLOOKUP(A1780,'Fortune 500'!$A$2:$Q$501,17,FALSE)),"",VLOOKUP(A1780,'Fortune 500'!$A$2:$Q$501,17,FALSE))</f>
        <v/>
      </c>
    </row>
    <row r="1781" spans="1:8" x14ac:dyDescent="0.2">
      <c r="A1781">
        <v>280</v>
      </c>
      <c r="B1781" t="s">
        <v>291</v>
      </c>
      <c r="C1781" t="s">
        <v>512</v>
      </c>
      <c r="D1781" t="str">
        <f>IF(ISBLANK(VLOOKUP(A1781,'Fortune 500'!$A$2:$Q$501,4,FALSE)),"",VLOOKUP(A1781,'Fortune 500'!$A$2:$Q$501,4,FALSE))</f>
        <v>http://responsibility.sempra.com/our-stakeholders/employees/</v>
      </c>
      <c r="E1781" t="str">
        <f>IF(ISBLANK(VLOOKUP(A1781,'Fortune 500'!$A$2:$Q$501,5,FALSE)),"",VLOOKUP(A1781,'Fortune 500'!$A$2:$Q$501,5,FALSE))</f>
        <v>http://www.sempra.com/about/diversity/diversity-overview/</v>
      </c>
      <c r="F1781">
        <f>IF(ISBLANK(VLOOKUP(A1781,'Fortune 500'!$A$2:$Q$501,6,FALSE)),"",VLOOKUP(A1781,'Fortune 500'!$A$2:$Q$501,6,FALSE))</f>
        <v>2016</v>
      </c>
      <c r="G1781" t="s">
        <v>1025</v>
      </c>
      <c r="H1781" s="3">
        <f>IF(ISBLANK(VLOOKUP(A1781,'Fortune 500'!$A$2:$Q$501,17,FALSE)),"",VLOOKUP(A1781,'Fortune 500'!$A$2:$Q$501,17,FALSE))</f>
        <v>0.57999999999999996</v>
      </c>
    </row>
    <row r="1782" spans="1:8" x14ac:dyDescent="0.2">
      <c r="A1782">
        <v>281</v>
      </c>
      <c r="B1782" t="s">
        <v>292</v>
      </c>
      <c r="C1782" t="s">
        <v>512</v>
      </c>
      <c r="D1782" t="str">
        <f>IF(ISBLANK(VLOOKUP(A1782,'Fortune 500'!$A$2:$Q$501,4,FALSE)),"",VLOOKUP(A1782,'Fortune 500'!$A$2:$Q$501,4,FALSE))</f>
        <v>http://www.baxter.com/assets/downloads/2017/Baxter_2016_CorporateResponsibility_Report.pdf</v>
      </c>
      <c r="E1782" t="str">
        <f>IF(ISBLANK(VLOOKUP(A1782,'Fortune 500'!$A$2:$Q$501,5,FALSE)),"",VLOOKUP(A1782,'Fortune 500'!$A$2:$Q$501,5,FALSE))</f>
        <v>http://www.baxter.com/careers/working-at-baxter/workplace-diversity-inclusion.page</v>
      </c>
      <c r="F1782">
        <f>IF(ISBLANK(VLOOKUP(A1782,'Fortune 500'!$A$2:$Q$501,6,FALSE)),"",VLOOKUP(A1782,'Fortune 500'!$A$2:$Q$501,6,FALSE))</f>
        <v>2016</v>
      </c>
      <c r="G1782" t="s">
        <v>1025</v>
      </c>
      <c r="H1782" s="3">
        <f>IF(ISBLANK(VLOOKUP(A1782,'Fortune 500'!$A$2:$Q$501,17,FALSE)),"",VLOOKUP(A1782,'Fortune 500'!$A$2:$Q$501,17,FALSE))</f>
        <v>0.378</v>
      </c>
    </row>
    <row r="1783" spans="1:8" x14ac:dyDescent="0.2">
      <c r="A1783">
        <v>282</v>
      </c>
      <c r="B1783" t="s">
        <v>293</v>
      </c>
      <c r="C1783" t="s">
        <v>513</v>
      </c>
      <c r="D1783" t="str">
        <f>IF(ISBLANK(VLOOKUP(A1783,'Fortune 500'!$A$2:$Q$501,4,FALSE)),"",VLOOKUP(A1783,'Fortune 500'!$A$2:$Q$501,4,FALSE))</f>
        <v/>
      </c>
      <c r="E1783" t="str">
        <f>IF(ISBLANK(VLOOKUP(A1783,'Fortune 500'!$A$2:$Q$501,5,FALSE)),"",VLOOKUP(A1783,'Fortune 500'!$A$2:$Q$501,5,FALSE))</f>
        <v>http://www.experiencedone.com/diversity/vision.php</v>
      </c>
      <c r="F1783" t="str">
        <f>IF(ISBLANK(VLOOKUP(A1783,'Fortune 500'!$A$2:$Q$501,6,FALSE)),"",VLOOKUP(A1783,'Fortune 500'!$A$2:$Q$501,6,FALSE))</f>
        <v/>
      </c>
      <c r="G1783" t="s">
        <v>1025</v>
      </c>
      <c r="H1783" s="3" t="str">
        <f>IF(ISBLANK(VLOOKUP(A1783,'Fortune 500'!$A$2:$Q$501,17,FALSE)),"",VLOOKUP(A1783,'Fortune 500'!$A$2:$Q$501,17,FALSE))</f>
        <v/>
      </c>
    </row>
    <row r="1784" spans="1:8" x14ac:dyDescent="0.2">
      <c r="A1784">
        <v>283</v>
      </c>
      <c r="B1784" t="s">
        <v>294</v>
      </c>
      <c r="C1784" t="s">
        <v>513</v>
      </c>
      <c r="D1784" t="str">
        <f>IF(ISBLANK(VLOOKUP(A1784,'Fortune 500'!$A$2:$Q$501,4,FALSE)),"",VLOOKUP(A1784,'Fortune 500'!$A$2:$Q$501,4,FALSE))</f>
        <v/>
      </c>
      <c r="E1784" t="str">
        <f>IF(ISBLANK(VLOOKUP(A1784,'Fortune 500'!$A$2:$Q$501,5,FALSE)),"",VLOOKUP(A1784,'Fortune 500'!$A$2:$Q$501,5,FALSE))</f>
        <v>https://www.autoliv.com/Sustainability/Pages/Commit-To-Our-Employees.aspx</v>
      </c>
      <c r="F1784" t="str">
        <f>IF(ISBLANK(VLOOKUP(A1784,'Fortune 500'!$A$2:$Q$501,6,FALSE)),"",VLOOKUP(A1784,'Fortune 500'!$A$2:$Q$501,6,FALSE))</f>
        <v/>
      </c>
      <c r="G1784" t="s">
        <v>1025</v>
      </c>
      <c r="H1784" s="3" t="str">
        <f>IF(ISBLANK(VLOOKUP(A1784,'Fortune 500'!$A$2:$Q$501,17,FALSE)),"",VLOOKUP(A1784,'Fortune 500'!$A$2:$Q$501,17,FALSE))</f>
        <v/>
      </c>
    </row>
    <row r="1785" spans="1:8" x14ac:dyDescent="0.2">
      <c r="A1785">
        <v>284</v>
      </c>
      <c r="B1785" t="s">
        <v>295</v>
      </c>
      <c r="C1785" t="s">
        <v>513</v>
      </c>
      <c r="D1785" t="str">
        <f>IF(ISBLANK(VLOOKUP(A1785,'Fortune 500'!$A$2:$Q$501,4,FALSE)),"",VLOOKUP(A1785,'Fortune 500'!$A$2:$Q$501,4,FALSE))</f>
        <v/>
      </c>
      <c r="E1785" t="str">
        <f>IF(ISBLANK(VLOOKUP(A1785,'Fortune 500'!$A$2:$Q$501,5,FALSE)),"",VLOOKUP(A1785,'Fortune 500'!$A$2:$Q$501,5,FALSE))</f>
        <v>http://www.nscorp.com/content/nscorp/en/work-at-ns/learn-more-about-norfolk-southern/diversity.html</v>
      </c>
      <c r="F1785" t="str">
        <f>IF(ISBLANK(VLOOKUP(A1785,'Fortune 500'!$A$2:$Q$501,6,FALSE)),"",VLOOKUP(A1785,'Fortune 500'!$A$2:$Q$501,6,FALSE))</f>
        <v/>
      </c>
      <c r="G1785" t="s">
        <v>1025</v>
      </c>
      <c r="H1785" s="3" t="str">
        <f>IF(ISBLANK(VLOOKUP(A1785,'Fortune 500'!$A$2:$Q$501,17,FALSE)),"",VLOOKUP(A1785,'Fortune 500'!$A$2:$Q$501,17,FALSE))</f>
        <v/>
      </c>
    </row>
    <row r="1786" spans="1:8" x14ac:dyDescent="0.2">
      <c r="A1786">
        <v>285</v>
      </c>
      <c r="B1786" t="s">
        <v>296</v>
      </c>
      <c r="C1786" t="s">
        <v>513</v>
      </c>
      <c r="D1786" t="str">
        <f>IF(ISBLANK(VLOOKUP(A1786,'Fortune 500'!$A$2:$Q$501,4,FALSE)),"",VLOOKUP(A1786,'Fortune 500'!$A$2:$Q$501,4,FALSE))</f>
        <v/>
      </c>
      <c r="E1786" t="str">
        <f>IF(ISBLANK(VLOOKUP(A1786,'Fortune 500'!$A$2:$Q$501,5,FALSE)),"",VLOOKUP(A1786,'Fortune 500'!$A$2:$Q$501,5,FALSE))</f>
        <v>https://www.bakerhughes.com/professionals/working-at-baker-hughes/diversity</v>
      </c>
      <c r="F1786" t="str">
        <f>IF(ISBLANK(VLOOKUP(A1786,'Fortune 500'!$A$2:$Q$501,6,FALSE)),"",VLOOKUP(A1786,'Fortune 500'!$A$2:$Q$501,6,FALSE))</f>
        <v/>
      </c>
      <c r="G1786" t="s">
        <v>1025</v>
      </c>
      <c r="H1786" s="3" t="str">
        <f>IF(ISBLANK(VLOOKUP(A1786,'Fortune 500'!$A$2:$Q$501,17,FALSE)),"",VLOOKUP(A1786,'Fortune 500'!$A$2:$Q$501,17,FALSE))</f>
        <v/>
      </c>
    </row>
    <row r="1787" spans="1:8" x14ac:dyDescent="0.2">
      <c r="A1787">
        <v>286</v>
      </c>
      <c r="B1787" t="s">
        <v>297</v>
      </c>
      <c r="C1787" t="s">
        <v>513</v>
      </c>
      <c r="D1787" t="str">
        <f>IF(ISBLANK(VLOOKUP(A1787,'Fortune 500'!$A$2:$Q$501,4,FALSE)),"",VLOOKUP(A1787,'Fortune 500'!$A$2:$Q$501,4,FALSE))</f>
        <v/>
      </c>
      <c r="E1787" t="str">
        <f>IF(ISBLANK(VLOOKUP(A1787,'Fortune 500'!$A$2:$Q$501,5,FALSE)),"",VLOOKUP(A1787,'Fortune 500'!$A$2:$Q$501,5,FALSE))</f>
        <v>https://www.ally.com/about/careers/</v>
      </c>
      <c r="F1787" t="str">
        <f>IF(ISBLANK(VLOOKUP(A1787,'Fortune 500'!$A$2:$Q$501,6,FALSE)),"",VLOOKUP(A1787,'Fortune 500'!$A$2:$Q$501,6,FALSE))</f>
        <v/>
      </c>
      <c r="G1787" t="s">
        <v>1025</v>
      </c>
      <c r="H1787" s="3" t="str">
        <f>IF(ISBLANK(VLOOKUP(A1787,'Fortune 500'!$A$2:$Q$501,17,FALSE)),"",VLOOKUP(A1787,'Fortune 500'!$A$2:$Q$501,17,FALSE))</f>
        <v/>
      </c>
    </row>
    <row r="1788" spans="1:8" x14ac:dyDescent="0.2">
      <c r="A1788">
        <v>287</v>
      </c>
      <c r="B1788" t="s">
        <v>298</v>
      </c>
      <c r="C1788" t="s">
        <v>513</v>
      </c>
      <c r="D1788" t="str">
        <f>IF(ISBLANK(VLOOKUP(A1788,'Fortune 500'!$A$2:$Q$501,4,FALSE)),"",VLOOKUP(A1788,'Fortune 500'!$A$2:$Q$501,4,FALSE))</f>
        <v/>
      </c>
      <c r="E1788" t="str">
        <f>IF(ISBLANK(VLOOKUP(A1788,'Fortune 500'!$A$2:$Q$501,5,FALSE)),"",VLOOKUP(A1788,'Fortune 500'!$A$2:$Q$501,5,FALSE))</f>
        <v/>
      </c>
      <c r="F1788" t="str">
        <f>IF(ISBLANK(VLOOKUP(A1788,'Fortune 500'!$A$2:$Q$501,6,FALSE)),"",VLOOKUP(A1788,'Fortune 500'!$A$2:$Q$501,6,FALSE))</f>
        <v/>
      </c>
      <c r="G1788" t="s">
        <v>1025</v>
      </c>
      <c r="H1788" s="3" t="str">
        <f>IF(ISBLANK(VLOOKUP(A1788,'Fortune 500'!$A$2:$Q$501,17,FALSE)),"",VLOOKUP(A1788,'Fortune 500'!$A$2:$Q$501,17,FALSE))</f>
        <v/>
      </c>
    </row>
    <row r="1789" spans="1:8" x14ac:dyDescent="0.2">
      <c r="A1789">
        <v>288</v>
      </c>
      <c r="B1789" t="s">
        <v>299</v>
      </c>
      <c r="C1789" t="s">
        <v>513</v>
      </c>
      <c r="D1789" t="str">
        <f>IF(ISBLANK(VLOOKUP(A1789,'Fortune 500'!$A$2:$Q$501,4,FALSE)),"",VLOOKUP(A1789,'Fortune 500'!$A$2:$Q$501,4,FALSE))</f>
        <v/>
      </c>
      <c r="E1789" t="str">
        <f>IF(ISBLANK(VLOOKUP(A1789,'Fortune 500'!$A$2:$Q$501,5,FALSE)),"",VLOOKUP(A1789,'Fortune 500'!$A$2:$Q$501,5,FALSE))</f>
        <v>http://www.owens-minor.com/life-at-om/diversity-inclusion</v>
      </c>
      <c r="F1789" t="str">
        <f>IF(ISBLANK(VLOOKUP(A1789,'Fortune 500'!$A$2:$Q$501,6,FALSE)),"",VLOOKUP(A1789,'Fortune 500'!$A$2:$Q$501,6,FALSE))</f>
        <v/>
      </c>
      <c r="G1789" t="s">
        <v>1025</v>
      </c>
      <c r="H1789" s="3" t="str">
        <f>IF(ISBLANK(VLOOKUP(A1789,'Fortune 500'!$A$2:$Q$501,17,FALSE)),"",VLOOKUP(A1789,'Fortune 500'!$A$2:$Q$501,17,FALSE))</f>
        <v/>
      </c>
    </row>
    <row r="1790" spans="1:8" x14ac:dyDescent="0.2">
      <c r="A1790">
        <v>289</v>
      </c>
      <c r="B1790" t="s">
        <v>300</v>
      </c>
      <c r="C1790" t="s">
        <v>513</v>
      </c>
      <c r="D1790" t="str">
        <f>IF(ISBLANK(VLOOKUP(A1790,'Fortune 500'!$A$2:$Q$501,4,FALSE)),"",VLOOKUP(A1790,'Fortune 500'!$A$2:$Q$501,4,FALSE))</f>
        <v/>
      </c>
      <c r="E1790" t="str">
        <f>IF(ISBLANK(VLOOKUP(A1790,'Fortune 500'!$A$2:$Q$501,5,FALSE)),"",VLOOKUP(A1790,'Fortune 500'!$A$2:$Q$501,5,FALSE))</f>
        <v>http://www.huntsman.com/corporate/a/Careers/Our%20Culture/Diversity%20and%20Equal%20Opportunity</v>
      </c>
      <c r="F1790" t="str">
        <f>IF(ISBLANK(VLOOKUP(A1790,'Fortune 500'!$A$2:$Q$501,6,FALSE)),"",VLOOKUP(A1790,'Fortune 500'!$A$2:$Q$501,6,FALSE))</f>
        <v/>
      </c>
      <c r="G1790" t="s">
        <v>1025</v>
      </c>
      <c r="H1790" s="3" t="str">
        <f>IF(ISBLANK(VLOOKUP(A1790,'Fortune 500'!$A$2:$Q$501,17,FALSE)),"",VLOOKUP(A1790,'Fortune 500'!$A$2:$Q$501,17,FALSE))</f>
        <v/>
      </c>
    </row>
    <row r="1791" spans="1:8" x14ac:dyDescent="0.2">
      <c r="A1791">
        <v>290</v>
      </c>
      <c r="B1791" t="s">
        <v>301</v>
      </c>
      <c r="C1791" t="s">
        <v>513</v>
      </c>
      <c r="D1791" t="str">
        <f>IF(ISBLANK(VLOOKUP(A1791,'Fortune 500'!$A$2:$Q$501,4,FALSE)),"",VLOOKUP(A1791,'Fortune 500'!$A$2:$Q$501,4,FALSE))</f>
        <v/>
      </c>
      <c r="E1791" t="str">
        <f>IF(ISBLANK(VLOOKUP(A1791,'Fortune 500'!$A$2:$Q$501,5,FALSE)),"",VLOOKUP(A1791,'Fortune 500'!$A$2:$Q$501,5,FALSE))</f>
        <v>https://jobs.labcorp.com/why-labcorp</v>
      </c>
      <c r="F1791" t="str">
        <f>IF(ISBLANK(VLOOKUP(A1791,'Fortune 500'!$A$2:$Q$501,6,FALSE)),"",VLOOKUP(A1791,'Fortune 500'!$A$2:$Q$501,6,FALSE))</f>
        <v/>
      </c>
      <c r="G1791" t="s">
        <v>1025</v>
      </c>
      <c r="H1791" s="3" t="str">
        <f>IF(ISBLANK(VLOOKUP(A1791,'Fortune 500'!$A$2:$Q$501,17,FALSE)),"",VLOOKUP(A1791,'Fortune 500'!$A$2:$Q$501,17,FALSE))</f>
        <v/>
      </c>
    </row>
    <row r="1792" spans="1:8" x14ac:dyDescent="0.2">
      <c r="A1792">
        <v>291</v>
      </c>
      <c r="B1792" t="s">
        <v>302</v>
      </c>
      <c r="C1792" t="s">
        <v>513</v>
      </c>
      <c r="D1792" t="str">
        <f>IF(ISBLANK(VLOOKUP(A1792,'Fortune 500'!$A$2:$Q$501,4,FALSE)),"",VLOOKUP(A1792,'Fortune 500'!$A$2:$Q$501,4,FALSE))</f>
        <v/>
      </c>
      <c r="E1792" t="str">
        <f>IF(ISBLANK(VLOOKUP(A1792,'Fortune 500'!$A$2:$Q$501,5,FALSE)),"",VLOOKUP(A1792,'Fortune 500'!$A$2:$Q$501,5,FALSE))</f>
        <v>https://jobs.murphyusa.com/about-us/</v>
      </c>
      <c r="F1792" t="str">
        <f>IF(ISBLANK(VLOOKUP(A1792,'Fortune 500'!$A$2:$Q$501,6,FALSE)),"",VLOOKUP(A1792,'Fortune 500'!$A$2:$Q$501,6,FALSE))</f>
        <v/>
      </c>
      <c r="G1792" t="s">
        <v>1025</v>
      </c>
      <c r="H1792" s="3" t="str">
        <f>IF(ISBLANK(VLOOKUP(A1792,'Fortune 500'!$A$2:$Q$501,17,FALSE)),"",VLOOKUP(A1792,'Fortune 500'!$A$2:$Q$501,17,FALSE))</f>
        <v/>
      </c>
    </row>
    <row r="1793" spans="1:8" x14ac:dyDescent="0.2">
      <c r="A1793">
        <v>292</v>
      </c>
      <c r="B1793" t="s">
        <v>303</v>
      </c>
      <c r="C1793" t="s">
        <v>513</v>
      </c>
      <c r="D1793" t="str">
        <f>IF(ISBLANK(VLOOKUP(A1793,'Fortune 500'!$A$2:$Q$501,4,FALSE)),"",VLOOKUP(A1793,'Fortune 500'!$A$2:$Q$501,4,FALSE))</f>
        <v/>
      </c>
      <c r="E1793" t="str">
        <f>IF(ISBLANK(VLOOKUP(A1793,'Fortune 500'!$A$2:$Q$501,5,FALSE)),"",VLOOKUP(A1793,'Fortune 500'!$A$2:$Q$501,5,FALSE))</f>
        <v/>
      </c>
      <c r="F1793" t="str">
        <f>IF(ISBLANK(VLOOKUP(A1793,'Fortune 500'!$A$2:$Q$501,6,FALSE)),"",VLOOKUP(A1793,'Fortune 500'!$A$2:$Q$501,6,FALSE))</f>
        <v/>
      </c>
      <c r="G1793" t="s">
        <v>1025</v>
      </c>
      <c r="H1793" s="3" t="str">
        <f>IF(ISBLANK(VLOOKUP(A1793,'Fortune 500'!$A$2:$Q$501,17,FALSE)),"",VLOOKUP(A1793,'Fortune 500'!$A$2:$Q$501,17,FALSE))</f>
        <v/>
      </c>
    </row>
    <row r="1794" spans="1:8" x14ac:dyDescent="0.2">
      <c r="A1794">
        <v>293</v>
      </c>
      <c r="B1794" t="s">
        <v>304</v>
      </c>
      <c r="C1794" t="s">
        <v>513</v>
      </c>
      <c r="D1794" t="str">
        <f>IF(ISBLANK(VLOOKUP(A1794,'Fortune 500'!$A$2:$Q$501,4,FALSE)),"",VLOOKUP(A1794,'Fortune 500'!$A$2:$Q$501,4,FALSE))</f>
        <v/>
      </c>
      <c r="E1794" t="str">
        <f>IF(ISBLANK(VLOOKUP(A1794,'Fortune 500'!$A$2:$Q$501,5,FALSE)),"",VLOOKUP(A1794,'Fortune 500'!$A$2:$Q$501,5,FALSE))</f>
        <v>https://jobs.fidelity.com/our-culture/diversity.html</v>
      </c>
      <c r="F1794" t="str">
        <f>IF(ISBLANK(VLOOKUP(A1794,'Fortune 500'!$A$2:$Q$501,6,FALSE)),"",VLOOKUP(A1794,'Fortune 500'!$A$2:$Q$501,6,FALSE))</f>
        <v/>
      </c>
      <c r="G1794" t="s">
        <v>1025</v>
      </c>
      <c r="H1794" s="3" t="str">
        <f>IF(ISBLANK(VLOOKUP(A1794,'Fortune 500'!$A$2:$Q$501,17,FALSE)),"",VLOOKUP(A1794,'Fortune 500'!$A$2:$Q$501,17,FALSE))</f>
        <v/>
      </c>
    </row>
    <row r="1795" spans="1:8" x14ac:dyDescent="0.2">
      <c r="A1795">
        <v>294</v>
      </c>
      <c r="B1795" t="s">
        <v>305</v>
      </c>
      <c r="C1795" t="s">
        <v>513</v>
      </c>
      <c r="D1795" t="str">
        <f>IF(ISBLANK(VLOOKUP(A1795,'Fortune 500'!$A$2:$Q$501,4,FALSE)),"",VLOOKUP(A1795,'Fortune 500'!$A$2:$Q$501,4,FALSE))</f>
        <v/>
      </c>
      <c r="E1795" t="str">
        <f>IF(ISBLANK(VLOOKUP(A1795,'Fortune 500'!$A$2:$Q$501,5,FALSE)),"",VLOOKUP(A1795,'Fortune 500'!$A$2:$Q$501,5,FALSE))</f>
        <v>http://www.airproducts.com/Company/about-us/diversity-and-inclusion.aspx</v>
      </c>
      <c r="F1795" t="str">
        <f>IF(ISBLANK(VLOOKUP(A1795,'Fortune 500'!$A$2:$Q$501,6,FALSE)),"",VLOOKUP(A1795,'Fortune 500'!$A$2:$Q$501,6,FALSE))</f>
        <v/>
      </c>
      <c r="G1795" t="s">
        <v>1025</v>
      </c>
      <c r="H1795" s="3" t="str">
        <f>IF(ISBLANK(VLOOKUP(A1795,'Fortune 500'!$A$2:$Q$501,17,FALSE)),"",VLOOKUP(A1795,'Fortune 500'!$A$2:$Q$501,17,FALSE))</f>
        <v/>
      </c>
    </row>
    <row r="1796" spans="1:8" x14ac:dyDescent="0.2">
      <c r="A1796">
        <v>295</v>
      </c>
      <c r="B1796" t="s">
        <v>306</v>
      </c>
      <c r="C1796" t="s">
        <v>512</v>
      </c>
      <c r="D1796" t="str">
        <f>IF(ISBLANK(VLOOKUP(A1796,'Fortune 500'!$A$2:$Q$501,4,FALSE)),"",VLOOKUP(A1796,'Fortune 500'!$A$2:$Q$501,4,FALSE))</f>
        <v>https://csr.hormelfoods.com/wp-content/uploads/Hormel-Foods-2016-CR-Report.pdf</v>
      </c>
      <c r="E1796" t="str">
        <f>IF(ISBLANK(VLOOKUP(A1796,'Fortune 500'!$A$2:$Q$501,5,FALSE)),"",VLOOKUP(A1796,'Fortune 500'!$A$2:$Q$501,5,FALSE))</f>
        <v>https://www.hormelfoods.com/Careers/MissionCulture/Diversity.aspx</v>
      </c>
      <c r="F1796">
        <f>IF(ISBLANK(VLOOKUP(A1796,'Fortune 500'!$A$2:$Q$501,6,FALSE)),"",VLOOKUP(A1796,'Fortune 500'!$A$2:$Q$501,6,FALSE))</f>
        <v>2016</v>
      </c>
      <c r="G1796" t="s">
        <v>1025</v>
      </c>
      <c r="H1796" s="3">
        <f>IF(ISBLANK(VLOOKUP(A1796,'Fortune 500'!$A$2:$Q$501,17,FALSE)),"",VLOOKUP(A1796,'Fortune 500'!$A$2:$Q$501,17,FALSE))</f>
        <v>0.52</v>
      </c>
    </row>
    <row r="1797" spans="1:8" x14ac:dyDescent="0.2">
      <c r="A1797">
        <v>296</v>
      </c>
      <c r="B1797" t="s">
        <v>307</v>
      </c>
      <c r="C1797" t="s">
        <v>513</v>
      </c>
      <c r="D1797" t="str">
        <f>IF(ISBLANK(VLOOKUP(A1797,'Fortune 500'!$A$2:$Q$501,4,FALSE)),"",VLOOKUP(A1797,'Fortune 500'!$A$2:$Q$501,4,FALSE))</f>
        <v/>
      </c>
      <c r="E1797" t="str">
        <f>IF(ISBLANK(VLOOKUP(A1797,'Fortune 500'!$A$2:$Q$501,5,FALSE)),"",VLOOKUP(A1797,'Fortune 500'!$A$2:$Q$501,5,FALSE))</f>
        <v>http://hertz.jobs/diversity-inclusion/</v>
      </c>
      <c r="F1797" t="str">
        <f>IF(ISBLANK(VLOOKUP(A1797,'Fortune 500'!$A$2:$Q$501,6,FALSE)),"",VLOOKUP(A1797,'Fortune 500'!$A$2:$Q$501,6,FALSE))</f>
        <v/>
      </c>
      <c r="G1797" t="s">
        <v>1025</v>
      </c>
      <c r="H1797" s="3" t="str">
        <f>IF(ISBLANK(VLOOKUP(A1797,'Fortune 500'!$A$2:$Q$501,17,FALSE)),"",VLOOKUP(A1797,'Fortune 500'!$A$2:$Q$501,17,FALSE))</f>
        <v/>
      </c>
    </row>
    <row r="1798" spans="1:8" x14ac:dyDescent="0.2">
      <c r="A1798">
        <v>297</v>
      </c>
      <c r="B1798" t="s">
        <v>308</v>
      </c>
      <c r="C1798" t="s">
        <v>512</v>
      </c>
      <c r="D1798" t="str">
        <f>IF(ISBLANK(VLOOKUP(A1798,'Fortune 500'!$A$2:$Q$501,4,FALSE)),"",VLOOKUP(A1798,'Fortune 500'!$A$2:$Q$501,4,FALSE))</f>
        <v>https://www.mgmresorts.com/content/dam/MGM/corporate/csr/annual-report/mgm-resorts-csr-annual-report-2016.pdf</v>
      </c>
      <c r="E1798" t="str">
        <f>IF(ISBLANK(VLOOKUP(A1798,'Fortune 500'!$A$2:$Q$501,5,FALSE)),"",VLOOKUP(A1798,'Fortune 500'!$A$2:$Q$501,5,FALSE))</f>
        <v>https://www.mgmresorts.com/csr/diversity/</v>
      </c>
      <c r="F1798">
        <f>IF(ISBLANK(VLOOKUP(A1798,'Fortune 500'!$A$2:$Q$501,6,FALSE)),"",VLOOKUP(A1798,'Fortune 500'!$A$2:$Q$501,6,FALSE))</f>
        <v>2016</v>
      </c>
      <c r="G1798" t="s">
        <v>1025</v>
      </c>
      <c r="H1798" s="3">
        <f>IF(ISBLANK(VLOOKUP(A1798,'Fortune 500'!$A$2:$Q$501,17,FALSE)),"",VLOOKUP(A1798,'Fortune 500'!$A$2:$Q$501,17,FALSE))</f>
        <v>0.68700000000000006</v>
      </c>
    </row>
    <row r="1799" spans="1:8" x14ac:dyDescent="0.2">
      <c r="A1799">
        <v>298</v>
      </c>
      <c r="B1799" t="s">
        <v>309</v>
      </c>
      <c r="C1799" t="s">
        <v>512</v>
      </c>
      <c r="D1799" t="str">
        <f>IF(ISBLANK(VLOOKUP(A1799,'Fortune 500'!$A$2:$Q$501,4,FALSE)),"",VLOOKUP(A1799,'Fortune 500'!$A$2:$Q$501,4,FALSE))</f>
        <v>https://www.corning.com/media/worldwide/global/documents/2016_Diversity_and_Inclusion_Annual_Report.pdf</v>
      </c>
      <c r="E1799" t="str">
        <f>IF(ISBLANK(VLOOKUP(A1799,'Fortune 500'!$A$2:$Q$501,5,FALSE)),"",VLOOKUP(A1799,'Fortune 500'!$A$2:$Q$501,5,FALSE))</f>
        <v>https://www.corning.com/in/en/sustainability/people/diversity.html</v>
      </c>
      <c r="F1799">
        <f>IF(ISBLANK(VLOOKUP(A1799,'Fortune 500'!$A$2:$Q$501,6,FALSE)),"",VLOOKUP(A1799,'Fortune 500'!$A$2:$Q$501,6,FALSE))</f>
        <v>2016</v>
      </c>
      <c r="G1799" t="s">
        <v>1025</v>
      </c>
      <c r="H1799" s="3" t="str">
        <f>IF(ISBLANK(VLOOKUP(A1799,'Fortune 500'!$A$2:$Q$501,17,FALSE)),"",VLOOKUP(A1799,'Fortune 500'!$A$2:$Q$501,17,FALSE))</f>
        <v/>
      </c>
    </row>
    <row r="1800" spans="1:8" x14ac:dyDescent="0.2">
      <c r="A1800">
        <v>299</v>
      </c>
      <c r="B1800" t="s">
        <v>310</v>
      </c>
      <c r="C1800" t="s">
        <v>513</v>
      </c>
      <c r="D1800" t="str">
        <f>IF(ISBLANK(VLOOKUP(A1800,'Fortune 500'!$A$2:$Q$501,4,FALSE)),"",VLOOKUP(A1800,'Fortune 500'!$A$2:$Q$501,4,FALSE))</f>
        <v/>
      </c>
      <c r="E1800" t="str">
        <f>IF(ISBLANK(VLOOKUP(A1800,'Fortune 500'!$A$2:$Q$501,5,FALSE)),"",VLOOKUP(A1800,'Fortune 500'!$A$2:$Q$501,5,FALSE))</f>
        <v>http://republicservices.jobs/</v>
      </c>
      <c r="F1800" t="str">
        <f>IF(ISBLANK(VLOOKUP(A1800,'Fortune 500'!$A$2:$Q$501,6,FALSE)),"",VLOOKUP(A1800,'Fortune 500'!$A$2:$Q$501,6,FALSE))</f>
        <v/>
      </c>
      <c r="G1800" t="s">
        <v>1025</v>
      </c>
      <c r="H1800" s="3" t="str">
        <f>IF(ISBLANK(VLOOKUP(A1800,'Fortune 500'!$A$2:$Q$501,17,FALSE)),"",VLOOKUP(A1800,'Fortune 500'!$A$2:$Q$501,17,FALSE))</f>
        <v/>
      </c>
    </row>
    <row r="1801" spans="1:8" x14ac:dyDescent="0.2">
      <c r="A1801">
        <v>300</v>
      </c>
      <c r="B1801" t="s">
        <v>311</v>
      </c>
      <c r="C1801" t="s">
        <v>513</v>
      </c>
      <c r="D1801" t="str">
        <f>IF(ISBLANK(VLOOKUP(A1801,'Fortune 500'!$A$2:$Q$501,4,FALSE)),"",VLOOKUP(A1801,'Fortune 500'!$A$2:$Q$501,4,FALSE))</f>
        <v/>
      </c>
      <c r="E1801" t="str">
        <f>IF(ISBLANK(VLOOKUP(A1801,'Fortune 500'!$A$2:$Q$501,5,FALSE)),"",VLOOKUP(A1801,'Fortune 500'!$A$2:$Q$501,5,FALSE))</f>
        <v>https://www.alcoa.com/global/en/who-we-are/values/default.asp</v>
      </c>
      <c r="F1801" t="str">
        <f>IF(ISBLANK(VLOOKUP(A1801,'Fortune 500'!$A$2:$Q$501,6,FALSE)),"",VLOOKUP(A1801,'Fortune 500'!$A$2:$Q$501,6,FALSE))</f>
        <v/>
      </c>
      <c r="G1801" t="s">
        <v>1025</v>
      </c>
      <c r="H1801" s="3" t="str">
        <f>IF(ISBLANK(VLOOKUP(A1801,'Fortune 500'!$A$2:$Q$501,17,FALSE)),"",VLOOKUP(A1801,'Fortune 500'!$A$2:$Q$501,17,FALSE))</f>
        <v/>
      </c>
    </row>
    <row r="1802" spans="1:8" x14ac:dyDescent="0.2">
      <c r="A1802">
        <v>301</v>
      </c>
      <c r="B1802" t="s">
        <v>312</v>
      </c>
      <c r="C1802" t="s">
        <v>513</v>
      </c>
      <c r="D1802" t="str">
        <f>IF(ISBLANK(VLOOKUP(A1802,'Fortune 500'!$A$2:$Q$501,4,FALSE)),"",VLOOKUP(A1802,'Fortune 500'!$A$2:$Q$501,4,FALSE))</f>
        <v/>
      </c>
      <c r="E1802" t="str">
        <f>IF(ISBLANK(VLOOKUP(A1802,'Fortune 500'!$A$2:$Q$501,5,FALSE)),"",VLOOKUP(A1802,'Fortune 500'!$A$2:$Q$501,5,FALSE))</f>
        <v/>
      </c>
      <c r="F1802" t="str">
        <f>IF(ISBLANK(VLOOKUP(A1802,'Fortune 500'!$A$2:$Q$501,6,FALSE)),"",VLOOKUP(A1802,'Fortune 500'!$A$2:$Q$501,6,FALSE))</f>
        <v/>
      </c>
      <c r="G1802" t="s">
        <v>1025</v>
      </c>
      <c r="H1802" s="3" t="str">
        <f>IF(ISBLANK(VLOOKUP(A1802,'Fortune 500'!$A$2:$Q$501,17,FALSE)),"",VLOOKUP(A1802,'Fortune 500'!$A$2:$Q$501,17,FALSE))</f>
        <v/>
      </c>
    </row>
    <row r="1803" spans="1:8" x14ac:dyDescent="0.2">
      <c r="A1803">
        <v>302</v>
      </c>
      <c r="B1803" t="s">
        <v>313</v>
      </c>
      <c r="C1803" t="s">
        <v>513</v>
      </c>
      <c r="D1803" t="str">
        <f>IF(ISBLANK(VLOOKUP(A1803,'Fortune 500'!$A$2:$Q$501,4,FALSE)),"",VLOOKUP(A1803,'Fortune 500'!$A$2:$Q$501,4,FALSE))</f>
        <v/>
      </c>
      <c r="E1803" t="str">
        <f>IF(ISBLANK(VLOOKUP(A1803,'Fortune 500'!$A$2:$Q$501,5,FALSE)),"",VLOOKUP(A1803,'Fortune 500'!$A$2:$Q$501,5,FALSE))</f>
        <v>http://www.pacificlife.com/career_center/diversity.html</v>
      </c>
      <c r="F1803" t="str">
        <f>IF(ISBLANK(VLOOKUP(A1803,'Fortune 500'!$A$2:$Q$501,6,FALSE)),"",VLOOKUP(A1803,'Fortune 500'!$A$2:$Q$501,6,FALSE))</f>
        <v/>
      </c>
      <c r="G1803" t="s">
        <v>1025</v>
      </c>
      <c r="H1803" s="3" t="str">
        <f>IF(ISBLANK(VLOOKUP(A1803,'Fortune 500'!$A$2:$Q$501,17,FALSE)),"",VLOOKUP(A1803,'Fortune 500'!$A$2:$Q$501,17,FALSE))</f>
        <v/>
      </c>
    </row>
    <row r="1804" spans="1:8" x14ac:dyDescent="0.2">
      <c r="A1804">
        <v>303</v>
      </c>
      <c r="B1804" t="s">
        <v>314</v>
      </c>
      <c r="C1804" t="s">
        <v>513</v>
      </c>
      <c r="D1804" t="str">
        <f>IF(ISBLANK(VLOOKUP(A1804,'Fortune 500'!$A$2:$Q$501,4,FALSE)),"",VLOOKUP(A1804,'Fortune 500'!$A$2:$Q$501,4,FALSE))</f>
        <v/>
      </c>
      <c r="E1804" t="str">
        <f>IF(ISBLANK(VLOOKUP(A1804,'Fortune 500'!$A$2:$Q$501,5,FALSE)),"",VLOOKUP(A1804,'Fortune 500'!$A$2:$Q$501,5,FALSE))</f>
        <v>https://www.suntrust.com/about-us/community-commitment/diversity</v>
      </c>
      <c r="F1804" t="str">
        <f>IF(ISBLANK(VLOOKUP(A1804,'Fortune 500'!$A$2:$Q$501,6,FALSE)),"",VLOOKUP(A1804,'Fortune 500'!$A$2:$Q$501,6,FALSE))</f>
        <v/>
      </c>
      <c r="G1804" t="s">
        <v>1025</v>
      </c>
      <c r="H1804" s="3" t="str">
        <f>IF(ISBLANK(VLOOKUP(A1804,'Fortune 500'!$A$2:$Q$501,17,FALSE)),"",VLOOKUP(A1804,'Fortune 500'!$A$2:$Q$501,17,FALSE))</f>
        <v/>
      </c>
    </row>
    <row r="1805" spans="1:8" x14ac:dyDescent="0.2">
      <c r="A1805">
        <v>304</v>
      </c>
      <c r="B1805" t="s">
        <v>315</v>
      </c>
      <c r="C1805" t="s">
        <v>513</v>
      </c>
      <c r="D1805" t="str">
        <f>IF(ISBLANK(VLOOKUP(A1805,'Fortune 500'!$A$2:$Q$501,4,FALSE)),"",VLOOKUP(A1805,'Fortune 500'!$A$2:$Q$501,4,FALSE))</f>
        <v/>
      </c>
      <c r="E1805" t="str">
        <f>IF(ISBLANK(VLOOKUP(A1805,'Fortune 500'!$A$2:$Q$501,5,FALSE)),"",VLOOKUP(A1805,'Fortune 500'!$A$2:$Q$501,5,FALSE))</f>
        <v/>
      </c>
      <c r="F1805" t="str">
        <f>IF(ISBLANK(VLOOKUP(A1805,'Fortune 500'!$A$2:$Q$501,6,FALSE)),"",VLOOKUP(A1805,'Fortune 500'!$A$2:$Q$501,6,FALSE))</f>
        <v/>
      </c>
      <c r="G1805" t="s">
        <v>1025</v>
      </c>
      <c r="H1805" s="3" t="str">
        <f>IF(ISBLANK(VLOOKUP(A1805,'Fortune 500'!$A$2:$Q$501,17,FALSE)),"",VLOOKUP(A1805,'Fortune 500'!$A$2:$Q$501,17,FALSE))</f>
        <v/>
      </c>
    </row>
    <row r="1806" spans="1:8" x14ac:dyDescent="0.2">
      <c r="A1806">
        <v>305</v>
      </c>
      <c r="B1806" t="s">
        <v>316</v>
      </c>
      <c r="C1806" t="s">
        <v>513</v>
      </c>
      <c r="D1806" t="str">
        <f>IF(ISBLANK(VLOOKUP(A1806,'Fortune 500'!$A$2:$Q$501,4,FALSE)),"",VLOOKUP(A1806,'Fortune 500'!$A$2:$Q$501,4,FALSE))</f>
        <v/>
      </c>
      <c r="E1806" t="str">
        <f>IF(ISBLANK(VLOOKUP(A1806,'Fortune 500'!$A$2:$Q$501,5,FALSE)),"",VLOOKUP(A1806,'Fortune 500'!$A$2:$Q$501,5,FALSE))</f>
        <v/>
      </c>
      <c r="F1806" t="str">
        <f>IF(ISBLANK(VLOOKUP(A1806,'Fortune 500'!$A$2:$Q$501,6,FALSE)),"",VLOOKUP(A1806,'Fortune 500'!$A$2:$Q$501,6,FALSE))</f>
        <v/>
      </c>
      <c r="G1806" t="s">
        <v>1025</v>
      </c>
      <c r="H1806" s="3" t="str">
        <f>IF(ISBLANK(VLOOKUP(A1806,'Fortune 500'!$A$2:$Q$501,17,FALSE)),"",VLOOKUP(A1806,'Fortune 500'!$A$2:$Q$501,17,FALSE))</f>
        <v/>
      </c>
    </row>
    <row r="1807" spans="1:8" x14ac:dyDescent="0.2">
      <c r="A1807">
        <v>306</v>
      </c>
      <c r="B1807" t="s">
        <v>317</v>
      </c>
      <c r="C1807" t="s">
        <v>513</v>
      </c>
      <c r="D1807" t="str">
        <f>IF(ISBLANK(VLOOKUP(A1807,'Fortune 500'!$A$2:$Q$501,4,FALSE)),"",VLOOKUP(A1807,'Fortune 500'!$A$2:$Q$501,4,FALSE))</f>
        <v/>
      </c>
      <c r="E1807" t="str">
        <f>IF(ISBLANK(VLOOKUP(A1807,'Fortune 500'!$A$2:$Q$501,5,FALSE)),"",VLOOKUP(A1807,'Fortune 500'!$A$2:$Q$501,5,FALSE))</f>
        <v/>
      </c>
      <c r="F1807" t="str">
        <f>IF(ISBLANK(VLOOKUP(A1807,'Fortune 500'!$A$2:$Q$501,6,FALSE)),"",VLOOKUP(A1807,'Fortune 500'!$A$2:$Q$501,6,FALSE))</f>
        <v/>
      </c>
      <c r="G1807" t="s">
        <v>1025</v>
      </c>
      <c r="H1807" s="3" t="str">
        <f>IF(ISBLANK(VLOOKUP(A1807,'Fortune 500'!$A$2:$Q$501,17,FALSE)),"",VLOOKUP(A1807,'Fortune 500'!$A$2:$Q$501,17,FALSE))</f>
        <v/>
      </c>
    </row>
    <row r="1808" spans="1:8" x14ac:dyDescent="0.2">
      <c r="A1808">
        <v>306</v>
      </c>
      <c r="B1808" t="s">
        <v>318</v>
      </c>
      <c r="C1808" t="s">
        <v>513</v>
      </c>
      <c r="D1808" t="str">
        <f>IF(ISBLANK(VLOOKUP(A1808,'Fortune 500'!$A$2:$Q$501,4,FALSE)),"",VLOOKUP(A1808,'Fortune 500'!$A$2:$Q$501,4,FALSE))</f>
        <v/>
      </c>
      <c r="E1808" t="str">
        <f>IF(ISBLANK(VLOOKUP(A1808,'Fortune 500'!$A$2:$Q$501,5,FALSE)),"",VLOOKUP(A1808,'Fortune 500'!$A$2:$Q$501,5,FALSE))</f>
        <v/>
      </c>
      <c r="F1808" t="str">
        <f>IF(ISBLANK(VLOOKUP(A1808,'Fortune 500'!$A$2:$Q$501,6,FALSE)),"",VLOOKUP(A1808,'Fortune 500'!$A$2:$Q$501,6,FALSE))</f>
        <v/>
      </c>
      <c r="G1808" t="s">
        <v>1025</v>
      </c>
      <c r="H1808" s="3" t="str">
        <f>IF(ISBLANK(VLOOKUP(A1808,'Fortune 500'!$A$2:$Q$501,17,FALSE)),"",VLOOKUP(A1808,'Fortune 500'!$A$2:$Q$501,17,FALSE))</f>
        <v/>
      </c>
    </row>
    <row r="1809" spans="1:8" x14ac:dyDescent="0.2">
      <c r="A1809">
        <v>306</v>
      </c>
      <c r="B1809" t="s">
        <v>319</v>
      </c>
      <c r="C1809" t="s">
        <v>513</v>
      </c>
      <c r="D1809" t="str">
        <f>IF(ISBLANK(VLOOKUP(A1809,'Fortune 500'!$A$2:$Q$501,4,FALSE)),"",VLOOKUP(A1809,'Fortune 500'!$A$2:$Q$501,4,FALSE))</f>
        <v/>
      </c>
      <c r="E1809" t="str">
        <f>IF(ISBLANK(VLOOKUP(A1809,'Fortune 500'!$A$2:$Q$501,5,FALSE)),"",VLOOKUP(A1809,'Fortune 500'!$A$2:$Q$501,5,FALSE))</f>
        <v/>
      </c>
      <c r="F1809" t="str">
        <f>IF(ISBLANK(VLOOKUP(A1809,'Fortune 500'!$A$2:$Q$501,6,FALSE)),"",VLOOKUP(A1809,'Fortune 500'!$A$2:$Q$501,6,FALSE))</f>
        <v/>
      </c>
      <c r="G1809" t="s">
        <v>1025</v>
      </c>
      <c r="H1809" s="3" t="str">
        <f>IF(ISBLANK(VLOOKUP(A1809,'Fortune 500'!$A$2:$Q$501,17,FALSE)),"",VLOOKUP(A1809,'Fortune 500'!$A$2:$Q$501,17,FALSE))</f>
        <v/>
      </c>
    </row>
    <row r="1810" spans="1:8" x14ac:dyDescent="0.2">
      <c r="A1810">
        <v>309</v>
      </c>
      <c r="B1810" t="s">
        <v>320</v>
      </c>
      <c r="C1810" t="s">
        <v>513</v>
      </c>
      <c r="D1810" t="str">
        <f>IF(ISBLANK(VLOOKUP(A1810,'Fortune 500'!$A$2:$Q$501,4,FALSE)),"",VLOOKUP(A1810,'Fortune 500'!$A$2:$Q$501,4,FALSE))</f>
        <v/>
      </c>
      <c r="E1810" t="str">
        <f>IF(ISBLANK(VLOOKUP(A1810,'Fortune 500'!$A$2:$Q$501,5,FALSE)),"",VLOOKUP(A1810,'Fortune 500'!$A$2:$Q$501,5,FALSE))</f>
        <v>http://www.eastman.com/Company/About_Eastman/Pages/Diversity-Inclusion.aspx</v>
      </c>
      <c r="F1810" t="str">
        <f>IF(ISBLANK(VLOOKUP(A1810,'Fortune 500'!$A$2:$Q$501,6,FALSE)),"",VLOOKUP(A1810,'Fortune 500'!$A$2:$Q$501,6,FALSE))</f>
        <v/>
      </c>
      <c r="G1810" t="s">
        <v>1025</v>
      </c>
      <c r="H1810" s="3" t="str">
        <f>IF(ISBLANK(VLOOKUP(A1810,'Fortune 500'!$A$2:$Q$501,17,FALSE)),"",VLOOKUP(A1810,'Fortune 500'!$A$2:$Q$501,17,FALSE))</f>
        <v/>
      </c>
    </row>
    <row r="1811" spans="1:8" x14ac:dyDescent="0.2">
      <c r="A1811">
        <v>310</v>
      </c>
      <c r="B1811" t="s">
        <v>321</v>
      </c>
      <c r="C1811" t="s">
        <v>514</v>
      </c>
      <c r="D1811" t="str">
        <f>IF(ISBLANK(VLOOKUP(A1811,'Fortune 500'!$A$2:$Q$501,4,FALSE)),"",VLOOKUP(A1811,'Fortune 500'!$A$2:$Q$501,4,FALSE))</f>
        <v>https://static.ebayinc.com/assets/Uploads/Documents/eBay-2016-EEO-1-Report.pdf</v>
      </c>
      <c r="E1811" t="str">
        <f>IF(ISBLANK(VLOOKUP(A1811,'Fortune 500'!$A$2:$Q$501,5,FALSE)),"",VLOOKUP(A1811,'Fortune 500'!$A$2:$Q$501,5,FALSE))</f>
        <v>https://www.ebayinc.com/our-company/diversity-inclusion/</v>
      </c>
      <c r="F1811">
        <f>IF(ISBLANK(VLOOKUP(A1811,'Fortune 500'!$A$2:$Q$501,6,FALSE)),"",VLOOKUP(A1811,'Fortune 500'!$A$2:$Q$501,6,FALSE))</f>
        <v>2016</v>
      </c>
      <c r="G1811" t="s">
        <v>1025</v>
      </c>
      <c r="H1811" s="3">
        <f>IF(ISBLANK(VLOOKUP(A1811,'Fortune 500'!$A$2:$Q$501,17,FALSE)),"",VLOOKUP(A1811,'Fortune 500'!$A$2:$Q$501,17,FALSE))</f>
        <v>0.4726970201179852</v>
      </c>
    </row>
    <row r="1812" spans="1:8" x14ac:dyDescent="0.2">
      <c r="A1812">
        <v>311</v>
      </c>
      <c r="B1812" t="s">
        <v>322</v>
      </c>
      <c r="C1812" t="s">
        <v>513</v>
      </c>
      <c r="D1812" t="str">
        <f>IF(ISBLANK(VLOOKUP(A1812,'Fortune 500'!$A$2:$Q$501,4,FALSE)),"",VLOOKUP(A1812,'Fortune 500'!$A$2:$Q$501,4,FALSE))</f>
        <v/>
      </c>
      <c r="E1812" t="str">
        <f>IF(ISBLANK(VLOOKUP(A1812,'Fortune 500'!$A$2:$Q$501,5,FALSE)),"",VLOOKUP(A1812,'Fortune 500'!$A$2:$Q$501,5,FALSE))</f>
        <v/>
      </c>
      <c r="F1812" t="str">
        <f>IF(ISBLANK(VLOOKUP(A1812,'Fortune 500'!$A$2:$Q$501,6,FALSE)),"",VLOOKUP(A1812,'Fortune 500'!$A$2:$Q$501,6,FALSE))</f>
        <v/>
      </c>
      <c r="G1812" t="s">
        <v>1025</v>
      </c>
      <c r="H1812" s="3" t="str">
        <f>IF(ISBLANK(VLOOKUP(A1812,'Fortune 500'!$A$2:$Q$501,17,FALSE)),"",VLOOKUP(A1812,'Fortune 500'!$A$2:$Q$501,17,FALSE))</f>
        <v/>
      </c>
    </row>
    <row r="1813" spans="1:8" x14ac:dyDescent="0.2">
      <c r="A1813">
        <v>312</v>
      </c>
      <c r="B1813" t="s">
        <v>323</v>
      </c>
      <c r="C1813" t="s">
        <v>513</v>
      </c>
      <c r="D1813" t="str">
        <f>IF(ISBLANK(VLOOKUP(A1813,'Fortune 500'!$A$2:$Q$501,4,FALSE)),"",VLOOKUP(A1813,'Fortune 500'!$A$2:$Q$501,4,FALSE))</f>
        <v/>
      </c>
      <c r="E1813" t="str">
        <f>IF(ISBLANK(VLOOKUP(A1813,'Fortune 500'!$A$2:$Q$501,5,FALSE)),"",VLOOKUP(A1813,'Fortune 500'!$A$2:$Q$501,5,FALSE))</f>
        <v/>
      </c>
      <c r="F1813" t="str">
        <f>IF(ISBLANK(VLOOKUP(A1813,'Fortune 500'!$A$2:$Q$501,6,FALSE)),"",VLOOKUP(A1813,'Fortune 500'!$A$2:$Q$501,6,FALSE))</f>
        <v/>
      </c>
      <c r="G1813" t="s">
        <v>1025</v>
      </c>
      <c r="H1813" s="3" t="str">
        <f>IF(ISBLANK(VLOOKUP(A1813,'Fortune 500'!$A$2:$Q$501,17,FALSE)),"",VLOOKUP(A1813,'Fortune 500'!$A$2:$Q$501,17,FALSE))</f>
        <v/>
      </c>
    </row>
    <row r="1814" spans="1:8" x14ac:dyDescent="0.2">
      <c r="A1814">
        <v>313</v>
      </c>
      <c r="B1814" t="s">
        <v>324</v>
      </c>
      <c r="C1814" t="s">
        <v>513</v>
      </c>
      <c r="D1814" t="str">
        <f>IF(ISBLANK(VLOOKUP(A1814,'Fortune 500'!$A$2:$Q$501,4,FALSE)),"",VLOOKUP(A1814,'Fortune 500'!$A$2:$Q$501,4,FALSE))</f>
        <v/>
      </c>
      <c r="E1814" t="str">
        <f>IF(ISBLANK(VLOOKUP(A1814,'Fortune 500'!$A$2:$Q$501,5,FALSE)),"",VLOOKUP(A1814,'Fortune 500'!$A$2:$Q$501,5,FALSE))</f>
        <v>https://frontier.com/corporate/careers/culture</v>
      </c>
      <c r="F1814" t="str">
        <f>IF(ISBLANK(VLOOKUP(A1814,'Fortune 500'!$A$2:$Q$501,6,FALSE)),"",VLOOKUP(A1814,'Fortune 500'!$A$2:$Q$501,6,FALSE))</f>
        <v/>
      </c>
      <c r="G1814" t="s">
        <v>1025</v>
      </c>
      <c r="H1814" s="3" t="str">
        <f>IF(ISBLANK(VLOOKUP(A1814,'Fortune 500'!$A$2:$Q$501,17,FALSE)),"",VLOOKUP(A1814,'Fortune 500'!$A$2:$Q$501,17,FALSE))</f>
        <v/>
      </c>
    </row>
    <row r="1815" spans="1:8" x14ac:dyDescent="0.2">
      <c r="A1815">
        <v>314</v>
      </c>
      <c r="B1815" t="s">
        <v>325</v>
      </c>
      <c r="C1815" t="s">
        <v>512</v>
      </c>
      <c r="D1815" t="str">
        <f>IF(ISBLANK(VLOOKUP(A1815,'Fortune 500'!$A$2:$Q$501,4,FALSE)),"",VLOOKUP(A1815,'Fortune 500'!$A$2:$Q$501,4,FALSE))</f>
        <v>https://jobs.netflix.com/diversity</v>
      </c>
      <c r="E1815" t="str">
        <f>IF(ISBLANK(VLOOKUP(A1815,'Fortune 500'!$A$2:$Q$501,5,FALSE)),"",VLOOKUP(A1815,'Fortune 500'!$A$2:$Q$501,5,FALSE))</f>
        <v>https://jobs.netflix.com/diversity</v>
      </c>
      <c r="F1815">
        <f>IF(ISBLANK(VLOOKUP(A1815,'Fortune 500'!$A$2:$Q$501,6,FALSE)),"",VLOOKUP(A1815,'Fortune 500'!$A$2:$Q$501,6,FALSE))</f>
        <v>2017</v>
      </c>
      <c r="G1815" t="s">
        <v>1025</v>
      </c>
      <c r="H1815" s="3">
        <f>IF(ISBLANK(VLOOKUP(A1815,'Fortune 500'!$A$2:$Q$501,17,FALSE)),"",VLOOKUP(A1815,'Fortune 500'!$A$2:$Q$501,17,FALSE))</f>
        <v>0.56000000000000005</v>
      </c>
    </row>
    <row r="1816" spans="1:8" x14ac:dyDescent="0.2">
      <c r="A1816">
        <v>315</v>
      </c>
      <c r="B1816" t="s">
        <v>326</v>
      </c>
      <c r="C1816" t="s">
        <v>513</v>
      </c>
      <c r="D1816" t="str">
        <f>IF(ISBLANK(VLOOKUP(A1816,'Fortune 500'!$A$2:$Q$501,4,FALSE)),"",VLOOKUP(A1816,'Fortune 500'!$A$2:$Q$501,4,FALSE))</f>
        <v/>
      </c>
      <c r="E1816" t="str">
        <f>IF(ISBLANK(VLOOKUP(A1816,'Fortune 500'!$A$2:$Q$501,5,FALSE)),"",VLOOKUP(A1816,'Fortune 500'!$A$2:$Q$501,5,FALSE))</f>
        <v>https://www.amfam.com/about/careers/why-american-family/diversity</v>
      </c>
      <c r="F1816" t="str">
        <f>IF(ISBLANK(VLOOKUP(A1816,'Fortune 500'!$A$2:$Q$501,6,FALSE)),"",VLOOKUP(A1816,'Fortune 500'!$A$2:$Q$501,6,FALSE))</f>
        <v/>
      </c>
      <c r="G1816" t="s">
        <v>1025</v>
      </c>
      <c r="H1816" s="3" t="str">
        <f>IF(ISBLANK(VLOOKUP(A1816,'Fortune 500'!$A$2:$Q$501,17,FALSE)),"",VLOOKUP(A1816,'Fortune 500'!$A$2:$Q$501,17,FALSE))</f>
        <v/>
      </c>
    </row>
    <row r="1817" spans="1:8" x14ac:dyDescent="0.2">
      <c r="A1817">
        <v>316</v>
      </c>
      <c r="B1817" t="s">
        <v>327</v>
      </c>
      <c r="C1817" t="s">
        <v>513</v>
      </c>
      <c r="D1817" t="str">
        <f>IF(ISBLANK(VLOOKUP(A1817,'Fortune 500'!$A$2:$Q$501,4,FALSE)),"",VLOOKUP(A1817,'Fortune 500'!$A$2:$Q$501,4,FALSE))</f>
        <v/>
      </c>
      <c r="E1817" t="str">
        <f>IF(ISBLANK(VLOOKUP(A1817,'Fortune 500'!$A$2:$Q$501,5,FALSE)),"",VLOOKUP(A1817,'Fortune 500'!$A$2:$Q$501,5,FALSE))</f>
        <v/>
      </c>
      <c r="F1817" t="str">
        <f>IF(ISBLANK(VLOOKUP(A1817,'Fortune 500'!$A$2:$Q$501,6,FALSE)),"",VLOOKUP(A1817,'Fortune 500'!$A$2:$Q$501,6,FALSE))</f>
        <v/>
      </c>
      <c r="G1817" t="s">
        <v>1025</v>
      </c>
      <c r="H1817" s="3" t="str">
        <f>IF(ISBLANK(VLOOKUP(A1817,'Fortune 500'!$A$2:$Q$501,17,FALSE)),"",VLOOKUP(A1817,'Fortune 500'!$A$2:$Q$501,17,FALSE))</f>
        <v/>
      </c>
    </row>
    <row r="1818" spans="1:8" x14ac:dyDescent="0.2">
      <c r="A1818">
        <v>317</v>
      </c>
      <c r="B1818" t="s">
        <v>328</v>
      </c>
      <c r="C1818" t="s">
        <v>513</v>
      </c>
      <c r="D1818" t="str">
        <f>IF(ISBLANK(VLOOKUP(A1818,'Fortune 500'!$A$2:$Q$501,4,FALSE)),"",VLOOKUP(A1818,'Fortune 500'!$A$2:$Q$501,4,FALSE))</f>
        <v/>
      </c>
      <c r="E1818" t="str">
        <f>IF(ISBLANK(VLOOKUP(A1818,'Fortune 500'!$A$2:$Q$501,5,FALSE)),"",VLOOKUP(A1818,'Fortune 500'!$A$2:$Q$501,5,FALSE))</f>
        <v>http://www.lifeatexpedia.com/life-at-expedia/</v>
      </c>
      <c r="F1818" t="str">
        <f>IF(ISBLANK(VLOOKUP(A1818,'Fortune 500'!$A$2:$Q$501,6,FALSE)),"",VLOOKUP(A1818,'Fortune 500'!$A$2:$Q$501,6,FALSE))</f>
        <v/>
      </c>
      <c r="G1818" t="s">
        <v>1025</v>
      </c>
      <c r="H1818" s="3" t="str">
        <f>IF(ISBLANK(VLOOKUP(A1818,'Fortune 500'!$A$2:$Q$501,17,FALSE)),"",VLOOKUP(A1818,'Fortune 500'!$A$2:$Q$501,17,FALSE))</f>
        <v/>
      </c>
    </row>
    <row r="1819" spans="1:8" x14ac:dyDescent="0.2">
      <c r="A1819">
        <v>318</v>
      </c>
      <c r="B1819" t="s">
        <v>329</v>
      </c>
      <c r="C1819" t="s">
        <v>513</v>
      </c>
      <c r="D1819" t="str">
        <f>IF(ISBLANK(VLOOKUP(A1819,'Fortune 500'!$A$2:$Q$501,4,FALSE)),"",VLOOKUP(A1819,'Fortune 500'!$A$2:$Q$501,4,FALSE))</f>
        <v/>
      </c>
      <c r="E1819" t="str">
        <f>IF(ISBLANK(VLOOKUP(A1819,'Fortune 500'!$A$2:$Q$501,5,FALSE)),"",VLOOKUP(A1819,'Fortune 500'!$A$2:$Q$501,5,FALSE))</f>
        <v/>
      </c>
      <c r="F1819" t="str">
        <f>IF(ISBLANK(VLOOKUP(A1819,'Fortune 500'!$A$2:$Q$501,6,FALSE)),"",VLOOKUP(A1819,'Fortune 500'!$A$2:$Q$501,6,FALSE))</f>
        <v/>
      </c>
      <c r="G1819" t="s">
        <v>1025</v>
      </c>
      <c r="H1819" s="3" t="str">
        <f>IF(ISBLANK(VLOOKUP(A1819,'Fortune 500'!$A$2:$Q$501,17,FALSE)),"",VLOOKUP(A1819,'Fortune 500'!$A$2:$Q$501,17,FALSE))</f>
        <v/>
      </c>
    </row>
    <row r="1820" spans="1:8" x14ac:dyDescent="0.2">
      <c r="A1820">
        <v>319</v>
      </c>
      <c r="B1820" t="s">
        <v>330</v>
      </c>
      <c r="C1820" t="s">
        <v>513</v>
      </c>
      <c r="D1820" t="str">
        <f>IF(ISBLANK(VLOOKUP(A1820,'Fortune 500'!$A$2:$Q$501,4,FALSE)),"",VLOOKUP(A1820,'Fortune 500'!$A$2:$Q$501,4,FALSE))</f>
        <v/>
      </c>
      <c r="E1820" t="str">
        <f>IF(ISBLANK(VLOOKUP(A1820,'Fortune 500'!$A$2:$Q$501,5,FALSE)),"",VLOOKUP(A1820,'Fortune 500'!$A$2:$Q$501,5,FALSE))</f>
        <v>http://www.avisbudgetgroup.com/company-information/diversity-and-inclusion/</v>
      </c>
      <c r="F1820" t="str">
        <f>IF(ISBLANK(VLOOKUP(A1820,'Fortune 500'!$A$2:$Q$501,6,FALSE)),"",VLOOKUP(A1820,'Fortune 500'!$A$2:$Q$501,6,FALSE))</f>
        <v/>
      </c>
      <c r="G1820" t="s">
        <v>1025</v>
      </c>
      <c r="H1820" s="3" t="str">
        <f>IF(ISBLANK(VLOOKUP(A1820,'Fortune 500'!$A$2:$Q$501,17,FALSE)),"",VLOOKUP(A1820,'Fortune 500'!$A$2:$Q$501,17,FALSE))</f>
        <v/>
      </c>
    </row>
    <row r="1821" spans="1:8" x14ac:dyDescent="0.2">
      <c r="A1821">
        <v>320</v>
      </c>
      <c r="B1821" t="s">
        <v>331</v>
      </c>
      <c r="C1821" t="s">
        <v>513</v>
      </c>
      <c r="D1821" t="str">
        <f>IF(ISBLANK(VLOOKUP(A1821,'Fortune 500'!$A$2:$Q$501,4,FALSE)),"",VLOOKUP(A1821,'Fortune 500'!$A$2:$Q$501,4,FALSE))</f>
        <v/>
      </c>
      <c r="E1821" t="str">
        <f>IF(ISBLANK(VLOOKUP(A1821,'Fortune 500'!$A$2:$Q$501,5,FALSE)),"",VLOOKUP(A1821,'Fortune 500'!$A$2:$Q$501,5,FALSE))</f>
        <v>http://www.rsac.com/index.php/page/view/our-values</v>
      </c>
      <c r="F1821" t="str">
        <f>IF(ISBLANK(VLOOKUP(A1821,'Fortune 500'!$A$2:$Q$501,6,FALSE)),"",VLOOKUP(A1821,'Fortune 500'!$A$2:$Q$501,6,FALSE))</f>
        <v/>
      </c>
      <c r="G1821" t="s">
        <v>1025</v>
      </c>
      <c r="H1821" s="3" t="str">
        <f>IF(ISBLANK(VLOOKUP(A1821,'Fortune 500'!$A$2:$Q$501,17,FALSE)),"",VLOOKUP(A1821,'Fortune 500'!$A$2:$Q$501,17,FALSE))</f>
        <v/>
      </c>
    </row>
    <row r="1822" spans="1:8" x14ac:dyDescent="0.2">
      <c r="A1822">
        <v>321</v>
      </c>
      <c r="B1822" t="s">
        <v>332</v>
      </c>
      <c r="C1822" t="s">
        <v>513</v>
      </c>
      <c r="D1822" t="str">
        <f>IF(ISBLANK(VLOOKUP(A1822,'Fortune 500'!$A$2:$Q$501,4,FALSE)),"",VLOOKUP(A1822,'Fortune 500'!$A$2:$Q$501,4,FALSE))</f>
        <v/>
      </c>
      <c r="E1822" t="str">
        <f>IF(ISBLANK(VLOOKUP(A1822,'Fortune 500'!$A$2:$Q$501,5,FALSE)),"",VLOOKUP(A1822,'Fortune 500'!$A$2:$Q$501,5,FALSE))</f>
        <v/>
      </c>
      <c r="F1822" t="str">
        <f>IF(ISBLANK(VLOOKUP(A1822,'Fortune 500'!$A$2:$Q$501,6,FALSE)),"",VLOOKUP(A1822,'Fortune 500'!$A$2:$Q$501,6,FALSE))</f>
        <v/>
      </c>
      <c r="G1822" t="s">
        <v>1025</v>
      </c>
      <c r="H1822" s="3" t="str">
        <f>IF(ISBLANK(VLOOKUP(A1822,'Fortune 500'!$A$2:$Q$501,17,FALSE)),"",VLOOKUP(A1822,'Fortune 500'!$A$2:$Q$501,17,FALSE))</f>
        <v/>
      </c>
    </row>
    <row r="1823" spans="1:8" x14ac:dyDescent="0.2">
      <c r="A1823">
        <v>322</v>
      </c>
      <c r="B1823" t="s">
        <v>333</v>
      </c>
      <c r="C1823" t="s">
        <v>513</v>
      </c>
      <c r="D1823" t="str">
        <f>IF(ISBLANK(VLOOKUP(A1823,'Fortune 500'!$A$2:$Q$501,4,FALSE)),"",VLOOKUP(A1823,'Fortune 500'!$A$2:$Q$501,4,FALSE))</f>
        <v/>
      </c>
      <c r="E1823" t="str">
        <f>IF(ISBLANK(VLOOKUP(A1823,'Fortune 500'!$A$2:$Q$501,5,FALSE)),"",VLOOKUP(A1823,'Fortune 500'!$A$2:$Q$501,5,FALSE))</f>
        <v>http://www.tenneco.com/overview/corporate_responsibility/our_people/</v>
      </c>
      <c r="F1823" t="str">
        <f>IF(ISBLANK(VLOOKUP(A1823,'Fortune 500'!$A$2:$Q$501,6,FALSE)),"",VLOOKUP(A1823,'Fortune 500'!$A$2:$Q$501,6,FALSE))</f>
        <v/>
      </c>
      <c r="G1823" t="s">
        <v>1025</v>
      </c>
      <c r="H1823" s="3" t="str">
        <f>IF(ISBLANK(VLOOKUP(A1823,'Fortune 500'!$A$2:$Q$501,17,FALSE)),"",VLOOKUP(A1823,'Fortune 500'!$A$2:$Q$501,17,FALSE))</f>
        <v/>
      </c>
    </row>
    <row r="1824" spans="1:8" x14ac:dyDescent="0.2">
      <c r="A1824">
        <v>323</v>
      </c>
      <c r="B1824" t="s">
        <v>334</v>
      </c>
      <c r="C1824" t="s">
        <v>513</v>
      </c>
      <c r="D1824" t="str">
        <f>IF(ISBLANK(VLOOKUP(A1824,'Fortune 500'!$A$2:$Q$501,4,FALSE)),"",VLOOKUP(A1824,'Fortune 500'!$A$2:$Q$501,4,FALSE))</f>
        <v/>
      </c>
      <c r="E1824" t="str">
        <f>IF(ISBLANK(VLOOKUP(A1824,'Fortune 500'!$A$2:$Q$501,5,FALSE)),"",VLOOKUP(A1824,'Fortune 500'!$A$2:$Q$501,5,FALSE))</f>
        <v>https://corporate.oreillyauto.com/onlineapplication/careerpage</v>
      </c>
      <c r="F1824" t="str">
        <f>IF(ISBLANK(VLOOKUP(A1824,'Fortune 500'!$A$2:$Q$501,6,FALSE)),"",VLOOKUP(A1824,'Fortune 500'!$A$2:$Q$501,6,FALSE))</f>
        <v/>
      </c>
      <c r="G1824" t="s">
        <v>1025</v>
      </c>
      <c r="H1824" s="3" t="str">
        <f>IF(ISBLANK(VLOOKUP(A1824,'Fortune 500'!$A$2:$Q$501,17,FALSE)),"",VLOOKUP(A1824,'Fortune 500'!$A$2:$Q$501,17,FALSE))</f>
        <v/>
      </c>
    </row>
    <row r="1825" spans="1:8" x14ac:dyDescent="0.2">
      <c r="A1825">
        <v>324</v>
      </c>
      <c r="B1825" t="s">
        <v>335</v>
      </c>
      <c r="C1825" t="s">
        <v>513</v>
      </c>
      <c r="D1825" t="str">
        <f>IF(ISBLANK(VLOOKUP(A1825,'Fortune 500'!$A$2:$Q$501,4,FALSE)),"",VLOOKUP(A1825,'Fortune 500'!$A$2:$Q$501,4,FALSE))</f>
        <v/>
      </c>
      <c r="E1825" t="str">
        <f>IF(ISBLANK(VLOOKUP(A1825,'Fortune 500'!$A$2:$Q$501,5,FALSE)),"",VLOOKUP(A1825,'Fortune 500'!$A$2:$Q$501,5,FALSE))</f>
        <v>http://www.kiewit.com/business-with-us/dbe-opportunities/</v>
      </c>
      <c r="F1825" t="str">
        <f>IF(ISBLANK(VLOOKUP(A1825,'Fortune 500'!$A$2:$Q$501,6,FALSE)),"",VLOOKUP(A1825,'Fortune 500'!$A$2:$Q$501,6,FALSE))</f>
        <v/>
      </c>
      <c r="G1825" t="s">
        <v>1025</v>
      </c>
      <c r="H1825" s="3" t="str">
        <f>IF(ISBLANK(VLOOKUP(A1825,'Fortune 500'!$A$2:$Q$501,17,FALSE)),"",VLOOKUP(A1825,'Fortune 500'!$A$2:$Q$501,17,FALSE))</f>
        <v/>
      </c>
    </row>
    <row r="1826" spans="1:8" x14ac:dyDescent="0.2">
      <c r="A1826">
        <v>325</v>
      </c>
      <c r="B1826" t="s">
        <v>336</v>
      </c>
      <c r="C1826" t="s">
        <v>513</v>
      </c>
      <c r="D1826" t="str">
        <f>IF(ISBLANK(VLOOKUP(A1826,'Fortune 500'!$A$2:$Q$501,4,FALSE)),"",VLOOKUP(A1826,'Fortune 500'!$A$2:$Q$501,4,FALSE))</f>
        <v/>
      </c>
      <c r="E1826" t="str">
        <f>IF(ISBLANK(VLOOKUP(A1826,'Fortune 500'!$A$2:$Q$501,5,FALSE)),"",VLOOKUP(A1826,'Fortune 500'!$A$2:$Q$501,5,FALSE))</f>
        <v>https://unfijobs.silkroad.com/</v>
      </c>
      <c r="F1826" t="str">
        <f>IF(ISBLANK(VLOOKUP(A1826,'Fortune 500'!$A$2:$Q$501,6,FALSE)),"",VLOOKUP(A1826,'Fortune 500'!$A$2:$Q$501,6,FALSE))</f>
        <v/>
      </c>
      <c r="G1826" t="s">
        <v>1025</v>
      </c>
      <c r="H1826" s="3" t="str">
        <f>IF(ISBLANK(VLOOKUP(A1826,'Fortune 500'!$A$2:$Q$501,17,FALSE)),"",VLOOKUP(A1826,'Fortune 500'!$A$2:$Q$501,17,FALSE))</f>
        <v/>
      </c>
    </row>
    <row r="1827" spans="1:8" x14ac:dyDescent="0.2">
      <c r="A1827">
        <v>326</v>
      </c>
      <c r="B1827" t="s">
        <v>337</v>
      </c>
      <c r="C1827" t="s">
        <v>512</v>
      </c>
      <c r="D1827" t="str">
        <f>IF(ISBLANK(VLOOKUP(A1827,'Fortune 500'!$A$2:$Q$501,4,FALSE)),"",VLOOKUP(A1827,'Fortune 500'!$A$2:$Q$501,4,FALSE))</f>
        <v>https://www.salesforce.com/company/equality/</v>
      </c>
      <c r="E1827" t="str">
        <f>IF(ISBLANK(VLOOKUP(A1827,'Fortune 500'!$A$2:$Q$501,5,FALSE)),"",VLOOKUP(A1827,'Fortune 500'!$A$2:$Q$501,5,FALSE))</f>
        <v>https://www.salesforce.com/company/equality/</v>
      </c>
      <c r="F1827">
        <f>IF(ISBLANK(VLOOKUP(A1827,'Fortune 500'!$A$2:$Q$501,6,FALSE)),"",VLOOKUP(A1827,'Fortune 500'!$A$2:$Q$501,6,FALSE))</f>
        <v>2016</v>
      </c>
      <c r="G1827" t="s">
        <v>1025</v>
      </c>
      <c r="H1827" s="3">
        <f>IF(ISBLANK(VLOOKUP(A1827,'Fortune 500'!$A$2:$Q$501,17,FALSE)),"",VLOOKUP(A1827,'Fortune 500'!$A$2:$Q$501,17,FALSE))</f>
        <v>0.3518</v>
      </c>
    </row>
    <row r="1828" spans="1:8" x14ac:dyDescent="0.2">
      <c r="A1828">
        <v>327</v>
      </c>
      <c r="B1828" t="s">
        <v>338</v>
      </c>
      <c r="C1828" t="s">
        <v>513</v>
      </c>
      <c r="D1828" t="str">
        <f>IF(ISBLANK(VLOOKUP(A1828,'Fortune 500'!$A$2:$Q$501,4,FALSE)),"",VLOOKUP(A1828,'Fortune 500'!$A$2:$Q$501,4,FALSE))</f>
        <v/>
      </c>
      <c r="E1828" t="str">
        <f>IF(ISBLANK(VLOOKUP(A1828,'Fortune 500'!$A$2:$Q$501,5,FALSE)),"",VLOOKUP(A1828,'Fortune 500'!$A$2:$Q$501,5,FALSE))</f>
        <v>http://www.bostonscientific.com/en-US/careers/working-here/diversity-and-inclusion.html</v>
      </c>
      <c r="F1828" t="str">
        <f>IF(ISBLANK(VLOOKUP(A1828,'Fortune 500'!$A$2:$Q$501,6,FALSE)),"",VLOOKUP(A1828,'Fortune 500'!$A$2:$Q$501,6,FALSE))</f>
        <v/>
      </c>
      <c r="G1828" t="s">
        <v>1025</v>
      </c>
      <c r="H1828" s="3" t="str">
        <f>IF(ISBLANK(VLOOKUP(A1828,'Fortune 500'!$A$2:$Q$501,17,FALSE)),"",VLOOKUP(A1828,'Fortune 500'!$A$2:$Q$501,17,FALSE))</f>
        <v/>
      </c>
    </row>
    <row r="1829" spans="1:8" x14ac:dyDescent="0.2">
      <c r="A1829">
        <v>328</v>
      </c>
      <c r="B1829" t="s">
        <v>339</v>
      </c>
      <c r="C1829" t="s">
        <v>513</v>
      </c>
      <c r="D1829" t="str">
        <f>IF(ISBLANK(VLOOKUP(A1829,'Fortune 500'!$A$2:$Q$501,4,FALSE)),"",VLOOKUP(A1829,'Fortune 500'!$A$2:$Q$501,4,FALSE))</f>
        <v/>
      </c>
      <c r="E1829" t="str">
        <f>IF(ISBLANK(VLOOKUP(A1829,'Fortune 500'!$A$2:$Q$501,5,FALSE)),"",VLOOKUP(A1829,'Fortune 500'!$A$2:$Q$501,5,FALSE))</f>
        <v>http://sustainabilityreport.newmont.com/2014/our-people/people-workplace.php</v>
      </c>
      <c r="F1829" t="str">
        <f>IF(ISBLANK(VLOOKUP(A1829,'Fortune 500'!$A$2:$Q$501,6,FALSE)),"",VLOOKUP(A1829,'Fortune 500'!$A$2:$Q$501,6,FALSE))</f>
        <v/>
      </c>
      <c r="G1829" t="s">
        <v>1025</v>
      </c>
      <c r="H1829" s="3" t="str">
        <f>IF(ISBLANK(VLOOKUP(A1829,'Fortune 500'!$A$2:$Q$501,17,FALSE)),"",VLOOKUP(A1829,'Fortune 500'!$A$2:$Q$501,17,FALSE))</f>
        <v/>
      </c>
    </row>
    <row r="1830" spans="1:8" x14ac:dyDescent="0.2">
      <c r="A1830">
        <v>329</v>
      </c>
      <c r="B1830" t="s">
        <v>340</v>
      </c>
      <c r="C1830" t="s">
        <v>513</v>
      </c>
      <c r="D1830" t="str">
        <f>IF(ISBLANK(VLOOKUP(A1830,'Fortune 500'!$A$2:$Q$501,4,FALSE)),"",VLOOKUP(A1830,'Fortune 500'!$A$2:$Q$501,4,FALSE))</f>
        <v/>
      </c>
      <c r="E1830" t="str">
        <f>IF(ISBLANK(VLOOKUP(A1830,'Fortune 500'!$A$2:$Q$501,5,FALSE)),"",VLOOKUP(A1830,'Fortune 500'!$A$2:$Q$501,5,FALSE))</f>
        <v>https://www.genworth.com/about-us/social-responsibility/workplace/diversity.html</v>
      </c>
      <c r="F1830" t="str">
        <f>IF(ISBLANK(VLOOKUP(A1830,'Fortune 500'!$A$2:$Q$501,6,FALSE)),"",VLOOKUP(A1830,'Fortune 500'!$A$2:$Q$501,6,FALSE))</f>
        <v/>
      </c>
      <c r="G1830" t="s">
        <v>1025</v>
      </c>
      <c r="H1830" s="3" t="str">
        <f>IF(ISBLANK(VLOOKUP(A1830,'Fortune 500'!$A$2:$Q$501,17,FALSE)),"",VLOOKUP(A1830,'Fortune 500'!$A$2:$Q$501,17,FALSE))</f>
        <v/>
      </c>
    </row>
    <row r="1831" spans="1:8" x14ac:dyDescent="0.2">
      <c r="A1831">
        <v>330</v>
      </c>
      <c r="B1831" t="s">
        <v>341</v>
      </c>
      <c r="C1831" t="s">
        <v>513</v>
      </c>
      <c r="D1831" t="str">
        <f>IF(ISBLANK(VLOOKUP(A1831,'Fortune 500'!$A$2:$Q$501,4,FALSE)),"",VLOOKUP(A1831,'Fortune 500'!$A$2:$Q$501,4,FALSE))</f>
        <v/>
      </c>
      <c r="E1831" t="str">
        <f>IF(ISBLANK(VLOOKUP(A1831,'Fortune 500'!$A$2:$Q$501,5,FALSE)),"",VLOOKUP(A1831,'Fortune 500'!$A$2:$Q$501,5,FALSE))</f>
        <v>http://lnejobs.com/we-celebrate-diversity-inclusion</v>
      </c>
      <c r="F1831" t="str">
        <f>IF(ISBLANK(VLOOKUP(A1831,'Fortune 500'!$A$2:$Q$501,6,FALSE)),"",VLOOKUP(A1831,'Fortune 500'!$A$2:$Q$501,6,FALSE))</f>
        <v/>
      </c>
      <c r="G1831" t="s">
        <v>1025</v>
      </c>
      <c r="H1831" s="3" t="str">
        <f>IF(ISBLANK(VLOOKUP(A1831,'Fortune 500'!$A$2:$Q$501,17,FALSE)),"",VLOOKUP(A1831,'Fortune 500'!$A$2:$Q$501,17,FALSE))</f>
        <v/>
      </c>
    </row>
    <row r="1832" spans="1:8" x14ac:dyDescent="0.2">
      <c r="A1832">
        <v>331</v>
      </c>
      <c r="B1832" t="s">
        <v>342</v>
      </c>
      <c r="C1832" t="s">
        <v>513</v>
      </c>
      <c r="D1832" t="str">
        <f>IF(ISBLANK(VLOOKUP(A1832,'Fortune 500'!$A$2:$Q$501,4,FALSE)),"",VLOOKUP(A1832,'Fortune 500'!$A$2:$Q$501,4,FALSE))</f>
        <v/>
      </c>
      <c r="E1832" t="str">
        <f>IF(ISBLANK(VLOOKUP(A1832,'Fortune 500'!$A$2:$Q$501,5,FALSE)),"",VLOOKUP(A1832,'Fortune 500'!$A$2:$Q$501,5,FALSE))</f>
        <v/>
      </c>
      <c r="F1832" t="str">
        <f>IF(ISBLANK(VLOOKUP(A1832,'Fortune 500'!$A$2:$Q$501,6,FALSE)),"",VLOOKUP(A1832,'Fortune 500'!$A$2:$Q$501,6,FALSE))</f>
        <v/>
      </c>
      <c r="G1832" t="s">
        <v>1025</v>
      </c>
      <c r="H1832" s="3" t="str">
        <f>IF(ISBLANK(VLOOKUP(A1832,'Fortune 500'!$A$2:$Q$501,17,FALSE)),"",VLOOKUP(A1832,'Fortune 500'!$A$2:$Q$501,17,FALSE))</f>
        <v/>
      </c>
    </row>
    <row r="1833" spans="1:8" x14ac:dyDescent="0.2">
      <c r="A1833">
        <v>332</v>
      </c>
      <c r="B1833" t="s">
        <v>343</v>
      </c>
      <c r="C1833" t="s">
        <v>513</v>
      </c>
      <c r="D1833" t="str">
        <f>IF(ISBLANK(VLOOKUP(A1833,'Fortune 500'!$A$2:$Q$501,4,FALSE)),"",VLOOKUP(A1833,'Fortune 500'!$A$2:$Q$501,4,FALSE))</f>
        <v/>
      </c>
      <c r="E1833" t="str">
        <f>IF(ISBLANK(VLOOKUP(A1833,'Fortune 500'!$A$2:$Q$501,5,FALSE)),"",VLOOKUP(A1833,'Fortune 500'!$A$2:$Q$501,5,FALSE))</f>
        <v>http://newscorp.com/corporate-governance/corporate-diversity-statement/</v>
      </c>
      <c r="F1833" t="str">
        <f>IF(ISBLANK(VLOOKUP(A1833,'Fortune 500'!$A$2:$Q$501,6,FALSE)),"",VLOOKUP(A1833,'Fortune 500'!$A$2:$Q$501,6,FALSE))</f>
        <v/>
      </c>
      <c r="G1833" t="s">
        <v>1025</v>
      </c>
      <c r="H1833" s="3" t="str">
        <f>IF(ISBLANK(VLOOKUP(A1833,'Fortune 500'!$A$2:$Q$501,17,FALSE)),"",VLOOKUP(A1833,'Fortune 500'!$A$2:$Q$501,17,FALSE))</f>
        <v/>
      </c>
    </row>
    <row r="1834" spans="1:8" x14ac:dyDescent="0.2">
      <c r="A1834">
        <v>333</v>
      </c>
      <c r="B1834" t="s">
        <v>344</v>
      </c>
      <c r="C1834" t="s">
        <v>513</v>
      </c>
      <c r="D1834" t="str">
        <f>IF(ISBLANK(VLOOKUP(A1834,'Fortune 500'!$A$2:$Q$501,4,FALSE)),"",VLOOKUP(A1834,'Fortune 500'!$A$2:$Q$501,4,FALSE))</f>
        <v/>
      </c>
      <c r="E1834" t="str">
        <f>IF(ISBLANK(VLOOKUP(A1834,'Fortune 500'!$A$2:$Q$501,5,FALSE)),"",VLOOKUP(A1834,'Fortune 500'!$A$2:$Q$501,5,FALSE))</f>
        <v>http://jobs.crowncork.com/diversity</v>
      </c>
      <c r="F1834" t="str">
        <f>IF(ISBLANK(VLOOKUP(A1834,'Fortune 500'!$A$2:$Q$501,6,FALSE)),"",VLOOKUP(A1834,'Fortune 500'!$A$2:$Q$501,6,FALSE))</f>
        <v/>
      </c>
      <c r="G1834" t="s">
        <v>1025</v>
      </c>
      <c r="H1834" s="3" t="str">
        <f>IF(ISBLANK(VLOOKUP(A1834,'Fortune 500'!$A$2:$Q$501,17,FALSE)),"",VLOOKUP(A1834,'Fortune 500'!$A$2:$Q$501,17,FALSE))</f>
        <v/>
      </c>
    </row>
    <row r="1835" spans="1:8" x14ac:dyDescent="0.2">
      <c r="A1835">
        <v>334</v>
      </c>
      <c r="B1835" t="s">
        <v>345</v>
      </c>
      <c r="C1835" t="s">
        <v>513</v>
      </c>
      <c r="D1835" t="str">
        <f>IF(ISBLANK(VLOOKUP(A1835,'Fortune 500'!$A$2:$Q$501,4,FALSE)),"",VLOOKUP(A1835,'Fortune 500'!$A$2:$Q$501,4,FALSE))</f>
        <v/>
      </c>
      <c r="E1835" t="str">
        <f>IF(ISBLANK(VLOOKUP(A1835,'Fortune 500'!$A$2:$Q$501,5,FALSE)),"",VLOOKUP(A1835,'Fortune 500'!$A$2:$Q$501,5,FALSE))</f>
        <v/>
      </c>
      <c r="F1835" t="str">
        <f>IF(ISBLANK(VLOOKUP(A1835,'Fortune 500'!$A$2:$Q$501,6,FALSE)),"",VLOOKUP(A1835,'Fortune 500'!$A$2:$Q$501,6,FALSE))</f>
        <v/>
      </c>
      <c r="G1835" t="s">
        <v>1025</v>
      </c>
      <c r="H1835" s="3" t="str">
        <f>IF(ISBLANK(VLOOKUP(A1835,'Fortune 500'!$A$2:$Q$501,17,FALSE)),"",VLOOKUP(A1835,'Fortune 500'!$A$2:$Q$501,17,FALSE))</f>
        <v/>
      </c>
    </row>
    <row r="1836" spans="1:8" x14ac:dyDescent="0.2">
      <c r="A1836">
        <v>335</v>
      </c>
      <c r="B1836" t="s">
        <v>346</v>
      </c>
      <c r="C1836" t="s">
        <v>512</v>
      </c>
      <c r="D1836" t="str">
        <f>IF(ISBLANK(VLOOKUP(A1836,'Fortune 500'!$A$2:$Q$501,4,FALSE)),"",VLOOKUP(A1836,'Fortune 500'!$A$2:$Q$501,4,FALSE))</f>
        <v>https://www.pvh.com/~/media/PVH/Files/PVH%202016%20Corporate%20Responsibility%20Report.ashx</v>
      </c>
      <c r="E1836" t="str">
        <f>IF(ISBLANK(VLOOKUP(A1836,'Fortune 500'!$A$2:$Q$501,5,FALSE)),"",VLOOKUP(A1836,'Fortune 500'!$A$2:$Q$501,5,FALSE))</f>
        <v>http://pvh.com/responsibility/empowering-people/Inclusion%20and%20Diversity</v>
      </c>
      <c r="F1836">
        <f>IF(ISBLANK(VLOOKUP(A1836,'Fortune 500'!$A$2:$Q$501,6,FALSE)),"",VLOOKUP(A1836,'Fortune 500'!$A$2:$Q$501,6,FALSE))</f>
        <v>2016</v>
      </c>
      <c r="G1836" t="s">
        <v>1025</v>
      </c>
      <c r="H1836" s="3">
        <f>IF(ISBLANK(VLOOKUP(A1836,'Fortune 500'!$A$2:$Q$501,17,FALSE)),"",VLOOKUP(A1836,'Fortune 500'!$A$2:$Q$501,17,FALSE))</f>
        <v>0.56000000000000005</v>
      </c>
    </row>
    <row r="1837" spans="1:8" x14ac:dyDescent="0.2">
      <c r="A1837">
        <v>336</v>
      </c>
      <c r="B1837" t="s">
        <v>347</v>
      </c>
      <c r="C1837" t="s">
        <v>513</v>
      </c>
      <c r="D1837" t="str">
        <f>IF(ISBLANK(VLOOKUP(A1837,'Fortune 500'!$A$2:$Q$501,4,FALSE)),"",VLOOKUP(A1837,'Fortune 500'!$A$2:$Q$501,4,FALSE))</f>
        <v/>
      </c>
      <c r="E1837" t="str">
        <f>IF(ISBLANK(VLOOKUP(A1837,'Fortune 500'!$A$2:$Q$501,5,FALSE)),"",VLOOKUP(A1837,'Fortune 500'!$A$2:$Q$501,5,FALSE))</f>
        <v>http://www.level3.com/en/careers/diversity-inclusion/</v>
      </c>
      <c r="F1837" t="str">
        <f>IF(ISBLANK(VLOOKUP(A1837,'Fortune 500'!$A$2:$Q$501,6,FALSE)),"",VLOOKUP(A1837,'Fortune 500'!$A$2:$Q$501,6,FALSE))</f>
        <v/>
      </c>
      <c r="G1837" t="s">
        <v>1025</v>
      </c>
      <c r="H1837" s="3" t="str">
        <f>IF(ISBLANK(VLOOKUP(A1837,'Fortune 500'!$A$2:$Q$501,17,FALSE)),"",VLOOKUP(A1837,'Fortune 500'!$A$2:$Q$501,17,FALSE))</f>
        <v/>
      </c>
    </row>
    <row r="1838" spans="1:8" x14ac:dyDescent="0.2">
      <c r="A1838">
        <v>337</v>
      </c>
      <c r="B1838" t="s">
        <v>348</v>
      </c>
      <c r="C1838" t="s">
        <v>513</v>
      </c>
      <c r="D1838" t="str">
        <f>IF(ISBLANK(VLOOKUP(A1838,'Fortune 500'!$A$2:$Q$501,4,FALSE)),"",VLOOKUP(A1838,'Fortune 500'!$A$2:$Q$501,4,FALSE))</f>
        <v/>
      </c>
      <c r="E1838" t="str">
        <f>IF(ISBLANK(VLOOKUP(A1838,'Fortune 500'!$A$2:$Q$501,5,FALSE)),"",VLOOKUP(A1838,'Fortune 500'!$A$2:$Q$501,5,FALSE))</f>
        <v>https://www.navistar.com/navistar/careers/diversity</v>
      </c>
      <c r="F1838" t="str">
        <f>IF(ISBLANK(VLOOKUP(A1838,'Fortune 500'!$A$2:$Q$501,6,FALSE)),"",VLOOKUP(A1838,'Fortune 500'!$A$2:$Q$501,6,FALSE))</f>
        <v/>
      </c>
      <c r="G1838" t="s">
        <v>1025</v>
      </c>
      <c r="H1838" s="3" t="str">
        <f>IF(ISBLANK(VLOOKUP(A1838,'Fortune 500'!$A$2:$Q$501,17,FALSE)),"",VLOOKUP(A1838,'Fortune 500'!$A$2:$Q$501,17,FALSE))</f>
        <v/>
      </c>
    </row>
    <row r="1839" spans="1:8" x14ac:dyDescent="0.2">
      <c r="A1839">
        <v>338</v>
      </c>
      <c r="B1839" t="s">
        <v>349</v>
      </c>
      <c r="C1839" t="s">
        <v>513</v>
      </c>
      <c r="D1839" t="str">
        <f>IF(ISBLANK(VLOOKUP(A1839,'Fortune 500'!$A$2:$Q$501,4,FALSE)),"",VLOOKUP(A1839,'Fortune 500'!$A$2:$Q$501,4,FALSE))</f>
        <v/>
      </c>
      <c r="E1839" t="str">
        <f>IF(ISBLANK(VLOOKUP(A1839,'Fortune 500'!$A$2:$Q$501,5,FALSE)),"",VLOOKUP(A1839,'Fortune 500'!$A$2:$Q$501,5,FALSE))</f>
        <v>http://www.univar.com/About/Careers.aspx</v>
      </c>
      <c r="F1839" t="str">
        <f>IF(ISBLANK(VLOOKUP(A1839,'Fortune 500'!$A$2:$Q$501,6,FALSE)),"",VLOOKUP(A1839,'Fortune 500'!$A$2:$Q$501,6,FALSE))</f>
        <v/>
      </c>
      <c r="G1839" t="s">
        <v>1025</v>
      </c>
      <c r="H1839" s="3" t="str">
        <f>IF(ISBLANK(VLOOKUP(A1839,'Fortune 500'!$A$2:$Q$501,17,FALSE)),"",VLOOKUP(A1839,'Fortune 500'!$A$2:$Q$501,17,FALSE))</f>
        <v/>
      </c>
    </row>
    <row r="1840" spans="1:8" x14ac:dyDescent="0.2">
      <c r="A1840">
        <v>339</v>
      </c>
      <c r="B1840" t="s">
        <v>350</v>
      </c>
      <c r="C1840" t="s">
        <v>513</v>
      </c>
      <c r="D1840" t="str">
        <f>IF(ISBLANK(VLOOKUP(A1840,'Fortune 500'!$A$2:$Q$501,4,FALSE)),"",VLOOKUP(A1840,'Fortune 500'!$A$2:$Q$501,4,FALSE))</f>
        <v/>
      </c>
      <c r="E1840" t="str">
        <f>IF(ISBLANK(VLOOKUP(A1840,'Fortune 500'!$A$2:$Q$501,5,FALSE)),"",VLOOKUP(A1840,'Fortune 500'!$A$2:$Q$501,5,FALSE))</f>
        <v>http://careers.campbellsoupcompany.com/who-we-are/#tab-id-4</v>
      </c>
      <c r="F1840" t="str">
        <f>IF(ISBLANK(VLOOKUP(A1840,'Fortune 500'!$A$2:$Q$501,6,FALSE)),"",VLOOKUP(A1840,'Fortune 500'!$A$2:$Q$501,6,FALSE))</f>
        <v/>
      </c>
      <c r="G1840" t="s">
        <v>1025</v>
      </c>
      <c r="H1840" s="3" t="str">
        <f>IF(ISBLANK(VLOOKUP(A1840,'Fortune 500'!$A$2:$Q$501,17,FALSE)),"",VLOOKUP(A1840,'Fortune 500'!$A$2:$Q$501,17,FALSE))</f>
        <v/>
      </c>
    </row>
    <row r="1841" spans="1:8" x14ac:dyDescent="0.2">
      <c r="A1841">
        <v>340</v>
      </c>
      <c r="B1841" t="s">
        <v>351</v>
      </c>
      <c r="C1841" t="s">
        <v>513</v>
      </c>
      <c r="D1841" t="str">
        <f>IF(ISBLANK(VLOOKUP(A1841,'Fortune 500'!$A$2:$Q$501,4,FALSE)),"",VLOOKUP(A1841,'Fortune 500'!$A$2:$Q$501,4,FALSE))</f>
        <v/>
      </c>
      <c r="E1841" t="str">
        <f>IF(ISBLANK(VLOOKUP(A1841,'Fortune 500'!$A$2:$Q$501,5,FALSE)),"",VLOOKUP(A1841,'Fortune 500'!$A$2:$Q$501,5,FALSE))</f>
        <v/>
      </c>
      <c r="F1841" t="str">
        <f>IF(ISBLANK(VLOOKUP(A1841,'Fortune 500'!$A$2:$Q$501,6,FALSE)),"",VLOOKUP(A1841,'Fortune 500'!$A$2:$Q$501,6,FALSE))</f>
        <v/>
      </c>
      <c r="G1841" t="s">
        <v>1025</v>
      </c>
      <c r="H1841" s="3" t="str">
        <f>IF(ISBLANK(VLOOKUP(A1841,'Fortune 500'!$A$2:$Q$501,17,FALSE)),"",VLOOKUP(A1841,'Fortune 500'!$A$2:$Q$501,17,FALSE))</f>
        <v/>
      </c>
    </row>
    <row r="1842" spans="1:8" x14ac:dyDescent="0.2">
      <c r="A1842">
        <v>341</v>
      </c>
      <c r="B1842" t="s">
        <v>352</v>
      </c>
      <c r="C1842" t="s">
        <v>512</v>
      </c>
      <c r="D1842" t="str">
        <f>IF(ISBLANK(VLOOKUP(A1842,'Fortune 500'!$A$2:$Q$501,4,FALSE)),"",VLOOKUP(A1842,'Fortune 500'!$A$2:$Q$501,4,FALSE))</f>
        <v>http://www.weyerhaeuser.com/sustainability/employees/diversity-and-inclusion/</v>
      </c>
      <c r="E1842" t="str">
        <f>IF(ISBLANK(VLOOKUP(A1842,'Fortune 500'!$A$2:$Q$501,5,FALSE)),"",VLOOKUP(A1842,'Fortune 500'!$A$2:$Q$501,5,FALSE))</f>
        <v>http://www.weyerhaeuser.com/sustainability/employees/diversity-and-inclusion/</v>
      </c>
      <c r="F1842">
        <f>IF(ISBLANK(VLOOKUP(A1842,'Fortune 500'!$A$2:$Q$501,6,FALSE)),"",VLOOKUP(A1842,'Fortune 500'!$A$2:$Q$501,6,FALSE))</f>
        <v>2016</v>
      </c>
      <c r="G1842" t="s">
        <v>1025</v>
      </c>
      <c r="H1842" s="3">
        <f>IF(ISBLANK(VLOOKUP(A1842,'Fortune 500'!$A$2:$Q$501,17,FALSE)),"",VLOOKUP(A1842,'Fortune 500'!$A$2:$Q$501,17,FALSE))</f>
        <v>0.23</v>
      </c>
    </row>
    <row r="1843" spans="1:8" x14ac:dyDescent="0.2">
      <c r="A1843">
        <v>342</v>
      </c>
      <c r="B1843" t="s">
        <v>353</v>
      </c>
      <c r="C1843" t="s">
        <v>513</v>
      </c>
      <c r="D1843" t="str">
        <f>IF(ISBLANK(VLOOKUP(A1843,'Fortune 500'!$A$2:$Q$501,4,FALSE)),"",VLOOKUP(A1843,'Fortune 500'!$A$2:$Q$501,4,FALSE))</f>
        <v/>
      </c>
      <c r="E1843" t="str">
        <f>IF(ISBLANK(VLOOKUP(A1843,'Fortune 500'!$A$2:$Q$501,5,FALSE)),"",VLOOKUP(A1843,'Fortune 500'!$A$2:$Q$501,5,FALSE))</f>
        <v>http://www.mutualofomahabank.com/careers/diversity-inclusion</v>
      </c>
      <c r="F1843" t="str">
        <f>IF(ISBLANK(VLOOKUP(A1843,'Fortune 500'!$A$2:$Q$501,6,FALSE)),"",VLOOKUP(A1843,'Fortune 500'!$A$2:$Q$501,6,FALSE))</f>
        <v/>
      </c>
      <c r="G1843" t="s">
        <v>1025</v>
      </c>
      <c r="H1843" s="3" t="str">
        <f>IF(ISBLANK(VLOOKUP(A1843,'Fortune 500'!$A$2:$Q$501,17,FALSE)),"",VLOOKUP(A1843,'Fortune 500'!$A$2:$Q$501,17,FALSE))</f>
        <v/>
      </c>
    </row>
    <row r="1844" spans="1:8" x14ac:dyDescent="0.2">
      <c r="A1844">
        <v>343</v>
      </c>
      <c r="B1844" t="s">
        <v>354</v>
      </c>
      <c r="C1844" t="s">
        <v>513</v>
      </c>
      <c r="D1844" t="str">
        <f>IF(ISBLANK(VLOOKUP(A1844,'Fortune 500'!$A$2:$Q$501,4,FALSE)),"",VLOOKUP(A1844,'Fortune 500'!$A$2:$Q$501,4,FALSE))</f>
        <v/>
      </c>
      <c r="E1844" t="str">
        <f>IF(ISBLANK(VLOOKUP(A1844,'Fortune 500'!$A$2:$Q$501,5,FALSE)),"",VLOOKUP(A1844,'Fortune 500'!$A$2:$Q$501,5,FALSE))</f>
        <v>http://www.chk.com/responsibility/our-culture/diversity</v>
      </c>
      <c r="F1844" t="str">
        <f>IF(ISBLANK(VLOOKUP(A1844,'Fortune 500'!$A$2:$Q$501,6,FALSE)),"",VLOOKUP(A1844,'Fortune 500'!$A$2:$Q$501,6,FALSE))</f>
        <v/>
      </c>
      <c r="G1844" t="s">
        <v>1025</v>
      </c>
      <c r="H1844" s="3" t="str">
        <f>IF(ISBLANK(VLOOKUP(A1844,'Fortune 500'!$A$2:$Q$501,17,FALSE)),"",VLOOKUP(A1844,'Fortune 500'!$A$2:$Q$501,17,FALSE))</f>
        <v/>
      </c>
    </row>
    <row r="1845" spans="1:8" x14ac:dyDescent="0.2">
      <c r="A1845">
        <v>344</v>
      </c>
      <c r="B1845" t="s">
        <v>355</v>
      </c>
      <c r="C1845" t="s">
        <v>513</v>
      </c>
      <c r="D1845" t="str">
        <f>IF(ISBLANK(VLOOKUP(A1845,'Fortune 500'!$A$2:$Q$501,4,FALSE)),"",VLOOKUP(A1845,'Fortune 500'!$A$2:$Q$501,4,FALSE))</f>
        <v/>
      </c>
      <c r="E1845" t="str">
        <f>IF(ISBLANK(VLOOKUP(A1845,'Fortune 500'!$A$2:$Q$501,5,FALSE)),"",VLOOKUP(A1845,'Fortune 500'!$A$2:$Q$501,5,FALSE))</f>
        <v>http://www.anadarko.com/Careers/Diversity-and-Veterans/</v>
      </c>
      <c r="F1845" t="str">
        <f>IF(ISBLANK(VLOOKUP(A1845,'Fortune 500'!$A$2:$Q$501,6,FALSE)),"",VLOOKUP(A1845,'Fortune 500'!$A$2:$Q$501,6,FALSE))</f>
        <v/>
      </c>
      <c r="G1845" t="s">
        <v>1025</v>
      </c>
      <c r="H1845" s="3" t="str">
        <f>IF(ISBLANK(VLOOKUP(A1845,'Fortune 500'!$A$2:$Q$501,17,FALSE)),"",VLOOKUP(A1845,'Fortune 500'!$A$2:$Q$501,17,FALSE))</f>
        <v/>
      </c>
    </row>
    <row r="1846" spans="1:8" x14ac:dyDescent="0.2">
      <c r="A1846">
        <v>345</v>
      </c>
      <c r="B1846" t="s">
        <v>356</v>
      </c>
      <c r="C1846" t="s">
        <v>512</v>
      </c>
      <c r="D1846" t="str">
        <f>IF(ISBLANK(VLOOKUP(A1846,'Fortune 500'!$A$2:$Q$501,4,FALSE)),"",VLOOKUP(A1846,'Fortune 500'!$A$2:$Q$501,4,FALSE))</f>
        <v>http://www.interpublic.com/diversity/results</v>
      </c>
      <c r="E1846" t="str">
        <f>IF(ISBLANK(VLOOKUP(A1846,'Fortune 500'!$A$2:$Q$501,5,FALSE)),"",VLOOKUP(A1846,'Fortune 500'!$A$2:$Q$501,5,FALSE))</f>
        <v>https://www.interpublic.com/diversity</v>
      </c>
      <c r="F1846">
        <f>IF(ISBLANK(VLOOKUP(A1846,'Fortune 500'!$A$2:$Q$501,6,FALSE)),"",VLOOKUP(A1846,'Fortune 500'!$A$2:$Q$501,6,FALSE))</f>
        <v>2015</v>
      </c>
      <c r="G1846" t="s">
        <v>1025</v>
      </c>
      <c r="H1846" s="3" t="str">
        <f>IF(ISBLANK(VLOOKUP(A1846,'Fortune 500'!$A$2:$Q$501,17,FALSE)),"",VLOOKUP(A1846,'Fortune 500'!$A$2:$Q$501,17,FALSE))</f>
        <v/>
      </c>
    </row>
    <row r="1847" spans="1:8" x14ac:dyDescent="0.2">
      <c r="A1847">
        <v>346</v>
      </c>
      <c r="B1847" t="s">
        <v>357</v>
      </c>
      <c r="C1847" t="s">
        <v>513</v>
      </c>
      <c r="D1847" t="str">
        <f>IF(ISBLANK(VLOOKUP(A1847,'Fortune 500'!$A$2:$Q$501,4,FALSE)),"",VLOOKUP(A1847,'Fortune 500'!$A$2:$Q$501,4,FALSE))</f>
        <v/>
      </c>
      <c r="E1847" t="str">
        <f>IF(ISBLANK(VLOOKUP(A1847,'Fortune 500'!$A$2:$Q$501,5,FALSE)),"",VLOOKUP(A1847,'Fortune 500'!$A$2:$Q$501,5,FALSE))</f>
        <v>http://www.jmsmucker.com/smuckers-careers/work-environment</v>
      </c>
      <c r="F1847" t="str">
        <f>IF(ISBLANK(VLOOKUP(A1847,'Fortune 500'!$A$2:$Q$501,6,FALSE)),"",VLOOKUP(A1847,'Fortune 500'!$A$2:$Q$501,6,FALSE))</f>
        <v/>
      </c>
      <c r="G1847" t="s">
        <v>1025</v>
      </c>
      <c r="H1847" s="3" t="str">
        <f>IF(ISBLANK(VLOOKUP(A1847,'Fortune 500'!$A$2:$Q$501,17,FALSE)),"",VLOOKUP(A1847,'Fortune 500'!$A$2:$Q$501,17,FALSE))</f>
        <v/>
      </c>
    </row>
    <row r="1848" spans="1:8" x14ac:dyDescent="0.2">
      <c r="A1848">
        <v>347</v>
      </c>
      <c r="B1848" t="s">
        <v>358</v>
      </c>
      <c r="C1848" t="s">
        <v>513</v>
      </c>
      <c r="D1848" t="str">
        <f>IF(ISBLANK(VLOOKUP(A1848,'Fortune 500'!$A$2:$Q$501,4,FALSE)),"",VLOOKUP(A1848,'Fortune 500'!$A$2:$Q$501,4,FALSE))</f>
        <v/>
      </c>
      <c r="E1848" t="str">
        <f>IF(ISBLANK(VLOOKUP(A1848,'Fortune 500'!$A$2:$Q$501,5,FALSE)),"",VLOOKUP(A1848,'Fortune 500'!$A$2:$Q$501,5,FALSE))</f>
        <v/>
      </c>
      <c r="F1848" t="str">
        <f>IF(ISBLANK(VLOOKUP(A1848,'Fortune 500'!$A$2:$Q$501,6,FALSE)),"",VLOOKUP(A1848,'Fortune 500'!$A$2:$Q$501,6,FALSE))</f>
        <v/>
      </c>
      <c r="G1848" t="s">
        <v>1025</v>
      </c>
      <c r="H1848" s="3" t="str">
        <f>IF(ISBLANK(VLOOKUP(A1848,'Fortune 500'!$A$2:$Q$501,17,FALSE)),"",VLOOKUP(A1848,'Fortune 500'!$A$2:$Q$501,17,FALSE))</f>
        <v/>
      </c>
    </row>
    <row r="1849" spans="1:8" x14ac:dyDescent="0.2">
      <c r="A1849">
        <v>348</v>
      </c>
      <c r="B1849" t="s">
        <v>359</v>
      </c>
      <c r="C1849" t="s">
        <v>512</v>
      </c>
      <c r="D1849" t="str">
        <f>IF(ISBLANK(VLOOKUP(A1849,'Fortune 500'!$A$2:$Q$501,4,FALSE)),"",VLOOKUP(A1849,'Fortune 500'!$A$2:$Q$501,4,FALSE))</f>
        <v>http://fortune.com/best-workplaces-for-diversity/foot-locker-38/</v>
      </c>
      <c r="E1849" t="str">
        <f>IF(ISBLANK(VLOOKUP(A1849,'Fortune 500'!$A$2:$Q$501,5,FALSE)),"",VLOOKUP(A1849,'Fortune 500'!$A$2:$Q$501,5,FALSE))</f>
        <v/>
      </c>
      <c r="F1849">
        <f>IF(ISBLANK(VLOOKUP(A1849,'Fortune 500'!$A$2:$Q$501,6,FALSE)),"",VLOOKUP(A1849,'Fortune 500'!$A$2:$Q$501,6,FALSE))</f>
        <v>2016</v>
      </c>
      <c r="G1849" t="s">
        <v>1025</v>
      </c>
      <c r="H1849" s="3">
        <f>IF(ISBLANK(VLOOKUP(A1849,'Fortune 500'!$A$2:$Q$501,17,FALSE)),"",VLOOKUP(A1849,'Fortune 500'!$A$2:$Q$501,17,FALSE))</f>
        <v>0.79</v>
      </c>
    </row>
    <row r="1850" spans="1:8" x14ac:dyDescent="0.2">
      <c r="A1850">
        <v>349</v>
      </c>
      <c r="B1850" t="s">
        <v>360</v>
      </c>
      <c r="C1850" t="s">
        <v>513</v>
      </c>
      <c r="D1850" t="str">
        <f>IF(ISBLANK(VLOOKUP(A1850,'Fortune 500'!$A$2:$Q$501,4,FALSE)),"",VLOOKUP(A1850,'Fortune 500'!$A$2:$Q$501,4,FALSE))</f>
        <v/>
      </c>
      <c r="E1850" t="str">
        <f>IF(ISBLANK(VLOOKUP(A1850,'Fortune 500'!$A$2:$Q$501,5,FALSE)),"",VLOOKUP(A1850,'Fortune 500'!$A$2:$Q$501,5,FALSE))</f>
        <v/>
      </c>
      <c r="F1850" t="str">
        <f>IF(ISBLANK(VLOOKUP(A1850,'Fortune 500'!$A$2:$Q$501,6,FALSE)),"",VLOOKUP(A1850,'Fortune 500'!$A$2:$Q$501,6,FALSE))</f>
        <v/>
      </c>
      <c r="G1850" t="s">
        <v>1025</v>
      </c>
      <c r="H1850" s="3" t="str">
        <f>IF(ISBLANK(VLOOKUP(A1850,'Fortune 500'!$A$2:$Q$501,17,FALSE)),"",VLOOKUP(A1850,'Fortune 500'!$A$2:$Q$501,17,FALSE))</f>
        <v/>
      </c>
    </row>
    <row r="1851" spans="1:8" x14ac:dyDescent="0.2">
      <c r="A1851">
        <v>350</v>
      </c>
      <c r="B1851" t="s">
        <v>361</v>
      </c>
      <c r="C1851" t="s">
        <v>512</v>
      </c>
      <c r="D1851" t="str">
        <f>IF(ISBLANK(VLOOKUP(A1851,'Fortune 500'!$A$2:$Q$501,4,FALSE)),"",VLOOKUP(A1851,'Fortune 500'!$A$2:$Q$501,4,FALSE))</f>
        <v>https://www.spartannash.com/corp-responsibility/corporate-responsibility-report/</v>
      </c>
      <c r="E1851" t="str">
        <f>IF(ISBLANK(VLOOKUP(A1851,'Fortune 500'!$A$2:$Q$501,5,FALSE)),"",VLOOKUP(A1851,'Fortune 500'!$A$2:$Q$501,5,FALSE))</f>
        <v>https://www.spartannash.com/corp-responsibility/corporate-responsibility-report/</v>
      </c>
      <c r="F1851">
        <f>IF(ISBLANK(VLOOKUP(A1851,'Fortune 500'!$A$2:$Q$501,6,FALSE)),"",VLOOKUP(A1851,'Fortune 500'!$A$2:$Q$501,6,FALSE))</f>
        <v>2016</v>
      </c>
      <c r="G1851" t="s">
        <v>1025</v>
      </c>
      <c r="H1851" s="3">
        <f>IF(ISBLANK(VLOOKUP(A1851,'Fortune 500'!$A$2:$Q$501,17,FALSE)),"",VLOOKUP(A1851,'Fortune 500'!$A$2:$Q$501,17,FALSE))</f>
        <v>0.18</v>
      </c>
    </row>
    <row r="1852" spans="1:8" x14ac:dyDescent="0.2">
      <c r="A1852">
        <v>351</v>
      </c>
      <c r="B1852" t="s">
        <v>362</v>
      </c>
      <c r="C1852" t="s">
        <v>513</v>
      </c>
      <c r="D1852" t="str">
        <f>IF(ISBLANK(VLOOKUP(A1852,'Fortune 500'!$A$2:$Q$501,4,FALSE)),"",VLOOKUP(A1852,'Fortune 500'!$A$2:$Q$501,4,FALSE))</f>
        <v/>
      </c>
      <c r="E1852" t="str">
        <f>IF(ISBLANK(VLOOKUP(A1852,'Fortune 500'!$A$2:$Q$501,5,FALSE)),"",VLOOKUP(A1852,'Fortune 500'!$A$2:$Q$501,5,FALSE))</f>
        <v>http://responsibility.deanfoods.com/social-responsibility/diversity/</v>
      </c>
      <c r="F1852" t="str">
        <f>IF(ISBLANK(VLOOKUP(A1852,'Fortune 500'!$A$2:$Q$501,6,FALSE)),"",VLOOKUP(A1852,'Fortune 500'!$A$2:$Q$501,6,FALSE))</f>
        <v/>
      </c>
      <c r="G1852" t="s">
        <v>1025</v>
      </c>
      <c r="H1852" s="3" t="str">
        <f>IF(ISBLANK(VLOOKUP(A1852,'Fortune 500'!$A$2:$Q$501,17,FALSE)),"",VLOOKUP(A1852,'Fortune 500'!$A$2:$Q$501,17,FALSE))</f>
        <v/>
      </c>
    </row>
    <row r="1853" spans="1:8" x14ac:dyDescent="0.2">
      <c r="A1853">
        <v>352</v>
      </c>
      <c r="B1853" t="s">
        <v>363</v>
      </c>
      <c r="C1853" t="s">
        <v>513</v>
      </c>
      <c r="D1853" t="str">
        <f>IF(ISBLANK(VLOOKUP(A1853,'Fortune 500'!$A$2:$Q$501,4,FALSE)),"",VLOOKUP(A1853,'Fortune 500'!$A$2:$Q$501,4,FALSE))</f>
        <v/>
      </c>
      <c r="E1853" t="str">
        <f>IF(ISBLANK(VLOOKUP(A1853,'Fortune 500'!$A$2:$Q$501,5,FALSE)),"",VLOOKUP(A1853,'Fortune 500'!$A$2:$Q$501,5,FALSE))</f>
        <v>http://www.zimmer.com/corporate/about-zimmer/about-us.html</v>
      </c>
      <c r="F1853" t="str">
        <f>IF(ISBLANK(VLOOKUP(A1853,'Fortune 500'!$A$2:$Q$501,6,FALSE)),"",VLOOKUP(A1853,'Fortune 500'!$A$2:$Q$501,6,FALSE))</f>
        <v/>
      </c>
      <c r="G1853" t="s">
        <v>1025</v>
      </c>
      <c r="H1853" s="3" t="str">
        <f>IF(ISBLANK(VLOOKUP(A1853,'Fortune 500'!$A$2:$Q$501,17,FALSE)),"",VLOOKUP(A1853,'Fortune 500'!$A$2:$Q$501,17,FALSE))</f>
        <v/>
      </c>
    </row>
    <row r="1854" spans="1:8" x14ac:dyDescent="0.2">
      <c r="A1854">
        <v>353</v>
      </c>
      <c r="B1854" t="s">
        <v>364</v>
      </c>
      <c r="C1854" t="s">
        <v>513</v>
      </c>
      <c r="D1854" t="str">
        <f>IF(ISBLANK(VLOOKUP(A1854,'Fortune 500'!$A$2:$Q$501,4,FALSE)),"",VLOOKUP(A1854,'Fortune 500'!$A$2:$Q$501,4,FALSE))</f>
        <v/>
      </c>
      <c r="E1854" t="str">
        <f>IF(ISBLANK(VLOOKUP(A1854,'Fortune 500'!$A$2:$Q$501,5,FALSE)),"",VLOOKUP(A1854,'Fortune 500'!$A$2:$Q$501,5,FALSE))</f>
        <v/>
      </c>
      <c r="F1854" t="str">
        <f>IF(ISBLANK(VLOOKUP(A1854,'Fortune 500'!$A$2:$Q$501,6,FALSE)),"",VLOOKUP(A1854,'Fortune 500'!$A$2:$Q$501,6,FALSE))</f>
        <v/>
      </c>
      <c r="G1854" t="s">
        <v>1025</v>
      </c>
      <c r="H1854" s="3" t="str">
        <f>IF(ISBLANK(VLOOKUP(A1854,'Fortune 500'!$A$2:$Q$501,17,FALSE)),"",VLOOKUP(A1854,'Fortune 500'!$A$2:$Q$501,17,FALSE))</f>
        <v/>
      </c>
    </row>
    <row r="1855" spans="1:8" x14ac:dyDescent="0.2">
      <c r="A1855">
        <v>354</v>
      </c>
      <c r="B1855" t="s">
        <v>365</v>
      </c>
      <c r="C1855" t="s">
        <v>513</v>
      </c>
      <c r="D1855" t="str">
        <f>IF(ISBLANK(VLOOKUP(A1855,'Fortune 500'!$A$2:$Q$501,4,FALSE)),"",VLOOKUP(A1855,'Fortune 500'!$A$2:$Q$501,4,FALSE))</f>
        <v/>
      </c>
      <c r="E1855" t="str">
        <f>IF(ISBLANK(VLOOKUP(A1855,'Fortune 500'!$A$2:$Q$501,5,FALSE)),"",VLOOKUP(A1855,'Fortune 500'!$A$2:$Q$501,5,FALSE))</f>
        <v/>
      </c>
      <c r="F1855" t="str">
        <f>IF(ISBLANK(VLOOKUP(A1855,'Fortune 500'!$A$2:$Q$501,6,FALSE)),"",VLOOKUP(A1855,'Fortune 500'!$A$2:$Q$501,6,FALSE))</f>
        <v/>
      </c>
      <c r="G1855" t="s">
        <v>1025</v>
      </c>
      <c r="H1855" s="3" t="str">
        <f>IF(ISBLANK(VLOOKUP(A1855,'Fortune 500'!$A$2:$Q$501,17,FALSE)),"",VLOOKUP(A1855,'Fortune 500'!$A$2:$Q$501,17,FALSE))</f>
        <v/>
      </c>
    </row>
    <row r="1856" spans="1:8" x14ac:dyDescent="0.2">
      <c r="A1856">
        <v>355</v>
      </c>
      <c r="B1856" t="s">
        <v>366</v>
      </c>
      <c r="C1856" t="s">
        <v>513</v>
      </c>
      <c r="D1856" t="str">
        <f>IF(ISBLANK(VLOOKUP(A1856,'Fortune 500'!$A$2:$Q$501,4,FALSE)),"",VLOOKUP(A1856,'Fortune 500'!$A$2:$Q$501,4,FALSE))</f>
        <v/>
      </c>
      <c r="E1856" t="str">
        <f>IF(ISBLANK(VLOOKUP(A1856,'Fortune 500'!$A$2:$Q$501,5,FALSE)),"",VLOOKUP(A1856,'Fortune 500'!$A$2:$Q$501,5,FALSE))</f>
        <v/>
      </c>
      <c r="F1856" t="str">
        <f>IF(ISBLANK(VLOOKUP(A1856,'Fortune 500'!$A$2:$Q$501,6,FALSE)),"",VLOOKUP(A1856,'Fortune 500'!$A$2:$Q$501,6,FALSE))</f>
        <v/>
      </c>
      <c r="G1856" t="s">
        <v>1025</v>
      </c>
      <c r="H1856" s="3" t="str">
        <f>IF(ISBLANK(VLOOKUP(A1856,'Fortune 500'!$A$2:$Q$501,17,FALSE)),"",VLOOKUP(A1856,'Fortune 500'!$A$2:$Q$501,17,FALSE))</f>
        <v/>
      </c>
    </row>
    <row r="1857" spans="1:8" x14ac:dyDescent="0.2">
      <c r="A1857">
        <v>356</v>
      </c>
      <c r="B1857" t="s">
        <v>367</v>
      </c>
      <c r="C1857" t="s">
        <v>513</v>
      </c>
      <c r="D1857" t="str">
        <f>IF(ISBLANK(VLOOKUP(A1857,'Fortune 500'!$A$2:$Q$501,4,FALSE)),"",VLOOKUP(A1857,'Fortune 500'!$A$2:$Q$501,4,FALSE))</f>
        <v/>
      </c>
      <c r="E1857" t="str">
        <f>IF(ISBLANK(VLOOKUP(A1857,'Fortune 500'!$A$2:$Q$501,5,FALSE)),"",VLOOKUP(A1857,'Fortune 500'!$A$2:$Q$501,5,FALSE))</f>
        <v>http://www.eogresources.com/responsibility/employees.html</v>
      </c>
      <c r="F1857" t="str">
        <f>IF(ISBLANK(VLOOKUP(A1857,'Fortune 500'!$A$2:$Q$501,6,FALSE)),"",VLOOKUP(A1857,'Fortune 500'!$A$2:$Q$501,6,FALSE))</f>
        <v/>
      </c>
      <c r="G1857" t="s">
        <v>1025</v>
      </c>
      <c r="H1857" s="3" t="str">
        <f>IF(ISBLANK(VLOOKUP(A1857,'Fortune 500'!$A$2:$Q$501,17,FALSE)),"",VLOOKUP(A1857,'Fortune 500'!$A$2:$Q$501,17,FALSE))</f>
        <v/>
      </c>
    </row>
    <row r="1858" spans="1:8" x14ac:dyDescent="0.2">
      <c r="A1858">
        <v>357</v>
      </c>
      <c r="B1858" t="s">
        <v>368</v>
      </c>
      <c r="C1858" t="s">
        <v>513</v>
      </c>
      <c r="D1858" t="str">
        <f>IF(ISBLANK(VLOOKUP(A1858,'Fortune 500'!$A$2:$Q$501,4,FALSE)),"",VLOOKUP(A1858,'Fortune 500'!$A$2:$Q$501,4,FALSE))</f>
        <v/>
      </c>
      <c r="E1858" t="str">
        <f>IF(ISBLANK(VLOOKUP(A1858,'Fortune 500'!$A$2:$Q$501,5,FALSE)),"",VLOOKUP(A1858,'Fortune 500'!$A$2:$Q$501,5,FALSE))</f>
        <v>https://www.aboutschwab.com/work-at-schwab/diversity</v>
      </c>
      <c r="F1858" t="str">
        <f>IF(ISBLANK(VLOOKUP(A1858,'Fortune 500'!$A$2:$Q$501,6,FALSE)),"",VLOOKUP(A1858,'Fortune 500'!$A$2:$Q$501,6,FALSE))</f>
        <v/>
      </c>
      <c r="G1858" t="s">
        <v>1025</v>
      </c>
      <c r="H1858" s="3" t="str">
        <f>IF(ISBLANK(VLOOKUP(A1858,'Fortune 500'!$A$2:$Q$501,17,FALSE)),"",VLOOKUP(A1858,'Fortune 500'!$A$2:$Q$501,17,FALSE))</f>
        <v/>
      </c>
    </row>
    <row r="1859" spans="1:8" x14ac:dyDescent="0.2">
      <c r="A1859">
        <v>358</v>
      </c>
      <c r="B1859" t="s">
        <v>369</v>
      </c>
      <c r="C1859" t="s">
        <v>513</v>
      </c>
      <c r="D1859" t="str">
        <f>IF(ISBLANK(VLOOKUP(A1859,'Fortune 500'!$A$2:$Q$501,4,FALSE)),"",VLOOKUP(A1859,'Fortune 500'!$A$2:$Q$501,4,FALSE))</f>
        <v/>
      </c>
      <c r="E1859" t="str">
        <f>IF(ISBLANK(VLOOKUP(A1859,'Fortune 500'!$A$2:$Q$501,5,FALSE)),"",VLOOKUP(A1859,'Fortune 500'!$A$2:$Q$501,5,FALSE))</f>
        <v>https://www.eversource.com/responsible_energy/our-people/Diversity-and-Inclusion.html</v>
      </c>
      <c r="F1859" t="str">
        <f>IF(ISBLANK(VLOOKUP(A1859,'Fortune 500'!$A$2:$Q$501,6,FALSE)),"",VLOOKUP(A1859,'Fortune 500'!$A$2:$Q$501,6,FALSE))</f>
        <v/>
      </c>
      <c r="G1859" t="s">
        <v>1025</v>
      </c>
      <c r="H1859" s="3" t="str">
        <f>IF(ISBLANK(VLOOKUP(A1859,'Fortune 500'!$A$2:$Q$501,17,FALSE)),"",VLOOKUP(A1859,'Fortune 500'!$A$2:$Q$501,17,FALSE))</f>
        <v/>
      </c>
    </row>
    <row r="1860" spans="1:8" x14ac:dyDescent="0.2">
      <c r="A1860">
        <v>359</v>
      </c>
      <c r="B1860" t="s">
        <v>370</v>
      </c>
      <c r="C1860" t="s">
        <v>513</v>
      </c>
      <c r="D1860" t="str">
        <f>IF(ISBLANK(VLOOKUP(A1860,'Fortune 500'!$A$2:$Q$501,4,FALSE)),"",VLOOKUP(A1860,'Fortune 500'!$A$2:$Q$501,4,FALSE))</f>
        <v/>
      </c>
      <c r="E1860" t="str">
        <f>IF(ISBLANK(VLOOKUP(A1860,'Fortune 500'!$A$2:$Q$501,5,FALSE)),"",VLOOKUP(A1860,'Fortune 500'!$A$2:$Q$501,5,FALSE))</f>
        <v>https://www.anixter.com/en_us/about-us/careers.html</v>
      </c>
      <c r="F1860" t="str">
        <f>IF(ISBLANK(VLOOKUP(A1860,'Fortune 500'!$A$2:$Q$501,6,FALSE)),"",VLOOKUP(A1860,'Fortune 500'!$A$2:$Q$501,6,FALSE))</f>
        <v/>
      </c>
      <c r="G1860" t="s">
        <v>1025</v>
      </c>
      <c r="H1860" s="3" t="str">
        <f>IF(ISBLANK(VLOOKUP(A1860,'Fortune 500'!$A$2:$Q$501,17,FALSE)),"",VLOOKUP(A1860,'Fortune 500'!$A$2:$Q$501,17,FALSE))</f>
        <v/>
      </c>
    </row>
    <row r="1861" spans="1:8" x14ac:dyDescent="0.2">
      <c r="A1861">
        <v>360</v>
      </c>
      <c r="B1861" t="s">
        <v>371</v>
      </c>
      <c r="C1861" t="s">
        <v>513</v>
      </c>
      <c r="D1861" t="str">
        <f>IF(ISBLANK(VLOOKUP(A1861,'Fortune 500'!$A$2:$Q$501,4,FALSE)),"",VLOOKUP(A1861,'Fortune 500'!$A$2:$Q$501,4,FALSE))</f>
        <v/>
      </c>
      <c r="E1861" t="str">
        <f>IF(ISBLANK(VLOOKUP(A1861,'Fortune 500'!$A$2:$Q$501,5,FALSE)),"",VLOOKUP(A1861,'Fortune 500'!$A$2:$Q$501,5,FALSE))</f>
        <v>http://www.emcorgroup.com/careers/culture</v>
      </c>
      <c r="F1861" t="str">
        <f>IF(ISBLANK(VLOOKUP(A1861,'Fortune 500'!$A$2:$Q$501,6,FALSE)),"",VLOOKUP(A1861,'Fortune 500'!$A$2:$Q$501,6,FALSE))</f>
        <v/>
      </c>
      <c r="G1861" t="s">
        <v>1025</v>
      </c>
      <c r="H1861" s="3" t="str">
        <f>IF(ISBLANK(VLOOKUP(A1861,'Fortune 500'!$A$2:$Q$501,17,FALSE)),"",VLOOKUP(A1861,'Fortune 500'!$A$2:$Q$501,17,FALSE))</f>
        <v/>
      </c>
    </row>
    <row r="1862" spans="1:8" x14ac:dyDescent="0.2">
      <c r="A1862">
        <v>361</v>
      </c>
      <c r="B1862" t="s">
        <v>372</v>
      </c>
      <c r="C1862" t="s">
        <v>513</v>
      </c>
      <c r="D1862" t="str">
        <f>IF(ISBLANK(VLOOKUP(A1862,'Fortune 500'!$A$2:$Q$501,4,FALSE)),"",VLOOKUP(A1862,'Fortune 500'!$A$2:$Q$501,4,FALSE))</f>
        <v/>
      </c>
      <c r="E1862" t="str">
        <f>IF(ISBLANK(VLOOKUP(A1862,'Fortune 500'!$A$2:$Q$501,5,FALSE)),"",VLOOKUP(A1862,'Fortune 500'!$A$2:$Q$501,5,FALSE))</f>
        <v>http://www.assurantcorp.com/about/corporateresponsibility/diversity.html</v>
      </c>
      <c r="F1862" t="str">
        <f>IF(ISBLANK(VLOOKUP(A1862,'Fortune 500'!$A$2:$Q$501,6,FALSE)),"",VLOOKUP(A1862,'Fortune 500'!$A$2:$Q$501,6,FALSE))</f>
        <v/>
      </c>
      <c r="G1862" t="s">
        <v>1025</v>
      </c>
      <c r="H1862" s="3" t="str">
        <f>IF(ISBLANK(VLOOKUP(A1862,'Fortune 500'!$A$2:$Q$501,17,FALSE)),"",VLOOKUP(A1862,'Fortune 500'!$A$2:$Q$501,17,FALSE))</f>
        <v/>
      </c>
    </row>
    <row r="1863" spans="1:8" x14ac:dyDescent="0.2">
      <c r="A1863">
        <v>362</v>
      </c>
      <c r="B1863" t="s">
        <v>373</v>
      </c>
      <c r="C1863" t="s">
        <v>513</v>
      </c>
      <c r="D1863" t="str">
        <f>IF(ISBLANK(VLOOKUP(A1863,'Fortune 500'!$A$2:$Q$501,4,FALSE)),"",VLOOKUP(A1863,'Fortune 500'!$A$2:$Q$501,4,FALSE))</f>
        <v/>
      </c>
      <c r="E1863" t="str">
        <f>IF(ISBLANK(VLOOKUP(A1863,'Fortune 500'!$A$2:$Q$501,5,FALSE)),"",VLOOKUP(A1863,'Fortune 500'!$A$2:$Q$501,5,FALSE))</f>
        <v>http://www.centerpointenergy.com/en-us/corporate/careers/diversity</v>
      </c>
      <c r="F1863" t="str">
        <f>IF(ISBLANK(VLOOKUP(A1863,'Fortune 500'!$A$2:$Q$501,6,FALSE)),"",VLOOKUP(A1863,'Fortune 500'!$A$2:$Q$501,6,FALSE))</f>
        <v/>
      </c>
      <c r="G1863" t="s">
        <v>1025</v>
      </c>
      <c r="H1863" s="3" t="str">
        <f>IF(ISBLANK(VLOOKUP(A1863,'Fortune 500'!$A$2:$Q$501,17,FALSE)),"",VLOOKUP(A1863,'Fortune 500'!$A$2:$Q$501,17,FALSE))</f>
        <v/>
      </c>
    </row>
    <row r="1864" spans="1:8" x14ac:dyDescent="0.2">
      <c r="A1864">
        <v>363</v>
      </c>
      <c r="B1864" t="s">
        <v>374</v>
      </c>
      <c r="C1864" t="s">
        <v>513</v>
      </c>
      <c r="D1864" t="str">
        <f>IF(ISBLANK(VLOOKUP(A1864,'Fortune 500'!$A$2:$Q$501,4,FALSE)),"",VLOOKUP(A1864,'Fortune 500'!$A$2:$Q$501,4,FALSE))</f>
        <v/>
      </c>
      <c r="E1864" t="str">
        <f>IF(ISBLANK(VLOOKUP(A1864,'Fortune 500'!$A$2:$Q$501,5,FALSE)),"",VLOOKUP(A1864,'Fortune 500'!$A$2:$Q$501,5,FALSE))</f>
        <v>https://www.harris.com/corporate-responsibility/culture</v>
      </c>
      <c r="F1864" t="str">
        <f>IF(ISBLANK(VLOOKUP(A1864,'Fortune 500'!$A$2:$Q$501,6,FALSE)),"",VLOOKUP(A1864,'Fortune 500'!$A$2:$Q$501,6,FALSE))</f>
        <v/>
      </c>
      <c r="G1864" t="s">
        <v>1025</v>
      </c>
      <c r="H1864" s="3" t="str">
        <f>IF(ISBLANK(VLOOKUP(A1864,'Fortune 500'!$A$2:$Q$501,17,FALSE)),"",VLOOKUP(A1864,'Fortune 500'!$A$2:$Q$501,17,FALSE))</f>
        <v/>
      </c>
    </row>
    <row r="1865" spans="1:8" x14ac:dyDescent="0.2">
      <c r="A1865">
        <v>364</v>
      </c>
      <c r="B1865" t="s">
        <v>375</v>
      </c>
      <c r="C1865" t="s">
        <v>513</v>
      </c>
      <c r="D1865" t="str">
        <f>IF(ISBLANK(VLOOKUP(A1865,'Fortune 500'!$A$2:$Q$501,4,FALSE)),"",VLOOKUP(A1865,'Fortune 500'!$A$2:$Q$501,4,FALSE))</f>
        <v/>
      </c>
      <c r="E1865" t="str">
        <f>IF(ISBLANK(VLOOKUP(A1865,'Fortune 500'!$A$2:$Q$501,5,FALSE)),"",VLOOKUP(A1865,'Fortune 500'!$A$2:$Q$501,5,FALSE))</f>
        <v>http://www.hdsupply.com/about/SocialResponsibility.asp</v>
      </c>
      <c r="F1865" t="str">
        <f>IF(ISBLANK(VLOOKUP(A1865,'Fortune 500'!$A$2:$Q$501,6,FALSE)),"",VLOOKUP(A1865,'Fortune 500'!$A$2:$Q$501,6,FALSE))</f>
        <v/>
      </c>
      <c r="G1865" t="s">
        <v>1025</v>
      </c>
      <c r="H1865" s="3" t="str">
        <f>IF(ISBLANK(VLOOKUP(A1865,'Fortune 500'!$A$2:$Q$501,17,FALSE)),"",VLOOKUP(A1865,'Fortune 500'!$A$2:$Q$501,17,FALSE))</f>
        <v/>
      </c>
    </row>
    <row r="1866" spans="1:8" x14ac:dyDescent="0.2">
      <c r="A1866">
        <v>365</v>
      </c>
      <c r="B1866" t="s">
        <v>376</v>
      </c>
      <c r="C1866" t="s">
        <v>512</v>
      </c>
      <c r="D1866" t="str">
        <f>IF(ISBLANK(VLOOKUP(A1866,'Fortune 500'!$A$2:$Q$501,4,FALSE)),"",VLOOKUP(A1866,'Fortune 500'!$A$2:$Q$501,4,FALSE))</f>
        <v>http://pplsustainability.com/wp-content/uploads/2017/05/PPL-Corporation-2016-Sustainability-Report.pdf</v>
      </c>
      <c r="E1866" t="str">
        <f>IF(ISBLANK(VLOOKUP(A1866,'Fortune 500'!$A$2:$Q$501,5,FALSE)),"",VLOOKUP(A1866,'Fortune 500'!$A$2:$Q$501,5,FALSE))</f>
        <v>https://www.pplweb.com/careers/our-culture/</v>
      </c>
      <c r="F1866">
        <f>IF(ISBLANK(VLOOKUP(A1866,'Fortune 500'!$A$2:$Q$501,6,FALSE)),"",VLOOKUP(A1866,'Fortune 500'!$A$2:$Q$501,6,FALSE))</f>
        <v>2016</v>
      </c>
      <c r="G1866" t="s">
        <v>1025</v>
      </c>
      <c r="H1866" s="3">
        <f>IF(ISBLANK(VLOOKUP(A1866,'Fortune 500'!$A$2:$Q$501,17,FALSE)),"",VLOOKUP(A1866,'Fortune 500'!$A$2:$Q$501,17,FALSE))</f>
        <v>6.2E-2</v>
      </c>
    </row>
    <row r="1867" spans="1:8" x14ac:dyDescent="0.2">
      <c r="A1867">
        <v>366</v>
      </c>
      <c r="B1867" t="s">
        <v>377</v>
      </c>
      <c r="C1867" t="s">
        <v>513</v>
      </c>
      <c r="D1867" t="str">
        <f>IF(ISBLANK(VLOOKUP(A1867,'Fortune 500'!$A$2:$Q$501,4,FALSE)),"",VLOOKUP(A1867,'Fortune 500'!$A$2:$Q$501,4,FALSE))</f>
        <v/>
      </c>
      <c r="E1867" t="str">
        <f>IF(ISBLANK(VLOOKUP(A1867,'Fortune 500'!$A$2:$Q$501,5,FALSE)),"",VLOOKUP(A1867,'Fortune 500'!$A$2:$Q$501,5,FALSE))</f>
        <v>http://www.questdiagnostics.com/home/about/careers/why-quest/commitment/diversity.html</v>
      </c>
      <c r="F1867" t="str">
        <f>IF(ISBLANK(VLOOKUP(A1867,'Fortune 500'!$A$2:$Q$501,6,FALSE)),"",VLOOKUP(A1867,'Fortune 500'!$A$2:$Q$501,6,FALSE))</f>
        <v/>
      </c>
      <c r="G1867" t="s">
        <v>1025</v>
      </c>
      <c r="H1867" s="3" t="str">
        <f>IF(ISBLANK(VLOOKUP(A1867,'Fortune 500'!$A$2:$Q$501,17,FALSE)),"",VLOOKUP(A1867,'Fortune 500'!$A$2:$Q$501,17,FALSE))</f>
        <v/>
      </c>
    </row>
    <row r="1868" spans="1:8" x14ac:dyDescent="0.2">
      <c r="A1868">
        <v>367</v>
      </c>
      <c r="B1868" t="s">
        <v>378</v>
      </c>
      <c r="C1868" t="s">
        <v>513</v>
      </c>
      <c r="D1868" t="str">
        <f>IF(ISBLANK(VLOOKUP(A1868,'Fortune 500'!$A$2:$Q$501,4,FALSE)),"",VLOOKUP(A1868,'Fortune 500'!$A$2:$Q$501,4,FALSE))</f>
        <v/>
      </c>
      <c r="E1868" t="str">
        <f>IF(ISBLANK(VLOOKUP(A1868,'Fortune 500'!$A$2:$Q$501,5,FALSE)),"",VLOOKUP(A1868,'Fortune 500'!$A$2:$Q$501,5,FALSE))</f>
        <v>http://co.williams.com/careers/diversity-inclusion-and-employee-relations/</v>
      </c>
      <c r="F1868" t="str">
        <f>IF(ISBLANK(VLOOKUP(A1868,'Fortune 500'!$A$2:$Q$501,6,FALSE)),"",VLOOKUP(A1868,'Fortune 500'!$A$2:$Q$501,6,FALSE))</f>
        <v/>
      </c>
      <c r="G1868" t="s">
        <v>1025</v>
      </c>
      <c r="H1868" s="3" t="str">
        <f>IF(ISBLANK(VLOOKUP(A1868,'Fortune 500'!$A$2:$Q$501,17,FALSE)),"",VLOOKUP(A1868,'Fortune 500'!$A$2:$Q$501,17,FALSE))</f>
        <v/>
      </c>
    </row>
    <row r="1869" spans="1:8" x14ac:dyDescent="0.2">
      <c r="A1869">
        <v>368</v>
      </c>
      <c r="B1869" t="s">
        <v>379</v>
      </c>
      <c r="C1869" t="s">
        <v>513</v>
      </c>
      <c r="D1869" t="str">
        <f>IF(ISBLANK(VLOOKUP(A1869,'Fortune 500'!$A$2:$Q$501,4,FALSE)),"",VLOOKUP(A1869,'Fortune 500'!$A$2:$Q$501,4,FALSE))</f>
        <v/>
      </c>
      <c r="E1869" t="str">
        <f>IF(ISBLANK(VLOOKUP(A1869,'Fortune 500'!$A$2:$Q$501,5,FALSE)),"",VLOOKUP(A1869,'Fortune 500'!$A$2:$Q$501,5,FALSE))</f>
        <v>https://www.wecenergygroup.com/careers/career_diversity.htm</v>
      </c>
      <c r="F1869" t="str">
        <f>IF(ISBLANK(VLOOKUP(A1869,'Fortune 500'!$A$2:$Q$501,6,FALSE)),"",VLOOKUP(A1869,'Fortune 500'!$A$2:$Q$501,6,FALSE))</f>
        <v/>
      </c>
      <c r="G1869" t="s">
        <v>1025</v>
      </c>
      <c r="H1869" s="3" t="str">
        <f>IF(ISBLANK(VLOOKUP(A1869,'Fortune 500'!$A$2:$Q$501,17,FALSE)),"",VLOOKUP(A1869,'Fortune 500'!$A$2:$Q$501,17,FALSE))</f>
        <v/>
      </c>
    </row>
    <row r="1870" spans="1:8" x14ac:dyDescent="0.2">
      <c r="A1870">
        <v>369</v>
      </c>
      <c r="B1870" t="s">
        <v>380</v>
      </c>
      <c r="C1870" t="s">
        <v>512</v>
      </c>
      <c r="D1870" t="str">
        <f>IF(ISBLANK(VLOOKUP(A1870,'Fortune 500'!$A$2:$Q$501,4,FALSE)),"",VLOOKUP(A1870,'Fortune 500'!$A$2:$Q$501,4,FALSE))</f>
        <v>https://www.thehersheycompany.com/content/dam/corporate-us/documents/csr-reports/2016-hershey-csr-report-detail.pdf</v>
      </c>
      <c r="E1870" t="str">
        <f>IF(ISBLANK(VLOOKUP(A1870,'Fortune 500'!$A$2:$Q$501,5,FALSE)),"",VLOOKUP(A1870,'Fortune 500'!$A$2:$Q$501,5,FALSE))</f>
        <v>http://www.hersheypa.com/about-hershey/corporate/diversity-inclusion.php</v>
      </c>
      <c r="F1870">
        <f>IF(ISBLANK(VLOOKUP(A1870,'Fortune 500'!$A$2:$Q$501,6,FALSE)),"",VLOOKUP(A1870,'Fortune 500'!$A$2:$Q$501,6,FALSE))</f>
        <v>2016</v>
      </c>
      <c r="G1870" t="s">
        <v>1025</v>
      </c>
      <c r="H1870" s="3" t="str">
        <f>IF(ISBLANK(VLOOKUP(A1870,'Fortune 500'!$A$2:$Q$501,17,FALSE)),"",VLOOKUP(A1870,'Fortune 500'!$A$2:$Q$501,17,FALSE))</f>
        <v/>
      </c>
    </row>
    <row r="1871" spans="1:8" x14ac:dyDescent="0.2">
      <c r="A1871">
        <v>370</v>
      </c>
      <c r="B1871" t="s">
        <v>381</v>
      </c>
      <c r="C1871" t="s">
        <v>513</v>
      </c>
      <c r="D1871" t="str">
        <f>IF(ISBLANK(VLOOKUP(A1871,'Fortune 500'!$A$2:$Q$501,4,FALSE)),"",VLOOKUP(A1871,'Fortune 500'!$A$2:$Q$501,4,FALSE))</f>
        <v/>
      </c>
      <c r="E1871" t="str">
        <f>IF(ISBLANK(VLOOKUP(A1871,'Fortune 500'!$A$2:$Q$501,5,FALSE)),"",VLOOKUP(A1871,'Fortune 500'!$A$2:$Q$501,5,FALSE))</f>
        <v>https://careers.agcocorp.com/content/Diversity-and-Inclusion/?locale=en_US</v>
      </c>
      <c r="F1871" t="str">
        <f>IF(ISBLANK(VLOOKUP(A1871,'Fortune 500'!$A$2:$Q$501,6,FALSE)),"",VLOOKUP(A1871,'Fortune 500'!$A$2:$Q$501,6,FALSE))</f>
        <v/>
      </c>
      <c r="G1871" t="s">
        <v>1025</v>
      </c>
      <c r="H1871" s="3" t="str">
        <f>IF(ISBLANK(VLOOKUP(A1871,'Fortune 500'!$A$2:$Q$501,17,FALSE)),"",VLOOKUP(A1871,'Fortune 500'!$A$2:$Q$501,17,FALSE))</f>
        <v/>
      </c>
    </row>
    <row r="1872" spans="1:8" x14ac:dyDescent="0.2">
      <c r="A1872">
        <v>371</v>
      </c>
      <c r="B1872" t="s">
        <v>382</v>
      </c>
      <c r="C1872" t="s">
        <v>512</v>
      </c>
      <c r="D1872" t="str">
        <f>IF(ISBLANK(VLOOKUP(A1872,'Fortune 500'!$A$2:$Q$501,4,FALSE)),"",VLOOKUP(A1872,'Fortune 500'!$A$2:$Q$501,4,FALSE))</f>
        <v>http://phx.corporate-ir.net/External.File?item=UGFyZW50SUQ9MzQ5MDA5fENoaWxkSUQ9LTF8VHlwZT0z&amp;t=1&amp;cb=636064187068617001</v>
      </c>
      <c r="E1872" t="str">
        <f>IF(ISBLANK(VLOOKUP(A1872,'Fortune 500'!$A$2:$Q$501,5,FALSE)),"",VLOOKUP(A1872,'Fortune 500'!$A$2:$Q$501,5,FALSE))</f>
        <v>http://press.ralphlauren.com/citizenreport/en-us/</v>
      </c>
      <c r="F1872">
        <f>IF(ISBLANK(VLOOKUP(A1872,'Fortune 500'!$A$2:$Q$501,6,FALSE)),"",VLOOKUP(A1872,'Fortune 500'!$A$2:$Q$501,6,FALSE))</f>
        <v>2016</v>
      </c>
      <c r="G1872" t="s">
        <v>1025</v>
      </c>
      <c r="H1872" s="3">
        <f>IF(ISBLANK(VLOOKUP(A1872,'Fortune 500'!$A$2:$Q$501,17,FALSE)),"",VLOOKUP(A1872,'Fortune 500'!$A$2:$Q$501,17,FALSE))</f>
        <v>0.55000000000000004</v>
      </c>
    </row>
    <row r="1873" spans="1:8" x14ac:dyDescent="0.2">
      <c r="A1873">
        <v>372</v>
      </c>
      <c r="B1873" t="s">
        <v>383</v>
      </c>
      <c r="C1873" t="s">
        <v>513</v>
      </c>
      <c r="D1873" t="str">
        <f>IF(ISBLANK(VLOOKUP(A1873,'Fortune 500'!$A$2:$Q$501,4,FALSE)),"",VLOOKUP(A1873,'Fortune 500'!$A$2:$Q$501,4,FALSE))</f>
        <v/>
      </c>
      <c r="E1873" t="str">
        <f>IF(ISBLANK(VLOOKUP(A1873,'Fortune 500'!$A$2:$Q$501,5,FALSE)),"",VLOOKUP(A1873,'Fortune 500'!$A$2:$Q$501,5,FALSE))</f>
        <v>http://masco.com/careers/agreement/</v>
      </c>
      <c r="F1873" t="str">
        <f>IF(ISBLANK(VLOOKUP(A1873,'Fortune 500'!$A$2:$Q$501,6,FALSE)),"",VLOOKUP(A1873,'Fortune 500'!$A$2:$Q$501,6,FALSE))</f>
        <v/>
      </c>
      <c r="G1873" t="s">
        <v>1025</v>
      </c>
      <c r="H1873" s="3" t="str">
        <f>IF(ISBLANK(VLOOKUP(A1873,'Fortune 500'!$A$2:$Q$501,17,FALSE)),"",VLOOKUP(A1873,'Fortune 500'!$A$2:$Q$501,17,FALSE))</f>
        <v/>
      </c>
    </row>
    <row r="1874" spans="1:8" x14ac:dyDescent="0.2">
      <c r="A1874">
        <v>373</v>
      </c>
      <c r="B1874" t="s">
        <v>384</v>
      </c>
      <c r="C1874" t="s">
        <v>513</v>
      </c>
      <c r="D1874" t="str">
        <f>IF(ISBLANK(VLOOKUP(A1874,'Fortune 500'!$A$2:$Q$501,4,FALSE)),"",VLOOKUP(A1874,'Fortune 500'!$A$2:$Q$501,4,FALSE))</f>
        <v/>
      </c>
      <c r="E1874" t="str">
        <f>IF(ISBLANK(VLOOKUP(A1874,'Fortune 500'!$A$2:$Q$501,5,FALSE)),"",VLOOKUP(A1874,'Fortune 500'!$A$2:$Q$501,5,FALSE))</f>
        <v>https://www.wesco.com/careers/</v>
      </c>
      <c r="F1874" t="str">
        <f>IF(ISBLANK(VLOOKUP(A1874,'Fortune 500'!$A$2:$Q$501,6,FALSE)),"",VLOOKUP(A1874,'Fortune 500'!$A$2:$Q$501,6,FALSE))</f>
        <v/>
      </c>
      <c r="G1874" t="s">
        <v>1025</v>
      </c>
      <c r="H1874" s="3" t="str">
        <f>IF(ISBLANK(VLOOKUP(A1874,'Fortune 500'!$A$2:$Q$501,17,FALSE)),"",VLOOKUP(A1874,'Fortune 500'!$A$2:$Q$501,17,FALSE))</f>
        <v/>
      </c>
    </row>
    <row r="1875" spans="1:8" x14ac:dyDescent="0.2">
      <c r="A1875">
        <v>374</v>
      </c>
      <c r="B1875" t="s">
        <v>385</v>
      </c>
      <c r="C1875" t="s">
        <v>513</v>
      </c>
      <c r="D1875" t="str">
        <f>IF(ISBLANK(VLOOKUP(A1875,'Fortune 500'!$A$2:$Q$501,4,FALSE)),"",VLOOKUP(A1875,'Fortune 500'!$A$2:$Q$501,4,FALSE))</f>
        <v/>
      </c>
      <c r="E1875" t="str">
        <f>IF(ISBLANK(VLOOKUP(A1875,'Fortune 500'!$A$2:$Q$501,5,FALSE)),"",VLOOKUP(A1875,'Fortune 500'!$A$2:$Q$501,5,FALSE))</f>
        <v/>
      </c>
      <c r="F1875" t="str">
        <f>IF(ISBLANK(VLOOKUP(A1875,'Fortune 500'!$A$2:$Q$501,6,FALSE)),"",VLOOKUP(A1875,'Fortune 500'!$A$2:$Q$501,6,FALSE))</f>
        <v/>
      </c>
      <c r="G1875" t="s">
        <v>1025</v>
      </c>
      <c r="H1875" s="3" t="str">
        <f>IF(ISBLANK(VLOOKUP(A1875,'Fortune 500'!$A$2:$Q$501,17,FALSE)),"",VLOOKUP(A1875,'Fortune 500'!$A$2:$Q$501,17,FALSE))</f>
        <v/>
      </c>
    </row>
    <row r="1876" spans="1:8" x14ac:dyDescent="0.2">
      <c r="A1876">
        <v>375</v>
      </c>
      <c r="B1876" t="s">
        <v>386</v>
      </c>
      <c r="C1876" t="s">
        <v>513</v>
      </c>
      <c r="D1876" t="str">
        <f>IF(ISBLANK(VLOOKUP(A1876,'Fortune 500'!$A$2:$Q$501,4,FALSE)),"",VLOOKUP(A1876,'Fortune 500'!$A$2:$Q$501,4,FALSE))</f>
        <v/>
      </c>
      <c r="E1876" t="str">
        <f>IF(ISBLANK(VLOOKUP(A1876,'Fortune 500'!$A$2:$Q$501,5,FALSE)),"",VLOOKUP(A1876,'Fortune 500'!$A$2:$Q$501,5,FALSE))</f>
        <v>https://www.nov.com/About_NOV/Sustainability/How_We_Operate/Employees.aspx</v>
      </c>
      <c r="F1876" t="str">
        <f>IF(ISBLANK(VLOOKUP(A1876,'Fortune 500'!$A$2:$Q$501,6,FALSE)),"",VLOOKUP(A1876,'Fortune 500'!$A$2:$Q$501,6,FALSE))</f>
        <v/>
      </c>
      <c r="G1876" t="s">
        <v>1025</v>
      </c>
      <c r="H1876" s="3" t="str">
        <f>IF(ISBLANK(VLOOKUP(A1876,'Fortune 500'!$A$2:$Q$501,17,FALSE)),"",VLOOKUP(A1876,'Fortune 500'!$A$2:$Q$501,17,FALSE))</f>
        <v/>
      </c>
    </row>
    <row r="1877" spans="1:8" x14ac:dyDescent="0.2">
      <c r="A1877">
        <v>376</v>
      </c>
      <c r="B1877" t="s">
        <v>387</v>
      </c>
      <c r="C1877" t="s">
        <v>513</v>
      </c>
      <c r="D1877" t="str">
        <f>IF(ISBLANK(VLOOKUP(A1877,'Fortune 500'!$A$2:$Q$501,4,FALSE)),"",VLOOKUP(A1877,'Fortune 500'!$A$2:$Q$501,4,FALSE))</f>
        <v/>
      </c>
      <c r="E1877" t="str">
        <f>IF(ISBLANK(VLOOKUP(A1877,'Fortune 500'!$A$2:$Q$501,5,FALSE)),"",VLOOKUP(A1877,'Fortune 500'!$A$2:$Q$501,5,FALSE))</f>
        <v>https://www.kindredhealthcare.com/resources/blog-kindred-continuum/tag/diversity</v>
      </c>
      <c r="F1877" t="str">
        <f>IF(ISBLANK(VLOOKUP(A1877,'Fortune 500'!$A$2:$Q$501,6,FALSE)),"",VLOOKUP(A1877,'Fortune 500'!$A$2:$Q$501,6,FALSE))</f>
        <v/>
      </c>
      <c r="G1877" t="s">
        <v>1025</v>
      </c>
      <c r="H1877" s="3" t="str">
        <f>IF(ISBLANK(VLOOKUP(A1877,'Fortune 500'!$A$2:$Q$501,17,FALSE)),"",VLOOKUP(A1877,'Fortune 500'!$A$2:$Q$501,17,FALSE))</f>
        <v/>
      </c>
    </row>
    <row r="1878" spans="1:8" x14ac:dyDescent="0.2">
      <c r="A1878">
        <v>377</v>
      </c>
      <c r="B1878" t="s">
        <v>388</v>
      </c>
      <c r="C1878" t="s">
        <v>513</v>
      </c>
      <c r="D1878" t="str">
        <f>IF(ISBLANK(VLOOKUP(A1878,'Fortune 500'!$A$2:$Q$501,4,FALSE)),"",VLOOKUP(A1878,'Fortune 500'!$A$2:$Q$501,4,FALSE))</f>
        <v/>
      </c>
      <c r="E1878" t="str">
        <f>IF(ISBLANK(VLOOKUP(A1878,'Fortune 500'!$A$2:$Q$501,5,FALSE)),"",VLOOKUP(A1878,'Fortune 500'!$A$2:$Q$501,5,FALSE))</f>
        <v>http://www.mosaicco.com/documents/Commitment_to_Inclusion.pdf</v>
      </c>
      <c r="F1878" t="str">
        <f>IF(ISBLANK(VLOOKUP(A1878,'Fortune 500'!$A$2:$Q$501,6,FALSE)),"",VLOOKUP(A1878,'Fortune 500'!$A$2:$Q$501,6,FALSE))</f>
        <v/>
      </c>
      <c r="G1878" t="s">
        <v>1025</v>
      </c>
      <c r="H1878" s="3" t="str">
        <f>IF(ISBLANK(VLOOKUP(A1878,'Fortune 500'!$A$2:$Q$501,17,FALSE)),"",VLOOKUP(A1878,'Fortune 500'!$A$2:$Q$501,17,FALSE))</f>
        <v/>
      </c>
    </row>
    <row r="1879" spans="1:8" x14ac:dyDescent="0.2">
      <c r="A1879">
        <v>378</v>
      </c>
      <c r="B1879" t="s">
        <v>389</v>
      </c>
      <c r="C1879" t="s">
        <v>512</v>
      </c>
      <c r="D1879" t="str">
        <f>IF(ISBLANK(VLOOKUP(A1879,'Fortune 500'!$A$2:$Q$501,4,FALSE)),"",VLOOKUP(A1879,'Fortune 500'!$A$2:$Q$501,4,FALSE))</f>
        <v>https://www.alliancedata.com/content/uploads/7355_AllianceData_CSR_FINAL.pdf</v>
      </c>
      <c r="E1879" t="str">
        <f>IF(ISBLANK(VLOOKUP(A1879,'Fortune 500'!$A$2:$Q$501,5,FALSE)),"",VLOOKUP(A1879,'Fortune 500'!$A$2:$Q$501,5,FALSE))</f>
        <v>https://www.alliancedata.com/employment-information/</v>
      </c>
      <c r="F1879">
        <f>IF(ISBLANK(VLOOKUP(A1879,'Fortune 500'!$A$2:$Q$501,6,FALSE)),"",VLOOKUP(A1879,'Fortune 500'!$A$2:$Q$501,6,FALSE))</f>
        <v>2016</v>
      </c>
      <c r="G1879" t="s">
        <v>1025</v>
      </c>
      <c r="H1879" s="3" t="str">
        <f>IF(ISBLANK(VLOOKUP(A1879,'Fortune 500'!$A$2:$Q$501,17,FALSE)),"",VLOOKUP(A1879,'Fortune 500'!$A$2:$Q$501,17,FALSE))</f>
        <v/>
      </c>
    </row>
    <row r="1880" spans="1:8" x14ac:dyDescent="0.2">
      <c r="A1880">
        <v>379</v>
      </c>
      <c r="B1880" t="s">
        <v>390</v>
      </c>
      <c r="C1880" t="s">
        <v>513</v>
      </c>
      <c r="D1880" t="str">
        <f>IF(ISBLANK(VLOOKUP(A1880,'Fortune 500'!$A$2:$Q$501,4,FALSE)),"",VLOOKUP(A1880,'Fortune 500'!$A$2:$Q$501,4,FALSE))</f>
        <v/>
      </c>
      <c r="E1880" t="str">
        <f>IF(ISBLANK(VLOOKUP(A1880,'Fortune 500'!$A$2:$Q$501,5,FALSE)),"",VLOOKUP(A1880,'Fortune 500'!$A$2:$Q$501,5,FALSE))</f>
        <v>https://www.dxc.technology/about_us/ahp/97733-diversity_and_inclusion#tabs-1</v>
      </c>
      <c r="F1880" t="str">
        <f>IF(ISBLANK(VLOOKUP(A1880,'Fortune 500'!$A$2:$Q$501,6,FALSE)),"",VLOOKUP(A1880,'Fortune 500'!$A$2:$Q$501,6,FALSE))</f>
        <v/>
      </c>
      <c r="G1880" t="s">
        <v>1025</v>
      </c>
      <c r="H1880" s="3" t="str">
        <f>IF(ISBLANK(VLOOKUP(A1880,'Fortune 500'!$A$2:$Q$501,17,FALSE)),"",VLOOKUP(A1880,'Fortune 500'!$A$2:$Q$501,17,FALSE))</f>
        <v/>
      </c>
    </row>
    <row r="1881" spans="1:8" x14ac:dyDescent="0.2">
      <c r="A1881">
        <v>380</v>
      </c>
      <c r="B1881" t="s">
        <v>391</v>
      </c>
      <c r="C1881" t="s">
        <v>513</v>
      </c>
      <c r="D1881" t="str">
        <f>IF(ISBLANK(VLOOKUP(A1881,'Fortune 500'!$A$2:$Q$501,4,FALSE)),"",VLOOKUP(A1881,'Fortune 500'!$A$2:$Q$501,4,FALSE))</f>
        <v/>
      </c>
      <c r="E1881" t="str">
        <f>IF(ISBLANK(VLOOKUP(A1881,'Fortune 500'!$A$2:$Q$501,5,FALSE)),"",VLOOKUP(A1881,'Fortune 500'!$A$2:$Q$501,5,FALSE))</f>
        <v>http://www.huntingtoningalls.com/employees/diversity/</v>
      </c>
      <c r="F1881" t="str">
        <f>IF(ISBLANK(VLOOKUP(A1881,'Fortune 500'!$A$2:$Q$501,6,FALSE)),"",VLOOKUP(A1881,'Fortune 500'!$A$2:$Q$501,6,FALSE))</f>
        <v/>
      </c>
      <c r="G1881" t="s">
        <v>1025</v>
      </c>
      <c r="H1881" s="3" t="str">
        <f>IF(ISBLANK(VLOOKUP(A1881,'Fortune 500'!$A$2:$Q$501,17,FALSE)),"",VLOOKUP(A1881,'Fortune 500'!$A$2:$Q$501,17,FALSE))</f>
        <v/>
      </c>
    </row>
    <row r="1882" spans="1:8" x14ac:dyDescent="0.2">
      <c r="A1882">
        <v>381</v>
      </c>
      <c r="B1882" t="s">
        <v>392</v>
      </c>
      <c r="C1882" t="s">
        <v>512</v>
      </c>
      <c r="D1882" t="str">
        <f>IF(ISBLANK(VLOOKUP(A1882,'Fortune 500'!$A$2:$Q$501,4,FALSE)),"",VLOOKUP(A1882,'Fortune 500'!$A$2:$Q$501,4,FALSE))</f>
        <v>https://www.leidos.com/about/corporate-responsibility/people/employee-demographics-and-statistics</v>
      </c>
      <c r="E1882" t="str">
        <f>IF(ISBLANK(VLOOKUP(A1882,'Fortune 500'!$A$2:$Q$501,5,FALSE)),"",VLOOKUP(A1882,'Fortune 500'!$A$2:$Q$501,5,FALSE))</f>
        <v>https://www.leidos.com/about/corporate-responsibility/people/diversity-and-inclusion</v>
      </c>
      <c r="F1882">
        <f>IF(ISBLANK(VLOOKUP(A1882,'Fortune 500'!$A$2:$Q$501,6,FALSE)),"",VLOOKUP(A1882,'Fortune 500'!$A$2:$Q$501,6,FALSE))</f>
        <v>2015</v>
      </c>
      <c r="G1882" t="s">
        <v>1025</v>
      </c>
      <c r="H1882" s="3">
        <f>IF(ISBLANK(VLOOKUP(A1882,'Fortune 500'!$A$2:$Q$501,17,FALSE)),"",VLOOKUP(A1882,'Fortune 500'!$A$2:$Q$501,17,FALSE))</f>
        <v>0.251</v>
      </c>
    </row>
    <row r="1883" spans="1:8" x14ac:dyDescent="0.2">
      <c r="A1883">
        <v>382</v>
      </c>
      <c r="B1883" t="s">
        <v>393</v>
      </c>
      <c r="C1883" t="s">
        <v>513</v>
      </c>
      <c r="D1883" t="str">
        <f>IF(ISBLANK(VLOOKUP(A1883,'Fortune 500'!$A$2:$Q$501,4,FALSE)),"",VLOOKUP(A1883,'Fortune 500'!$A$2:$Q$501,4,FALSE))</f>
        <v/>
      </c>
      <c r="E1883" t="str">
        <f>IF(ISBLANK(VLOOKUP(A1883,'Fortune 500'!$A$2:$Q$501,5,FALSE)),"",VLOOKUP(A1883,'Fortune 500'!$A$2:$Q$501,5,FALSE))</f>
        <v>https://www.erieinsurance.com/careers/diversity</v>
      </c>
      <c r="F1883" t="str">
        <f>IF(ISBLANK(VLOOKUP(A1883,'Fortune 500'!$A$2:$Q$501,6,FALSE)),"",VLOOKUP(A1883,'Fortune 500'!$A$2:$Q$501,6,FALSE))</f>
        <v/>
      </c>
      <c r="G1883" t="s">
        <v>1025</v>
      </c>
      <c r="H1883" s="3" t="str">
        <f>IF(ISBLANK(VLOOKUP(A1883,'Fortune 500'!$A$2:$Q$501,17,FALSE)),"",VLOOKUP(A1883,'Fortune 500'!$A$2:$Q$501,17,FALSE))</f>
        <v/>
      </c>
    </row>
    <row r="1884" spans="1:8" x14ac:dyDescent="0.2">
      <c r="A1884">
        <v>383</v>
      </c>
      <c r="B1884" t="s">
        <v>394</v>
      </c>
      <c r="C1884" t="s">
        <v>513</v>
      </c>
      <c r="D1884" t="str">
        <f>IF(ISBLANK(VLOOKUP(A1884,'Fortune 500'!$A$2:$Q$501,4,FALSE)),"",VLOOKUP(A1884,'Fortune 500'!$A$2:$Q$501,4,FALSE))</f>
        <v/>
      </c>
      <c r="E1884" t="str">
        <f>IF(ISBLANK(VLOOKUP(A1884,'Fortune 500'!$A$2:$Q$501,5,FALSE)),"",VLOOKUP(A1884,'Fortune 500'!$A$2:$Q$501,5,FALSE))</f>
        <v/>
      </c>
      <c r="F1884" t="str">
        <f>IF(ISBLANK(VLOOKUP(A1884,'Fortune 500'!$A$2:$Q$501,6,FALSE)),"",VLOOKUP(A1884,'Fortune 500'!$A$2:$Q$501,6,FALSE))</f>
        <v/>
      </c>
      <c r="G1884" t="s">
        <v>1025</v>
      </c>
      <c r="H1884" s="3" t="str">
        <f>IF(ISBLANK(VLOOKUP(A1884,'Fortune 500'!$A$2:$Q$501,17,FALSE)),"",VLOOKUP(A1884,'Fortune 500'!$A$2:$Q$501,17,FALSE))</f>
        <v/>
      </c>
    </row>
    <row r="1885" spans="1:8" x14ac:dyDescent="0.2">
      <c r="A1885">
        <v>384</v>
      </c>
      <c r="B1885" t="s">
        <v>395</v>
      </c>
      <c r="C1885" t="s">
        <v>513</v>
      </c>
      <c r="D1885" t="str">
        <f>IF(ISBLANK(VLOOKUP(A1885,'Fortune 500'!$A$2:$Q$501,4,FALSE)),"",VLOOKUP(A1885,'Fortune 500'!$A$2:$Q$501,4,FALSE))</f>
        <v/>
      </c>
      <c r="E1885" t="str">
        <f>IF(ISBLANK(VLOOKUP(A1885,'Fortune 500'!$A$2:$Q$501,5,FALSE)),"",VLOOKUP(A1885,'Fortune 500'!$A$2:$Q$501,5,FALSE))</f>
        <v/>
      </c>
      <c r="F1885" t="str">
        <f>IF(ISBLANK(VLOOKUP(A1885,'Fortune 500'!$A$2:$Q$501,6,FALSE)),"",VLOOKUP(A1885,'Fortune 500'!$A$2:$Q$501,6,FALSE))</f>
        <v/>
      </c>
      <c r="G1885" t="s">
        <v>1025</v>
      </c>
      <c r="H1885" s="3" t="str">
        <f>IF(ISBLANK(VLOOKUP(A1885,'Fortune 500'!$A$2:$Q$501,17,FALSE)),"",VLOOKUP(A1885,'Fortune 500'!$A$2:$Q$501,17,FALSE))</f>
        <v/>
      </c>
    </row>
    <row r="1886" spans="1:8" x14ac:dyDescent="0.2">
      <c r="A1886">
        <v>385</v>
      </c>
      <c r="B1886" t="s">
        <v>396</v>
      </c>
      <c r="C1886" t="s">
        <v>513</v>
      </c>
      <c r="D1886" t="str">
        <f>IF(ISBLANK(VLOOKUP(A1886,'Fortune 500'!$A$2:$Q$501,4,FALSE)),"",VLOOKUP(A1886,'Fortune 500'!$A$2:$Q$501,4,FALSE))</f>
        <v/>
      </c>
      <c r="E1886" t="str">
        <f>IF(ISBLANK(VLOOKUP(A1886,'Fortune 500'!$A$2:$Q$501,5,FALSE)),"",VLOOKUP(A1886,'Fortune 500'!$A$2:$Q$501,5,FALSE))</f>
        <v>https://www.darden.com/downloads/Inclusion%20And%20Diversity.pdf</v>
      </c>
      <c r="F1886" t="str">
        <f>IF(ISBLANK(VLOOKUP(A1886,'Fortune 500'!$A$2:$Q$501,6,FALSE)),"",VLOOKUP(A1886,'Fortune 500'!$A$2:$Q$501,6,FALSE))</f>
        <v/>
      </c>
      <c r="G1886" t="s">
        <v>1025</v>
      </c>
      <c r="H1886" s="3" t="str">
        <f>IF(ISBLANK(VLOOKUP(A1886,'Fortune 500'!$A$2:$Q$501,17,FALSE)),"",VLOOKUP(A1886,'Fortune 500'!$A$2:$Q$501,17,FALSE))</f>
        <v/>
      </c>
    </row>
    <row r="1887" spans="1:8" x14ac:dyDescent="0.2">
      <c r="A1887">
        <v>386</v>
      </c>
      <c r="B1887" t="s">
        <v>397</v>
      </c>
      <c r="C1887" t="s">
        <v>512</v>
      </c>
      <c r="D1887" t="str">
        <f>IF(ISBLANK(VLOOKUP(A1887,'Fortune 500'!$A$2:$Q$501,4,FALSE)),"",VLOOKUP(A1887,'Fortune 500'!$A$2:$Q$501,4,FALSE))</f>
        <v>http://sustainability.harman.com/</v>
      </c>
      <c r="E1887" t="str">
        <f>IF(ISBLANK(VLOOKUP(A1887,'Fortune 500'!$A$2:$Q$501,5,FALSE)),"",VLOOKUP(A1887,'Fortune 500'!$A$2:$Q$501,5,FALSE))</f>
        <v>https://www.harman.com/careers</v>
      </c>
      <c r="F1887">
        <f>IF(ISBLANK(VLOOKUP(A1887,'Fortune 500'!$A$2:$Q$501,6,FALSE)),"",VLOOKUP(A1887,'Fortune 500'!$A$2:$Q$501,6,FALSE))</f>
        <v>2016</v>
      </c>
      <c r="G1887" t="s">
        <v>1025</v>
      </c>
      <c r="H1887" s="3" t="str">
        <f>IF(ISBLANK(VLOOKUP(A1887,'Fortune 500'!$A$2:$Q$501,17,FALSE)),"",VLOOKUP(A1887,'Fortune 500'!$A$2:$Q$501,17,FALSE))</f>
        <v/>
      </c>
    </row>
    <row r="1888" spans="1:8" x14ac:dyDescent="0.2">
      <c r="A1888">
        <v>387</v>
      </c>
      <c r="B1888" t="s">
        <v>398</v>
      </c>
      <c r="C1888" t="s">
        <v>512</v>
      </c>
      <c r="D1888" t="str">
        <f>IF(ISBLANK(VLOOKUP(A1888,'Fortune 500'!$A$2:$Q$501,4,FALSE)),"",VLOOKUP(A1888,'Fortune 500'!$A$2:$Q$501,4,FALSE))</f>
        <v>http://images.nvidia.com/content/crr/2017/sustainability/pdf/2017-NVIDIA-Sustainability-Report-Final.pdf</v>
      </c>
      <c r="E1888" t="str">
        <f>IF(ISBLANK(VLOOKUP(A1888,'Fortune 500'!$A$2:$Q$501,5,FALSE)),"",VLOOKUP(A1888,'Fortune 500'!$A$2:$Q$501,5,FALSE))</f>
        <v>http://www.nvidia.com/object/fy15-diversity.html</v>
      </c>
      <c r="F1888">
        <f>IF(ISBLANK(VLOOKUP(A1888,'Fortune 500'!$A$2:$Q$501,6,FALSE)),"",VLOOKUP(A1888,'Fortune 500'!$A$2:$Q$501,6,FALSE))</f>
        <v>2017</v>
      </c>
      <c r="G1888" t="s">
        <v>1025</v>
      </c>
      <c r="H1888" s="3">
        <f>IF(ISBLANK(VLOOKUP(A1888,'Fortune 500'!$A$2:$Q$501,17,FALSE)),"",VLOOKUP(A1888,'Fortune 500'!$A$2:$Q$501,17,FALSE))</f>
        <v>0.57099999999999995</v>
      </c>
    </row>
    <row r="1889" spans="1:8" x14ac:dyDescent="0.2">
      <c r="A1889">
        <v>388</v>
      </c>
      <c r="B1889" t="s">
        <v>399</v>
      </c>
      <c r="C1889" t="s">
        <v>513</v>
      </c>
      <c r="D1889" t="str">
        <f>IF(ISBLANK(VLOOKUP(A1889,'Fortune 500'!$A$2:$Q$501,4,FALSE)),"",VLOOKUP(A1889,'Fortune 500'!$A$2:$Q$501,4,FALSE))</f>
        <v/>
      </c>
      <c r="E1889" t="str">
        <f>IF(ISBLANK(VLOOKUP(A1889,'Fortune 500'!$A$2:$Q$501,5,FALSE)),"",VLOOKUP(A1889,'Fortune 500'!$A$2:$Q$501,5,FALSE))</f>
        <v>https://www.rrdonnelley.com/about/diversity-inclusion/</v>
      </c>
      <c r="F1889" t="str">
        <f>IF(ISBLANK(VLOOKUP(A1889,'Fortune 500'!$A$2:$Q$501,6,FALSE)),"",VLOOKUP(A1889,'Fortune 500'!$A$2:$Q$501,6,FALSE))</f>
        <v/>
      </c>
      <c r="G1889" t="s">
        <v>1025</v>
      </c>
      <c r="H1889" s="3" t="str">
        <f>IF(ISBLANK(VLOOKUP(A1889,'Fortune 500'!$A$2:$Q$501,17,FALSE)),"",VLOOKUP(A1889,'Fortune 500'!$A$2:$Q$501,17,FALSE))</f>
        <v/>
      </c>
    </row>
    <row r="1890" spans="1:8" x14ac:dyDescent="0.2">
      <c r="A1890">
        <v>389</v>
      </c>
      <c r="B1890" t="s">
        <v>400</v>
      </c>
      <c r="C1890" t="s">
        <v>513</v>
      </c>
      <c r="D1890" t="str">
        <f>IF(ISBLANK(VLOOKUP(A1890,'Fortune 500'!$A$2:$Q$501,4,FALSE)),"",VLOOKUP(A1890,'Fortune 500'!$A$2:$Q$501,4,FALSE))</f>
        <v/>
      </c>
      <c r="E1890" t="str">
        <f>IF(ISBLANK(VLOOKUP(A1890,'Fortune 500'!$A$2:$Q$501,5,FALSE)),"",VLOOKUP(A1890,'Fortune 500'!$A$2:$Q$501,5,FALSE))</f>
        <v>https://www.53.com/about/diversity-at-fifth-third/</v>
      </c>
      <c r="F1890" t="str">
        <f>IF(ISBLANK(VLOOKUP(A1890,'Fortune 500'!$A$2:$Q$501,6,FALSE)),"",VLOOKUP(A1890,'Fortune 500'!$A$2:$Q$501,6,FALSE))</f>
        <v/>
      </c>
      <c r="G1890" t="s">
        <v>1025</v>
      </c>
      <c r="H1890" s="3" t="str">
        <f>IF(ISBLANK(VLOOKUP(A1890,'Fortune 500'!$A$2:$Q$501,17,FALSE)),"",VLOOKUP(A1890,'Fortune 500'!$A$2:$Q$501,17,FALSE))</f>
        <v/>
      </c>
    </row>
    <row r="1891" spans="1:8" x14ac:dyDescent="0.2">
      <c r="A1891">
        <v>390</v>
      </c>
      <c r="B1891" t="s">
        <v>401</v>
      </c>
      <c r="C1891" t="s">
        <v>513</v>
      </c>
      <c r="D1891" t="str">
        <f>IF(ISBLANK(VLOOKUP(A1891,'Fortune 500'!$A$2:$Q$501,4,FALSE)),"",VLOOKUP(A1891,'Fortune 500'!$A$2:$Q$501,4,FALSE))</f>
        <v/>
      </c>
      <c r="E1891" t="str">
        <f>IF(ISBLANK(VLOOKUP(A1891,'Fortune 500'!$A$2:$Q$501,5,FALSE)),"",VLOOKUP(A1891,'Fortune 500'!$A$2:$Q$501,5,FALSE))</f>
        <v>https://www.quintilesims.com/careers</v>
      </c>
      <c r="F1891" t="str">
        <f>IF(ISBLANK(VLOOKUP(A1891,'Fortune 500'!$A$2:$Q$501,6,FALSE)),"",VLOOKUP(A1891,'Fortune 500'!$A$2:$Q$501,6,FALSE))</f>
        <v/>
      </c>
      <c r="G1891" t="s">
        <v>1025</v>
      </c>
      <c r="H1891" s="3" t="str">
        <f>IF(ISBLANK(VLOOKUP(A1891,'Fortune 500'!$A$2:$Q$501,17,FALSE)),"",VLOOKUP(A1891,'Fortune 500'!$A$2:$Q$501,17,FALSE))</f>
        <v/>
      </c>
    </row>
    <row r="1892" spans="1:8" x14ac:dyDescent="0.2">
      <c r="A1892">
        <v>391</v>
      </c>
      <c r="B1892" t="s">
        <v>402</v>
      </c>
      <c r="C1892" t="s">
        <v>514</v>
      </c>
      <c r="D1892" t="str">
        <f>IF(ISBLANK(VLOOKUP(A1892,'Fortune 500'!$A$2:$Q$501,4,FALSE)),"",VLOOKUP(A1892,'Fortune 500'!$A$2:$Q$501,4,FALSE))</f>
        <v>https://www.jll.com/Documents/EEO-1.2014_2016.pdf</v>
      </c>
      <c r="E1892" t="str">
        <f>IF(ISBLANK(VLOOKUP(A1892,'Fortune 500'!$A$2:$Q$501,5,FALSE)),"",VLOOKUP(A1892,'Fortune 500'!$A$2:$Q$501,5,FALSE))</f>
        <v>http://www.us.jll.com/united-states/en-us/careers/diversity-and-inclusion</v>
      </c>
      <c r="F1892">
        <f>IF(ISBLANK(VLOOKUP(A1892,'Fortune 500'!$A$2:$Q$501,6,FALSE)),"",VLOOKUP(A1892,'Fortune 500'!$A$2:$Q$501,6,FALSE))</f>
        <v>2016</v>
      </c>
      <c r="G1892" t="s">
        <v>1025</v>
      </c>
      <c r="H1892" s="3">
        <f>IF(ISBLANK(VLOOKUP(A1892,'Fortune 500'!$A$2:$Q$501,17,FALSE)),"",VLOOKUP(A1892,'Fortune 500'!$A$2:$Q$501,17,FALSE))</f>
        <v>0.22655051006590232</v>
      </c>
    </row>
    <row r="1893" spans="1:8" x14ac:dyDescent="0.2">
      <c r="A1893">
        <v>392</v>
      </c>
      <c r="B1893" t="s">
        <v>403</v>
      </c>
      <c r="C1893" t="s">
        <v>513</v>
      </c>
      <c r="D1893" t="str">
        <f>IF(ISBLANK(VLOOKUP(A1893,'Fortune 500'!$A$2:$Q$501,4,FALSE)),"",VLOOKUP(A1893,'Fortune 500'!$A$2:$Q$501,4,FALSE))</f>
        <v/>
      </c>
      <c r="E1893" t="str">
        <f>IF(ISBLANK(VLOOKUP(A1893,'Fortune 500'!$A$2:$Q$501,5,FALSE)),"",VLOOKUP(A1893,'Fortune 500'!$A$2:$Q$501,5,FALSE))</f>
        <v>http://www.dovercorporation.com/File%20Library/pdf/dover-code-of-business-conduct-and-ethics.pdf</v>
      </c>
      <c r="F1893" t="str">
        <f>IF(ISBLANK(VLOOKUP(A1893,'Fortune 500'!$A$2:$Q$501,6,FALSE)),"",VLOOKUP(A1893,'Fortune 500'!$A$2:$Q$501,6,FALSE))</f>
        <v/>
      </c>
      <c r="G1893" t="s">
        <v>1025</v>
      </c>
      <c r="H1893" s="3" t="str">
        <f>IF(ISBLANK(VLOOKUP(A1893,'Fortune 500'!$A$2:$Q$501,17,FALSE)),"",VLOOKUP(A1893,'Fortune 500'!$A$2:$Q$501,17,FALSE))</f>
        <v/>
      </c>
    </row>
    <row r="1894" spans="1:8" x14ac:dyDescent="0.2">
      <c r="A1894">
        <v>393</v>
      </c>
      <c r="B1894" t="s">
        <v>404</v>
      </c>
      <c r="C1894" t="s">
        <v>513</v>
      </c>
      <c r="D1894" t="str">
        <f>IF(ISBLANK(VLOOKUP(A1894,'Fortune 500'!$A$2:$Q$501,4,FALSE)),"",VLOOKUP(A1894,'Fortune 500'!$A$2:$Q$501,4,FALSE))</f>
        <v/>
      </c>
      <c r="E1894" t="str">
        <f>IF(ISBLANK(VLOOKUP(A1894,'Fortune 500'!$A$2:$Q$501,5,FALSE)),"",VLOOKUP(A1894,'Fortune 500'!$A$2:$Q$501,5,FALSE))</f>
        <v>http://www.spiritaero.com/about-spirit/commitments/global-diversity/</v>
      </c>
      <c r="F1894" t="str">
        <f>IF(ISBLANK(VLOOKUP(A1894,'Fortune 500'!$A$2:$Q$501,6,FALSE)),"",VLOOKUP(A1894,'Fortune 500'!$A$2:$Q$501,6,FALSE))</f>
        <v/>
      </c>
      <c r="G1894" t="s">
        <v>1025</v>
      </c>
      <c r="H1894" s="3" t="str">
        <f>IF(ISBLANK(VLOOKUP(A1894,'Fortune 500'!$A$2:$Q$501,17,FALSE)),"",VLOOKUP(A1894,'Fortune 500'!$A$2:$Q$501,17,FALSE))</f>
        <v/>
      </c>
    </row>
    <row r="1895" spans="1:8" x14ac:dyDescent="0.2">
      <c r="A1895">
        <v>394</v>
      </c>
      <c r="B1895" t="s">
        <v>405</v>
      </c>
      <c r="C1895" t="s">
        <v>513</v>
      </c>
      <c r="D1895" t="str">
        <f>IF(ISBLANK(VLOOKUP(A1895,'Fortune 500'!$A$2:$Q$501,4,FALSE)),"",VLOOKUP(A1895,'Fortune 500'!$A$2:$Q$501,4,FALSE))</f>
        <v/>
      </c>
      <c r="E1895" t="str">
        <f>IF(ISBLANK(VLOOKUP(A1895,'Fortune 500'!$A$2:$Q$501,5,FALSE)),"",VLOOKUP(A1895,'Fortune 500'!$A$2:$Q$501,5,FALSE))</f>
        <v>https://ryder.com/about-us/awards/diversity</v>
      </c>
      <c r="F1895" t="str">
        <f>IF(ISBLANK(VLOOKUP(A1895,'Fortune 500'!$A$2:$Q$501,6,FALSE)),"",VLOOKUP(A1895,'Fortune 500'!$A$2:$Q$501,6,FALSE))</f>
        <v/>
      </c>
      <c r="G1895" t="s">
        <v>1025</v>
      </c>
      <c r="H1895" s="3" t="str">
        <f>IF(ISBLANK(VLOOKUP(A1895,'Fortune 500'!$A$2:$Q$501,17,FALSE)),"",VLOOKUP(A1895,'Fortune 500'!$A$2:$Q$501,17,FALSE))</f>
        <v/>
      </c>
    </row>
    <row r="1896" spans="1:8" x14ac:dyDescent="0.2">
      <c r="A1896">
        <v>395</v>
      </c>
      <c r="B1896" t="s">
        <v>406</v>
      </c>
      <c r="C1896" t="s">
        <v>513</v>
      </c>
      <c r="D1896" t="str">
        <f>IF(ISBLANK(VLOOKUP(A1896,'Fortune 500'!$A$2:$Q$501,4,FALSE)),"",VLOOKUP(A1896,'Fortune 500'!$A$2:$Q$501,4,FALSE))</f>
        <v/>
      </c>
      <c r="E1896" t="str">
        <f>IF(ISBLANK(VLOOKUP(A1896,'Fortune 500'!$A$2:$Q$501,5,FALSE)),"",VLOOKUP(A1896,'Fortune 500'!$A$2:$Q$501,5,FALSE))</f>
        <v/>
      </c>
      <c r="F1896" t="str">
        <f>IF(ISBLANK(VLOOKUP(A1896,'Fortune 500'!$A$2:$Q$501,6,FALSE)),"",VLOOKUP(A1896,'Fortune 500'!$A$2:$Q$501,6,FALSE))</f>
        <v/>
      </c>
      <c r="G1896" t="s">
        <v>1025</v>
      </c>
      <c r="H1896" s="3" t="str">
        <f>IF(ISBLANK(VLOOKUP(A1896,'Fortune 500'!$A$2:$Q$501,17,FALSE)),"",VLOOKUP(A1896,'Fortune 500'!$A$2:$Q$501,17,FALSE))</f>
        <v/>
      </c>
    </row>
    <row r="1897" spans="1:8" x14ac:dyDescent="0.2">
      <c r="A1897">
        <v>396</v>
      </c>
      <c r="B1897" t="s">
        <v>407</v>
      </c>
      <c r="C1897" t="s">
        <v>513</v>
      </c>
      <c r="D1897" t="str">
        <f>IF(ISBLANK(VLOOKUP(A1897,'Fortune 500'!$A$2:$Q$501,4,FALSE)),"",VLOOKUP(A1897,'Fortune 500'!$A$2:$Q$501,4,FALSE))</f>
        <v/>
      </c>
      <c r="E1897" t="str">
        <f>IF(ISBLANK(VLOOKUP(A1897,'Fortune 500'!$A$2:$Q$501,5,FALSE)),"",VLOOKUP(A1897,'Fortune 500'!$A$2:$Q$501,5,FALSE))</f>
        <v>http://tractorsupply.jobs/why.php</v>
      </c>
      <c r="F1897" t="str">
        <f>IF(ISBLANK(VLOOKUP(A1897,'Fortune 500'!$A$2:$Q$501,6,FALSE)),"",VLOOKUP(A1897,'Fortune 500'!$A$2:$Q$501,6,FALSE))</f>
        <v/>
      </c>
      <c r="G1897" t="s">
        <v>1025</v>
      </c>
      <c r="H1897" s="3" t="str">
        <f>IF(ISBLANK(VLOOKUP(A1897,'Fortune 500'!$A$2:$Q$501,17,FALSE)),"",VLOOKUP(A1897,'Fortune 500'!$A$2:$Q$501,17,FALSE))</f>
        <v/>
      </c>
    </row>
    <row r="1898" spans="1:8" x14ac:dyDescent="0.2">
      <c r="A1898">
        <v>397</v>
      </c>
      <c r="B1898" t="s">
        <v>408</v>
      </c>
      <c r="C1898" t="s">
        <v>513</v>
      </c>
      <c r="D1898" t="str">
        <f>IF(ISBLANK(VLOOKUP(A1898,'Fortune 500'!$A$2:$Q$501,4,FALSE)),"",VLOOKUP(A1898,'Fortune 500'!$A$2:$Q$501,4,FALSE))</f>
        <v/>
      </c>
      <c r="E1898" t="str">
        <f>IF(ISBLANK(VLOOKUP(A1898,'Fortune 500'!$A$2:$Q$501,5,FALSE)),"",VLOOKUP(A1898,'Fortune 500'!$A$2:$Q$501,5,FALSE))</f>
        <v/>
      </c>
      <c r="F1898" t="str">
        <f>IF(ISBLANK(VLOOKUP(A1898,'Fortune 500'!$A$2:$Q$501,6,FALSE)),"",VLOOKUP(A1898,'Fortune 500'!$A$2:$Q$501,6,FALSE))</f>
        <v/>
      </c>
      <c r="G1898" t="s">
        <v>1025</v>
      </c>
      <c r="H1898" s="3" t="str">
        <f>IF(ISBLANK(VLOOKUP(A1898,'Fortune 500'!$A$2:$Q$501,17,FALSE)),"",VLOOKUP(A1898,'Fortune 500'!$A$2:$Q$501,17,FALSE))</f>
        <v/>
      </c>
    </row>
    <row r="1899" spans="1:8" x14ac:dyDescent="0.2">
      <c r="A1899">
        <v>398</v>
      </c>
      <c r="B1899" t="s">
        <v>409</v>
      </c>
      <c r="C1899" t="s">
        <v>513</v>
      </c>
      <c r="D1899" t="str">
        <f>IF(ISBLANK(VLOOKUP(A1899,'Fortune 500'!$A$2:$Q$501,4,FALSE)),"",VLOOKUP(A1899,'Fortune 500'!$A$2:$Q$501,4,FALSE))</f>
        <v/>
      </c>
      <c r="E1899" t="str">
        <f>IF(ISBLANK(VLOOKUP(A1899,'Fortune 500'!$A$2:$Q$501,5,FALSE)),"",VLOOKUP(A1899,'Fortune 500'!$A$2:$Q$501,5,FALSE))</f>
        <v/>
      </c>
      <c r="F1899" t="str">
        <f>IF(ISBLANK(VLOOKUP(A1899,'Fortune 500'!$A$2:$Q$501,6,FALSE)),"",VLOOKUP(A1899,'Fortune 500'!$A$2:$Q$501,6,FALSE))</f>
        <v/>
      </c>
      <c r="G1899" t="s">
        <v>1025</v>
      </c>
      <c r="H1899" s="3" t="str">
        <f>IF(ISBLANK(VLOOKUP(A1899,'Fortune 500'!$A$2:$Q$501,17,FALSE)),"",VLOOKUP(A1899,'Fortune 500'!$A$2:$Q$501,17,FALSE))</f>
        <v/>
      </c>
    </row>
    <row r="1900" spans="1:8" x14ac:dyDescent="0.2">
      <c r="A1900">
        <v>399</v>
      </c>
      <c r="B1900" t="s">
        <v>410</v>
      </c>
      <c r="C1900" t="s">
        <v>513</v>
      </c>
      <c r="D1900" t="str">
        <f>IF(ISBLANK(VLOOKUP(A1900,'Fortune 500'!$A$2:$Q$501,4,FALSE)),"",VLOOKUP(A1900,'Fortune 500'!$A$2:$Q$501,4,FALSE))</f>
        <v/>
      </c>
      <c r="E1900" t="str">
        <f>IF(ISBLANK(VLOOKUP(A1900,'Fortune 500'!$A$2:$Q$501,5,FALSE)),"",VLOOKUP(A1900,'Fortune 500'!$A$2:$Q$501,5,FALSE))</f>
        <v/>
      </c>
      <c r="F1900" t="str">
        <f>IF(ISBLANK(VLOOKUP(A1900,'Fortune 500'!$A$2:$Q$501,6,FALSE)),"",VLOOKUP(A1900,'Fortune 500'!$A$2:$Q$501,6,FALSE))</f>
        <v/>
      </c>
      <c r="G1900" t="s">
        <v>1025</v>
      </c>
      <c r="H1900" s="3" t="str">
        <f>IF(ISBLANK(VLOOKUP(A1900,'Fortune 500'!$A$2:$Q$501,17,FALSE)),"",VLOOKUP(A1900,'Fortune 500'!$A$2:$Q$501,17,FALSE))</f>
        <v/>
      </c>
    </row>
    <row r="1901" spans="1:8" x14ac:dyDescent="0.2">
      <c r="A1901">
        <v>400</v>
      </c>
      <c r="B1901" t="s">
        <v>411</v>
      </c>
      <c r="C1901" t="s">
        <v>513</v>
      </c>
      <c r="D1901" t="str">
        <f>IF(ISBLANK(VLOOKUP(A1901,'Fortune 500'!$A$2:$Q$501,4,FALSE)),"",VLOOKUP(A1901,'Fortune 500'!$A$2:$Q$501,4,FALSE))</f>
        <v/>
      </c>
      <c r="E1901" t="str">
        <f>IF(ISBLANK(VLOOKUP(A1901,'Fortune 500'!$A$2:$Q$501,5,FALSE)),"",VLOOKUP(A1901,'Fortune 500'!$A$2:$Q$501,5,FALSE))</f>
        <v>http://www.calpine.com/careers/diversity</v>
      </c>
      <c r="F1901" t="str">
        <f>IF(ISBLANK(VLOOKUP(A1901,'Fortune 500'!$A$2:$Q$501,6,FALSE)),"",VLOOKUP(A1901,'Fortune 500'!$A$2:$Q$501,6,FALSE))</f>
        <v/>
      </c>
      <c r="G1901" t="s">
        <v>1025</v>
      </c>
      <c r="H1901" s="3" t="str">
        <f>IF(ISBLANK(VLOOKUP(A1901,'Fortune 500'!$A$2:$Q$501,17,FALSE)),"",VLOOKUP(A1901,'Fortune 500'!$A$2:$Q$501,17,FALSE))</f>
        <v/>
      </c>
    </row>
    <row r="1902" spans="1:8" x14ac:dyDescent="0.2">
      <c r="A1902">
        <v>401</v>
      </c>
      <c r="B1902" t="s">
        <v>412</v>
      </c>
      <c r="C1902" t="s">
        <v>513</v>
      </c>
      <c r="D1902" t="str">
        <f>IF(ISBLANK(VLOOKUP(A1902,'Fortune 500'!$A$2:$Q$501,4,FALSE)),"",VLOOKUP(A1902,'Fortune 500'!$A$2:$Q$501,4,FALSE))</f>
        <v/>
      </c>
      <c r="E1902" t="str">
        <f>IF(ISBLANK(VLOOKUP(A1902,'Fortune 500'!$A$2:$Q$501,5,FALSE)),"",VLOOKUP(A1902,'Fortune 500'!$A$2:$Q$501,5,FALSE))</f>
        <v>http://www.o-i.com/Careers/</v>
      </c>
      <c r="F1902" t="str">
        <f>IF(ISBLANK(VLOOKUP(A1902,'Fortune 500'!$A$2:$Q$501,6,FALSE)),"",VLOOKUP(A1902,'Fortune 500'!$A$2:$Q$501,6,FALSE))</f>
        <v/>
      </c>
      <c r="G1902" t="s">
        <v>1025</v>
      </c>
      <c r="H1902" s="3" t="str">
        <f>IF(ISBLANK(VLOOKUP(A1902,'Fortune 500'!$A$2:$Q$501,17,FALSE)),"",VLOOKUP(A1902,'Fortune 500'!$A$2:$Q$501,17,FALSE))</f>
        <v/>
      </c>
    </row>
    <row r="1903" spans="1:8" x14ac:dyDescent="0.2">
      <c r="A1903">
        <v>402</v>
      </c>
      <c r="B1903" t="s">
        <v>413</v>
      </c>
      <c r="C1903" t="s">
        <v>513</v>
      </c>
      <c r="D1903" t="str">
        <f>IF(ISBLANK(VLOOKUP(A1903,'Fortune 500'!$A$2:$Q$501,4,FALSE)),"",VLOOKUP(A1903,'Fortune 500'!$A$2:$Q$501,4,FALSE))</f>
        <v/>
      </c>
      <c r="E1903" t="str">
        <f>IF(ISBLANK(VLOOKUP(A1903,'Fortune 500'!$A$2:$Q$501,5,FALSE)),"",VLOOKUP(A1903,'Fortune 500'!$A$2:$Q$501,5,FALSE))</f>
        <v/>
      </c>
      <c r="F1903" t="str">
        <f>IF(ISBLANK(VLOOKUP(A1903,'Fortune 500'!$A$2:$Q$501,6,FALSE)),"",VLOOKUP(A1903,'Fortune 500'!$A$2:$Q$501,6,FALSE))</f>
        <v/>
      </c>
      <c r="G1903" t="s">
        <v>1025</v>
      </c>
      <c r="H1903" s="3" t="str">
        <f>IF(ISBLANK(VLOOKUP(A1903,'Fortune 500'!$A$2:$Q$501,17,FALSE)),"",VLOOKUP(A1903,'Fortune 500'!$A$2:$Q$501,17,FALSE))</f>
        <v/>
      </c>
    </row>
    <row r="1904" spans="1:8" x14ac:dyDescent="0.2">
      <c r="A1904">
        <v>403</v>
      </c>
      <c r="B1904" t="s">
        <v>414</v>
      </c>
      <c r="C1904" t="s">
        <v>513</v>
      </c>
      <c r="D1904" t="str">
        <f>IF(ISBLANK(VLOOKUP(A1904,'Fortune 500'!$A$2:$Q$501,4,FALSE)),"",VLOOKUP(A1904,'Fortune 500'!$A$2:$Q$501,4,FALSE))</f>
        <v/>
      </c>
      <c r="E1904" t="str">
        <f>IF(ISBLANK(VLOOKUP(A1904,'Fortune 500'!$A$2:$Q$501,5,FALSE)),"",VLOOKUP(A1904,'Fortune 500'!$A$2:$Q$501,5,FALSE))</f>
        <v>http://careers.edwardjones.com/explore-opportunities/hq/inclusion.html</v>
      </c>
      <c r="F1904" t="str">
        <f>IF(ISBLANK(VLOOKUP(A1904,'Fortune 500'!$A$2:$Q$501,6,FALSE)),"",VLOOKUP(A1904,'Fortune 500'!$A$2:$Q$501,6,FALSE))</f>
        <v/>
      </c>
      <c r="G1904" t="s">
        <v>1025</v>
      </c>
      <c r="H1904" s="3" t="str">
        <f>IF(ISBLANK(VLOOKUP(A1904,'Fortune 500'!$A$2:$Q$501,17,FALSE)),"",VLOOKUP(A1904,'Fortune 500'!$A$2:$Q$501,17,FALSE))</f>
        <v/>
      </c>
    </row>
    <row r="1905" spans="1:8" x14ac:dyDescent="0.2">
      <c r="A1905">
        <v>403</v>
      </c>
      <c r="B1905" t="s">
        <v>415</v>
      </c>
      <c r="C1905" t="s">
        <v>513</v>
      </c>
      <c r="D1905" t="str">
        <f>IF(ISBLANK(VLOOKUP(A1905,'Fortune 500'!$A$2:$Q$501,4,FALSE)),"",VLOOKUP(A1905,'Fortune 500'!$A$2:$Q$501,4,FALSE))</f>
        <v/>
      </c>
      <c r="E1905" t="str">
        <f>IF(ISBLANK(VLOOKUP(A1905,'Fortune 500'!$A$2:$Q$501,5,FALSE)),"",VLOOKUP(A1905,'Fortune 500'!$A$2:$Q$501,5,FALSE))</f>
        <v>http://careers.edwardjones.com/explore-opportunities/hq/inclusion.html</v>
      </c>
      <c r="F1905" t="str">
        <f>IF(ISBLANK(VLOOKUP(A1905,'Fortune 500'!$A$2:$Q$501,6,FALSE)),"",VLOOKUP(A1905,'Fortune 500'!$A$2:$Q$501,6,FALSE))</f>
        <v/>
      </c>
      <c r="G1905" t="s">
        <v>1025</v>
      </c>
      <c r="H1905" s="3" t="str">
        <f>IF(ISBLANK(VLOOKUP(A1905,'Fortune 500'!$A$2:$Q$501,17,FALSE)),"",VLOOKUP(A1905,'Fortune 500'!$A$2:$Q$501,17,FALSE))</f>
        <v/>
      </c>
    </row>
    <row r="1906" spans="1:8" x14ac:dyDescent="0.2">
      <c r="A1906">
        <v>405</v>
      </c>
      <c r="B1906" t="s">
        <v>416</v>
      </c>
      <c r="C1906" t="s">
        <v>513</v>
      </c>
      <c r="D1906" t="str">
        <f>IF(ISBLANK(VLOOKUP(A1906,'Fortune 500'!$A$2:$Q$501,4,FALSE)),"",VLOOKUP(A1906,'Fortune 500'!$A$2:$Q$501,4,FALSE))</f>
        <v/>
      </c>
      <c r="E1906" t="str">
        <f>IF(ISBLANK(VLOOKUP(A1906,'Fortune 500'!$A$2:$Q$501,5,FALSE)),"",VLOOKUP(A1906,'Fortune 500'!$A$2:$Q$501,5,FALSE))</f>
        <v/>
      </c>
      <c r="F1906" t="str">
        <f>IF(ISBLANK(VLOOKUP(A1906,'Fortune 500'!$A$2:$Q$501,6,FALSE)),"",VLOOKUP(A1906,'Fortune 500'!$A$2:$Q$501,6,FALSE))</f>
        <v/>
      </c>
      <c r="G1906" t="s">
        <v>1025</v>
      </c>
      <c r="H1906" s="3" t="str">
        <f>IF(ISBLANK(VLOOKUP(A1906,'Fortune 500'!$A$2:$Q$501,17,FALSE)),"",VLOOKUP(A1906,'Fortune 500'!$A$2:$Q$501,17,FALSE))</f>
        <v/>
      </c>
    </row>
    <row r="1907" spans="1:8" x14ac:dyDescent="0.2">
      <c r="A1907">
        <v>406</v>
      </c>
      <c r="B1907" t="s">
        <v>417</v>
      </c>
      <c r="C1907" t="s">
        <v>513</v>
      </c>
      <c r="D1907" t="str">
        <f>IF(ISBLANK(VLOOKUP(A1907,'Fortune 500'!$A$2:$Q$501,4,FALSE)),"",VLOOKUP(A1907,'Fortune 500'!$A$2:$Q$501,4,FALSE))</f>
        <v/>
      </c>
      <c r="E1907" t="str">
        <f>IF(ISBLANK(VLOOKUP(A1907,'Fortune 500'!$A$2:$Q$501,5,FALSE)),"",VLOOKUP(A1907,'Fortune 500'!$A$2:$Q$501,5,FALSE))</f>
        <v>http://us.blizzard.com/en-us/company/about/mission.html</v>
      </c>
      <c r="F1907" t="str">
        <f>IF(ISBLANK(VLOOKUP(A1907,'Fortune 500'!$A$2:$Q$501,6,FALSE)),"",VLOOKUP(A1907,'Fortune 500'!$A$2:$Q$501,6,FALSE))</f>
        <v/>
      </c>
      <c r="G1907" t="s">
        <v>1025</v>
      </c>
      <c r="H1907" s="3" t="str">
        <f>IF(ISBLANK(VLOOKUP(A1907,'Fortune 500'!$A$2:$Q$501,17,FALSE)),"",VLOOKUP(A1907,'Fortune 500'!$A$2:$Q$501,17,FALSE))</f>
        <v/>
      </c>
    </row>
    <row r="1908" spans="1:8" x14ac:dyDescent="0.2">
      <c r="A1908">
        <v>407</v>
      </c>
      <c r="B1908" t="s">
        <v>418</v>
      </c>
      <c r="C1908" t="s">
        <v>513</v>
      </c>
      <c r="D1908" t="str">
        <f>IF(ISBLANK(VLOOKUP(A1908,'Fortune 500'!$A$2:$Q$501,4,FALSE)),"",VLOOKUP(A1908,'Fortune 500'!$A$2:$Q$501,4,FALSE))</f>
        <v/>
      </c>
      <c r="E1908" t="str">
        <f>IF(ISBLANK(VLOOKUP(A1908,'Fortune 500'!$A$2:$Q$501,5,FALSE)),"",VLOOKUP(A1908,'Fortune 500'!$A$2:$Q$501,5,FALSE))</f>
        <v>https://www.jbhunt.com/jobs/about/our_diversity/</v>
      </c>
      <c r="F1908" t="str">
        <f>IF(ISBLANK(VLOOKUP(A1908,'Fortune 500'!$A$2:$Q$501,6,FALSE)),"",VLOOKUP(A1908,'Fortune 500'!$A$2:$Q$501,6,FALSE))</f>
        <v/>
      </c>
      <c r="G1908" t="s">
        <v>1025</v>
      </c>
      <c r="H1908" s="3" t="str">
        <f>IF(ISBLANK(VLOOKUP(A1908,'Fortune 500'!$A$2:$Q$501,17,FALSE)),"",VLOOKUP(A1908,'Fortune 500'!$A$2:$Q$501,17,FALSE))</f>
        <v/>
      </c>
    </row>
    <row r="1909" spans="1:8" x14ac:dyDescent="0.2">
      <c r="A1909">
        <v>408</v>
      </c>
      <c r="B1909" t="s">
        <v>419</v>
      </c>
      <c r="C1909" t="s">
        <v>513</v>
      </c>
      <c r="D1909" t="str">
        <f>IF(ISBLANK(VLOOKUP(A1909,'Fortune 500'!$A$2:$Q$501,4,FALSE)),"",VLOOKUP(A1909,'Fortune 500'!$A$2:$Q$501,4,FALSE))</f>
        <v/>
      </c>
      <c r="E1909" t="str">
        <f>IF(ISBLANK(VLOOKUP(A1909,'Fortune 500'!$A$2:$Q$501,5,FALSE)),"",VLOOKUP(A1909,'Fortune 500'!$A$2:$Q$501,5,FALSE))</f>
        <v/>
      </c>
      <c r="F1909" t="str">
        <f>IF(ISBLANK(VLOOKUP(A1909,'Fortune 500'!$A$2:$Q$501,6,FALSE)),"",VLOOKUP(A1909,'Fortune 500'!$A$2:$Q$501,6,FALSE))</f>
        <v/>
      </c>
      <c r="G1909" t="s">
        <v>1025</v>
      </c>
      <c r="H1909" s="3" t="str">
        <f>IF(ISBLANK(VLOOKUP(A1909,'Fortune 500'!$A$2:$Q$501,17,FALSE)),"",VLOOKUP(A1909,'Fortune 500'!$A$2:$Q$501,17,FALSE))</f>
        <v/>
      </c>
    </row>
    <row r="1910" spans="1:8" x14ac:dyDescent="0.2">
      <c r="A1910">
        <v>409</v>
      </c>
      <c r="B1910" t="s">
        <v>420</v>
      </c>
      <c r="C1910" t="s">
        <v>513</v>
      </c>
      <c r="D1910" t="str">
        <f>IF(ISBLANK(VLOOKUP(A1910,'Fortune 500'!$A$2:$Q$501,4,FALSE)),"",VLOOKUP(A1910,'Fortune 500'!$A$2:$Q$501,4,FALSE))</f>
        <v/>
      </c>
      <c r="E1910" t="str">
        <f>IF(ISBLANK(VLOOKUP(A1910,'Fortune 500'!$A$2:$Q$501,5,FALSE)),"",VLOOKUP(A1910,'Fortune 500'!$A$2:$Q$501,5,FALSE))</f>
        <v>https://www.ncr.com/careers/why-work-at-ncr/diversity-workplace</v>
      </c>
      <c r="F1910" t="str">
        <f>IF(ISBLANK(VLOOKUP(A1910,'Fortune 500'!$A$2:$Q$501,6,FALSE)),"",VLOOKUP(A1910,'Fortune 500'!$A$2:$Q$501,6,FALSE))</f>
        <v/>
      </c>
      <c r="G1910" t="s">
        <v>1025</v>
      </c>
      <c r="H1910" s="3" t="str">
        <f>IF(ISBLANK(VLOOKUP(A1910,'Fortune 500'!$A$2:$Q$501,17,FALSE)),"",VLOOKUP(A1910,'Fortune 500'!$A$2:$Q$501,17,FALSE))</f>
        <v/>
      </c>
    </row>
    <row r="1911" spans="1:8" x14ac:dyDescent="0.2">
      <c r="A1911">
        <v>410</v>
      </c>
      <c r="B1911" t="s">
        <v>421</v>
      </c>
      <c r="C1911" t="s">
        <v>513</v>
      </c>
      <c r="D1911" t="str">
        <f>IF(ISBLANK(VLOOKUP(A1911,'Fortune 500'!$A$2:$Q$501,4,FALSE)),"",VLOOKUP(A1911,'Fortune 500'!$A$2:$Q$501,4,FALSE))</f>
        <v/>
      </c>
      <c r="E1911" t="str">
        <f>IF(ISBLANK(VLOOKUP(A1911,'Fortune 500'!$A$2:$Q$501,5,FALSE)),"",VLOOKUP(A1911,'Fortune 500'!$A$2:$Q$501,5,FALSE))</f>
        <v/>
      </c>
      <c r="F1911" t="str">
        <f>IF(ISBLANK(VLOOKUP(A1911,'Fortune 500'!$A$2:$Q$501,6,FALSE)),"",VLOOKUP(A1911,'Fortune 500'!$A$2:$Q$501,6,FALSE))</f>
        <v/>
      </c>
      <c r="G1911" t="s">
        <v>1025</v>
      </c>
      <c r="H1911" s="3" t="str">
        <f>IF(ISBLANK(VLOOKUP(A1911,'Fortune 500'!$A$2:$Q$501,17,FALSE)),"",VLOOKUP(A1911,'Fortune 500'!$A$2:$Q$501,17,FALSE))</f>
        <v/>
      </c>
    </row>
    <row r="1912" spans="1:8" x14ac:dyDescent="0.2">
      <c r="A1912">
        <v>411</v>
      </c>
      <c r="B1912" t="s">
        <v>422</v>
      </c>
      <c r="C1912" t="s">
        <v>513</v>
      </c>
      <c r="D1912" t="str">
        <f>IF(ISBLANK(VLOOKUP(A1912,'Fortune 500'!$A$2:$Q$501,4,FALSE)),"",VLOOKUP(A1912,'Fortune 500'!$A$2:$Q$501,4,FALSE))</f>
        <v/>
      </c>
      <c r="E1912" t="str">
        <f>IF(ISBLANK(VLOOKUP(A1912,'Fortune 500'!$A$2:$Q$501,5,FALSE)),"",VLOOKUP(A1912,'Fortune 500'!$A$2:$Q$501,5,FALSE))</f>
        <v/>
      </c>
      <c r="F1912" t="str">
        <f>IF(ISBLANK(VLOOKUP(A1912,'Fortune 500'!$A$2:$Q$501,6,FALSE)),"",VLOOKUP(A1912,'Fortune 500'!$A$2:$Q$501,6,FALSE))</f>
        <v/>
      </c>
      <c r="G1912" t="s">
        <v>1025</v>
      </c>
      <c r="H1912" s="3" t="str">
        <f>IF(ISBLANK(VLOOKUP(A1912,'Fortune 500'!$A$2:$Q$501,17,FALSE)),"",VLOOKUP(A1912,'Fortune 500'!$A$2:$Q$501,17,FALSE))</f>
        <v/>
      </c>
    </row>
    <row r="1913" spans="1:8" x14ac:dyDescent="0.2">
      <c r="A1913">
        <v>412</v>
      </c>
      <c r="B1913" t="s">
        <v>423</v>
      </c>
      <c r="C1913" t="s">
        <v>513</v>
      </c>
      <c r="D1913" t="str">
        <f>IF(ISBLANK(VLOOKUP(A1913,'Fortune 500'!$A$2:$Q$501,4,FALSE)),"",VLOOKUP(A1913,'Fortune 500'!$A$2:$Q$501,4,FALSE))</f>
        <v/>
      </c>
      <c r="E1913" t="str">
        <f>IF(ISBLANK(VLOOKUP(A1913,'Fortune 500'!$A$2:$Q$501,5,FALSE)),"",VLOOKUP(A1913,'Fortune 500'!$A$2:$Q$501,5,FALSE))</f>
        <v>https://corporate.discovery.com/careers/diversity-and-inclusion/</v>
      </c>
      <c r="F1913" t="str">
        <f>IF(ISBLANK(VLOOKUP(A1913,'Fortune 500'!$A$2:$Q$501,6,FALSE)),"",VLOOKUP(A1913,'Fortune 500'!$A$2:$Q$501,6,FALSE))</f>
        <v/>
      </c>
      <c r="G1913" t="s">
        <v>1025</v>
      </c>
      <c r="H1913" s="3" t="str">
        <f>IF(ISBLANK(VLOOKUP(A1913,'Fortune 500'!$A$2:$Q$501,17,FALSE)),"",VLOOKUP(A1913,'Fortune 500'!$A$2:$Q$501,17,FALSE))</f>
        <v/>
      </c>
    </row>
    <row r="1914" spans="1:8" x14ac:dyDescent="0.2">
      <c r="A1914">
        <v>413</v>
      </c>
      <c r="B1914" t="s">
        <v>424</v>
      </c>
      <c r="C1914" t="s">
        <v>513</v>
      </c>
      <c r="D1914" t="str">
        <f>IF(ISBLANK(VLOOKUP(A1914,'Fortune 500'!$A$2:$Q$501,4,FALSE)),"",VLOOKUP(A1914,'Fortune 500'!$A$2:$Q$501,4,FALSE))</f>
        <v/>
      </c>
      <c r="E1914" t="str">
        <f>IF(ISBLANK(VLOOKUP(A1914,'Fortune 500'!$A$2:$Q$501,5,FALSE)),"",VLOOKUP(A1914,'Fortune 500'!$A$2:$Q$501,5,FALSE))</f>
        <v/>
      </c>
      <c r="F1914" t="str">
        <f>IF(ISBLANK(VLOOKUP(A1914,'Fortune 500'!$A$2:$Q$501,6,FALSE)),"",VLOOKUP(A1914,'Fortune 500'!$A$2:$Q$501,6,FALSE))</f>
        <v/>
      </c>
      <c r="G1914" t="s">
        <v>1025</v>
      </c>
      <c r="H1914" s="3" t="str">
        <f>IF(ISBLANK(VLOOKUP(A1914,'Fortune 500'!$A$2:$Q$501,17,FALSE)),"",VLOOKUP(A1914,'Fortune 500'!$A$2:$Q$501,17,FALSE))</f>
        <v/>
      </c>
    </row>
    <row r="1915" spans="1:8" x14ac:dyDescent="0.2">
      <c r="A1915">
        <v>414</v>
      </c>
      <c r="B1915" t="s">
        <v>425</v>
      </c>
      <c r="C1915" t="s">
        <v>513</v>
      </c>
      <c r="D1915" t="str">
        <f>IF(ISBLANK(VLOOKUP(A1915,'Fortune 500'!$A$2:$Q$501,4,FALSE)),"",VLOOKUP(A1915,'Fortune 500'!$A$2:$Q$501,4,FALSE))</f>
        <v/>
      </c>
      <c r="E1915" t="str">
        <f>IF(ISBLANK(VLOOKUP(A1915,'Fortune 500'!$A$2:$Q$501,5,FALSE)),"",VLOOKUP(A1915,'Fortune 500'!$A$2:$Q$501,5,FALSE))</f>
        <v>http://www.sanmina.com/careers/our-culture/</v>
      </c>
      <c r="F1915" t="str">
        <f>IF(ISBLANK(VLOOKUP(A1915,'Fortune 500'!$A$2:$Q$501,6,FALSE)),"",VLOOKUP(A1915,'Fortune 500'!$A$2:$Q$501,6,FALSE))</f>
        <v/>
      </c>
      <c r="G1915" t="s">
        <v>1025</v>
      </c>
      <c r="H1915" s="3" t="str">
        <f>IF(ISBLANK(VLOOKUP(A1915,'Fortune 500'!$A$2:$Q$501,17,FALSE)),"",VLOOKUP(A1915,'Fortune 500'!$A$2:$Q$501,17,FALSE))</f>
        <v/>
      </c>
    </row>
    <row r="1916" spans="1:8" x14ac:dyDescent="0.2">
      <c r="A1916">
        <v>415</v>
      </c>
      <c r="B1916" t="s">
        <v>426</v>
      </c>
      <c r="C1916" t="s">
        <v>513</v>
      </c>
      <c r="D1916" t="str">
        <f>IF(ISBLANK(VLOOKUP(A1916,'Fortune 500'!$A$2:$Q$501,4,FALSE)),"",VLOOKUP(A1916,'Fortune 500'!$A$2:$Q$501,4,FALSE))</f>
        <v/>
      </c>
      <c r="E1916" t="str">
        <f>IF(ISBLANK(VLOOKUP(A1916,'Fortune 500'!$A$2:$Q$501,5,FALSE)),"",VLOOKUP(A1916,'Fortune 500'!$A$2:$Q$501,5,FALSE))</f>
        <v/>
      </c>
      <c r="F1916" t="str">
        <f>IF(ISBLANK(VLOOKUP(A1916,'Fortune 500'!$A$2:$Q$501,6,FALSE)),"",VLOOKUP(A1916,'Fortune 500'!$A$2:$Q$501,6,FALSE))</f>
        <v/>
      </c>
      <c r="G1916" t="s">
        <v>1025</v>
      </c>
      <c r="H1916" s="3" t="str">
        <f>IF(ISBLANK(VLOOKUP(A1916,'Fortune 500'!$A$2:$Q$501,17,FALSE)),"",VLOOKUP(A1916,'Fortune 500'!$A$2:$Q$501,17,FALSE))</f>
        <v/>
      </c>
    </row>
    <row r="1917" spans="1:8" x14ac:dyDescent="0.2">
      <c r="A1917">
        <v>416</v>
      </c>
      <c r="B1917" t="s">
        <v>427</v>
      </c>
      <c r="C1917" t="s">
        <v>513</v>
      </c>
      <c r="D1917" t="str">
        <f>IF(ISBLANK(VLOOKUP(A1917,'Fortune 500'!$A$2:$Q$501,4,FALSE)),"",VLOOKUP(A1917,'Fortune 500'!$A$2:$Q$501,4,FALSE))</f>
        <v/>
      </c>
      <c r="E1917" t="str">
        <f>IF(ISBLANK(VLOOKUP(A1917,'Fortune 500'!$A$2:$Q$501,5,FALSE)),"",VLOOKUP(A1917,'Fortune 500'!$A$2:$Q$501,5,FALSE))</f>
        <v>https://www.drpeppersnapplegroup.com/careers/diversity-inclusion</v>
      </c>
      <c r="F1917" t="str">
        <f>IF(ISBLANK(VLOOKUP(A1917,'Fortune 500'!$A$2:$Q$501,6,FALSE)),"",VLOOKUP(A1917,'Fortune 500'!$A$2:$Q$501,6,FALSE))</f>
        <v/>
      </c>
      <c r="G1917" t="s">
        <v>1025</v>
      </c>
      <c r="H1917" s="3" t="str">
        <f>IF(ISBLANK(VLOOKUP(A1917,'Fortune 500'!$A$2:$Q$501,17,FALSE)),"",VLOOKUP(A1917,'Fortune 500'!$A$2:$Q$501,17,FALSE))</f>
        <v/>
      </c>
    </row>
    <row r="1918" spans="1:8" x14ac:dyDescent="0.2">
      <c r="A1918">
        <v>417</v>
      </c>
      <c r="B1918" t="s">
        <v>428</v>
      </c>
      <c r="C1918" t="s">
        <v>513</v>
      </c>
      <c r="D1918" t="str">
        <f>IF(ISBLANK(VLOOKUP(A1918,'Fortune 500'!$A$2:$Q$501,4,FALSE)),"",VLOOKUP(A1918,'Fortune 500'!$A$2:$Q$501,4,FALSE))</f>
        <v/>
      </c>
      <c r="E1918" t="str">
        <f>IF(ISBLANK(VLOOKUP(A1918,'Fortune 500'!$A$2:$Q$501,5,FALSE)),"",VLOOKUP(A1918,'Fortune 500'!$A$2:$Q$501,5,FALSE))</f>
        <v>http://careers.dillards.com/Careers/diversity</v>
      </c>
      <c r="F1918" t="str">
        <f>IF(ISBLANK(VLOOKUP(A1918,'Fortune 500'!$A$2:$Q$501,6,FALSE)),"",VLOOKUP(A1918,'Fortune 500'!$A$2:$Q$501,6,FALSE))</f>
        <v/>
      </c>
      <c r="G1918" t="s">
        <v>1025</v>
      </c>
      <c r="H1918" s="3" t="str">
        <f>IF(ISBLANK(VLOOKUP(A1918,'Fortune 500'!$A$2:$Q$501,17,FALSE)),"",VLOOKUP(A1918,'Fortune 500'!$A$2:$Q$501,17,FALSE))</f>
        <v/>
      </c>
    </row>
    <row r="1919" spans="1:8" x14ac:dyDescent="0.2">
      <c r="A1919">
        <v>418</v>
      </c>
      <c r="B1919" t="s">
        <v>429</v>
      </c>
      <c r="C1919" t="s">
        <v>513</v>
      </c>
      <c r="D1919" t="str">
        <f>IF(ISBLANK(VLOOKUP(A1919,'Fortune 500'!$A$2:$Q$501,4,FALSE)),"",VLOOKUP(A1919,'Fortune 500'!$A$2:$Q$501,4,FALSE))</f>
        <v/>
      </c>
      <c r="E1919" t="str">
        <f>IF(ISBLANK(VLOOKUP(A1919,'Fortune 500'!$A$2:$Q$501,5,FALSE)),"",VLOOKUP(A1919,'Fortune 500'!$A$2:$Q$501,5,FALSE))</f>
        <v/>
      </c>
      <c r="F1919" t="str">
        <f>IF(ISBLANK(VLOOKUP(A1919,'Fortune 500'!$A$2:$Q$501,6,FALSE)),"",VLOOKUP(A1919,'Fortune 500'!$A$2:$Q$501,6,FALSE))</f>
        <v/>
      </c>
      <c r="G1919" t="s">
        <v>1025</v>
      </c>
      <c r="H1919" s="3" t="str">
        <f>IF(ISBLANK(VLOOKUP(A1919,'Fortune 500'!$A$2:$Q$501,17,FALSE)),"",VLOOKUP(A1919,'Fortune 500'!$A$2:$Q$501,17,FALSE))</f>
        <v/>
      </c>
    </row>
    <row r="1920" spans="1:8" x14ac:dyDescent="0.2">
      <c r="A1920">
        <v>419</v>
      </c>
      <c r="B1920" t="s">
        <v>430</v>
      </c>
      <c r="C1920" t="s">
        <v>513</v>
      </c>
      <c r="D1920" t="str">
        <f>IF(ISBLANK(VLOOKUP(A1920,'Fortune 500'!$A$2:$Q$501,4,FALSE)),"",VLOOKUP(A1920,'Fortune 500'!$A$2:$Q$501,4,FALSE))</f>
        <v/>
      </c>
      <c r="E1920" t="str">
        <f>IF(ISBLANK(VLOOKUP(A1920,'Fortune 500'!$A$2:$Q$501,5,FALSE)),"",VLOOKUP(A1920,'Fortune 500'!$A$2:$Q$501,5,FALSE))</f>
        <v>https://www.consumersenergy.com/company/careers/diversity-and-inclusion</v>
      </c>
      <c r="F1920" t="str">
        <f>IF(ISBLANK(VLOOKUP(A1920,'Fortune 500'!$A$2:$Q$501,6,FALSE)),"",VLOOKUP(A1920,'Fortune 500'!$A$2:$Q$501,6,FALSE))</f>
        <v/>
      </c>
      <c r="G1920" t="s">
        <v>1025</v>
      </c>
      <c r="H1920" s="3" t="str">
        <f>IF(ISBLANK(VLOOKUP(A1920,'Fortune 500'!$A$2:$Q$501,17,FALSE)),"",VLOOKUP(A1920,'Fortune 500'!$A$2:$Q$501,17,FALSE))</f>
        <v/>
      </c>
    </row>
    <row r="1921" spans="1:8" x14ac:dyDescent="0.2">
      <c r="A1921">
        <v>420</v>
      </c>
      <c r="B1921" t="s">
        <v>431</v>
      </c>
      <c r="C1921" t="s">
        <v>513</v>
      </c>
      <c r="D1921" t="str">
        <f>IF(ISBLANK(VLOOKUP(A1921,'Fortune 500'!$A$2:$Q$501,4,FALSE)),"",VLOOKUP(A1921,'Fortune 500'!$A$2:$Q$501,4,FALSE))</f>
        <v/>
      </c>
      <c r="E1921" t="str">
        <f>IF(ISBLANK(VLOOKUP(A1921,'Fortune 500'!$A$2:$Q$501,5,FALSE)),"",VLOOKUP(A1921,'Fortune 500'!$A$2:$Q$501,5,FALSE))</f>
        <v>http://www.graybar.com/careers/life-at-graybar/diversity</v>
      </c>
      <c r="F1921" t="str">
        <f>IF(ISBLANK(VLOOKUP(A1921,'Fortune 500'!$A$2:$Q$501,6,FALSE)),"",VLOOKUP(A1921,'Fortune 500'!$A$2:$Q$501,6,FALSE))</f>
        <v/>
      </c>
      <c r="G1921" t="s">
        <v>1025</v>
      </c>
      <c r="H1921" s="3" t="str">
        <f>IF(ISBLANK(VLOOKUP(A1921,'Fortune 500'!$A$2:$Q$501,17,FALSE)),"",VLOOKUP(A1921,'Fortune 500'!$A$2:$Q$501,17,FALSE))</f>
        <v/>
      </c>
    </row>
    <row r="1922" spans="1:8" x14ac:dyDescent="0.2">
      <c r="A1922">
        <v>421</v>
      </c>
      <c r="B1922" t="s">
        <v>432</v>
      </c>
      <c r="C1922" t="s">
        <v>513</v>
      </c>
      <c r="D1922" t="str">
        <f>IF(ISBLANK(VLOOKUP(A1922,'Fortune 500'!$A$2:$Q$501,4,FALSE)),"",VLOOKUP(A1922,'Fortune 500'!$A$2:$Q$501,4,FALSE))</f>
        <v/>
      </c>
      <c r="E1922" t="str">
        <f>IF(ISBLANK(VLOOKUP(A1922,'Fortune 500'!$A$2:$Q$501,5,FALSE)),"",VLOOKUP(A1922,'Fortune 500'!$A$2:$Q$501,5,FALSE))</f>
        <v/>
      </c>
      <c r="F1922" t="str">
        <f>IF(ISBLANK(VLOOKUP(A1922,'Fortune 500'!$A$2:$Q$501,6,FALSE)),"",VLOOKUP(A1922,'Fortune 500'!$A$2:$Q$501,6,FALSE))</f>
        <v/>
      </c>
      <c r="G1922" t="s">
        <v>1025</v>
      </c>
      <c r="H1922" s="3" t="str">
        <f>IF(ISBLANK(VLOOKUP(A1922,'Fortune 500'!$A$2:$Q$501,17,FALSE)),"",VLOOKUP(A1922,'Fortune 500'!$A$2:$Q$501,17,FALSE))</f>
        <v/>
      </c>
    </row>
    <row r="1923" spans="1:8" x14ac:dyDescent="0.2">
      <c r="A1923">
        <v>422</v>
      </c>
      <c r="B1923" t="s">
        <v>433</v>
      </c>
      <c r="C1923" t="s">
        <v>513</v>
      </c>
      <c r="D1923" t="str">
        <f>IF(ISBLANK(VLOOKUP(A1923,'Fortune 500'!$A$2:$Q$501,4,FALSE)),"",VLOOKUP(A1923,'Fortune 500'!$A$2:$Q$501,4,FALSE))</f>
        <v/>
      </c>
      <c r="E1923" t="str">
        <f>IF(ISBLANK(VLOOKUP(A1923,'Fortune 500'!$A$2:$Q$501,5,FALSE)),"",VLOOKUP(A1923,'Fortune 500'!$A$2:$Q$501,5,FALSE))</f>
        <v>http://www.yum.com/responsibility/people/diversity-inclusion/</v>
      </c>
      <c r="F1923" t="str">
        <f>IF(ISBLANK(VLOOKUP(A1923,'Fortune 500'!$A$2:$Q$501,6,FALSE)),"",VLOOKUP(A1923,'Fortune 500'!$A$2:$Q$501,6,FALSE))</f>
        <v/>
      </c>
      <c r="G1923" t="s">
        <v>1025</v>
      </c>
      <c r="H1923" s="3" t="str">
        <f>IF(ISBLANK(VLOOKUP(A1923,'Fortune 500'!$A$2:$Q$501,17,FALSE)),"",VLOOKUP(A1923,'Fortune 500'!$A$2:$Q$501,17,FALSE))</f>
        <v/>
      </c>
    </row>
    <row r="1924" spans="1:8" x14ac:dyDescent="0.2">
      <c r="A1924">
        <v>423</v>
      </c>
      <c r="B1924" t="s">
        <v>434</v>
      </c>
      <c r="C1924" t="s">
        <v>513</v>
      </c>
      <c r="D1924" t="str">
        <f>IF(ISBLANK(VLOOKUP(A1924,'Fortune 500'!$A$2:$Q$501,4,FALSE)),"",VLOOKUP(A1924,'Fortune 500'!$A$2:$Q$501,4,FALSE))</f>
        <v/>
      </c>
      <c r="E1924" t="str">
        <f>IF(ISBLANK(VLOOKUP(A1924,'Fortune 500'!$A$2:$Q$501,5,FALSE)),"",VLOOKUP(A1924,'Fortune 500'!$A$2:$Q$501,5,FALSE))</f>
        <v/>
      </c>
      <c r="F1924" t="str">
        <f>IF(ISBLANK(VLOOKUP(A1924,'Fortune 500'!$A$2:$Q$501,6,FALSE)),"",VLOOKUP(A1924,'Fortune 500'!$A$2:$Q$501,6,FALSE))</f>
        <v/>
      </c>
      <c r="G1924" t="s">
        <v>1025</v>
      </c>
      <c r="H1924" s="3" t="str">
        <f>IF(ISBLANK(VLOOKUP(A1924,'Fortune 500'!$A$2:$Q$501,17,FALSE)),"",VLOOKUP(A1924,'Fortune 500'!$A$2:$Q$501,17,FALSE))</f>
        <v/>
      </c>
    </row>
    <row r="1925" spans="1:8" x14ac:dyDescent="0.2">
      <c r="A1925">
        <v>424</v>
      </c>
      <c r="B1925" t="s">
        <v>435</v>
      </c>
      <c r="C1925" t="s">
        <v>513</v>
      </c>
      <c r="D1925" t="str">
        <f>IF(ISBLANK(VLOOKUP(A1925,'Fortune 500'!$A$2:$Q$501,4,FALSE)),"",VLOOKUP(A1925,'Fortune 500'!$A$2:$Q$501,4,FALSE))</f>
        <v/>
      </c>
      <c r="E1925" t="str">
        <f>IF(ISBLANK(VLOOKUP(A1925,'Fortune 500'!$A$2:$Q$501,5,FALSE)),"",VLOOKUP(A1925,'Fortune 500'!$A$2:$Q$501,5,FALSE))</f>
        <v>http://www.amphenol-invotec.com/careers/equality-diversity/</v>
      </c>
      <c r="F1925" t="str">
        <f>IF(ISBLANK(VLOOKUP(A1925,'Fortune 500'!$A$2:$Q$501,6,FALSE)),"",VLOOKUP(A1925,'Fortune 500'!$A$2:$Q$501,6,FALSE))</f>
        <v/>
      </c>
      <c r="G1925" t="s">
        <v>1025</v>
      </c>
      <c r="H1925" s="3" t="str">
        <f>IF(ISBLANK(VLOOKUP(A1925,'Fortune 500'!$A$2:$Q$501,17,FALSE)),"",VLOOKUP(A1925,'Fortune 500'!$A$2:$Q$501,17,FALSE))</f>
        <v/>
      </c>
    </row>
    <row r="1926" spans="1:8" x14ac:dyDescent="0.2">
      <c r="A1926">
        <v>425</v>
      </c>
      <c r="B1926" t="s">
        <v>436</v>
      </c>
      <c r="C1926" t="s">
        <v>513</v>
      </c>
      <c r="D1926" t="str">
        <f>IF(ISBLANK(VLOOKUP(A1926,'Fortune 500'!$A$2:$Q$501,4,FALSE)),"",VLOOKUP(A1926,'Fortune 500'!$A$2:$Q$501,4,FALSE))</f>
        <v/>
      </c>
      <c r="E1926" t="str">
        <f>IF(ISBLANK(VLOOKUP(A1926,'Fortune 500'!$A$2:$Q$501,5,FALSE)),"",VLOOKUP(A1926,'Fortune 500'!$A$2:$Q$501,5,FALSE))</f>
        <v>https://www.oshkoshcorp.com/about/diversity.html</v>
      </c>
      <c r="F1926" t="str">
        <f>IF(ISBLANK(VLOOKUP(A1926,'Fortune 500'!$A$2:$Q$501,6,FALSE)),"",VLOOKUP(A1926,'Fortune 500'!$A$2:$Q$501,6,FALSE))</f>
        <v/>
      </c>
      <c r="G1926" t="s">
        <v>1025</v>
      </c>
      <c r="H1926" s="3" t="str">
        <f>IF(ISBLANK(VLOOKUP(A1926,'Fortune 500'!$A$2:$Q$501,17,FALSE)),"",VLOOKUP(A1926,'Fortune 500'!$A$2:$Q$501,17,FALSE))</f>
        <v/>
      </c>
    </row>
    <row r="1927" spans="1:8" x14ac:dyDescent="0.2">
      <c r="A1927">
        <v>426</v>
      </c>
      <c r="B1927" t="s">
        <v>437</v>
      </c>
      <c r="C1927" t="s">
        <v>513</v>
      </c>
      <c r="D1927" t="str">
        <f>IF(ISBLANK(VLOOKUP(A1927,'Fortune 500'!$A$2:$Q$501,4,FALSE)),"",VLOOKUP(A1927,'Fortune 500'!$A$2:$Q$501,4,FALSE))</f>
        <v/>
      </c>
      <c r="E1927" t="str">
        <f>IF(ISBLANK(VLOOKUP(A1927,'Fortune 500'!$A$2:$Q$501,5,FALSE)),"",VLOOKUP(A1927,'Fortune 500'!$A$2:$Q$501,5,FALSE))</f>
        <v>http://www.iheartmedia.com/diversity</v>
      </c>
      <c r="F1927" t="str">
        <f>IF(ISBLANK(VLOOKUP(A1927,'Fortune 500'!$A$2:$Q$501,6,FALSE)),"",VLOOKUP(A1927,'Fortune 500'!$A$2:$Q$501,6,FALSE))</f>
        <v/>
      </c>
      <c r="G1927" t="s">
        <v>1025</v>
      </c>
      <c r="H1927" s="3" t="str">
        <f>IF(ISBLANK(VLOOKUP(A1927,'Fortune 500'!$A$2:$Q$501,17,FALSE)),"",VLOOKUP(A1927,'Fortune 500'!$A$2:$Q$501,17,FALSE))</f>
        <v/>
      </c>
    </row>
    <row r="1928" spans="1:8" x14ac:dyDescent="0.2">
      <c r="A1928">
        <v>427</v>
      </c>
      <c r="B1928" t="s">
        <v>438</v>
      </c>
      <c r="C1928" t="s">
        <v>513</v>
      </c>
      <c r="D1928" t="str">
        <f>IF(ISBLANK(VLOOKUP(A1928,'Fortune 500'!$A$2:$Q$501,4,FALSE)),"",VLOOKUP(A1928,'Fortune 500'!$A$2:$Q$501,4,FALSE))</f>
        <v/>
      </c>
      <c r="E1928" t="str">
        <f>IF(ISBLANK(VLOOKUP(A1928,'Fortune 500'!$A$2:$Q$501,5,FALSE)),"",VLOOKUP(A1928,'Fortune 500'!$A$2:$Q$501,5,FALSE))</f>
        <v>http://www.treehousefoods.com/Investor-Relations/Governance-Documents/Code-of-Ethics.html</v>
      </c>
      <c r="F1928" t="str">
        <f>IF(ISBLANK(VLOOKUP(A1928,'Fortune 500'!$A$2:$Q$501,6,FALSE)),"",VLOOKUP(A1928,'Fortune 500'!$A$2:$Q$501,6,FALSE))</f>
        <v/>
      </c>
      <c r="G1928" t="s">
        <v>1025</v>
      </c>
      <c r="H1928" s="3" t="str">
        <f>IF(ISBLANK(VLOOKUP(A1928,'Fortune 500'!$A$2:$Q$501,17,FALSE)),"",VLOOKUP(A1928,'Fortune 500'!$A$2:$Q$501,17,FALSE))</f>
        <v/>
      </c>
    </row>
    <row r="1929" spans="1:8" x14ac:dyDescent="0.2">
      <c r="A1929">
        <v>428</v>
      </c>
      <c r="B1929" t="s">
        <v>439</v>
      </c>
      <c r="C1929" t="s">
        <v>513</v>
      </c>
      <c r="D1929" t="str">
        <f>IF(ISBLANK(VLOOKUP(A1929,'Fortune 500'!$A$2:$Q$501,4,FALSE)),"",VLOOKUP(A1929,'Fortune 500'!$A$2:$Q$501,4,FALSE))</f>
        <v/>
      </c>
      <c r="E1929" t="str">
        <f>IF(ISBLANK(VLOOKUP(A1929,'Fortune 500'!$A$2:$Q$501,5,FALSE)),"",VLOOKUP(A1929,'Fortune 500'!$A$2:$Q$501,5,FALSE))</f>
        <v/>
      </c>
      <c r="F1929" t="str">
        <f>IF(ISBLANK(VLOOKUP(A1929,'Fortune 500'!$A$2:$Q$501,6,FALSE)),"",VLOOKUP(A1929,'Fortune 500'!$A$2:$Q$501,6,FALSE))</f>
        <v/>
      </c>
      <c r="G1929" t="s">
        <v>1025</v>
      </c>
      <c r="H1929" s="3" t="str">
        <f>IF(ISBLANK(VLOOKUP(A1929,'Fortune 500'!$A$2:$Q$501,17,FALSE)),"",VLOOKUP(A1929,'Fortune 500'!$A$2:$Q$501,17,FALSE))</f>
        <v/>
      </c>
    </row>
    <row r="1930" spans="1:8" x14ac:dyDescent="0.2">
      <c r="A1930">
        <v>429</v>
      </c>
      <c r="B1930" t="s">
        <v>440</v>
      </c>
      <c r="C1930" t="s">
        <v>513</v>
      </c>
      <c r="D1930" t="str">
        <f>IF(ISBLANK(VLOOKUP(A1930,'Fortune 500'!$A$2:$Q$501,4,FALSE)),"",VLOOKUP(A1930,'Fortune 500'!$A$2:$Q$501,4,FALSE))</f>
        <v/>
      </c>
      <c r="E1930" t="str">
        <f>IF(ISBLANK(VLOOKUP(A1930,'Fortune 500'!$A$2:$Q$501,5,FALSE)),"",VLOOKUP(A1930,'Fortune 500'!$A$2:$Q$501,5,FALSE))</f>
        <v/>
      </c>
      <c r="F1930" t="str">
        <f>IF(ISBLANK(VLOOKUP(A1930,'Fortune 500'!$A$2:$Q$501,6,FALSE)),"",VLOOKUP(A1930,'Fortune 500'!$A$2:$Q$501,6,FALSE))</f>
        <v/>
      </c>
      <c r="G1930" t="s">
        <v>1025</v>
      </c>
      <c r="H1930" s="3" t="str">
        <f>IF(ISBLANK(VLOOKUP(A1930,'Fortune 500'!$A$2:$Q$501,17,FALSE)),"",VLOOKUP(A1930,'Fortune 500'!$A$2:$Q$501,17,FALSE))</f>
        <v/>
      </c>
    </row>
    <row r="1931" spans="1:8" x14ac:dyDescent="0.2">
      <c r="A1931">
        <v>430</v>
      </c>
      <c r="B1931" t="s">
        <v>441</v>
      </c>
      <c r="C1931" t="s">
        <v>513</v>
      </c>
      <c r="D1931" t="str">
        <f>IF(ISBLANK(VLOOKUP(A1931,'Fortune 500'!$A$2:$Q$501,4,FALSE)),"",VLOOKUP(A1931,'Fortune 500'!$A$2:$Q$501,4,FALSE))</f>
        <v/>
      </c>
      <c r="E1931" t="str">
        <f>IF(ISBLANK(VLOOKUP(A1931,'Fortune 500'!$A$2:$Q$501,5,FALSE)),"",VLOOKUP(A1931,'Fortune 500'!$A$2:$Q$501,5,FALSE))</f>
        <v>http://www.averydennison.com/en/home/sustainability/sustainability-report-20122014/our-company.html</v>
      </c>
      <c r="F1931" t="str">
        <f>IF(ISBLANK(VLOOKUP(A1931,'Fortune 500'!$A$2:$Q$501,6,FALSE)),"",VLOOKUP(A1931,'Fortune 500'!$A$2:$Q$501,6,FALSE))</f>
        <v/>
      </c>
      <c r="G1931" t="s">
        <v>1025</v>
      </c>
      <c r="H1931" s="3" t="str">
        <f>IF(ISBLANK(VLOOKUP(A1931,'Fortune 500'!$A$2:$Q$501,17,FALSE)),"",VLOOKUP(A1931,'Fortune 500'!$A$2:$Q$501,17,FALSE))</f>
        <v/>
      </c>
    </row>
    <row r="1932" spans="1:8" x14ac:dyDescent="0.2">
      <c r="A1932">
        <v>431</v>
      </c>
      <c r="B1932" t="s">
        <v>442</v>
      </c>
      <c r="C1932" t="s">
        <v>513</v>
      </c>
      <c r="D1932" t="str">
        <f>IF(ISBLANK(VLOOKUP(A1932,'Fortune 500'!$A$2:$Q$501,4,FALSE)),"",VLOOKUP(A1932,'Fortune 500'!$A$2:$Q$501,4,FALSE))</f>
        <v/>
      </c>
      <c r="E1932" t="str">
        <f>IF(ISBLANK(VLOOKUP(A1932,'Fortune 500'!$A$2:$Q$501,5,FALSE)),"",VLOOKUP(A1932,'Fortune 500'!$A$2:$Q$501,5,FALSE))</f>
        <v>https://www.ameren.com/community-members/corporate-diversity</v>
      </c>
      <c r="F1932" t="str">
        <f>IF(ISBLANK(VLOOKUP(A1932,'Fortune 500'!$A$2:$Q$501,6,FALSE)),"",VLOOKUP(A1932,'Fortune 500'!$A$2:$Q$501,6,FALSE))</f>
        <v/>
      </c>
      <c r="G1932" t="s">
        <v>1025</v>
      </c>
      <c r="H1932" s="3" t="str">
        <f>IF(ISBLANK(VLOOKUP(A1932,'Fortune 500'!$A$2:$Q$501,17,FALSE)),"",VLOOKUP(A1932,'Fortune 500'!$A$2:$Q$501,17,FALSE))</f>
        <v/>
      </c>
    </row>
    <row r="1933" spans="1:8" x14ac:dyDescent="0.2">
      <c r="A1933">
        <v>432</v>
      </c>
      <c r="B1933" t="s">
        <v>443</v>
      </c>
      <c r="C1933" t="s">
        <v>513</v>
      </c>
      <c r="D1933" t="str">
        <f>IF(ISBLANK(VLOOKUP(A1933,'Fortune 500'!$A$2:$Q$501,4,FALSE)),"",VLOOKUP(A1933,'Fortune 500'!$A$2:$Q$501,4,FALSE))</f>
        <v/>
      </c>
      <c r="E1933" t="str">
        <f>IF(ISBLANK(VLOOKUP(A1933,'Fortune 500'!$A$2:$Q$501,5,FALSE)),"",VLOOKUP(A1933,'Fortune 500'!$A$2:$Q$501,5,FALSE))</f>
        <v/>
      </c>
      <c r="F1933" t="str">
        <f>IF(ISBLANK(VLOOKUP(A1933,'Fortune 500'!$A$2:$Q$501,6,FALSE)),"",VLOOKUP(A1933,'Fortune 500'!$A$2:$Q$501,6,FALSE))</f>
        <v/>
      </c>
      <c r="G1933" t="s">
        <v>1025</v>
      </c>
      <c r="H1933" s="3" t="str">
        <f>IF(ISBLANK(VLOOKUP(A1933,'Fortune 500'!$A$2:$Q$501,17,FALSE)),"",VLOOKUP(A1933,'Fortune 500'!$A$2:$Q$501,17,FALSE))</f>
        <v/>
      </c>
    </row>
    <row r="1934" spans="1:8" x14ac:dyDescent="0.2">
      <c r="A1934">
        <v>433</v>
      </c>
      <c r="B1934" t="s">
        <v>444</v>
      </c>
      <c r="C1934" t="s">
        <v>513</v>
      </c>
      <c r="D1934" t="str">
        <f>IF(ISBLANK(VLOOKUP(A1934,'Fortune 500'!$A$2:$Q$501,4,FALSE)),"",VLOOKUP(A1934,'Fortune 500'!$A$2:$Q$501,4,FALSE))</f>
        <v/>
      </c>
      <c r="E1934" t="str">
        <f>IF(ISBLANK(VLOOKUP(A1934,'Fortune 500'!$A$2:$Q$501,5,FALSE)),"",VLOOKUP(A1934,'Fortune 500'!$A$2:$Q$501,5,FALSE))</f>
        <v>http://smartcom.motorolasolutions.com/motorola-in-the-community/corporate/diversity-and-inclusion-council/</v>
      </c>
      <c r="F1934" t="str">
        <f>IF(ISBLANK(VLOOKUP(A1934,'Fortune 500'!$A$2:$Q$501,6,FALSE)),"",VLOOKUP(A1934,'Fortune 500'!$A$2:$Q$501,6,FALSE))</f>
        <v/>
      </c>
      <c r="G1934" t="s">
        <v>1025</v>
      </c>
      <c r="H1934" s="3" t="str">
        <f>IF(ISBLANK(VLOOKUP(A1934,'Fortune 500'!$A$2:$Q$501,17,FALSE)),"",VLOOKUP(A1934,'Fortune 500'!$A$2:$Q$501,17,FALSE))</f>
        <v/>
      </c>
    </row>
    <row r="1935" spans="1:8" x14ac:dyDescent="0.2">
      <c r="A1935">
        <v>434</v>
      </c>
      <c r="B1935" t="s">
        <v>445</v>
      </c>
      <c r="C1935" t="s">
        <v>513</v>
      </c>
      <c r="D1935" t="str">
        <f>IF(ISBLANK(VLOOKUP(A1935,'Fortune 500'!$A$2:$Q$501,4,FALSE)),"",VLOOKUP(A1935,'Fortune 500'!$A$2:$Q$501,4,FALSE))</f>
        <v/>
      </c>
      <c r="E1935" t="str">
        <f>IF(ISBLANK(VLOOKUP(A1935,'Fortune 500'!$A$2:$Q$501,5,FALSE)),"",VLOOKUP(A1935,'Fortune 500'!$A$2:$Q$501,5,FALSE))</f>
        <v>http://www.abbott.com/careers/diversity-and-inclusion.html</v>
      </c>
      <c r="F1935" t="str">
        <f>IF(ISBLANK(VLOOKUP(A1935,'Fortune 500'!$A$2:$Q$501,6,FALSE)),"",VLOOKUP(A1935,'Fortune 500'!$A$2:$Q$501,6,FALSE))</f>
        <v/>
      </c>
      <c r="G1935" t="s">
        <v>1025</v>
      </c>
      <c r="H1935" s="3" t="str">
        <f>IF(ISBLANK(VLOOKUP(A1935,'Fortune 500'!$A$2:$Q$501,17,FALSE)),"",VLOOKUP(A1935,'Fortune 500'!$A$2:$Q$501,17,FALSE))</f>
        <v/>
      </c>
    </row>
    <row r="1936" spans="1:8" x14ac:dyDescent="0.2">
      <c r="A1936">
        <v>435</v>
      </c>
      <c r="B1936" t="s">
        <v>446</v>
      </c>
      <c r="C1936" t="s">
        <v>513</v>
      </c>
      <c r="D1936" t="str">
        <f>IF(ISBLANK(VLOOKUP(A1936,'Fortune 500'!$A$2:$Q$501,4,FALSE)),"",VLOOKUP(A1936,'Fortune 500'!$A$2:$Q$501,4,FALSE))</f>
        <v/>
      </c>
      <c r="E1936" t="str">
        <f>IF(ISBLANK(VLOOKUP(A1936,'Fortune 500'!$A$2:$Q$501,5,FALSE)),"",VLOOKUP(A1936,'Fortune 500'!$A$2:$Q$501,5,FALSE))</f>
        <v>https://jobs.harley-davidson.com/content/CULTURE/?locale=en_US</v>
      </c>
      <c r="F1936" t="str">
        <f>IF(ISBLANK(VLOOKUP(A1936,'Fortune 500'!$A$2:$Q$501,6,FALSE)),"",VLOOKUP(A1936,'Fortune 500'!$A$2:$Q$501,6,FALSE))</f>
        <v/>
      </c>
      <c r="G1936" t="s">
        <v>1025</v>
      </c>
      <c r="H1936" s="3" t="str">
        <f>IF(ISBLANK(VLOOKUP(A1936,'Fortune 500'!$A$2:$Q$501,17,FALSE)),"",VLOOKUP(A1936,'Fortune 500'!$A$2:$Q$501,17,FALSE))</f>
        <v/>
      </c>
    </row>
    <row r="1937" spans="1:8" x14ac:dyDescent="0.2">
      <c r="A1937">
        <v>436</v>
      </c>
      <c r="B1937" t="s">
        <v>447</v>
      </c>
      <c r="C1937" t="s">
        <v>513</v>
      </c>
      <c r="D1937" t="str">
        <f>IF(ISBLANK(VLOOKUP(A1937,'Fortune 500'!$A$2:$Q$501,4,FALSE)),"",VLOOKUP(A1937,'Fortune 500'!$A$2:$Q$501,4,FALSE))</f>
        <v/>
      </c>
      <c r="E1937" t="str">
        <f>IF(ISBLANK(VLOOKUP(A1937,'Fortune 500'!$A$2:$Q$501,5,FALSE)),"",VLOOKUP(A1937,'Fortune 500'!$A$2:$Q$501,5,FALSE))</f>
        <v>https://www.regions.com/about_regions/diversity_and_inclusion.rf</v>
      </c>
      <c r="F1937" t="str">
        <f>IF(ISBLANK(VLOOKUP(A1937,'Fortune 500'!$A$2:$Q$501,6,FALSE)),"",VLOOKUP(A1937,'Fortune 500'!$A$2:$Q$501,6,FALSE))</f>
        <v/>
      </c>
      <c r="G1937" t="s">
        <v>1025</v>
      </c>
      <c r="H1937" s="3" t="str">
        <f>IF(ISBLANK(VLOOKUP(A1937,'Fortune 500'!$A$2:$Q$501,17,FALSE)),"",VLOOKUP(A1937,'Fortune 500'!$A$2:$Q$501,17,FALSE))</f>
        <v/>
      </c>
    </row>
    <row r="1938" spans="1:8" x14ac:dyDescent="0.2">
      <c r="A1938">
        <v>437</v>
      </c>
      <c r="B1938" t="s">
        <v>448</v>
      </c>
      <c r="C1938" t="s">
        <v>513</v>
      </c>
      <c r="D1938" t="str">
        <f>IF(ISBLANK(VLOOKUP(A1938,'Fortune 500'!$A$2:$Q$501,4,FALSE)),"",VLOOKUP(A1938,'Fortune 500'!$A$2:$Q$501,4,FALSE))</f>
        <v/>
      </c>
      <c r="E1938" t="str">
        <f>IF(ISBLANK(VLOOKUP(A1938,'Fortune 500'!$A$2:$Q$501,5,FALSE)),"",VLOOKUP(A1938,'Fortune 500'!$A$2:$Q$501,5,FALSE))</f>
        <v>https://www.intercontinentalexchange.com/about/corporate-responsibility/people</v>
      </c>
      <c r="F1938" t="str">
        <f>IF(ISBLANK(VLOOKUP(A1938,'Fortune 500'!$A$2:$Q$501,6,FALSE)),"",VLOOKUP(A1938,'Fortune 500'!$A$2:$Q$501,6,FALSE))</f>
        <v/>
      </c>
      <c r="G1938" t="s">
        <v>1025</v>
      </c>
      <c r="H1938" s="3" t="str">
        <f>IF(ISBLANK(VLOOKUP(A1938,'Fortune 500'!$A$2:$Q$501,17,FALSE)),"",VLOOKUP(A1938,'Fortune 500'!$A$2:$Q$501,17,FALSE))</f>
        <v/>
      </c>
    </row>
    <row r="1939" spans="1:8" x14ac:dyDescent="0.2">
      <c r="A1939">
        <v>438</v>
      </c>
      <c r="B1939" t="s">
        <v>449</v>
      </c>
      <c r="C1939" t="s">
        <v>512</v>
      </c>
      <c r="D1939" t="str">
        <f>IF(ISBLANK(VLOOKUP(A1939,'Fortune 500'!$A$2:$Q$501,4,FALSE)),"",VLOOKUP(A1939,'Fortune 500'!$A$2:$Q$501,4,FALSE))</f>
        <v>https://www.alaskaair.com/content/about-us/sustainability-report.aspx</v>
      </c>
      <c r="E1939" t="str">
        <f>IF(ISBLANK(VLOOKUP(A1939,'Fortune 500'!$A$2:$Q$501,5,FALSE)),"",VLOOKUP(A1939,'Fortune 500'!$A$2:$Q$501,5,FALSE))</f>
        <v>https://www.alaskaair.com/content/about-us/sustainability-report/social/diversity-and-equal-opportunity.aspx</v>
      </c>
      <c r="F1939">
        <f>IF(ISBLANK(VLOOKUP(A1939,'Fortune 500'!$A$2:$Q$501,6,FALSE)),"",VLOOKUP(A1939,'Fortune 500'!$A$2:$Q$501,6,FALSE))</f>
        <v>2016</v>
      </c>
      <c r="G1939" t="s">
        <v>1025</v>
      </c>
      <c r="H1939" s="3" t="str">
        <f>IF(ISBLANK(VLOOKUP(A1939,'Fortune 500'!$A$2:$Q$501,17,FALSE)),"",VLOOKUP(A1939,'Fortune 500'!$A$2:$Q$501,17,FALSE))</f>
        <v/>
      </c>
    </row>
    <row r="1940" spans="1:8" x14ac:dyDescent="0.2">
      <c r="A1940">
        <v>439</v>
      </c>
      <c r="B1940" t="s">
        <v>450</v>
      </c>
      <c r="C1940" t="s">
        <v>513</v>
      </c>
      <c r="D1940" t="str">
        <f>IF(ISBLANK(VLOOKUP(A1940,'Fortune 500'!$A$2:$Q$501,4,FALSE)),"",VLOOKUP(A1940,'Fortune 500'!$A$2:$Q$501,4,FALSE))</f>
        <v/>
      </c>
      <c r="E1940" t="str">
        <f>IF(ISBLANK(VLOOKUP(A1940,'Fortune 500'!$A$2:$Q$501,5,FALSE)),"",VLOOKUP(A1940,'Fortune 500'!$A$2:$Q$501,5,FALSE))</f>
        <v/>
      </c>
      <c r="F1940" t="str">
        <f>IF(ISBLANK(VLOOKUP(A1940,'Fortune 500'!$A$2:$Q$501,6,FALSE)),"",VLOOKUP(A1940,'Fortune 500'!$A$2:$Q$501,6,FALSE))</f>
        <v/>
      </c>
      <c r="G1940" t="s">
        <v>1025</v>
      </c>
      <c r="H1940" s="3" t="str">
        <f>IF(ISBLANK(VLOOKUP(A1940,'Fortune 500'!$A$2:$Q$501,17,FALSE)),"",VLOOKUP(A1940,'Fortune 500'!$A$2:$Q$501,17,FALSE))</f>
        <v/>
      </c>
    </row>
    <row r="1941" spans="1:8" x14ac:dyDescent="0.2">
      <c r="A1941">
        <v>440</v>
      </c>
      <c r="B1941" t="s">
        <v>451</v>
      </c>
      <c r="C1941" t="s">
        <v>513</v>
      </c>
      <c r="D1941" t="str">
        <f>IF(ISBLANK(VLOOKUP(A1941,'Fortune 500'!$A$2:$Q$501,4,FALSE)),"",VLOOKUP(A1941,'Fortune 500'!$A$2:$Q$501,4,FALSE))</f>
        <v/>
      </c>
      <c r="E1941" t="str">
        <f>IF(ISBLANK(VLOOKUP(A1941,'Fortune 500'!$A$2:$Q$501,5,FALSE)),"",VLOOKUP(A1941,'Fortune 500'!$A$2:$Q$501,5,FALSE))</f>
        <v>http://www.lamresearch.net/company_2_3.cfm</v>
      </c>
      <c r="F1941" t="str">
        <f>IF(ISBLANK(VLOOKUP(A1941,'Fortune 500'!$A$2:$Q$501,6,FALSE)),"",VLOOKUP(A1941,'Fortune 500'!$A$2:$Q$501,6,FALSE))</f>
        <v/>
      </c>
      <c r="G1941" t="s">
        <v>1025</v>
      </c>
      <c r="H1941" s="3" t="str">
        <f>IF(ISBLANK(VLOOKUP(A1941,'Fortune 500'!$A$2:$Q$501,17,FALSE)),"",VLOOKUP(A1941,'Fortune 500'!$A$2:$Q$501,17,FALSE))</f>
        <v/>
      </c>
    </row>
    <row r="1942" spans="1:8" x14ac:dyDescent="0.2">
      <c r="A1942">
        <v>441</v>
      </c>
      <c r="B1942" t="s">
        <v>452</v>
      </c>
      <c r="C1942" t="s">
        <v>513</v>
      </c>
      <c r="D1942" t="str">
        <f>IF(ISBLANK(VLOOKUP(A1942,'Fortune 500'!$A$2:$Q$501,4,FALSE)),"",VLOOKUP(A1942,'Fortune 500'!$A$2:$Q$501,4,FALSE))</f>
        <v/>
      </c>
      <c r="E1942" t="str">
        <f>IF(ISBLANK(VLOOKUP(A1942,'Fortune 500'!$A$2:$Q$501,5,FALSE)),"",VLOOKUP(A1942,'Fortune 500'!$A$2:$Q$501,5,FALSE))</f>
        <v>http://www.aksteel.com/careers/diversity.aspx</v>
      </c>
      <c r="F1942" t="str">
        <f>IF(ISBLANK(VLOOKUP(A1942,'Fortune 500'!$A$2:$Q$501,6,FALSE)),"",VLOOKUP(A1942,'Fortune 500'!$A$2:$Q$501,6,FALSE))</f>
        <v/>
      </c>
      <c r="G1942" t="s">
        <v>1025</v>
      </c>
      <c r="H1942" s="3" t="str">
        <f>IF(ISBLANK(VLOOKUP(A1942,'Fortune 500'!$A$2:$Q$501,17,FALSE)),"",VLOOKUP(A1942,'Fortune 500'!$A$2:$Q$501,17,FALSE))</f>
        <v/>
      </c>
    </row>
    <row r="1943" spans="1:8" x14ac:dyDescent="0.2">
      <c r="A1943">
        <v>442</v>
      </c>
      <c r="B1943" t="s">
        <v>453</v>
      </c>
      <c r="C1943" t="s">
        <v>512</v>
      </c>
      <c r="D1943" t="str">
        <f>IF(ISBLANK(VLOOKUP(A1943,'Fortune 500'!$A$2:$Q$501,4,FALSE)),"",VLOOKUP(A1943,'Fortune 500'!$A$2:$Q$501,4,FALSE))</f>
        <v>http://literature.rockwellautomation.com/idc/groups/literature/documents/br/esap-br021_-en-p.pdf?event-category=Document&amp;event-action=Download&amp;event-label=Corporate_Global_XX_EN_2016_Corporate_Responsibility_Report</v>
      </c>
      <c r="E1943" t="str">
        <f>IF(ISBLANK(VLOOKUP(A1943,'Fortune 500'!$A$2:$Q$501,5,FALSE)),"",VLOOKUP(A1943,'Fortune 500'!$A$2:$Q$501,5,FALSE))</f>
        <v>http://rabestkeptsecret.com/culture/</v>
      </c>
      <c r="F1943">
        <f>IF(ISBLANK(VLOOKUP(A1943,'Fortune 500'!$A$2:$Q$501,6,FALSE)),"",VLOOKUP(A1943,'Fortune 500'!$A$2:$Q$501,6,FALSE))</f>
        <v>2016</v>
      </c>
      <c r="G1943" t="s">
        <v>1025</v>
      </c>
      <c r="H1943" s="3">
        <f>IF(ISBLANK(VLOOKUP(A1943,'Fortune 500'!$A$2:$Q$501,17,FALSE)),"",VLOOKUP(A1943,'Fortune 500'!$A$2:$Q$501,17,FALSE))</f>
        <v>0.2</v>
      </c>
    </row>
    <row r="1944" spans="1:8" x14ac:dyDescent="0.2">
      <c r="A1944">
        <v>443</v>
      </c>
      <c r="B1944" t="s">
        <v>454</v>
      </c>
      <c r="C1944" t="s">
        <v>514</v>
      </c>
      <c r="D1944" t="str">
        <f>IF(ISBLANK(VLOOKUP(A1944,'Fortune 500'!$A$2:$Q$501,4,FALSE)),"",VLOOKUP(A1944,'Fortune 500'!$A$2:$Q$501,4,FALSE))</f>
        <v>http://www.adobe.com/content/dam/acom/en/diversity/pdfs/consolidated-eeo-1-2016.pdf</v>
      </c>
      <c r="E1944" t="str">
        <f>IF(ISBLANK(VLOOKUP(A1944,'Fortune 500'!$A$2:$Q$501,5,FALSE)),"",VLOOKUP(A1944,'Fortune 500'!$A$2:$Q$501,5,FALSE))</f>
        <v>http://www.adobe.com/diversity.html</v>
      </c>
      <c r="F1944">
        <f>IF(ISBLANK(VLOOKUP(A1944,'Fortune 500'!$A$2:$Q$501,6,FALSE)),"",VLOOKUP(A1944,'Fortune 500'!$A$2:$Q$501,6,FALSE))</f>
        <v>2016</v>
      </c>
      <c r="G1944" t="s">
        <v>1025</v>
      </c>
      <c r="H1944" s="3">
        <f>IF(ISBLANK(VLOOKUP(A1944,'Fortune 500'!$A$2:$Q$501,17,FALSE)),"",VLOOKUP(A1944,'Fortune 500'!$A$2:$Q$501,17,FALSE))</f>
        <v>0.34</v>
      </c>
    </row>
    <row r="1945" spans="1:8" x14ac:dyDescent="0.2">
      <c r="A1945">
        <v>444</v>
      </c>
      <c r="B1945" t="s">
        <v>455</v>
      </c>
      <c r="C1945" t="s">
        <v>512</v>
      </c>
      <c r="D1945" t="str">
        <f>IF(ISBLANK(VLOOKUP(A1945,'Fortune 500'!$A$2:$Q$501,4,FALSE)),"",VLOOKUP(A1945,'Fortune 500'!$A$2:$Q$501,4,FALSE))</f>
        <v>http://www.avoncompany.com/corporate-responsibility/about-cr/reporting/reports/2015-avon-cr-report.pdf</v>
      </c>
      <c r="E1945" t="str">
        <f>IF(ISBLANK(VLOOKUP(A1945,'Fortune 500'!$A$2:$Q$501,5,FALSE)),"",VLOOKUP(A1945,'Fortune 500'!$A$2:$Q$501,5,FALSE))</f>
        <v>http://www.avoncompany.com/corporate-responsibility/people/diversity-inclusion/</v>
      </c>
      <c r="F1945">
        <f>IF(ISBLANK(VLOOKUP(A1945,'Fortune 500'!$A$2:$Q$501,6,FALSE)),"",VLOOKUP(A1945,'Fortune 500'!$A$2:$Q$501,6,FALSE))</f>
        <v>2015</v>
      </c>
      <c r="G1945" t="s">
        <v>1025</v>
      </c>
      <c r="H1945" s="3" t="str">
        <f>IF(ISBLANK(VLOOKUP(A1945,'Fortune 500'!$A$2:$Q$501,17,FALSE)),"",VLOOKUP(A1945,'Fortune 500'!$A$2:$Q$501,17,FALSE))</f>
        <v/>
      </c>
    </row>
    <row r="1946" spans="1:8" x14ac:dyDescent="0.2">
      <c r="A1946">
        <v>445</v>
      </c>
      <c r="B1946" t="s">
        <v>456</v>
      </c>
      <c r="C1946" t="s">
        <v>513</v>
      </c>
      <c r="D1946" t="str">
        <f>IF(ISBLANK(VLOOKUP(A1946,'Fortune 500'!$A$2:$Q$501,4,FALSE)),"",VLOOKUP(A1946,'Fortune 500'!$A$2:$Q$501,4,FALSE))</f>
        <v/>
      </c>
      <c r="E1946" t="str">
        <f>IF(ISBLANK(VLOOKUP(A1946,'Fortune 500'!$A$2:$Q$501,5,FALSE)),"",VLOOKUP(A1946,'Fortune 500'!$A$2:$Q$501,5,FALSE))</f>
        <v>http://www.terex.com/en_uk/about-terex/diversity-inclusion/index.htm</v>
      </c>
      <c r="F1946" t="str">
        <f>IF(ISBLANK(VLOOKUP(A1946,'Fortune 500'!$A$2:$Q$501,6,FALSE)),"",VLOOKUP(A1946,'Fortune 500'!$A$2:$Q$501,6,FALSE))</f>
        <v/>
      </c>
      <c r="G1946" t="s">
        <v>1025</v>
      </c>
      <c r="H1946" s="3" t="str">
        <f>IF(ISBLANK(VLOOKUP(A1946,'Fortune 500'!$A$2:$Q$501,17,FALSE)),"",VLOOKUP(A1946,'Fortune 500'!$A$2:$Q$501,17,FALSE))</f>
        <v/>
      </c>
    </row>
    <row r="1947" spans="1:8" x14ac:dyDescent="0.2">
      <c r="A1947">
        <v>446</v>
      </c>
      <c r="B1947" t="s">
        <v>457</v>
      </c>
      <c r="C1947" t="s">
        <v>513</v>
      </c>
      <c r="D1947" t="str">
        <f>IF(ISBLANK(VLOOKUP(A1947,'Fortune 500'!$A$2:$Q$501,4,FALSE)),"",VLOOKUP(A1947,'Fortune 500'!$A$2:$Q$501,4,FALSE))</f>
        <v/>
      </c>
      <c r="E1947" t="str">
        <f>IF(ISBLANK(VLOOKUP(A1947,'Fortune 500'!$A$2:$Q$501,5,FALSE)),"",VLOOKUP(A1947,'Fortune 500'!$A$2:$Q$501,5,FALSE))</f>
        <v/>
      </c>
      <c r="F1947" t="str">
        <f>IF(ISBLANK(VLOOKUP(A1947,'Fortune 500'!$A$2:$Q$501,6,FALSE)),"",VLOOKUP(A1947,'Fortune 500'!$A$2:$Q$501,6,FALSE))</f>
        <v/>
      </c>
      <c r="G1947" t="s">
        <v>1025</v>
      </c>
      <c r="H1947" s="3" t="str">
        <f>IF(ISBLANK(VLOOKUP(A1947,'Fortune 500'!$A$2:$Q$501,17,FALSE)),"",VLOOKUP(A1947,'Fortune 500'!$A$2:$Q$501,17,FALSE))</f>
        <v/>
      </c>
    </row>
    <row r="1948" spans="1:8" x14ac:dyDescent="0.2">
      <c r="A1948">
        <v>447</v>
      </c>
      <c r="B1948" t="s">
        <v>458</v>
      </c>
      <c r="C1948" t="s">
        <v>513</v>
      </c>
      <c r="D1948" t="str">
        <f>IF(ISBLANK(VLOOKUP(A1948,'Fortune 500'!$A$2:$Q$501,4,FALSE)),"",VLOOKUP(A1948,'Fortune 500'!$A$2:$Q$501,4,FALSE))</f>
        <v/>
      </c>
      <c r="E1948" t="str">
        <f>IF(ISBLANK(VLOOKUP(A1948,'Fortune 500'!$A$2:$Q$501,5,FALSE)),"",VLOOKUP(A1948,'Fortune 500'!$A$2:$Q$501,5,FALSE))</f>
        <v>http://www.dana.com/corporate-pages/careers/diversityandinclusion</v>
      </c>
      <c r="F1948" t="str">
        <f>IF(ISBLANK(VLOOKUP(A1948,'Fortune 500'!$A$2:$Q$501,6,FALSE)),"",VLOOKUP(A1948,'Fortune 500'!$A$2:$Q$501,6,FALSE))</f>
        <v/>
      </c>
      <c r="G1948" t="s">
        <v>1025</v>
      </c>
      <c r="H1948" s="3" t="str">
        <f>IF(ISBLANK(VLOOKUP(A1948,'Fortune 500'!$A$2:$Q$501,17,FALSE)),"",VLOOKUP(A1948,'Fortune 500'!$A$2:$Q$501,17,FALSE))</f>
        <v/>
      </c>
    </row>
    <row r="1949" spans="1:8" x14ac:dyDescent="0.2">
      <c r="A1949">
        <v>448</v>
      </c>
      <c r="B1949" t="s">
        <v>459</v>
      </c>
      <c r="C1949" t="s">
        <v>513</v>
      </c>
      <c r="D1949" t="str">
        <f>IF(ISBLANK(VLOOKUP(A1949,'Fortune 500'!$A$2:$Q$501,4,FALSE)),"",VLOOKUP(A1949,'Fortune 500'!$A$2:$Q$501,4,FALSE))</f>
        <v/>
      </c>
      <c r="E1949" t="str">
        <f>IF(ISBLANK(VLOOKUP(A1949,'Fortune 500'!$A$2:$Q$501,5,FALSE)),"",VLOOKUP(A1949,'Fortune 500'!$A$2:$Q$501,5,FALSE))</f>
        <v>https://www.realogy.com/careers/why/commitment_to_diversity.cfm</v>
      </c>
      <c r="F1949" t="str">
        <f>IF(ISBLANK(VLOOKUP(A1949,'Fortune 500'!$A$2:$Q$501,6,FALSE)),"",VLOOKUP(A1949,'Fortune 500'!$A$2:$Q$501,6,FALSE))</f>
        <v/>
      </c>
      <c r="G1949" t="s">
        <v>1025</v>
      </c>
      <c r="H1949" s="3" t="str">
        <f>IF(ISBLANK(VLOOKUP(A1949,'Fortune 500'!$A$2:$Q$501,17,FALSE)),"",VLOOKUP(A1949,'Fortune 500'!$A$2:$Q$501,17,FALSE))</f>
        <v/>
      </c>
    </row>
    <row r="1950" spans="1:8" x14ac:dyDescent="0.2">
      <c r="A1950">
        <v>449</v>
      </c>
      <c r="B1950" t="s">
        <v>460</v>
      </c>
      <c r="C1950" t="s">
        <v>513</v>
      </c>
      <c r="D1950" t="str">
        <f>IF(ISBLANK(VLOOKUP(A1950,'Fortune 500'!$A$2:$Q$501,4,FALSE)),"",VLOOKUP(A1950,'Fortune 500'!$A$2:$Q$501,4,FALSE))</f>
        <v/>
      </c>
      <c r="E1950" t="str">
        <f>IF(ISBLANK(VLOOKUP(A1950,'Fortune 500'!$A$2:$Q$501,5,FALSE)),"",VLOOKUP(A1950,'Fortune 500'!$A$2:$Q$501,5,FALSE))</f>
        <v>http://www.americantower.com/corporateus/careers/diversity-and-inclusion/index.htm</v>
      </c>
      <c r="F1950" t="str">
        <f>IF(ISBLANK(VLOOKUP(A1950,'Fortune 500'!$A$2:$Q$501,6,FALSE)),"",VLOOKUP(A1950,'Fortune 500'!$A$2:$Q$501,6,FALSE))</f>
        <v/>
      </c>
      <c r="G1950" t="s">
        <v>1025</v>
      </c>
      <c r="H1950" s="3" t="str">
        <f>IF(ISBLANK(VLOOKUP(A1950,'Fortune 500'!$A$2:$Q$501,17,FALSE)),"",VLOOKUP(A1950,'Fortune 500'!$A$2:$Q$501,17,FALSE))</f>
        <v/>
      </c>
    </row>
    <row r="1951" spans="1:8" x14ac:dyDescent="0.2">
      <c r="A1951">
        <v>450</v>
      </c>
      <c r="B1951" t="s">
        <v>461</v>
      </c>
      <c r="C1951" t="s">
        <v>513</v>
      </c>
      <c r="D1951" t="str">
        <f>IF(ISBLANK(VLOOKUP(A1951,'Fortune 500'!$A$2:$Q$501,4,FALSE)),"",VLOOKUP(A1951,'Fortune 500'!$A$2:$Q$501,4,FALSE))</f>
        <v/>
      </c>
      <c r="E1951" t="str">
        <f>IF(ISBLANK(VLOOKUP(A1951,'Fortune 500'!$A$2:$Q$501,5,FALSE)),"",VLOOKUP(A1951,'Fortune 500'!$A$2:$Q$501,5,FALSE))</f>
        <v>https://www.packagingcorp.com/filebin/pdf/EqualEmploymentOpportunityandAffirmativeAction.pdf</v>
      </c>
      <c r="F1951" t="str">
        <f>IF(ISBLANK(VLOOKUP(A1951,'Fortune 500'!$A$2:$Q$501,6,FALSE)),"",VLOOKUP(A1951,'Fortune 500'!$A$2:$Q$501,6,FALSE))</f>
        <v/>
      </c>
      <c r="G1951" t="s">
        <v>1025</v>
      </c>
      <c r="H1951" s="3" t="str">
        <f>IF(ISBLANK(VLOOKUP(A1951,'Fortune 500'!$A$2:$Q$501,17,FALSE)),"",VLOOKUP(A1951,'Fortune 500'!$A$2:$Q$501,17,FALSE))</f>
        <v/>
      </c>
    </row>
    <row r="1952" spans="1:8" x14ac:dyDescent="0.2">
      <c r="A1952">
        <v>451</v>
      </c>
      <c r="B1952" t="s">
        <v>462</v>
      </c>
      <c r="C1952" t="s">
        <v>513</v>
      </c>
      <c r="D1952" t="str">
        <f>IF(ISBLANK(VLOOKUP(A1952,'Fortune 500'!$A$2:$Q$501,4,FALSE)),"",VLOOKUP(A1952,'Fortune 500'!$A$2:$Q$501,4,FALSE))</f>
        <v/>
      </c>
      <c r="E1952" t="str">
        <f>IF(ISBLANK(VLOOKUP(A1952,'Fortune 500'!$A$2:$Q$501,5,FALSE)),"",VLOOKUP(A1952,'Fortune 500'!$A$2:$Q$501,5,FALSE))</f>
        <v>http://investor.citizensbank.com/about-us/our-company/diversity-and-inclusion.aspx</v>
      </c>
      <c r="F1952" t="str">
        <f>IF(ISBLANK(VLOOKUP(A1952,'Fortune 500'!$A$2:$Q$501,6,FALSE)),"",VLOOKUP(A1952,'Fortune 500'!$A$2:$Q$501,6,FALSE))</f>
        <v/>
      </c>
      <c r="G1952" t="s">
        <v>1025</v>
      </c>
      <c r="H1952" s="3" t="str">
        <f>IF(ISBLANK(VLOOKUP(A1952,'Fortune 500'!$A$2:$Q$501,17,FALSE)),"",VLOOKUP(A1952,'Fortune 500'!$A$2:$Q$501,17,FALSE))</f>
        <v/>
      </c>
    </row>
    <row r="1953" spans="1:8" x14ac:dyDescent="0.2">
      <c r="A1953">
        <v>452</v>
      </c>
      <c r="B1953" t="s">
        <v>463</v>
      </c>
      <c r="C1953" t="s">
        <v>513</v>
      </c>
      <c r="D1953" t="str">
        <f>IF(ISBLANK(VLOOKUP(A1953,'Fortune 500'!$A$2:$Q$501,4,FALSE)),"",VLOOKUP(A1953,'Fortune 500'!$A$2:$Q$501,4,FALSE))</f>
        <v/>
      </c>
      <c r="E1953" t="str">
        <f>IF(ISBLANK(VLOOKUP(A1953,'Fortune 500'!$A$2:$Q$501,5,FALSE)),"",VLOOKUP(A1953,'Fortune 500'!$A$2:$Q$501,5,FALSE))</f>
        <v>https://www.unitedrentals.com/en/diversity</v>
      </c>
      <c r="F1953" t="str">
        <f>IF(ISBLANK(VLOOKUP(A1953,'Fortune 500'!$A$2:$Q$501,6,FALSE)),"",VLOOKUP(A1953,'Fortune 500'!$A$2:$Q$501,6,FALSE))</f>
        <v/>
      </c>
      <c r="G1953" t="s">
        <v>1025</v>
      </c>
      <c r="H1953" s="3" t="str">
        <f>IF(ISBLANK(VLOOKUP(A1953,'Fortune 500'!$A$2:$Q$501,17,FALSE)),"",VLOOKUP(A1953,'Fortune 500'!$A$2:$Q$501,17,FALSE))</f>
        <v/>
      </c>
    </row>
    <row r="1954" spans="1:8" x14ac:dyDescent="0.2">
      <c r="A1954">
        <v>453</v>
      </c>
      <c r="B1954" t="s">
        <v>464</v>
      </c>
      <c r="C1954" t="s">
        <v>513</v>
      </c>
      <c r="D1954" t="str">
        <f>IF(ISBLANK(VLOOKUP(A1954,'Fortune 500'!$A$2:$Q$501,4,FALSE)),"",VLOOKUP(A1954,'Fortune 500'!$A$2:$Q$501,4,FALSE))</f>
        <v/>
      </c>
      <c r="E1954" t="str">
        <f>IF(ISBLANK(VLOOKUP(A1954,'Fortune 500'!$A$2:$Q$501,5,FALSE)),"",VLOOKUP(A1954,'Fortune 500'!$A$2:$Q$501,5,FALSE))</f>
        <v>https://www.thecloroxcompany.com/who-we-are/our-people/inclusion-diversity/</v>
      </c>
      <c r="F1954" t="str">
        <f>IF(ISBLANK(VLOOKUP(A1954,'Fortune 500'!$A$2:$Q$501,6,FALSE)),"",VLOOKUP(A1954,'Fortune 500'!$A$2:$Q$501,6,FALSE))</f>
        <v/>
      </c>
      <c r="G1954" t="s">
        <v>1025</v>
      </c>
      <c r="H1954" s="3" t="str">
        <f>IF(ISBLANK(VLOOKUP(A1954,'Fortune 500'!$A$2:$Q$501,17,FALSE)),"",VLOOKUP(A1954,'Fortune 500'!$A$2:$Q$501,17,FALSE))</f>
        <v/>
      </c>
    </row>
    <row r="1955" spans="1:8" x14ac:dyDescent="0.2">
      <c r="A1955">
        <v>454</v>
      </c>
      <c r="B1955" t="s">
        <v>465</v>
      </c>
      <c r="C1955" t="s">
        <v>513</v>
      </c>
      <c r="D1955" t="str">
        <f>IF(ISBLANK(VLOOKUP(A1955,'Fortune 500'!$A$2:$Q$501,4,FALSE)),"",VLOOKUP(A1955,'Fortune 500'!$A$2:$Q$501,4,FALSE))</f>
        <v/>
      </c>
      <c r="E1955" t="str">
        <f>IF(ISBLANK(VLOOKUP(A1955,'Fortune 500'!$A$2:$Q$501,5,FALSE)),"",VLOOKUP(A1955,'Fortune 500'!$A$2:$Q$501,5,FALSE))</f>
        <v>http://www.genesishcc.com/career-opportunities</v>
      </c>
      <c r="F1955" t="str">
        <f>IF(ISBLANK(VLOOKUP(A1955,'Fortune 500'!$A$2:$Q$501,6,FALSE)),"",VLOOKUP(A1955,'Fortune 500'!$A$2:$Q$501,6,FALSE))</f>
        <v/>
      </c>
      <c r="G1955" t="s">
        <v>1025</v>
      </c>
      <c r="H1955" s="3" t="str">
        <f>IF(ISBLANK(VLOOKUP(A1955,'Fortune 500'!$A$2:$Q$501,17,FALSE)),"",VLOOKUP(A1955,'Fortune 500'!$A$2:$Q$501,17,FALSE))</f>
        <v/>
      </c>
    </row>
    <row r="1956" spans="1:8" x14ac:dyDescent="0.2">
      <c r="A1956">
        <v>455</v>
      </c>
      <c r="B1956" t="s">
        <v>466</v>
      </c>
      <c r="C1956" t="s">
        <v>513</v>
      </c>
      <c r="D1956" t="str">
        <f>IF(ISBLANK(VLOOKUP(A1956,'Fortune 500'!$A$2:$Q$501,4,FALSE)),"",VLOOKUP(A1956,'Fortune 500'!$A$2:$Q$501,4,FALSE))</f>
        <v/>
      </c>
      <c r="E1956" t="str">
        <f>IF(ISBLANK(VLOOKUP(A1956,'Fortune 500'!$A$2:$Q$501,5,FALSE)),"",VLOOKUP(A1956,'Fortune 500'!$A$2:$Q$501,5,FALSE))</f>
        <v>https://www.mtb.com/careers/diversity-inclusion/diversity-inclusion-council</v>
      </c>
      <c r="F1956" t="str">
        <f>IF(ISBLANK(VLOOKUP(A1956,'Fortune 500'!$A$2:$Q$501,6,FALSE)),"",VLOOKUP(A1956,'Fortune 500'!$A$2:$Q$501,6,FALSE))</f>
        <v/>
      </c>
      <c r="G1956" t="s">
        <v>1025</v>
      </c>
      <c r="H1956" s="3" t="str">
        <f>IF(ISBLANK(VLOOKUP(A1956,'Fortune 500'!$A$2:$Q$501,17,FALSE)),"",VLOOKUP(A1956,'Fortune 500'!$A$2:$Q$501,17,FALSE))</f>
        <v/>
      </c>
    </row>
    <row r="1957" spans="1:8" x14ac:dyDescent="0.2">
      <c r="A1957">
        <v>456</v>
      </c>
      <c r="B1957" t="s">
        <v>467</v>
      </c>
      <c r="C1957" t="s">
        <v>513</v>
      </c>
      <c r="D1957" t="str">
        <f>IF(ISBLANK(VLOOKUP(A1957,'Fortune 500'!$A$2:$Q$501,4,FALSE)),"",VLOOKUP(A1957,'Fortune 500'!$A$2:$Q$501,4,FALSE))</f>
        <v/>
      </c>
      <c r="E1957" t="str">
        <f>IF(ISBLANK(VLOOKUP(A1957,'Fortune 500'!$A$2:$Q$501,5,FALSE)),"",VLOOKUP(A1957,'Fortune 500'!$A$2:$Q$501,5,FALSE))</f>
        <v>https://careers.ugi.com/content/Our-Culture/?locale=en_US</v>
      </c>
      <c r="F1957" t="str">
        <f>IF(ISBLANK(VLOOKUP(A1957,'Fortune 500'!$A$2:$Q$501,6,FALSE)),"",VLOOKUP(A1957,'Fortune 500'!$A$2:$Q$501,6,FALSE))</f>
        <v/>
      </c>
      <c r="G1957" t="s">
        <v>1025</v>
      </c>
      <c r="H1957" s="3" t="str">
        <f>IF(ISBLANK(VLOOKUP(A1957,'Fortune 500'!$A$2:$Q$501,17,FALSE)),"",VLOOKUP(A1957,'Fortune 500'!$A$2:$Q$501,17,FALSE))</f>
        <v/>
      </c>
    </row>
    <row r="1958" spans="1:8" x14ac:dyDescent="0.2">
      <c r="A1958">
        <v>457</v>
      </c>
      <c r="B1958" t="s">
        <v>468</v>
      </c>
      <c r="C1958" t="s">
        <v>513</v>
      </c>
      <c r="D1958" t="str">
        <f>IF(ISBLANK(VLOOKUP(A1958,'Fortune 500'!$A$2:$Q$501,4,FALSE)),"",VLOOKUP(A1958,'Fortune 500'!$A$2:$Q$501,4,FALSE))</f>
        <v/>
      </c>
      <c r="E1958" t="str">
        <f>IF(ISBLANK(VLOOKUP(A1958,'Fortune 500'!$A$2:$Q$501,5,FALSE)),"",VLOOKUP(A1958,'Fortune 500'!$A$2:$Q$501,5,FALSE))</f>
        <v>https://careers.ugi.com/content/Our-Culture/?locale=en_US</v>
      </c>
      <c r="F1958" t="str">
        <f>IF(ISBLANK(VLOOKUP(A1958,'Fortune 500'!$A$2:$Q$501,6,FALSE)),"",VLOOKUP(A1958,'Fortune 500'!$A$2:$Q$501,6,FALSE))</f>
        <v/>
      </c>
      <c r="G1958" t="s">
        <v>1025</v>
      </c>
      <c r="H1958" s="3" t="str">
        <f>IF(ISBLANK(VLOOKUP(A1958,'Fortune 500'!$A$2:$Q$501,17,FALSE)),"",VLOOKUP(A1958,'Fortune 500'!$A$2:$Q$501,17,FALSE))</f>
        <v/>
      </c>
    </row>
    <row r="1959" spans="1:8" x14ac:dyDescent="0.2">
      <c r="A1959">
        <v>458</v>
      </c>
      <c r="B1959" t="s">
        <v>469</v>
      </c>
      <c r="C1959" t="s">
        <v>513</v>
      </c>
      <c r="D1959" t="str">
        <f>IF(ISBLANK(VLOOKUP(A1959,'Fortune 500'!$A$2:$Q$501,4,FALSE)),"",VLOOKUP(A1959,'Fortune 500'!$A$2:$Q$501,4,FALSE))</f>
        <v/>
      </c>
      <c r="E1959" t="str">
        <f>IF(ISBLANK(VLOOKUP(A1959,'Fortune 500'!$A$2:$Q$501,5,FALSE)),"",VLOOKUP(A1959,'Fortune 500'!$A$2:$Q$501,5,FALSE))</f>
        <v>http://www2.owenscorning.com/acquainted/diversity/</v>
      </c>
      <c r="F1959" t="str">
        <f>IF(ISBLANK(VLOOKUP(A1959,'Fortune 500'!$A$2:$Q$501,6,FALSE)),"",VLOOKUP(A1959,'Fortune 500'!$A$2:$Q$501,6,FALSE))</f>
        <v/>
      </c>
      <c r="G1959" t="s">
        <v>1025</v>
      </c>
      <c r="H1959" s="3" t="str">
        <f>IF(ISBLANK(VLOOKUP(A1959,'Fortune 500'!$A$2:$Q$501,17,FALSE)),"",VLOOKUP(A1959,'Fortune 500'!$A$2:$Q$501,17,FALSE))</f>
        <v/>
      </c>
    </row>
    <row r="1960" spans="1:8" x14ac:dyDescent="0.2">
      <c r="A1960">
        <v>459</v>
      </c>
      <c r="B1960" t="s">
        <v>470</v>
      </c>
      <c r="C1960" t="s">
        <v>513</v>
      </c>
      <c r="D1960" t="str">
        <f>IF(ISBLANK(VLOOKUP(A1960,'Fortune 500'!$A$2:$Q$501,4,FALSE)),"",VLOOKUP(A1960,'Fortune 500'!$A$2:$Q$501,4,FALSE))</f>
        <v/>
      </c>
      <c r="E1960" t="str">
        <f>IF(ISBLANK(VLOOKUP(A1960,'Fortune 500'!$A$2:$Q$501,5,FALSE)),"",VLOOKUP(A1960,'Fortune 500'!$A$2:$Q$501,5,FALSE))</f>
        <v>https://www.spglobal.com/careers/diversity-inclusion</v>
      </c>
      <c r="F1960" t="str">
        <f>IF(ISBLANK(VLOOKUP(A1960,'Fortune 500'!$A$2:$Q$501,6,FALSE)),"",VLOOKUP(A1960,'Fortune 500'!$A$2:$Q$501,6,FALSE))</f>
        <v/>
      </c>
      <c r="G1960" t="s">
        <v>1025</v>
      </c>
      <c r="H1960" s="3" t="str">
        <f>IF(ISBLANK(VLOOKUP(A1960,'Fortune 500'!$A$2:$Q$501,17,FALSE)),"",VLOOKUP(A1960,'Fortune 500'!$A$2:$Q$501,17,FALSE))</f>
        <v/>
      </c>
    </row>
    <row r="1961" spans="1:8" x14ac:dyDescent="0.2">
      <c r="A1961">
        <v>460</v>
      </c>
      <c r="B1961" t="s">
        <v>471</v>
      </c>
      <c r="C1961" t="s">
        <v>513</v>
      </c>
      <c r="D1961" t="str">
        <f>IF(ISBLANK(VLOOKUP(A1961,'Fortune 500'!$A$2:$Q$501,4,FALSE)),"",VLOOKUP(A1961,'Fortune 500'!$A$2:$Q$501,4,FALSE))</f>
        <v/>
      </c>
      <c r="E1961" t="str">
        <f>IF(ISBLANK(VLOOKUP(A1961,'Fortune 500'!$A$2:$Q$501,5,FALSE)),"",VLOOKUP(A1961,'Fortune 500'!$A$2:$Q$501,5,FALSE))</f>
        <v>http://www.markelcorp.com/careers/our-culture</v>
      </c>
      <c r="F1961" t="str">
        <f>IF(ISBLANK(VLOOKUP(A1961,'Fortune 500'!$A$2:$Q$501,6,FALSE)),"",VLOOKUP(A1961,'Fortune 500'!$A$2:$Q$501,6,FALSE))</f>
        <v/>
      </c>
      <c r="G1961" t="s">
        <v>1025</v>
      </c>
      <c r="H1961" s="3" t="str">
        <f>IF(ISBLANK(VLOOKUP(A1961,'Fortune 500'!$A$2:$Q$501,17,FALSE)),"",VLOOKUP(A1961,'Fortune 500'!$A$2:$Q$501,17,FALSE))</f>
        <v/>
      </c>
    </row>
    <row r="1962" spans="1:8" x14ac:dyDescent="0.2">
      <c r="A1962">
        <v>461</v>
      </c>
      <c r="B1962" t="s">
        <v>472</v>
      </c>
      <c r="C1962" t="s">
        <v>513</v>
      </c>
      <c r="D1962" t="str">
        <f>IF(ISBLANK(VLOOKUP(A1962,'Fortune 500'!$A$2:$Q$501,4,FALSE)),"",VLOOKUP(A1962,'Fortune 500'!$A$2:$Q$501,4,FALSE))</f>
        <v/>
      </c>
      <c r="E1962" t="str">
        <f>IF(ISBLANK(VLOOKUP(A1962,'Fortune 500'!$A$2:$Q$501,5,FALSE)),"",VLOOKUP(A1962,'Fortune 500'!$A$2:$Q$501,5,FALSE))</f>
        <v>http://www.wyndhamworldwide.com/category/diversity-inclusion</v>
      </c>
      <c r="F1962" t="str">
        <f>IF(ISBLANK(VLOOKUP(A1962,'Fortune 500'!$A$2:$Q$501,6,FALSE)),"",VLOOKUP(A1962,'Fortune 500'!$A$2:$Q$501,6,FALSE))</f>
        <v/>
      </c>
      <c r="G1962" t="s">
        <v>1025</v>
      </c>
      <c r="H1962" s="3" t="str">
        <f>IF(ISBLANK(VLOOKUP(A1962,'Fortune 500'!$A$2:$Q$501,17,FALSE)),"",VLOOKUP(A1962,'Fortune 500'!$A$2:$Q$501,17,FALSE))</f>
        <v/>
      </c>
    </row>
    <row r="1963" spans="1:8" x14ac:dyDescent="0.2">
      <c r="A1963">
        <v>462</v>
      </c>
      <c r="B1963" t="s">
        <v>473</v>
      </c>
      <c r="C1963" t="s">
        <v>513</v>
      </c>
      <c r="D1963" t="str">
        <f>IF(ISBLANK(VLOOKUP(A1963,'Fortune 500'!$A$2:$Q$501,4,FALSE)),"",VLOOKUP(A1963,'Fortune 500'!$A$2:$Q$501,4,FALSE))</f>
        <v/>
      </c>
      <c r="E1963" t="str">
        <f>IF(ISBLANK(VLOOKUP(A1963,'Fortune 500'!$A$2:$Q$501,5,FALSE)),"",VLOOKUP(A1963,'Fortune 500'!$A$2:$Q$501,5,FALSE))</f>
        <v/>
      </c>
      <c r="F1963" t="str">
        <f>IF(ISBLANK(VLOOKUP(A1963,'Fortune 500'!$A$2:$Q$501,6,FALSE)),"",VLOOKUP(A1963,'Fortune 500'!$A$2:$Q$501,6,FALSE))</f>
        <v/>
      </c>
      <c r="G1963" t="s">
        <v>1025</v>
      </c>
      <c r="H1963" s="3" t="str">
        <f>IF(ISBLANK(VLOOKUP(A1963,'Fortune 500'!$A$2:$Q$501,17,FALSE)),"",VLOOKUP(A1963,'Fortune 500'!$A$2:$Q$501,17,FALSE))</f>
        <v/>
      </c>
    </row>
    <row r="1964" spans="1:8" x14ac:dyDescent="0.2">
      <c r="A1964">
        <v>463</v>
      </c>
      <c r="B1964" t="s">
        <v>474</v>
      </c>
      <c r="C1964" t="s">
        <v>513</v>
      </c>
      <c r="D1964" t="str">
        <f>IF(ISBLANK(VLOOKUP(A1964,'Fortune 500'!$A$2:$Q$501,4,FALSE)),"",VLOOKUP(A1964,'Fortune 500'!$A$2:$Q$501,4,FALSE))</f>
        <v/>
      </c>
      <c r="E1964" t="str">
        <f>IF(ISBLANK(VLOOKUP(A1964,'Fortune 500'!$A$2:$Q$501,5,FALSE)),"",VLOOKUP(A1964,'Fortune 500'!$A$2:$Q$501,5,FALSE))</f>
        <v>https://burlingtonstores.jobs/our-burlington</v>
      </c>
      <c r="F1964" t="str">
        <f>IF(ISBLANK(VLOOKUP(A1964,'Fortune 500'!$A$2:$Q$501,6,FALSE)),"",VLOOKUP(A1964,'Fortune 500'!$A$2:$Q$501,6,FALSE))</f>
        <v/>
      </c>
      <c r="G1964" t="s">
        <v>1025</v>
      </c>
      <c r="H1964" s="3" t="str">
        <f>IF(ISBLANK(VLOOKUP(A1964,'Fortune 500'!$A$2:$Q$501,17,FALSE)),"",VLOOKUP(A1964,'Fortune 500'!$A$2:$Q$501,17,FALSE))</f>
        <v/>
      </c>
    </row>
    <row r="1965" spans="1:8" x14ac:dyDescent="0.2">
      <c r="A1965">
        <v>464</v>
      </c>
      <c r="B1965" t="s">
        <v>475</v>
      </c>
      <c r="C1965" t="s">
        <v>513</v>
      </c>
      <c r="D1965" t="str">
        <f>IF(ISBLANK(VLOOKUP(A1965,'Fortune 500'!$A$2:$Q$501,4,FALSE)),"",VLOOKUP(A1965,'Fortune 500'!$A$2:$Q$501,4,FALSE))</f>
        <v/>
      </c>
      <c r="E1965" t="str">
        <f>IF(ISBLANK(VLOOKUP(A1965,'Fortune 500'!$A$2:$Q$501,5,FALSE)),"",VLOOKUP(A1965,'Fortune 500'!$A$2:$Q$501,5,FALSE))</f>
        <v>http://careers.firstam.com/diversity/</v>
      </c>
      <c r="F1965" t="str">
        <f>IF(ISBLANK(VLOOKUP(A1965,'Fortune 500'!$A$2:$Q$501,6,FALSE)),"",VLOOKUP(A1965,'Fortune 500'!$A$2:$Q$501,6,FALSE))</f>
        <v/>
      </c>
      <c r="G1965" t="s">
        <v>1025</v>
      </c>
      <c r="H1965" s="3" t="str">
        <f>IF(ISBLANK(VLOOKUP(A1965,'Fortune 500'!$A$2:$Q$501,17,FALSE)),"",VLOOKUP(A1965,'Fortune 500'!$A$2:$Q$501,17,FALSE))</f>
        <v/>
      </c>
    </row>
    <row r="1966" spans="1:8" x14ac:dyDescent="0.2">
      <c r="A1966">
        <v>465</v>
      </c>
      <c r="B1966" t="s">
        <v>476</v>
      </c>
      <c r="C1966" t="s">
        <v>512</v>
      </c>
      <c r="D1966" t="str">
        <f>IF(ISBLANK(VLOOKUP(A1966,'Fortune 500'!$A$2:$Q$501,4,FALSE)),"",VLOOKUP(A1966,'Fortune 500'!$A$2:$Q$501,4,FALSE))</f>
        <v>https://www.symantec.com/content/dam/symantec/docs/other-resources/diversity-and-inclusion-091516-en.pdf</v>
      </c>
      <c r="E1966" t="str">
        <f>IF(ISBLANK(VLOOKUP(A1966,'Fortune 500'!$A$2:$Q$501,5,FALSE)),"",VLOOKUP(A1966,'Fortune 500'!$A$2:$Q$501,5,FALSE))</f>
        <v>https://www.symantec.com/about/corporate-responsibility/our-people/diversity-and-inclusion</v>
      </c>
      <c r="F1966">
        <f>IF(ISBLANK(VLOOKUP(A1966,'Fortune 500'!$A$2:$Q$501,6,FALSE)),"",VLOOKUP(A1966,'Fortune 500'!$A$2:$Q$501,6,FALSE))</f>
        <v>2016</v>
      </c>
      <c r="G1966" t="s">
        <v>1025</v>
      </c>
      <c r="H1966" s="3">
        <f>IF(ISBLANK(VLOOKUP(A1966,'Fortune 500'!$A$2:$Q$501,17,FALSE)),"",VLOOKUP(A1966,'Fortune 500'!$A$2:$Q$501,17,FALSE))</f>
        <v>0.44</v>
      </c>
    </row>
    <row r="1967" spans="1:8" x14ac:dyDescent="0.2">
      <c r="A1967">
        <v>466</v>
      </c>
      <c r="B1967" t="s">
        <v>477</v>
      </c>
      <c r="C1967" t="s">
        <v>513</v>
      </c>
      <c r="D1967" t="str">
        <f>IF(ISBLANK(VLOOKUP(A1967,'Fortune 500'!$A$2:$Q$501,4,FALSE)),"",VLOOKUP(A1967,'Fortune 500'!$A$2:$Q$501,4,FALSE))</f>
        <v/>
      </c>
      <c r="E1967" t="str">
        <f>IF(ISBLANK(VLOOKUP(A1967,'Fortune 500'!$A$2:$Q$501,5,FALSE)),"",VLOOKUP(A1967,'Fortune 500'!$A$2:$Q$501,5,FALSE))</f>
        <v>http://www.pattersoncompanies.com/Diversity</v>
      </c>
      <c r="F1967" t="str">
        <f>IF(ISBLANK(VLOOKUP(A1967,'Fortune 500'!$A$2:$Q$501,6,FALSE)),"",VLOOKUP(A1967,'Fortune 500'!$A$2:$Q$501,6,FALSE))</f>
        <v/>
      </c>
      <c r="G1967" t="s">
        <v>1025</v>
      </c>
      <c r="H1967" s="3" t="str">
        <f>IF(ISBLANK(VLOOKUP(A1967,'Fortune 500'!$A$2:$Q$501,17,FALSE)),"",VLOOKUP(A1967,'Fortune 500'!$A$2:$Q$501,17,FALSE))</f>
        <v/>
      </c>
    </row>
    <row r="1968" spans="1:8" x14ac:dyDescent="0.2">
      <c r="A1968">
        <v>467</v>
      </c>
      <c r="B1968" t="s">
        <v>478</v>
      </c>
      <c r="C1968" t="s">
        <v>513</v>
      </c>
      <c r="D1968" t="str">
        <f>IF(ISBLANK(VLOOKUP(A1968,'Fortune 500'!$A$2:$Q$501,4,FALSE)),"",VLOOKUP(A1968,'Fortune 500'!$A$2:$Q$501,4,FALSE))</f>
        <v/>
      </c>
      <c r="E1968" t="str">
        <f>IF(ISBLANK(VLOOKUP(A1968,'Fortune 500'!$A$2:$Q$501,5,FALSE)),"",VLOOKUP(A1968,'Fortune 500'!$A$2:$Q$501,5,FALSE))</f>
        <v>http://www.olin.com/Careers</v>
      </c>
      <c r="F1968" t="str">
        <f>IF(ISBLANK(VLOOKUP(A1968,'Fortune 500'!$A$2:$Q$501,6,FALSE)),"",VLOOKUP(A1968,'Fortune 500'!$A$2:$Q$501,6,FALSE))</f>
        <v/>
      </c>
      <c r="G1968" t="s">
        <v>1025</v>
      </c>
      <c r="H1968" s="3" t="str">
        <f>IF(ISBLANK(VLOOKUP(A1968,'Fortune 500'!$A$2:$Q$501,17,FALSE)),"",VLOOKUP(A1968,'Fortune 500'!$A$2:$Q$501,17,FALSE))</f>
        <v/>
      </c>
    </row>
    <row r="1969" spans="1:8" x14ac:dyDescent="0.2">
      <c r="A1969">
        <v>468</v>
      </c>
      <c r="B1969" t="s">
        <v>479</v>
      </c>
      <c r="C1969" t="s">
        <v>512</v>
      </c>
      <c r="D1969" t="str">
        <f>IF(ISBLANK(VLOOKUP(A1969,'Fortune 500'!$A$2:$Q$501,4,FALSE)),"",VLOOKUP(A1969,'Fortune 500'!$A$2:$Q$501,4,FALSE))</f>
        <v>http://www.netapp.com/us/media/diversity-demographics.pdf</v>
      </c>
      <c r="E1969" t="str">
        <f>IF(ISBLANK(VLOOKUP(A1969,'Fortune 500'!$A$2:$Q$501,5,FALSE)),"",VLOOKUP(A1969,'Fortune 500'!$A$2:$Q$501,5,FALSE))</f>
        <v>http://www.netapp.com/us/careers/life/diversity-inclusion.aspx</v>
      </c>
      <c r="F1969">
        <f>IF(ISBLANK(VLOOKUP(A1969,'Fortune 500'!$A$2:$Q$501,6,FALSE)),"",VLOOKUP(A1969,'Fortune 500'!$A$2:$Q$501,6,FALSE))</f>
        <v>2017</v>
      </c>
      <c r="G1969" t="s">
        <v>1025</v>
      </c>
      <c r="H1969" s="3">
        <f>IF(ISBLANK(VLOOKUP(A1969,'Fortune 500'!$A$2:$Q$501,17,FALSE)),"",VLOOKUP(A1969,'Fortune 500'!$A$2:$Q$501,17,FALSE))</f>
        <v>0.34</v>
      </c>
    </row>
    <row r="1970" spans="1:8" x14ac:dyDescent="0.2">
      <c r="A1970">
        <v>469</v>
      </c>
      <c r="B1970" t="s">
        <v>480</v>
      </c>
      <c r="C1970" t="s">
        <v>513</v>
      </c>
      <c r="D1970" t="str">
        <f>IF(ISBLANK(VLOOKUP(A1970,'Fortune 500'!$A$2:$Q$501,4,FALSE)),"",VLOOKUP(A1970,'Fortune 500'!$A$2:$Q$501,4,FALSE))</f>
        <v/>
      </c>
      <c r="E1970" t="str">
        <f>IF(ISBLANK(VLOOKUP(A1970,'Fortune 500'!$A$2:$Q$501,5,FALSE)),"",VLOOKUP(A1970,'Fortune 500'!$A$2:$Q$501,5,FALSE))</f>
        <v>https://www.raymondjames.com/careers/diversity-and-inclusion</v>
      </c>
      <c r="F1970" t="str">
        <f>IF(ISBLANK(VLOOKUP(A1970,'Fortune 500'!$A$2:$Q$501,6,FALSE)),"",VLOOKUP(A1970,'Fortune 500'!$A$2:$Q$501,6,FALSE))</f>
        <v/>
      </c>
      <c r="G1970" t="s">
        <v>1025</v>
      </c>
      <c r="H1970" s="3" t="str">
        <f>IF(ISBLANK(VLOOKUP(A1970,'Fortune 500'!$A$2:$Q$501,17,FALSE)),"",VLOOKUP(A1970,'Fortune 500'!$A$2:$Q$501,17,FALSE))</f>
        <v/>
      </c>
    </row>
    <row r="1971" spans="1:8" x14ac:dyDescent="0.2">
      <c r="A1971">
        <v>470</v>
      </c>
      <c r="B1971" t="s">
        <v>481</v>
      </c>
      <c r="C1971" t="s">
        <v>513</v>
      </c>
      <c r="D1971" t="str">
        <f>IF(ISBLANK(VLOOKUP(A1971,'Fortune 500'!$A$2:$Q$501,4,FALSE)),"",VLOOKUP(A1971,'Fortune 500'!$A$2:$Q$501,4,FALSE))</f>
        <v/>
      </c>
      <c r="E1971" t="str">
        <f>IF(ISBLANK(VLOOKUP(A1971,'Fortune 500'!$A$2:$Q$501,5,FALSE)),"",VLOOKUP(A1971,'Fortune 500'!$A$2:$Q$501,5,FALSE))</f>
        <v/>
      </c>
      <c r="F1971" t="str">
        <f>IF(ISBLANK(VLOOKUP(A1971,'Fortune 500'!$A$2:$Q$501,6,FALSE)),"",VLOOKUP(A1971,'Fortune 500'!$A$2:$Q$501,6,FALSE))</f>
        <v/>
      </c>
      <c r="G1971" t="s">
        <v>1025</v>
      </c>
      <c r="H1971" s="3" t="str">
        <f>IF(ISBLANK(VLOOKUP(A1971,'Fortune 500'!$A$2:$Q$501,17,FALSE)),"",VLOOKUP(A1971,'Fortune 500'!$A$2:$Q$501,17,FALSE))</f>
        <v/>
      </c>
    </row>
    <row r="1972" spans="1:8" x14ac:dyDescent="0.2">
      <c r="A1972">
        <v>471</v>
      </c>
      <c r="B1972" t="s">
        <v>482</v>
      </c>
      <c r="C1972" t="s">
        <v>513</v>
      </c>
      <c r="D1972" t="str">
        <f>IF(ISBLANK(VLOOKUP(A1972,'Fortune 500'!$A$2:$Q$501,4,FALSE)),"",VLOOKUP(A1972,'Fortune 500'!$A$2:$Q$501,4,FALSE))</f>
        <v/>
      </c>
      <c r="E1972" t="str">
        <f>IF(ISBLANK(VLOOKUP(A1972,'Fortune 500'!$A$2:$Q$501,5,FALSE)),"",VLOOKUP(A1972,'Fortune 500'!$A$2:$Q$501,5,FALSE))</f>
        <v>https://www.fiserv.com/suppliers/supplier-diversity.aspx</v>
      </c>
      <c r="F1972" t="str">
        <f>IF(ISBLANK(VLOOKUP(A1972,'Fortune 500'!$A$2:$Q$501,6,FALSE)),"",VLOOKUP(A1972,'Fortune 500'!$A$2:$Q$501,6,FALSE))</f>
        <v/>
      </c>
      <c r="G1972" t="s">
        <v>1025</v>
      </c>
      <c r="H1972" s="3" t="str">
        <f>IF(ISBLANK(VLOOKUP(A1972,'Fortune 500'!$A$2:$Q$501,17,FALSE)),"",VLOOKUP(A1972,'Fortune 500'!$A$2:$Q$501,17,FALSE))</f>
        <v/>
      </c>
    </row>
    <row r="1973" spans="1:8" x14ac:dyDescent="0.2">
      <c r="A1973">
        <v>472</v>
      </c>
      <c r="B1973" t="s">
        <v>483</v>
      </c>
      <c r="C1973" t="s">
        <v>513</v>
      </c>
      <c r="D1973" t="str">
        <f>IF(ISBLANK(VLOOKUP(A1973,'Fortune 500'!$A$2:$Q$501,4,FALSE)),"",VLOOKUP(A1973,'Fortune 500'!$A$2:$Q$501,4,FALSE))</f>
        <v/>
      </c>
      <c r="E1973" t="str">
        <f>IF(ISBLANK(VLOOKUP(A1973,'Fortune 500'!$A$2:$Q$501,5,FALSE)),"",VLOOKUP(A1973,'Fortune 500'!$A$2:$Q$501,5,FALSE))</f>
        <v>https://www.hosthotels.com/our-culture/whats-make-us-special</v>
      </c>
      <c r="F1973" t="str">
        <f>IF(ISBLANK(VLOOKUP(A1973,'Fortune 500'!$A$2:$Q$501,6,FALSE)),"",VLOOKUP(A1973,'Fortune 500'!$A$2:$Q$501,6,FALSE))</f>
        <v/>
      </c>
      <c r="G1973" t="s">
        <v>1025</v>
      </c>
      <c r="H1973" s="3" t="str">
        <f>IF(ISBLANK(VLOOKUP(A1973,'Fortune 500'!$A$2:$Q$501,17,FALSE)),"",VLOOKUP(A1973,'Fortune 500'!$A$2:$Q$501,17,FALSE))</f>
        <v/>
      </c>
    </row>
    <row r="1974" spans="1:8" x14ac:dyDescent="0.2">
      <c r="A1974">
        <v>473</v>
      </c>
      <c r="B1974" t="s">
        <v>484</v>
      </c>
      <c r="C1974" t="s">
        <v>513</v>
      </c>
      <c r="D1974" t="str">
        <f>IF(ISBLANK(VLOOKUP(A1974,'Fortune 500'!$A$2:$Q$501,4,FALSE)),"",VLOOKUP(A1974,'Fortune 500'!$A$2:$Q$501,4,FALSE))</f>
        <v/>
      </c>
      <c r="E1974" t="str">
        <f>IF(ISBLANK(VLOOKUP(A1974,'Fortune 500'!$A$2:$Q$501,5,FALSE)),"",VLOOKUP(A1974,'Fortune 500'!$A$2:$Q$501,5,FALSE))</f>
        <v>https://jobs.insight.com/content/diversity/</v>
      </c>
      <c r="F1974" t="str">
        <f>IF(ISBLANK(VLOOKUP(A1974,'Fortune 500'!$A$2:$Q$501,6,FALSE)),"",VLOOKUP(A1974,'Fortune 500'!$A$2:$Q$501,6,FALSE))</f>
        <v/>
      </c>
      <c r="G1974" t="s">
        <v>1025</v>
      </c>
      <c r="H1974" s="3" t="str">
        <f>IF(ISBLANK(VLOOKUP(A1974,'Fortune 500'!$A$2:$Q$501,17,FALSE)),"",VLOOKUP(A1974,'Fortune 500'!$A$2:$Q$501,17,FALSE))</f>
        <v/>
      </c>
    </row>
    <row r="1975" spans="1:8" x14ac:dyDescent="0.2">
      <c r="A1975">
        <v>474</v>
      </c>
      <c r="B1975" t="s">
        <v>485</v>
      </c>
      <c r="C1975" t="s">
        <v>513</v>
      </c>
      <c r="D1975" t="str">
        <f>IF(ISBLANK(VLOOKUP(A1975,'Fortune 500'!$A$2:$Q$501,4,FALSE)),"",VLOOKUP(A1975,'Fortune 500'!$A$2:$Q$501,4,FALSE))</f>
        <v/>
      </c>
      <c r="E1975" t="str">
        <f>IF(ISBLANK(VLOOKUP(A1975,'Fortune 500'!$A$2:$Q$501,5,FALSE)),"",VLOOKUP(A1975,'Fortune 500'!$A$2:$Q$501,5,FALSE))</f>
        <v>http://careers.mattel.com/diversity</v>
      </c>
      <c r="F1975" t="str">
        <f>IF(ISBLANK(VLOOKUP(A1975,'Fortune 500'!$A$2:$Q$501,6,FALSE)),"",VLOOKUP(A1975,'Fortune 500'!$A$2:$Q$501,6,FALSE))</f>
        <v/>
      </c>
      <c r="G1975" t="s">
        <v>1025</v>
      </c>
      <c r="H1975" s="3" t="str">
        <f>IF(ISBLANK(VLOOKUP(A1975,'Fortune 500'!$A$2:$Q$501,17,FALSE)),"",VLOOKUP(A1975,'Fortune 500'!$A$2:$Q$501,17,FALSE))</f>
        <v/>
      </c>
    </row>
    <row r="1976" spans="1:8" x14ac:dyDescent="0.2">
      <c r="A1976">
        <v>475</v>
      </c>
      <c r="B1976" t="s">
        <v>486</v>
      </c>
      <c r="C1976" t="s">
        <v>513</v>
      </c>
      <c r="D1976" t="str">
        <f>IF(ISBLANK(VLOOKUP(A1976,'Fortune 500'!$A$2:$Q$501,4,FALSE)),"",VLOOKUP(A1976,'Fortune 500'!$A$2:$Q$501,4,FALSE))</f>
        <v/>
      </c>
      <c r="E1976" t="str">
        <f>IF(ISBLANK(VLOOKUP(A1976,'Fortune 500'!$A$2:$Q$501,5,FALSE)),"",VLOOKUP(A1976,'Fortune 500'!$A$2:$Q$501,5,FALSE))</f>
        <v/>
      </c>
      <c r="F1976" t="str">
        <f>IF(ISBLANK(VLOOKUP(A1976,'Fortune 500'!$A$2:$Q$501,6,FALSE)),"",VLOOKUP(A1976,'Fortune 500'!$A$2:$Q$501,6,FALSE))</f>
        <v/>
      </c>
      <c r="G1976" t="s">
        <v>1025</v>
      </c>
      <c r="H1976" s="3" t="str">
        <f>IF(ISBLANK(VLOOKUP(A1976,'Fortune 500'!$A$2:$Q$501,17,FALSE)),"",VLOOKUP(A1976,'Fortune 500'!$A$2:$Q$501,17,FALSE))</f>
        <v/>
      </c>
    </row>
    <row r="1977" spans="1:8" x14ac:dyDescent="0.2">
      <c r="A1977">
        <v>476</v>
      </c>
      <c r="B1977" t="s">
        <v>487</v>
      </c>
      <c r="C1977" t="s">
        <v>513</v>
      </c>
      <c r="D1977" t="str">
        <f>IF(ISBLANK(VLOOKUP(A1977,'Fortune 500'!$A$2:$Q$501,4,FALSE)),"",VLOOKUP(A1977,'Fortune 500'!$A$2:$Q$501,4,FALSE))</f>
        <v/>
      </c>
      <c r="E1977" t="str">
        <f>IF(ISBLANK(VLOOKUP(A1977,'Fortune 500'!$A$2:$Q$501,5,FALSE)),"",VLOOKUP(A1977,'Fortune 500'!$A$2:$Q$501,5,FALSE))</f>
        <v>https://www.cinfin.com/about-us</v>
      </c>
      <c r="F1977" t="str">
        <f>IF(ISBLANK(VLOOKUP(A1977,'Fortune 500'!$A$2:$Q$501,6,FALSE)),"",VLOOKUP(A1977,'Fortune 500'!$A$2:$Q$501,6,FALSE))</f>
        <v/>
      </c>
      <c r="G1977" t="s">
        <v>1025</v>
      </c>
      <c r="H1977" s="3" t="str">
        <f>IF(ISBLANK(VLOOKUP(A1977,'Fortune 500'!$A$2:$Q$501,17,FALSE)),"",VLOOKUP(A1977,'Fortune 500'!$A$2:$Q$501,17,FALSE))</f>
        <v/>
      </c>
    </row>
    <row r="1978" spans="1:8" x14ac:dyDescent="0.2">
      <c r="A1978">
        <v>477</v>
      </c>
      <c r="B1978" t="s">
        <v>488</v>
      </c>
      <c r="C1978" t="s">
        <v>513</v>
      </c>
      <c r="D1978" t="str">
        <f>IF(ISBLANK(VLOOKUP(A1978,'Fortune 500'!$A$2:$Q$501,4,FALSE)),"",VLOOKUP(A1978,'Fortune 500'!$A$2:$Q$501,4,FALSE))</f>
        <v/>
      </c>
      <c r="E1978" t="str">
        <f>IF(ISBLANK(VLOOKUP(A1978,'Fortune 500'!$A$2:$Q$501,5,FALSE)),"",VLOOKUP(A1978,'Fortune 500'!$A$2:$Q$501,5,FALSE))</f>
        <v>http://careers.simon.com/core-values</v>
      </c>
      <c r="F1978" t="str">
        <f>IF(ISBLANK(VLOOKUP(A1978,'Fortune 500'!$A$2:$Q$501,6,FALSE)),"",VLOOKUP(A1978,'Fortune 500'!$A$2:$Q$501,6,FALSE))</f>
        <v/>
      </c>
      <c r="G1978" t="s">
        <v>1025</v>
      </c>
      <c r="H1978" s="3" t="str">
        <f>IF(ISBLANK(VLOOKUP(A1978,'Fortune 500'!$A$2:$Q$501,17,FALSE)),"",VLOOKUP(A1978,'Fortune 500'!$A$2:$Q$501,17,FALSE))</f>
        <v/>
      </c>
    </row>
    <row r="1979" spans="1:8" x14ac:dyDescent="0.2">
      <c r="A1979">
        <v>478</v>
      </c>
      <c r="B1979" t="s">
        <v>489</v>
      </c>
      <c r="C1979" t="s">
        <v>513</v>
      </c>
      <c r="D1979" t="str">
        <f>IF(ISBLANK(VLOOKUP(A1979,'Fortune 500'!$A$2:$Q$501,4,FALSE)),"",VLOOKUP(A1979,'Fortune 500'!$A$2:$Q$501,4,FALSE))</f>
        <v/>
      </c>
      <c r="E1979" t="str">
        <f>IF(ISBLANK(VLOOKUP(A1979,'Fortune 500'!$A$2:$Q$501,5,FALSE)),"",VLOOKUP(A1979,'Fortune 500'!$A$2:$Q$501,5,FALSE))</f>
        <v>https://corporate.westernunion.com/careers/benefits.html</v>
      </c>
      <c r="F1979" t="str">
        <f>IF(ISBLANK(VLOOKUP(A1979,'Fortune 500'!$A$2:$Q$501,6,FALSE)),"",VLOOKUP(A1979,'Fortune 500'!$A$2:$Q$501,6,FALSE))</f>
        <v/>
      </c>
      <c r="G1979" t="s">
        <v>1025</v>
      </c>
      <c r="H1979" s="3" t="str">
        <f>IF(ISBLANK(VLOOKUP(A1979,'Fortune 500'!$A$2:$Q$501,17,FALSE)),"",VLOOKUP(A1979,'Fortune 500'!$A$2:$Q$501,17,FALSE))</f>
        <v/>
      </c>
    </row>
    <row r="1980" spans="1:8" x14ac:dyDescent="0.2">
      <c r="A1980">
        <v>479</v>
      </c>
      <c r="B1980" t="s">
        <v>490</v>
      </c>
      <c r="C1980" t="s">
        <v>513</v>
      </c>
      <c r="D1980" t="str">
        <f>IF(ISBLANK(VLOOKUP(A1980,'Fortune 500'!$A$2:$Q$501,4,FALSE)),"",VLOOKUP(A1980,'Fortune 500'!$A$2:$Q$501,4,FALSE))</f>
        <v/>
      </c>
      <c r="E1980" t="str">
        <f>IF(ISBLANK(VLOOKUP(A1980,'Fortune 500'!$A$2:$Q$501,5,FALSE)),"",VLOOKUP(A1980,'Fortune 500'!$A$2:$Q$501,5,FALSE))</f>
        <v>https://www.key.com/about/community/diversity-and-inclusion.jsp</v>
      </c>
      <c r="F1980" t="str">
        <f>IF(ISBLANK(VLOOKUP(A1980,'Fortune 500'!$A$2:$Q$501,6,FALSE)),"",VLOOKUP(A1980,'Fortune 500'!$A$2:$Q$501,6,FALSE))</f>
        <v/>
      </c>
      <c r="G1980" t="s">
        <v>1025</v>
      </c>
      <c r="H1980" s="3" t="str">
        <f>IF(ISBLANK(VLOOKUP(A1980,'Fortune 500'!$A$2:$Q$501,17,FALSE)),"",VLOOKUP(A1980,'Fortune 500'!$A$2:$Q$501,17,FALSE))</f>
        <v/>
      </c>
    </row>
    <row r="1981" spans="1:8" x14ac:dyDescent="0.2">
      <c r="A1981">
        <v>480</v>
      </c>
      <c r="B1981" t="s">
        <v>491</v>
      </c>
      <c r="C1981" t="s">
        <v>513</v>
      </c>
      <c r="D1981" t="str">
        <f>IF(ISBLANK(VLOOKUP(A1981,'Fortune 500'!$A$2:$Q$501,4,FALSE)),"",VLOOKUP(A1981,'Fortune 500'!$A$2:$Q$501,4,FALSE))</f>
        <v/>
      </c>
      <c r="E1981" t="str">
        <f>IF(ISBLANK(VLOOKUP(A1981,'Fortune 500'!$A$2:$Q$501,5,FALSE)),"",VLOOKUP(A1981,'Fortune 500'!$A$2:$Q$501,5,FALSE))</f>
        <v/>
      </c>
      <c r="F1981" t="str">
        <f>IF(ISBLANK(VLOOKUP(A1981,'Fortune 500'!$A$2:$Q$501,6,FALSE)),"",VLOOKUP(A1981,'Fortune 500'!$A$2:$Q$501,6,FALSE))</f>
        <v/>
      </c>
      <c r="G1981" t="s">
        <v>1025</v>
      </c>
      <c r="H1981" s="3" t="str">
        <f>IF(ISBLANK(VLOOKUP(A1981,'Fortune 500'!$A$2:$Q$501,17,FALSE)),"",VLOOKUP(A1981,'Fortune 500'!$A$2:$Q$501,17,FALSE))</f>
        <v/>
      </c>
    </row>
    <row r="1982" spans="1:8" x14ac:dyDescent="0.2">
      <c r="A1982">
        <v>481</v>
      </c>
      <c r="B1982" t="s">
        <v>492</v>
      </c>
      <c r="C1982" t="s">
        <v>513</v>
      </c>
      <c r="D1982" t="str">
        <f>IF(ISBLANK(VLOOKUP(A1982,'Fortune 500'!$A$2:$Q$501,4,FALSE)),"",VLOOKUP(A1982,'Fortune 500'!$A$2:$Q$501,4,FALSE))</f>
        <v/>
      </c>
      <c r="E1982" t="str">
        <f>IF(ISBLANK(VLOOKUP(A1982,'Fortune 500'!$A$2:$Q$501,5,FALSE)),"",VLOOKUP(A1982,'Fortune 500'!$A$2:$Q$501,5,FALSE))</f>
        <v>https://www.boozallen.com/about/diversity-and-inclusion.html</v>
      </c>
      <c r="F1982" t="str">
        <f>IF(ISBLANK(VLOOKUP(A1982,'Fortune 500'!$A$2:$Q$501,6,FALSE)),"",VLOOKUP(A1982,'Fortune 500'!$A$2:$Q$501,6,FALSE))</f>
        <v/>
      </c>
      <c r="G1982" t="s">
        <v>1025</v>
      </c>
      <c r="H1982" s="3" t="str">
        <f>IF(ISBLANK(VLOOKUP(A1982,'Fortune 500'!$A$2:$Q$501,17,FALSE)),"",VLOOKUP(A1982,'Fortune 500'!$A$2:$Q$501,17,FALSE))</f>
        <v/>
      </c>
    </row>
    <row r="1983" spans="1:8" x14ac:dyDescent="0.2">
      <c r="A1983">
        <v>482</v>
      </c>
      <c r="B1983" t="s">
        <v>493</v>
      </c>
      <c r="C1983" t="s">
        <v>513</v>
      </c>
      <c r="D1983" t="str">
        <f>IF(ISBLANK(VLOOKUP(A1983,'Fortune 500'!$A$2:$Q$501,4,FALSE)),"",VLOOKUP(A1983,'Fortune 500'!$A$2:$Q$501,4,FALSE))</f>
        <v/>
      </c>
      <c r="E1983" t="str">
        <f>IF(ISBLANK(VLOOKUP(A1983,'Fortune 500'!$A$2:$Q$501,5,FALSE)),"",VLOOKUP(A1983,'Fortune 500'!$A$2:$Q$501,5,FALSE))</f>
        <v>https://www.chemours.com/our-company/the-future-of-chemistry/fostering-innovation/</v>
      </c>
      <c r="F1983" t="str">
        <f>IF(ISBLANK(VLOOKUP(A1983,'Fortune 500'!$A$2:$Q$501,6,FALSE)),"",VLOOKUP(A1983,'Fortune 500'!$A$2:$Q$501,6,FALSE))</f>
        <v/>
      </c>
      <c r="G1983" t="s">
        <v>1025</v>
      </c>
      <c r="H1983" s="3" t="str">
        <f>IF(ISBLANK(VLOOKUP(A1983,'Fortune 500'!$A$2:$Q$501,17,FALSE)),"",VLOOKUP(A1983,'Fortune 500'!$A$2:$Q$501,17,FALSE))</f>
        <v/>
      </c>
    </row>
    <row r="1984" spans="1:8" x14ac:dyDescent="0.2">
      <c r="A1984">
        <v>483</v>
      </c>
      <c r="B1984" t="s">
        <v>494</v>
      </c>
      <c r="C1984" t="s">
        <v>513</v>
      </c>
      <c r="D1984" t="str">
        <f>IF(ISBLANK(VLOOKUP(A1984,'Fortune 500'!$A$2:$Q$501,4,FALSE)),"",VLOOKUP(A1984,'Fortune 500'!$A$2:$Q$501,4,FALSE))</f>
        <v/>
      </c>
      <c r="E1984" t="str">
        <f>IF(ISBLANK(VLOOKUP(A1984,'Fortune 500'!$A$2:$Q$501,5,FALSE)),"",VLOOKUP(A1984,'Fortune 500'!$A$2:$Q$501,5,FALSE))</f>
        <v/>
      </c>
      <c r="F1984" t="str">
        <f>IF(ISBLANK(VLOOKUP(A1984,'Fortune 500'!$A$2:$Q$501,6,FALSE)),"",VLOOKUP(A1984,'Fortune 500'!$A$2:$Q$501,6,FALSE))</f>
        <v/>
      </c>
      <c r="G1984" t="s">
        <v>1025</v>
      </c>
      <c r="H1984" s="3" t="str">
        <f>IF(ISBLANK(VLOOKUP(A1984,'Fortune 500'!$A$2:$Q$501,17,FALSE)),"",VLOOKUP(A1984,'Fortune 500'!$A$2:$Q$501,17,FALSE))</f>
        <v/>
      </c>
    </row>
    <row r="1985" spans="1:8" x14ac:dyDescent="0.2">
      <c r="A1985">
        <v>484</v>
      </c>
      <c r="B1985" t="s">
        <v>495</v>
      </c>
      <c r="C1985" t="s">
        <v>513</v>
      </c>
      <c r="D1985" t="str">
        <f>IF(ISBLANK(VLOOKUP(A1985,'Fortune 500'!$A$2:$Q$501,4,FALSE)),"",VLOOKUP(A1985,'Fortune 500'!$A$2:$Q$501,4,FALSE))</f>
        <v/>
      </c>
      <c r="E1985" t="str">
        <f>IF(ISBLANK(VLOOKUP(A1985,'Fortune 500'!$A$2:$Q$501,5,FALSE)),"",VLOOKUP(A1985,'Fortune 500'!$A$2:$Q$501,5,FALSE))</f>
        <v>https://www.celanese.com/diversity.aspx</v>
      </c>
      <c r="F1985" t="str">
        <f>IF(ISBLANK(VLOOKUP(A1985,'Fortune 500'!$A$2:$Q$501,6,FALSE)),"",VLOOKUP(A1985,'Fortune 500'!$A$2:$Q$501,6,FALSE))</f>
        <v/>
      </c>
      <c r="G1985" t="s">
        <v>1025</v>
      </c>
      <c r="H1985" s="3" t="str">
        <f>IF(ISBLANK(VLOOKUP(A1985,'Fortune 500'!$A$2:$Q$501,17,FALSE)),"",VLOOKUP(A1985,'Fortune 500'!$A$2:$Q$501,17,FALSE))</f>
        <v/>
      </c>
    </row>
    <row r="1986" spans="1:8" x14ac:dyDescent="0.2">
      <c r="A1986">
        <v>485</v>
      </c>
      <c r="B1986" t="s">
        <v>496</v>
      </c>
      <c r="C1986" t="s">
        <v>513</v>
      </c>
      <c r="D1986" t="str">
        <f>IF(ISBLANK(VLOOKUP(A1986,'Fortune 500'!$A$2:$Q$501,4,FALSE)),"",VLOOKUP(A1986,'Fortune 500'!$A$2:$Q$501,4,FALSE))</f>
        <v/>
      </c>
      <c r="E1986" t="str">
        <f>IF(ISBLANK(VLOOKUP(A1986,'Fortune 500'!$A$2:$Q$501,5,FALSE)),"",VLOOKUP(A1986,'Fortune 500'!$A$2:$Q$501,5,FALSE))</f>
        <v>https://careers.windstream.com/en-US/page/about-us</v>
      </c>
      <c r="F1986" t="str">
        <f>IF(ISBLANK(VLOOKUP(A1986,'Fortune 500'!$A$2:$Q$501,6,FALSE)),"",VLOOKUP(A1986,'Fortune 500'!$A$2:$Q$501,6,FALSE))</f>
        <v/>
      </c>
      <c r="G1986" t="s">
        <v>1025</v>
      </c>
      <c r="H1986" s="3" t="str">
        <f>IF(ISBLANK(VLOOKUP(A1986,'Fortune 500'!$A$2:$Q$501,17,FALSE)),"",VLOOKUP(A1986,'Fortune 500'!$A$2:$Q$501,17,FALSE))</f>
        <v/>
      </c>
    </row>
    <row r="1987" spans="1:8" x14ac:dyDescent="0.2">
      <c r="A1987">
        <v>486</v>
      </c>
      <c r="B1987" t="s">
        <v>497</v>
      </c>
      <c r="C1987" t="s">
        <v>513</v>
      </c>
      <c r="D1987" t="str">
        <f>IF(ISBLANK(VLOOKUP(A1987,'Fortune 500'!$A$2:$Q$501,4,FALSE)),"",VLOOKUP(A1987,'Fortune 500'!$A$2:$Q$501,4,FALSE))</f>
        <v/>
      </c>
      <c r="E1987" t="str">
        <f>IF(ISBLANK(VLOOKUP(A1987,'Fortune 500'!$A$2:$Q$501,5,FALSE)),"",VLOOKUP(A1987,'Fortune 500'!$A$2:$Q$501,5,FALSE))</f>
        <v>https://www.seaboardcorp.com/careers/</v>
      </c>
      <c r="F1987" t="str">
        <f>IF(ISBLANK(VLOOKUP(A1987,'Fortune 500'!$A$2:$Q$501,6,FALSE)),"",VLOOKUP(A1987,'Fortune 500'!$A$2:$Q$501,6,FALSE))</f>
        <v/>
      </c>
      <c r="G1987" t="s">
        <v>1025</v>
      </c>
      <c r="H1987" s="3" t="str">
        <f>IF(ISBLANK(VLOOKUP(A1987,'Fortune 500'!$A$2:$Q$501,17,FALSE)),"",VLOOKUP(A1987,'Fortune 500'!$A$2:$Q$501,17,FALSE))</f>
        <v/>
      </c>
    </row>
    <row r="1988" spans="1:8" x14ac:dyDescent="0.2">
      <c r="A1988">
        <v>487</v>
      </c>
      <c r="B1988" t="s">
        <v>498</v>
      </c>
      <c r="C1988" t="s">
        <v>513</v>
      </c>
      <c r="D1988" t="str">
        <f>IF(ISBLANK(VLOOKUP(A1988,'Fortune 500'!$A$2:$Q$501,4,FALSE)),"",VLOOKUP(A1988,'Fortune 500'!$A$2:$Q$501,4,FALSE))</f>
        <v/>
      </c>
      <c r="E1988" t="str">
        <f>IF(ISBLANK(VLOOKUP(A1988,'Fortune 500'!$A$2:$Q$501,5,FALSE)),"",VLOOKUP(A1988,'Fortune 500'!$A$2:$Q$501,5,FALSE))</f>
        <v>https://www.essendant.com/essendant/about-us/values/diversity-inclusion</v>
      </c>
      <c r="F1988" t="str">
        <f>IF(ISBLANK(VLOOKUP(A1988,'Fortune 500'!$A$2:$Q$501,6,FALSE)),"",VLOOKUP(A1988,'Fortune 500'!$A$2:$Q$501,6,FALSE))</f>
        <v/>
      </c>
      <c r="G1988" t="s">
        <v>1025</v>
      </c>
      <c r="H1988" s="3" t="str">
        <f>IF(ISBLANK(VLOOKUP(A1988,'Fortune 500'!$A$2:$Q$501,17,FALSE)),"",VLOOKUP(A1988,'Fortune 500'!$A$2:$Q$501,17,FALSE))</f>
        <v/>
      </c>
    </row>
    <row r="1989" spans="1:8" x14ac:dyDescent="0.2">
      <c r="A1989">
        <v>488</v>
      </c>
      <c r="B1989" t="s">
        <v>499</v>
      </c>
      <c r="C1989" t="s">
        <v>513</v>
      </c>
      <c r="D1989" t="str">
        <f>IF(ISBLANK(VLOOKUP(A1989,'Fortune 500'!$A$2:$Q$501,4,FALSE)),"",VLOOKUP(A1989,'Fortune 500'!$A$2:$Q$501,4,FALSE))</f>
        <v/>
      </c>
      <c r="E1989" t="str">
        <f>IF(ISBLANK(VLOOKUP(A1989,'Fortune 500'!$A$2:$Q$501,5,FALSE)),"",VLOOKUP(A1989,'Fortune 500'!$A$2:$Q$501,5,FALSE))</f>
        <v>http://www.apachecorp.com/Legal/Equal_employment_opportunity_and_affirmative_action_policy.aspx</v>
      </c>
      <c r="F1989" t="str">
        <f>IF(ISBLANK(VLOOKUP(A1989,'Fortune 500'!$A$2:$Q$501,6,FALSE)),"",VLOOKUP(A1989,'Fortune 500'!$A$2:$Q$501,6,FALSE))</f>
        <v/>
      </c>
      <c r="G1989" t="s">
        <v>1025</v>
      </c>
      <c r="H1989" s="3" t="str">
        <f>IF(ISBLANK(VLOOKUP(A1989,'Fortune 500'!$A$2:$Q$501,17,FALSE)),"",VLOOKUP(A1989,'Fortune 500'!$A$2:$Q$501,17,FALSE))</f>
        <v/>
      </c>
    </row>
    <row r="1990" spans="1:8" x14ac:dyDescent="0.2">
      <c r="A1990">
        <v>489</v>
      </c>
      <c r="B1990" t="s">
        <v>500</v>
      </c>
      <c r="C1990" t="s">
        <v>513</v>
      </c>
      <c r="D1990" t="str">
        <f>IF(ISBLANK(VLOOKUP(A1990,'Fortune 500'!$A$2:$Q$501,4,FALSE)),"",VLOOKUP(A1990,'Fortune 500'!$A$2:$Q$501,4,FALSE))</f>
        <v/>
      </c>
      <c r="E1990" t="str">
        <f>IF(ISBLANK(VLOOKUP(A1990,'Fortune 500'!$A$2:$Q$501,5,FALSE)),"",VLOOKUP(A1990,'Fortune 500'!$A$2:$Q$501,5,FALSE))</f>
        <v>https://www.airgas.com/company/careers</v>
      </c>
      <c r="F1990" t="str">
        <f>IF(ISBLANK(VLOOKUP(A1990,'Fortune 500'!$A$2:$Q$501,6,FALSE)),"",VLOOKUP(A1990,'Fortune 500'!$A$2:$Q$501,6,FALSE))</f>
        <v/>
      </c>
      <c r="G1990" t="s">
        <v>1025</v>
      </c>
      <c r="H1990" s="3" t="str">
        <f>IF(ISBLANK(VLOOKUP(A1990,'Fortune 500'!$A$2:$Q$501,17,FALSE)),"",VLOOKUP(A1990,'Fortune 500'!$A$2:$Q$501,17,FALSE))</f>
        <v/>
      </c>
    </row>
    <row r="1991" spans="1:8" x14ac:dyDescent="0.2">
      <c r="A1991">
        <v>490</v>
      </c>
      <c r="B1991" t="s">
        <v>501</v>
      </c>
      <c r="C1991" t="s">
        <v>513</v>
      </c>
      <c r="D1991" t="str">
        <f>IF(ISBLANK(VLOOKUP(A1991,'Fortune 500'!$A$2:$Q$501,4,FALSE)),"",VLOOKUP(A1991,'Fortune 500'!$A$2:$Q$501,4,FALSE))</f>
        <v/>
      </c>
      <c r="E1991" t="str">
        <f>IF(ISBLANK(VLOOKUP(A1991,'Fortune 500'!$A$2:$Q$501,5,FALSE)),"",VLOOKUP(A1991,'Fortune 500'!$A$2:$Q$501,5,FALSE))</f>
        <v>http://www.kellyservices.us/US/About-Us/Diversity/Corporate-Diversity/</v>
      </c>
      <c r="F1991" t="str">
        <f>IF(ISBLANK(VLOOKUP(A1991,'Fortune 500'!$A$2:$Q$501,6,FALSE)),"",VLOOKUP(A1991,'Fortune 500'!$A$2:$Q$501,6,FALSE))</f>
        <v/>
      </c>
      <c r="G1991" t="s">
        <v>1025</v>
      </c>
      <c r="H1991" s="3" t="str">
        <f>IF(ISBLANK(VLOOKUP(A1991,'Fortune 500'!$A$2:$Q$501,17,FALSE)),"",VLOOKUP(A1991,'Fortune 500'!$A$2:$Q$501,17,FALSE))</f>
        <v/>
      </c>
    </row>
    <row r="1992" spans="1:8" x14ac:dyDescent="0.2">
      <c r="A1992">
        <v>491</v>
      </c>
      <c r="B1992" t="s">
        <v>502</v>
      </c>
      <c r="C1992" t="s">
        <v>513</v>
      </c>
      <c r="D1992" t="str">
        <f>IF(ISBLANK(VLOOKUP(A1992,'Fortune 500'!$A$2:$Q$501,4,FALSE)),"",VLOOKUP(A1992,'Fortune 500'!$A$2:$Q$501,4,FALSE))</f>
        <v/>
      </c>
      <c r="E1992" t="str">
        <f>IF(ISBLANK(VLOOKUP(A1992,'Fortune 500'!$A$2:$Q$501,5,FALSE)),"",VLOOKUP(A1992,'Fortune 500'!$A$2:$Q$501,5,FALSE))</f>
        <v>http://www.libertymedia.com/corporate-citizenship/our-people.html</v>
      </c>
      <c r="F1992" t="str">
        <f>IF(ISBLANK(VLOOKUP(A1992,'Fortune 500'!$A$2:$Q$501,6,FALSE)),"",VLOOKUP(A1992,'Fortune 500'!$A$2:$Q$501,6,FALSE))</f>
        <v/>
      </c>
      <c r="G1992" t="s">
        <v>1025</v>
      </c>
      <c r="H1992" s="3" t="str">
        <f>IF(ISBLANK(VLOOKUP(A1992,'Fortune 500'!$A$2:$Q$501,17,FALSE)),"",VLOOKUP(A1992,'Fortune 500'!$A$2:$Q$501,17,FALSE))</f>
        <v/>
      </c>
    </row>
    <row r="1993" spans="1:8" x14ac:dyDescent="0.2">
      <c r="A1993">
        <v>492</v>
      </c>
      <c r="B1993" t="s">
        <v>503</v>
      </c>
      <c r="C1993" t="s">
        <v>513</v>
      </c>
      <c r="D1993" t="str">
        <f>IF(ISBLANK(VLOOKUP(A1993,'Fortune 500'!$A$2:$Q$501,4,FALSE)),"",VLOOKUP(A1993,'Fortune 500'!$A$2:$Q$501,4,FALSE))</f>
        <v/>
      </c>
      <c r="E1993" t="str">
        <f>IF(ISBLANK(VLOOKUP(A1993,'Fortune 500'!$A$2:$Q$501,5,FALSE)),"",VLOOKUP(A1993,'Fortune 500'!$A$2:$Q$501,5,FALSE))</f>
        <v>https://www.rockwellcollins.com/Our_Company/Diversity_and_Inclusion.aspx</v>
      </c>
      <c r="F1993" t="str">
        <f>IF(ISBLANK(VLOOKUP(A1993,'Fortune 500'!$A$2:$Q$501,6,FALSE)),"",VLOOKUP(A1993,'Fortune 500'!$A$2:$Q$501,6,FALSE))</f>
        <v/>
      </c>
      <c r="G1993" t="s">
        <v>1025</v>
      </c>
      <c r="H1993" s="3" t="str">
        <f>IF(ISBLANK(VLOOKUP(A1993,'Fortune 500'!$A$2:$Q$501,17,FALSE)),"",VLOOKUP(A1993,'Fortune 500'!$A$2:$Q$501,17,FALSE))</f>
        <v/>
      </c>
    </row>
    <row r="1994" spans="1:8" x14ac:dyDescent="0.2">
      <c r="A1994">
        <v>493</v>
      </c>
      <c r="B1994" t="s">
        <v>504</v>
      </c>
      <c r="C1994" t="s">
        <v>513</v>
      </c>
      <c r="D1994" t="str">
        <f>IF(ISBLANK(VLOOKUP(A1994,'Fortune 500'!$A$2:$Q$501,4,FALSE)),"",VLOOKUP(A1994,'Fortune 500'!$A$2:$Q$501,4,FALSE))</f>
        <v/>
      </c>
      <c r="E1994" t="str">
        <f>IF(ISBLANK(VLOOKUP(A1994,'Fortune 500'!$A$2:$Q$501,5,FALSE)),"",VLOOKUP(A1994,'Fortune 500'!$A$2:$Q$501,5,FALSE))</f>
        <v>https://www.roberthalf.com/about-us/robert-half-in-the-community/our-commitment-to-diversity</v>
      </c>
      <c r="F1994" t="str">
        <f>IF(ISBLANK(VLOOKUP(A1994,'Fortune 500'!$A$2:$Q$501,6,FALSE)),"",VLOOKUP(A1994,'Fortune 500'!$A$2:$Q$501,6,FALSE))</f>
        <v/>
      </c>
      <c r="G1994" t="s">
        <v>1025</v>
      </c>
      <c r="H1994" s="3" t="str">
        <f>IF(ISBLANK(VLOOKUP(A1994,'Fortune 500'!$A$2:$Q$501,17,FALSE)),"",VLOOKUP(A1994,'Fortune 500'!$A$2:$Q$501,17,FALSE))</f>
        <v/>
      </c>
    </row>
    <row r="1995" spans="1:8" x14ac:dyDescent="0.2">
      <c r="A1995">
        <v>494</v>
      </c>
      <c r="B1995" t="s">
        <v>505</v>
      </c>
      <c r="C1995" t="s">
        <v>513</v>
      </c>
      <c r="D1995" t="str">
        <f>IF(ISBLANK(VLOOKUP(A1995,'Fortune 500'!$A$2:$Q$501,4,FALSE)),"",VLOOKUP(A1995,'Fortune 500'!$A$2:$Q$501,4,FALSE))</f>
        <v/>
      </c>
      <c r="E1995" t="str">
        <f>IF(ISBLANK(VLOOKUP(A1995,'Fortune 500'!$A$2:$Q$501,5,FALSE)),"",VLOOKUP(A1995,'Fortune 500'!$A$2:$Q$501,5,FALSE))</f>
        <v/>
      </c>
      <c r="F1995" t="str">
        <f>IF(ISBLANK(VLOOKUP(A1995,'Fortune 500'!$A$2:$Q$501,6,FALSE)),"",VLOOKUP(A1995,'Fortune 500'!$A$2:$Q$501,6,FALSE))</f>
        <v/>
      </c>
      <c r="G1995" t="s">
        <v>1025</v>
      </c>
      <c r="H1995" s="3" t="str">
        <f>IF(ISBLANK(VLOOKUP(A1995,'Fortune 500'!$A$2:$Q$501,17,FALSE)),"",VLOOKUP(A1995,'Fortune 500'!$A$2:$Q$501,17,FALSE))</f>
        <v/>
      </c>
    </row>
    <row r="1996" spans="1:8" x14ac:dyDescent="0.2">
      <c r="A1996">
        <v>495</v>
      </c>
      <c r="B1996" t="s">
        <v>506</v>
      </c>
      <c r="C1996" t="s">
        <v>513</v>
      </c>
      <c r="D1996" t="str">
        <f>IF(ISBLANK(VLOOKUP(A1996,'Fortune 500'!$A$2:$Q$501,4,FALSE)),"",VLOOKUP(A1996,'Fortune 500'!$A$2:$Q$501,4,FALSE))</f>
        <v/>
      </c>
      <c r="E1996" t="str">
        <f>IF(ISBLANK(VLOOKUP(A1996,'Fortune 500'!$A$2:$Q$501,5,FALSE)),"",VLOOKUP(A1996,'Fortune 500'!$A$2:$Q$501,5,FALSE))</f>
        <v>http://www.biglots.com/corporate/careers</v>
      </c>
      <c r="F1996" t="str">
        <f>IF(ISBLANK(VLOOKUP(A1996,'Fortune 500'!$A$2:$Q$501,6,FALSE)),"",VLOOKUP(A1996,'Fortune 500'!$A$2:$Q$501,6,FALSE))</f>
        <v/>
      </c>
      <c r="G1996" t="s">
        <v>1025</v>
      </c>
      <c r="H1996" s="3" t="str">
        <f>IF(ISBLANK(VLOOKUP(A1996,'Fortune 500'!$A$2:$Q$501,17,FALSE)),"",VLOOKUP(A1996,'Fortune 500'!$A$2:$Q$501,17,FALSE))</f>
        <v/>
      </c>
    </row>
    <row r="1997" spans="1:8" x14ac:dyDescent="0.2">
      <c r="A1997">
        <v>496</v>
      </c>
      <c r="B1997" t="s">
        <v>507</v>
      </c>
      <c r="C1997" t="s">
        <v>513</v>
      </c>
      <c r="D1997" t="str">
        <f>IF(ISBLANK(VLOOKUP(A1997,'Fortune 500'!$A$2:$Q$501,4,FALSE)),"",VLOOKUP(A1997,'Fortune 500'!$A$2:$Q$501,4,FALSE))</f>
        <v/>
      </c>
      <c r="E1997" t="str">
        <f>IF(ISBLANK(VLOOKUP(A1997,'Fortune 500'!$A$2:$Q$501,5,FALSE)),"",VLOOKUP(A1997,'Fortune 500'!$A$2:$Q$501,5,FALSE))</f>
        <v/>
      </c>
      <c r="F1997" t="str">
        <f>IF(ISBLANK(VLOOKUP(A1997,'Fortune 500'!$A$2:$Q$501,6,FALSE)),"",VLOOKUP(A1997,'Fortune 500'!$A$2:$Q$501,6,FALSE))</f>
        <v/>
      </c>
      <c r="G1997" t="s">
        <v>1025</v>
      </c>
      <c r="H1997" s="3" t="str">
        <f>IF(ISBLANK(VLOOKUP(A1997,'Fortune 500'!$A$2:$Q$501,17,FALSE)),"",VLOOKUP(A1997,'Fortune 500'!$A$2:$Q$501,17,FALSE))</f>
        <v/>
      </c>
    </row>
    <row r="1998" spans="1:8" x14ac:dyDescent="0.2">
      <c r="A1998">
        <v>497</v>
      </c>
      <c r="B1998" t="s">
        <v>508</v>
      </c>
      <c r="C1998" t="s">
        <v>513</v>
      </c>
      <c r="D1998" t="str">
        <f>IF(ISBLANK(VLOOKUP(A1998,'Fortune 500'!$A$2:$Q$501,4,FALSE)),"",VLOOKUP(A1998,'Fortune 500'!$A$2:$Q$501,4,FALSE))</f>
        <v/>
      </c>
      <c r="E1998" t="str">
        <f>IF(ISBLANK(VLOOKUP(A1998,'Fortune 500'!$A$2:$Q$501,5,FALSE)),"",VLOOKUP(A1998,'Fortune 500'!$A$2:$Q$501,5,FALSE))</f>
        <v/>
      </c>
      <c r="F1998" t="str">
        <f>IF(ISBLANK(VLOOKUP(A1998,'Fortune 500'!$A$2:$Q$501,6,FALSE)),"",VLOOKUP(A1998,'Fortune 500'!$A$2:$Q$501,6,FALSE))</f>
        <v/>
      </c>
      <c r="G1998" t="s">
        <v>1025</v>
      </c>
      <c r="H1998" s="3" t="str">
        <f>IF(ISBLANK(VLOOKUP(A1998,'Fortune 500'!$A$2:$Q$501,17,FALSE)),"",VLOOKUP(A1998,'Fortune 500'!$A$2:$Q$501,17,FALSE))</f>
        <v/>
      </c>
    </row>
    <row r="1999" spans="1:8" x14ac:dyDescent="0.2">
      <c r="A1999">
        <v>498</v>
      </c>
      <c r="B1999" t="s">
        <v>509</v>
      </c>
      <c r="C1999" t="s">
        <v>514</v>
      </c>
      <c r="D1999" t="str">
        <f>IF(ISBLANK(VLOOKUP(A1999,'Fortune 500'!$A$2:$Q$501,4,FALSE)),"",VLOOKUP(A1999,'Fortune 500'!$A$2:$Q$501,4,FALSE))</f>
        <v>https://yahoo.tumblr.com/post/152561899994/yahoos-2016-diversity-report</v>
      </c>
      <c r="E1999" t="str">
        <f>IF(ISBLANK(VLOOKUP(A1999,'Fortune 500'!$A$2:$Q$501,5,FALSE)),"",VLOOKUP(A1999,'Fortune 500'!$A$2:$Q$501,5,FALSE))</f>
        <v>https://about.yahoo.com/diversity</v>
      </c>
      <c r="F1999">
        <f>IF(ISBLANK(VLOOKUP(A1999,'Fortune 500'!$A$2:$Q$501,6,FALSE)),"",VLOOKUP(A1999,'Fortune 500'!$A$2:$Q$501,6,FALSE))</f>
        <v>2016</v>
      </c>
      <c r="G1999" t="s">
        <v>1025</v>
      </c>
      <c r="H1999" s="3">
        <f>IF(ISBLANK(VLOOKUP(A1999,'Fortune 500'!$A$2:$Q$501,17,FALSE)),"",VLOOKUP(A1999,'Fortune 500'!$A$2:$Q$501,17,FALSE))</f>
        <v>0.55000000000000004</v>
      </c>
    </row>
    <row r="2000" spans="1:8" x14ac:dyDescent="0.2">
      <c r="A2000">
        <v>499</v>
      </c>
      <c r="B2000" t="s">
        <v>510</v>
      </c>
      <c r="C2000" t="s">
        <v>513</v>
      </c>
      <c r="D2000" t="str">
        <f>IF(ISBLANK(VLOOKUP(A2000,'Fortune 500'!$A$2:$Q$501,4,FALSE)),"",VLOOKUP(A2000,'Fortune 500'!$A$2:$Q$501,4,FALSE))</f>
        <v/>
      </c>
      <c r="E2000" t="str">
        <f>IF(ISBLANK(VLOOKUP(A2000,'Fortune 500'!$A$2:$Q$501,5,FALSE)),"",VLOOKUP(A2000,'Fortune 500'!$A$2:$Q$501,5,FALSE))</f>
        <v>https://www.vistraenergy.com/operations/supply-chain/diversity/</v>
      </c>
      <c r="F2000" t="str">
        <f>IF(ISBLANK(VLOOKUP(A2000,'Fortune 500'!$A$2:$Q$501,6,FALSE)),"",VLOOKUP(A2000,'Fortune 500'!$A$2:$Q$501,6,FALSE))</f>
        <v/>
      </c>
      <c r="G2000" t="s">
        <v>1025</v>
      </c>
      <c r="H2000" s="3" t="str">
        <f>IF(ISBLANK(VLOOKUP(A2000,'Fortune 500'!$A$2:$Q$501,17,FALSE)),"",VLOOKUP(A2000,'Fortune 500'!$A$2:$Q$501,17,FALSE))</f>
        <v/>
      </c>
    </row>
    <row r="2001" spans="1:8" x14ac:dyDescent="0.2">
      <c r="A2001">
        <v>500</v>
      </c>
      <c r="B2001" t="s">
        <v>511</v>
      </c>
      <c r="C2001" t="s">
        <v>513</v>
      </c>
      <c r="D2001" t="str">
        <f>IF(ISBLANK(VLOOKUP(A2001,'Fortune 500'!$A$2:$Q$501,4,FALSE)),"",VLOOKUP(A2001,'Fortune 500'!$A$2:$Q$501,4,FALSE))</f>
        <v/>
      </c>
      <c r="E2001" t="str">
        <f>IF(ISBLANK(VLOOKUP(A2001,'Fortune 500'!$A$2:$Q$501,5,FALSE)),"",VLOOKUP(A2001,'Fortune 500'!$A$2:$Q$501,5,FALSE))</f>
        <v>http://www.abm.com/careers/diversity-inclusion/</v>
      </c>
      <c r="F2001" t="str">
        <f>IF(ISBLANK(VLOOKUP(A2001,'Fortune 500'!$A$2:$Q$501,6,FALSE)),"",VLOOKUP(A2001,'Fortune 500'!$A$2:$Q$501,6,FALSE))</f>
        <v/>
      </c>
      <c r="G2001" t="s">
        <v>1025</v>
      </c>
      <c r="H2001" s="3" t="str">
        <f>IF(ISBLANK(VLOOKUP(A2001,'Fortune 500'!$A$2:$Q$501,17,FALSE)),"",VLOOKUP(A2001,'Fortune 500'!$A$2:$Q$501,17,FALSE))</f>
        <v/>
      </c>
    </row>
  </sheetData>
  <autoFilter ref="A1:H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Fortune 500</vt:lpstr>
      <vt:lpstr>Prepared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2017-08-08T18:57:15Z</dcterms:created>
  <dcterms:modified xsi:type="dcterms:W3CDTF">2017-11-15T02:43:10Z</dcterms:modified>
</cp:coreProperties>
</file>