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X131" i="1" l="1"/>
  <c r="W131" i="1"/>
  <c r="Y131" i="1" s="1"/>
  <c r="U131" i="1"/>
  <c r="T131" i="1"/>
  <c r="V131" i="1" s="1"/>
  <c r="N131" i="1"/>
  <c r="X130" i="1"/>
  <c r="W130" i="1"/>
  <c r="Y130" i="1" s="1"/>
  <c r="V130" i="1"/>
  <c r="U130" i="1"/>
  <c r="T130" i="1"/>
  <c r="N130" i="1"/>
  <c r="Y129" i="1"/>
  <c r="X129" i="1"/>
  <c r="W129" i="1"/>
  <c r="U129" i="1"/>
  <c r="V129" i="1" s="1"/>
  <c r="T129" i="1"/>
  <c r="N129" i="1"/>
  <c r="X128" i="1"/>
  <c r="Y128" i="1" s="1"/>
  <c r="W128" i="1"/>
  <c r="U128" i="1"/>
  <c r="T128" i="1"/>
  <c r="V128" i="1" s="1"/>
  <c r="N128" i="1"/>
  <c r="X127" i="1"/>
  <c r="W127" i="1"/>
  <c r="Y127" i="1" s="1"/>
  <c r="U127" i="1"/>
  <c r="T127" i="1"/>
  <c r="V127" i="1" s="1"/>
  <c r="N127" i="1"/>
  <c r="X126" i="1"/>
  <c r="W126" i="1"/>
  <c r="Y126" i="1" s="1"/>
  <c r="V126" i="1"/>
  <c r="U126" i="1"/>
  <c r="T126" i="1"/>
  <c r="N126" i="1"/>
  <c r="Y125" i="1"/>
  <c r="X125" i="1"/>
  <c r="W125" i="1"/>
  <c r="V125" i="1"/>
  <c r="U125" i="1"/>
  <c r="T125" i="1"/>
  <c r="N125" i="1"/>
  <c r="Y124" i="1"/>
  <c r="X124" i="1"/>
  <c r="W124" i="1"/>
  <c r="U124" i="1"/>
  <c r="T124" i="1"/>
  <c r="V124" i="1" s="1"/>
  <c r="N124" i="1"/>
  <c r="X123" i="1"/>
  <c r="W123" i="1"/>
  <c r="Y123" i="1" s="1"/>
  <c r="U123" i="1"/>
  <c r="T123" i="1"/>
  <c r="V123" i="1" s="1"/>
  <c r="N123" i="1"/>
  <c r="X122" i="1"/>
  <c r="W122" i="1"/>
  <c r="Y122" i="1" s="1"/>
  <c r="U122" i="1"/>
  <c r="T122" i="1"/>
  <c r="V122" i="1" s="1"/>
  <c r="N122" i="1"/>
  <c r="X121" i="1"/>
  <c r="W121" i="1"/>
  <c r="Y121" i="1" s="1"/>
  <c r="V121" i="1"/>
  <c r="U121" i="1"/>
  <c r="T121" i="1"/>
  <c r="N121" i="1"/>
  <c r="Y115" i="1"/>
  <c r="X115" i="1"/>
  <c r="W115" i="1"/>
  <c r="U115" i="1"/>
  <c r="T115" i="1"/>
  <c r="V115" i="1" s="1"/>
  <c r="N115" i="1"/>
  <c r="X114" i="1"/>
  <c r="W114" i="1"/>
  <c r="Y114" i="1" s="1"/>
  <c r="U114" i="1"/>
  <c r="T114" i="1"/>
  <c r="V114" i="1" s="1"/>
  <c r="N114" i="1"/>
  <c r="X113" i="1"/>
  <c r="W113" i="1"/>
  <c r="Y113" i="1" s="1"/>
  <c r="U113" i="1"/>
  <c r="T113" i="1"/>
  <c r="V113" i="1" s="1"/>
  <c r="N113" i="1"/>
  <c r="X112" i="1"/>
  <c r="W112" i="1"/>
  <c r="Y112" i="1" s="1"/>
  <c r="V112" i="1"/>
  <c r="U112" i="1"/>
  <c r="T112" i="1"/>
  <c r="N112" i="1"/>
  <c r="X111" i="1"/>
  <c r="W111" i="1"/>
  <c r="Y111" i="1" s="1"/>
  <c r="U111" i="1"/>
  <c r="T111" i="1"/>
  <c r="V111" i="1" s="1"/>
  <c r="N111" i="1"/>
  <c r="X110" i="1"/>
  <c r="W110" i="1"/>
  <c r="Y110" i="1" s="1"/>
  <c r="U110" i="1"/>
  <c r="T110" i="1"/>
  <c r="V110" i="1" s="1"/>
  <c r="N110" i="1"/>
  <c r="X109" i="1"/>
  <c r="W109" i="1"/>
  <c r="Y109" i="1" s="1"/>
  <c r="V109" i="1"/>
  <c r="U109" i="1"/>
  <c r="T109" i="1"/>
  <c r="N109" i="1"/>
  <c r="Y108" i="1"/>
  <c r="X108" i="1"/>
  <c r="W108" i="1"/>
  <c r="U108" i="1"/>
  <c r="V108" i="1" s="1"/>
  <c r="T108" i="1"/>
  <c r="N108" i="1"/>
  <c r="X107" i="1"/>
  <c r="Y107" i="1" s="1"/>
  <c r="W107" i="1"/>
  <c r="U107" i="1"/>
  <c r="T107" i="1"/>
  <c r="V107" i="1" s="1"/>
  <c r="N107" i="1"/>
  <c r="X106" i="1"/>
  <c r="W106" i="1"/>
  <c r="Y106" i="1" s="1"/>
  <c r="U106" i="1"/>
  <c r="T106" i="1"/>
  <c r="V106" i="1" s="1"/>
  <c r="N106" i="1"/>
  <c r="X105" i="1"/>
  <c r="W105" i="1"/>
  <c r="Y105" i="1" s="1"/>
  <c r="V105" i="1"/>
  <c r="U105" i="1"/>
  <c r="T105" i="1"/>
  <c r="N105" i="1"/>
  <c r="Y99" i="1"/>
  <c r="X99" i="1"/>
  <c r="W99" i="1"/>
  <c r="U99" i="1"/>
  <c r="T99" i="1"/>
  <c r="V99" i="1" s="1"/>
  <c r="N99" i="1"/>
  <c r="X98" i="1"/>
  <c r="W98" i="1"/>
  <c r="Y98" i="1" s="1"/>
  <c r="U98" i="1"/>
  <c r="T98" i="1"/>
  <c r="V98" i="1" s="1"/>
  <c r="N98" i="1"/>
  <c r="X97" i="1"/>
  <c r="W97" i="1"/>
  <c r="Y97" i="1" s="1"/>
  <c r="U97" i="1"/>
  <c r="T97" i="1"/>
  <c r="V97" i="1" s="1"/>
  <c r="N97" i="1"/>
  <c r="X96" i="1"/>
  <c r="W96" i="1"/>
  <c r="Y96" i="1" s="1"/>
  <c r="U96" i="1"/>
  <c r="T96" i="1"/>
  <c r="V96" i="1" s="1"/>
  <c r="N96" i="1"/>
  <c r="X95" i="1"/>
  <c r="W95" i="1"/>
  <c r="Y95" i="1" s="1"/>
  <c r="U95" i="1"/>
  <c r="T95" i="1"/>
  <c r="V95" i="1" s="1"/>
  <c r="N95" i="1"/>
  <c r="X94" i="1"/>
  <c r="W94" i="1"/>
  <c r="Y94" i="1" s="1"/>
  <c r="U94" i="1"/>
  <c r="T94" i="1"/>
  <c r="V94" i="1" s="1"/>
  <c r="N94" i="1"/>
  <c r="X93" i="1"/>
  <c r="W93" i="1"/>
  <c r="Y93" i="1" s="1"/>
  <c r="U93" i="1"/>
  <c r="T93" i="1"/>
  <c r="V93" i="1" s="1"/>
  <c r="N93" i="1"/>
  <c r="X92" i="1"/>
  <c r="W92" i="1"/>
  <c r="Y92" i="1" s="1"/>
  <c r="V92" i="1"/>
  <c r="U92" i="1"/>
  <c r="T92" i="1"/>
  <c r="N92" i="1"/>
  <c r="Y91" i="1"/>
  <c r="X91" i="1"/>
  <c r="W91" i="1"/>
  <c r="U91" i="1"/>
  <c r="T91" i="1"/>
  <c r="V91" i="1" s="1"/>
  <c r="N91" i="1"/>
  <c r="X90" i="1"/>
  <c r="W90" i="1"/>
  <c r="Y90" i="1" s="1"/>
  <c r="U90" i="1"/>
  <c r="T90" i="1"/>
  <c r="V90" i="1" s="1"/>
  <c r="N90" i="1"/>
  <c r="X89" i="1"/>
  <c r="W89" i="1"/>
  <c r="Y89" i="1" s="1"/>
  <c r="U89" i="1"/>
  <c r="T89" i="1"/>
  <c r="V89" i="1" s="1"/>
  <c r="N89" i="1"/>
  <c r="X83" i="1"/>
  <c r="W83" i="1"/>
  <c r="Y83" i="1" s="1"/>
  <c r="V83" i="1"/>
  <c r="U83" i="1"/>
  <c r="T83" i="1"/>
  <c r="N83" i="1"/>
  <c r="Y82" i="1"/>
  <c r="X82" i="1"/>
  <c r="W82" i="1"/>
  <c r="U82" i="1"/>
  <c r="T82" i="1"/>
  <c r="V82" i="1" s="1"/>
  <c r="N82" i="1"/>
  <c r="X81" i="1"/>
  <c r="W81" i="1"/>
  <c r="Y81" i="1" s="1"/>
  <c r="U81" i="1"/>
  <c r="T81" i="1"/>
  <c r="V81" i="1" s="1"/>
  <c r="N81" i="1"/>
  <c r="X80" i="1"/>
  <c r="W80" i="1"/>
  <c r="Y80" i="1" s="1"/>
  <c r="U80" i="1"/>
  <c r="T80" i="1"/>
  <c r="V80" i="1" s="1"/>
  <c r="N80" i="1"/>
  <c r="X79" i="1"/>
  <c r="W79" i="1"/>
  <c r="Y79" i="1" s="1"/>
  <c r="U79" i="1"/>
  <c r="T79" i="1"/>
  <c r="V79" i="1" s="1"/>
  <c r="N79" i="1"/>
  <c r="X78" i="1"/>
  <c r="W78" i="1"/>
  <c r="Y78" i="1" s="1"/>
  <c r="U78" i="1"/>
  <c r="T78" i="1"/>
  <c r="V78" i="1" s="1"/>
  <c r="N78" i="1"/>
  <c r="X77" i="1"/>
  <c r="W77" i="1"/>
  <c r="Y77" i="1" s="1"/>
  <c r="U77" i="1"/>
  <c r="T77" i="1"/>
  <c r="V77" i="1" s="1"/>
  <c r="N77" i="1"/>
  <c r="X76" i="1"/>
  <c r="W76" i="1"/>
  <c r="Y76" i="1" s="1"/>
  <c r="U76" i="1"/>
  <c r="T76" i="1"/>
  <c r="V76" i="1" s="1"/>
  <c r="N76" i="1"/>
  <c r="X75" i="1"/>
  <c r="W75" i="1"/>
  <c r="Y75" i="1" s="1"/>
  <c r="U75" i="1"/>
  <c r="T75" i="1"/>
  <c r="V75" i="1" s="1"/>
  <c r="N75" i="1"/>
  <c r="X74" i="1"/>
  <c r="W74" i="1"/>
  <c r="Y74" i="1" s="1"/>
  <c r="V74" i="1"/>
  <c r="U74" i="1"/>
  <c r="T74" i="1"/>
  <c r="N74" i="1"/>
  <c r="X73" i="1"/>
  <c r="W73" i="1"/>
  <c r="Y73" i="1" s="1"/>
  <c r="U73" i="1"/>
  <c r="T73" i="1"/>
  <c r="V73" i="1" s="1"/>
  <c r="N73" i="1"/>
  <c r="X63" i="1"/>
  <c r="W63" i="1"/>
  <c r="Y63" i="1" s="1"/>
  <c r="U63" i="1"/>
  <c r="T63" i="1"/>
  <c r="V63" i="1" s="1"/>
  <c r="N63" i="1"/>
  <c r="X62" i="1"/>
  <c r="W62" i="1"/>
  <c r="Y62" i="1" s="1"/>
  <c r="U62" i="1"/>
  <c r="T62" i="1"/>
  <c r="V62" i="1" s="1"/>
  <c r="N62" i="1"/>
  <c r="X61" i="1"/>
  <c r="W61" i="1"/>
  <c r="Y61" i="1" s="1"/>
  <c r="V61" i="1"/>
  <c r="U61" i="1"/>
  <c r="T61" i="1"/>
  <c r="N61" i="1"/>
  <c r="Y60" i="1"/>
  <c r="X60" i="1"/>
  <c r="W60" i="1"/>
  <c r="U60" i="1"/>
  <c r="T60" i="1"/>
  <c r="V60" i="1" s="1"/>
  <c r="N60" i="1"/>
  <c r="X59" i="1"/>
  <c r="W59" i="1"/>
  <c r="Y59" i="1" s="1"/>
  <c r="U59" i="1"/>
  <c r="T59" i="1"/>
  <c r="V59" i="1" s="1"/>
  <c r="N59" i="1"/>
  <c r="X58" i="1"/>
  <c r="W58" i="1"/>
  <c r="Y58" i="1" s="1"/>
  <c r="U58" i="1"/>
  <c r="T58" i="1"/>
  <c r="V58" i="1" s="1"/>
  <c r="N58" i="1"/>
  <c r="X57" i="1"/>
  <c r="W57" i="1"/>
  <c r="Y57" i="1" s="1"/>
  <c r="V57" i="1"/>
  <c r="U57" i="1"/>
  <c r="T57" i="1"/>
  <c r="N57" i="1"/>
  <c r="Y56" i="1"/>
  <c r="X56" i="1"/>
  <c r="W56" i="1"/>
  <c r="U56" i="1"/>
  <c r="T56" i="1"/>
  <c r="V56" i="1" s="1"/>
  <c r="N56" i="1"/>
  <c r="X55" i="1"/>
  <c r="W55" i="1"/>
  <c r="Y55" i="1" s="1"/>
  <c r="U55" i="1"/>
  <c r="T55" i="1"/>
  <c r="V55" i="1" s="1"/>
  <c r="N55" i="1"/>
  <c r="X54" i="1"/>
  <c r="W54" i="1"/>
  <c r="Y54" i="1" s="1"/>
  <c r="U54" i="1"/>
  <c r="T54" i="1"/>
  <c r="V54" i="1" s="1"/>
  <c r="N54" i="1"/>
  <c r="X53" i="1"/>
  <c r="W53" i="1"/>
  <c r="Y53" i="1" s="1"/>
  <c r="V53" i="1"/>
  <c r="U53" i="1"/>
  <c r="T53" i="1"/>
  <c r="N53" i="1"/>
  <c r="Y47" i="1"/>
  <c r="X47" i="1"/>
  <c r="W47" i="1"/>
  <c r="U47" i="1"/>
  <c r="T47" i="1"/>
  <c r="V47" i="1" s="1"/>
  <c r="N47" i="1"/>
  <c r="X46" i="1"/>
  <c r="W46" i="1"/>
  <c r="Y46" i="1" s="1"/>
  <c r="U46" i="1"/>
  <c r="T46" i="1"/>
  <c r="V46" i="1" s="1"/>
  <c r="N46" i="1"/>
  <c r="X45" i="1"/>
  <c r="W45" i="1"/>
  <c r="Y45" i="1" s="1"/>
  <c r="U45" i="1"/>
  <c r="T45" i="1"/>
  <c r="V45" i="1" s="1"/>
  <c r="N45" i="1"/>
  <c r="X44" i="1"/>
  <c r="W44" i="1"/>
  <c r="Y44" i="1" s="1"/>
  <c r="V44" i="1"/>
  <c r="U44" i="1"/>
  <c r="T44" i="1"/>
  <c r="N44" i="1"/>
  <c r="Y43" i="1"/>
  <c r="X43" i="1"/>
  <c r="W43" i="1"/>
  <c r="U43" i="1"/>
  <c r="T43" i="1"/>
  <c r="V43" i="1" s="1"/>
  <c r="N43" i="1"/>
  <c r="X42" i="1"/>
  <c r="W42" i="1"/>
  <c r="Y42" i="1" s="1"/>
  <c r="U42" i="1"/>
  <c r="T42" i="1"/>
  <c r="V42" i="1" s="1"/>
  <c r="N42" i="1"/>
  <c r="X41" i="1"/>
  <c r="W41" i="1"/>
  <c r="Y41" i="1" s="1"/>
  <c r="U41" i="1"/>
  <c r="T41" i="1"/>
  <c r="V41" i="1" s="1"/>
  <c r="N41" i="1"/>
  <c r="X40" i="1"/>
  <c r="W40" i="1"/>
  <c r="Y40" i="1" s="1"/>
  <c r="V40" i="1"/>
  <c r="U40" i="1"/>
  <c r="T40" i="1"/>
  <c r="N40" i="1"/>
  <c r="Y39" i="1"/>
  <c r="X39" i="1"/>
  <c r="W39" i="1"/>
  <c r="U39" i="1"/>
  <c r="T39" i="1"/>
  <c r="V39" i="1" s="1"/>
  <c r="N39" i="1"/>
  <c r="X38" i="1"/>
  <c r="W38" i="1"/>
  <c r="Y38" i="1" s="1"/>
  <c r="U38" i="1"/>
  <c r="T38" i="1"/>
  <c r="V38" i="1" s="1"/>
  <c r="N38" i="1"/>
  <c r="X37" i="1"/>
  <c r="W37" i="1"/>
  <c r="Y37" i="1" s="1"/>
  <c r="U37" i="1"/>
  <c r="T37" i="1"/>
  <c r="V37" i="1" s="1"/>
  <c r="N37" i="1"/>
  <c r="X31" i="1"/>
  <c r="W31" i="1"/>
  <c r="Y31" i="1" s="1"/>
  <c r="V31" i="1"/>
  <c r="U31" i="1"/>
  <c r="T31" i="1"/>
  <c r="N31" i="1"/>
  <c r="Y30" i="1"/>
  <c r="X30" i="1"/>
  <c r="W30" i="1"/>
  <c r="U30" i="1"/>
  <c r="T30" i="1"/>
  <c r="V30" i="1" s="1"/>
  <c r="N30" i="1"/>
  <c r="X29" i="1"/>
  <c r="W29" i="1"/>
  <c r="Y29" i="1" s="1"/>
  <c r="U29" i="1"/>
  <c r="T29" i="1"/>
  <c r="V29" i="1" s="1"/>
  <c r="N29" i="1"/>
  <c r="X28" i="1"/>
  <c r="W28" i="1"/>
  <c r="Y28" i="1" s="1"/>
  <c r="U28" i="1"/>
  <c r="T28" i="1"/>
  <c r="V28" i="1" s="1"/>
  <c r="N28" i="1"/>
  <c r="X27" i="1"/>
  <c r="W27" i="1"/>
  <c r="Y27" i="1" s="1"/>
  <c r="V27" i="1"/>
  <c r="U27" i="1"/>
  <c r="T27" i="1"/>
  <c r="N27" i="1"/>
  <c r="Y26" i="1"/>
  <c r="X26" i="1"/>
  <c r="W26" i="1"/>
  <c r="U26" i="1"/>
  <c r="T26" i="1"/>
  <c r="V26" i="1" s="1"/>
  <c r="N26" i="1"/>
  <c r="X25" i="1"/>
  <c r="W25" i="1"/>
  <c r="Y25" i="1" s="1"/>
  <c r="U25" i="1"/>
  <c r="T25" i="1"/>
  <c r="V25" i="1" s="1"/>
  <c r="N25" i="1"/>
  <c r="X24" i="1"/>
  <c r="W24" i="1"/>
  <c r="Y24" i="1" s="1"/>
  <c r="V24" i="1"/>
  <c r="U24" i="1"/>
  <c r="T24" i="1"/>
  <c r="N24" i="1"/>
  <c r="Y23" i="1"/>
  <c r="X23" i="1"/>
  <c r="W23" i="1"/>
  <c r="U23" i="1"/>
  <c r="T23" i="1"/>
  <c r="V23" i="1" s="1"/>
  <c r="N23" i="1"/>
  <c r="X22" i="1"/>
  <c r="W22" i="1"/>
  <c r="Y22" i="1" s="1"/>
  <c r="U22" i="1"/>
  <c r="T22" i="1"/>
  <c r="V22" i="1" s="1"/>
  <c r="N22" i="1"/>
  <c r="X21" i="1"/>
  <c r="W21" i="1"/>
  <c r="Y21" i="1" s="1"/>
  <c r="V21" i="1"/>
  <c r="U21" i="1"/>
  <c r="T21" i="1"/>
  <c r="N21" i="1"/>
  <c r="Y15" i="1"/>
  <c r="X15" i="1"/>
  <c r="W15" i="1"/>
  <c r="V15" i="1"/>
  <c r="U15" i="1"/>
  <c r="T15" i="1"/>
  <c r="N15" i="1"/>
  <c r="Y14" i="1"/>
  <c r="X14" i="1"/>
  <c r="W14" i="1"/>
  <c r="U14" i="1"/>
  <c r="T14" i="1"/>
  <c r="V14" i="1" s="1"/>
  <c r="N14" i="1"/>
  <c r="X13" i="1"/>
  <c r="W13" i="1"/>
  <c r="Y13" i="1" s="1"/>
  <c r="U13" i="1"/>
  <c r="T13" i="1"/>
  <c r="V13" i="1" s="1"/>
  <c r="N13" i="1"/>
  <c r="X12" i="1"/>
  <c r="W12" i="1"/>
  <c r="Y12" i="1" s="1"/>
  <c r="V12" i="1"/>
  <c r="U12" i="1"/>
  <c r="T12" i="1"/>
  <c r="N12" i="1"/>
  <c r="Y11" i="1"/>
  <c r="X11" i="1"/>
  <c r="W11" i="1"/>
  <c r="U11" i="1"/>
  <c r="V11" i="1" s="1"/>
  <c r="T11" i="1"/>
  <c r="N11" i="1"/>
  <c r="X10" i="1"/>
  <c r="Y10" i="1" s="1"/>
  <c r="W10" i="1"/>
  <c r="U10" i="1"/>
  <c r="T10" i="1"/>
  <c r="V10" i="1" s="1"/>
  <c r="N10" i="1"/>
  <c r="X9" i="1"/>
  <c r="W9" i="1"/>
  <c r="Y9" i="1" s="1"/>
  <c r="U9" i="1"/>
  <c r="T9" i="1"/>
  <c r="V9" i="1" s="1"/>
  <c r="N9" i="1"/>
  <c r="X8" i="1"/>
  <c r="W8" i="1"/>
  <c r="Y8" i="1" s="1"/>
  <c r="V8" i="1"/>
  <c r="U8" i="1"/>
  <c r="T8" i="1"/>
  <c r="N8" i="1"/>
  <c r="Y7" i="1"/>
  <c r="X7" i="1"/>
  <c r="W7" i="1"/>
  <c r="U7" i="1"/>
  <c r="V7" i="1" s="1"/>
  <c r="T7" i="1"/>
  <c r="N7" i="1"/>
  <c r="X6" i="1"/>
  <c r="Y6" i="1" s="1"/>
  <c r="W6" i="1"/>
  <c r="U6" i="1"/>
  <c r="T6" i="1"/>
  <c r="V6" i="1" s="1"/>
  <c r="N6" i="1"/>
  <c r="X5" i="1"/>
  <c r="W5" i="1"/>
  <c r="Y5" i="1" s="1"/>
  <c r="U5" i="1"/>
  <c r="T5" i="1"/>
  <c r="V5" i="1" s="1"/>
  <c r="N5" i="1"/>
</calcChain>
</file>

<file path=xl/sharedStrings.xml><?xml version="1.0" encoding="utf-8"?>
<sst xmlns="http://schemas.openxmlformats.org/spreadsheetml/2006/main" count="178" uniqueCount="25">
  <si>
    <t>For the Horizontal access array</t>
  </si>
  <si>
    <t>WB</t>
  </si>
  <si>
    <t>:</t>
  </si>
  <si>
    <t>Cache size</t>
  </si>
  <si>
    <t>cacheline size</t>
  </si>
  <si>
    <t>crc</t>
  </si>
  <si>
    <t>cwc</t>
  </si>
  <si>
    <t xml:space="preserve">mrc </t>
  </si>
  <si>
    <t>mwc</t>
  </si>
  <si>
    <t>Total Misses</t>
  </si>
  <si>
    <t>Total Hits</t>
  </si>
  <si>
    <t>Memory Read Access Attempts</t>
  </si>
  <si>
    <t>Memory Write Access Attempts</t>
  </si>
  <si>
    <t>Total Memory Attempts</t>
  </si>
  <si>
    <t>Memory Read Access</t>
  </si>
  <si>
    <t>Memory Write Access</t>
  </si>
  <si>
    <t>Total Crc</t>
  </si>
  <si>
    <t>total Cwc</t>
  </si>
  <si>
    <t>total Cac</t>
  </si>
  <si>
    <t>total Mrc</t>
  </si>
  <si>
    <t>Total Mwc</t>
  </si>
  <si>
    <t>Total Mac</t>
  </si>
  <si>
    <t>Results</t>
  </si>
  <si>
    <t>WT</t>
  </si>
  <si>
    <t>For the Vertical access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</si>
</sst>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="1" i="0" baseline="0">
                <a:effectLst/>
              </a:rPr>
              <a:t>Total misses Vs Cachsize</a:t>
            </a:r>
            <a:endParaRPr lang="en-US" sz="1000">
              <a:effectLst/>
            </a:endParaRPr>
          </a:p>
          <a:p>
            <a:pPr>
              <a:defRPr/>
            </a:pPr>
            <a:r>
              <a:rPr lang="en-US" sz="1000" b="1" i="0" baseline="0">
                <a:effectLst/>
              </a:rPr>
              <a:t>(1024 Cache WB)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63927777777777772"/>
          <c:y val="3.7037037037037035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/>
            </c:spPr>
            <c:trendlineType val="power"/>
            <c:dispRSqr val="0"/>
            <c:dispEq val="0"/>
          </c:trendline>
          <c:xVal>
            <c:numRef>
              <c:f>Sheet1!$A$21:$A$31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Sheet1!$H$21:$H$31</c:f>
              <c:numCache>
                <c:formatCode>General</c:formatCode>
                <c:ptCount val="11"/>
                <c:pt idx="0">
                  <c:v>2818197</c:v>
                </c:pt>
                <c:pt idx="1">
                  <c:v>2743166</c:v>
                </c:pt>
                <c:pt idx="2">
                  <c:v>2698420</c:v>
                </c:pt>
                <c:pt idx="3">
                  <c:v>1381397</c:v>
                </c:pt>
                <c:pt idx="4">
                  <c:v>812859</c:v>
                </c:pt>
                <c:pt idx="5">
                  <c:v>409817</c:v>
                </c:pt>
                <c:pt idx="6">
                  <c:v>208588</c:v>
                </c:pt>
                <c:pt idx="7">
                  <c:v>108942</c:v>
                </c:pt>
                <c:pt idx="8">
                  <c:v>58975</c:v>
                </c:pt>
                <c:pt idx="9">
                  <c:v>34170</c:v>
                </c:pt>
                <c:pt idx="10">
                  <c:v>21731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23296"/>
        <c:axId val="154208512"/>
      </c:scatterChart>
      <c:valAx>
        <c:axId val="15442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Cacheline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208512"/>
        <c:crosses val="autoZero"/>
        <c:crossBetween val="midCat"/>
      </c:valAx>
      <c:valAx>
        <c:axId val="154208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423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="1" i="0" baseline="0">
                <a:effectLst/>
                <a:latin typeface="+mn-lt"/>
              </a:rPr>
              <a:t>1024 Cache</a:t>
            </a:r>
            <a:endParaRPr lang="en-US" sz="1000">
              <a:effectLst/>
              <a:latin typeface="+mn-lt"/>
            </a:endParaRPr>
          </a:p>
          <a:p>
            <a:pPr>
              <a:defRPr/>
            </a:pPr>
            <a:r>
              <a:rPr lang="en-US" sz="1000" b="1" i="0" baseline="0">
                <a:effectLst/>
                <a:latin typeface="+mn-lt"/>
              </a:rPr>
              <a:t>Write policy</a:t>
            </a:r>
          </a:p>
          <a:p>
            <a:pPr>
              <a:defRPr/>
            </a:pPr>
            <a:r>
              <a:rPr lang="en-US" sz="1000" b="1" i="0" baseline="0">
                <a:effectLst/>
                <a:latin typeface="+mn-lt"/>
              </a:rPr>
              <a:t> Horizontal</a:t>
            </a:r>
            <a:endParaRPr lang="en-US" sz="1000">
              <a:effectLst/>
              <a:latin typeface="+mn-lt"/>
            </a:endParaRPr>
          </a:p>
        </c:rich>
      </c:tx>
      <c:layout>
        <c:manualLayout>
          <c:xMode val="edge"/>
          <c:yMode val="edge"/>
          <c:x val="0.81016666666666659"/>
          <c:y val="4.1666666666666664E-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WT</c:v>
          </c:tx>
          <c:xVal>
            <c:numRef>
              <c:f>Sheet1!$A$53:$A$63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Sheet1!$R$53:$R$63</c:f>
              <c:numCache>
                <c:formatCode>General</c:formatCode>
                <c:ptCount val="11"/>
                <c:pt idx="0">
                  <c:v>4751935</c:v>
                </c:pt>
                <c:pt idx="1">
                  <c:v>4751935</c:v>
                </c:pt>
                <c:pt idx="2">
                  <c:v>4751935</c:v>
                </c:pt>
                <c:pt idx="3">
                  <c:v>4751935</c:v>
                </c:pt>
                <c:pt idx="4">
                  <c:v>4751935</c:v>
                </c:pt>
                <c:pt idx="5">
                  <c:v>4751935</c:v>
                </c:pt>
                <c:pt idx="6">
                  <c:v>4751935</c:v>
                </c:pt>
                <c:pt idx="7">
                  <c:v>4751935</c:v>
                </c:pt>
                <c:pt idx="8">
                  <c:v>4751935</c:v>
                </c:pt>
                <c:pt idx="9">
                  <c:v>4751935</c:v>
                </c:pt>
                <c:pt idx="10">
                  <c:v>4751935</c:v>
                </c:pt>
              </c:numCache>
            </c:numRef>
          </c:yVal>
          <c:smooth val="1"/>
        </c:ser>
        <c:ser>
          <c:idx val="1"/>
          <c:order val="1"/>
          <c:tx>
            <c:v>WB</c:v>
          </c:tx>
          <c:xVal>
            <c:numRef>
              <c:f>Sheet1!$A$53:$A$63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(Sheet1!$R$21,Sheet1!$R$22,Sheet1!$R$23,Sheet1!$R$24,Sheet1!$R$25,Sheet1!$R$26,Sheet1!$R$27,Sheet1!$R$28,Sheet1!$R$29,Sheet1!$R$30,Sheet1!$R$31)</c:f>
              <c:numCache>
                <c:formatCode>General</c:formatCode>
                <c:ptCount val="11"/>
                <c:pt idx="0">
                  <c:v>1612102</c:v>
                </c:pt>
                <c:pt idx="1">
                  <c:v>1600223</c:v>
                </c:pt>
                <c:pt idx="2">
                  <c:v>1590273</c:v>
                </c:pt>
                <c:pt idx="3">
                  <c:v>812411</c:v>
                </c:pt>
                <c:pt idx="4">
                  <c:v>529326</c:v>
                </c:pt>
                <c:pt idx="5">
                  <c:v>264742</c:v>
                </c:pt>
                <c:pt idx="6">
                  <c:v>134266</c:v>
                </c:pt>
                <c:pt idx="7">
                  <c:v>69119</c:v>
                </c:pt>
                <c:pt idx="8">
                  <c:v>36571</c:v>
                </c:pt>
                <c:pt idx="9">
                  <c:v>20388</c:v>
                </c:pt>
                <c:pt idx="10">
                  <c:v>12260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36320"/>
        <c:axId val="157310976"/>
      </c:scatterChart>
      <c:valAx>
        <c:axId val="15733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310976"/>
        <c:crosses val="autoZero"/>
        <c:crossBetween val="midCat"/>
      </c:valAx>
      <c:valAx>
        <c:axId val="15731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3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Total misses Vs Cachsize</a:t>
            </a:r>
          </a:p>
          <a:p>
            <a:pPr>
              <a:defRPr/>
            </a:pPr>
            <a:r>
              <a:rPr lang="en-US" sz="1000"/>
              <a:t>(512 Cache WB) Horizaontal</a:t>
            </a:r>
          </a:p>
        </c:rich>
      </c:tx>
      <c:layout>
        <c:manualLayout>
          <c:xMode val="edge"/>
          <c:yMode val="edge"/>
          <c:x val="0.64456255468066492"/>
          <c:y val="4.1666666666666664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22225"/>
            </c:spPr>
            <c:trendlineType val="power"/>
            <c:dispRSqr val="0"/>
            <c:dispEq val="0"/>
          </c:trendline>
          <c:xVal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Sheet1!$H$5:$H$15</c:f>
              <c:numCache>
                <c:formatCode>General</c:formatCode>
                <c:ptCount val="11"/>
                <c:pt idx="0">
                  <c:v>2965754</c:v>
                </c:pt>
                <c:pt idx="1">
                  <c:v>2817579</c:v>
                </c:pt>
                <c:pt idx="2">
                  <c:v>2740598</c:v>
                </c:pt>
                <c:pt idx="3">
                  <c:v>1665367</c:v>
                </c:pt>
                <c:pt idx="4">
                  <c:v>855628</c:v>
                </c:pt>
                <c:pt idx="5">
                  <c:v>427306</c:v>
                </c:pt>
                <c:pt idx="6">
                  <c:v>219525</c:v>
                </c:pt>
                <c:pt idx="7">
                  <c:v>118400</c:v>
                </c:pt>
                <c:pt idx="8">
                  <c:v>67960</c:v>
                </c:pt>
                <c:pt idx="9">
                  <c:v>42668</c:v>
                </c:pt>
                <c:pt idx="10">
                  <c:v>30083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14688"/>
        <c:axId val="38616064"/>
      </c:scatterChart>
      <c:valAx>
        <c:axId val="15051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Cachline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16064"/>
        <c:crosses val="autoZero"/>
        <c:crossBetween val="midCat"/>
      </c:valAx>
      <c:valAx>
        <c:axId val="38616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51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Total Hits Vs. Cacheline Size</a:t>
            </a:r>
          </a:p>
          <a:p>
            <a:pPr>
              <a:defRPr/>
            </a:pPr>
            <a:r>
              <a:rPr lang="en-US" sz="1000"/>
              <a:t>(512</a:t>
            </a:r>
            <a:r>
              <a:rPr lang="en-US" sz="1000" baseline="0"/>
              <a:t> Cache WB) Horizontal</a:t>
            </a:r>
            <a:endParaRPr lang="en-US" sz="1000"/>
          </a:p>
        </c:rich>
      </c:tx>
      <c:layout>
        <c:manualLayout>
          <c:xMode val="edge"/>
          <c:yMode val="edge"/>
          <c:x val="0.60255555555555551"/>
          <c:y val="2.7777777777777776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movingAvg"/>
            <c:period val="2"/>
            <c:dispRSqr val="0"/>
            <c:dispEq val="0"/>
          </c:trendline>
          <c:xVal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Sheet1!$I$5:$I$15</c:f>
              <c:numCache>
                <c:formatCode>General</c:formatCode>
                <c:ptCount val="11"/>
                <c:pt idx="0">
                  <c:v>18649497</c:v>
                </c:pt>
                <c:pt idx="1">
                  <c:v>18797672</c:v>
                </c:pt>
                <c:pt idx="2">
                  <c:v>18874653</c:v>
                </c:pt>
                <c:pt idx="3">
                  <c:v>19949884</c:v>
                </c:pt>
                <c:pt idx="4">
                  <c:v>20759623</c:v>
                </c:pt>
                <c:pt idx="5">
                  <c:v>21187945</c:v>
                </c:pt>
                <c:pt idx="6">
                  <c:v>21395726</c:v>
                </c:pt>
                <c:pt idx="7">
                  <c:v>21496851</c:v>
                </c:pt>
                <c:pt idx="8">
                  <c:v>21547291</c:v>
                </c:pt>
                <c:pt idx="9">
                  <c:v>21572583</c:v>
                </c:pt>
                <c:pt idx="10">
                  <c:v>21585168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2464"/>
        <c:axId val="153980928"/>
      </c:scatterChart>
      <c:valAx>
        <c:axId val="15398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Cacheline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980928"/>
        <c:crosses val="autoZero"/>
        <c:crossBetween val="midCat"/>
      </c:valAx>
      <c:valAx>
        <c:axId val="153980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Hits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98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="1" i="0" baseline="0">
                <a:effectLst/>
                <a:latin typeface="+mn-lt"/>
              </a:rPr>
              <a:t>Total Hits Vs. Cacheline Size</a:t>
            </a:r>
            <a:endParaRPr lang="en-US" sz="1000">
              <a:effectLst/>
              <a:latin typeface="+mn-lt"/>
            </a:endParaRPr>
          </a:p>
          <a:p>
            <a:pPr>
              <a:defRPr/>
            </a:pPr>
            <a:r>
              <a:rPr lang="en-US" sz="1000" b="1" i="0" baseline="0">
                <a:effectLst/>
                <a:latin typeface="+mn-lt"/>
              </a:rPr>
              <a:t>(1024 Cache WB)</a:t>
            </a:r>
            <a:endParaRPr lang="en-US" sz="1000">
              <a:effectLst/>
              <a:latin typeface="+mn-lt"/>
            </a:endParaRPr>
          </a:p>
        </c:rich>
      </c:tx>
      <c:layout>
        <c:manualLayout>
          <c:xMode val="edge"/>
          <c:yMode val="edge"/>
          <c:x val="0.58866666666666667"/>
          <c:y val="0.24074074074074073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movingAvg"/>
            <c:period val="2"/>
            <c:dispRSqr val="0"/>
            <c:dispEq val="0"/>
          </c:trendline>
          <c:xVal>
            <c:numRef>
              <c:f>Sheet1!$A$21:$A$31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Sheet1!$I$21:$I$31</c:f>
              <c:numCache>
                <c:formatCode>General</c:formatCode>
                <c:ptCount val="11"/>
                <c:pt idx="0">
                  <c:v>18797054</c:v>
                </c:pt>
                <c:pt idx="1">
                  <c:v>18872085</c:v>
                </c:pt>
                <c:pt idx="2">
                  <c:v>18916831</c:v>
                </c:pt>
                <c:pt idx="3">
                  <c:v>20233854</c:v>
                </c:pt>
                <c:pt idx="4">
                  <c:v>20802392</c:v>
                </c:pt>
                <c:pt idx="5">
                  <c:v>21205434</c:v>
                </c:pt>
                <c:pt idx="6">
                  <c:v>21406663</c:v>
                </c:pt>
                <c:pt idx="7">
                  <c:v>21506309</c:v>
                </c:pt>
                <c:pt idx="8">
                  <c:v>21556276</c:v>
                </c:pt>
                <c:pt idx="9">
                  <c:v>21581081</c:v>
                </c:pt>
                <c:pt idx="10">
                  <c:v>21593520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3824"/>
        <c:axId val="38892288"/>
      </c:scatterChart>
      <c:valAx>
        <c:axId val="388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Cacheline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892288"/>
        <c:crosses val="autoZero"/>
        <c:crossBetween val="midCat"/>
      </c:valAx>
      <c:valAx>
        <c:axId val="38892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893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="1" i="0" baseline="0">
                <a:effectLst/>
                <a:latin typeface="+mn-lt"/>
              </a:rPr>
              <a:t>Total misses Vs Cachline size</a:t>
            </a:r>
            <a:endParaRPr lang="en-US" sz="1000">
              <a:effectLst/>
              <a:latin typeface="+mn-lt"/>
            </a:endParaRPr>
          </a:p>
          <a:p>
            <a:pPr>
              <a:defRPr/>
            </a:pPr>
            <a:r>
              <a:rPr lang="en-US" sz="1000" b="1" i="0" baseline="0">
                <a:effectLst/>
                <a:latin typeface="+mn-lt"/>
              </a:rPr>
              <a:t>(512 Cache WB) Vertical</a:t>
            </a:r>
            <a:endParaRPr lang="en-US" sz="1000">
              <a:effectLst/>
              <a:latin typeface="+mn-lt"/>
            </a:endParaRPr>
          </a:p>
        </c:rich>
      </c:tx>
      <c:layout>
        <c:manualLayout>
          <c:xMode val="edge"/>
          <c:yMode val="edge"/>
          <c:x val="0.61277777777777775"/>
          <c:y val="4.1666666666666664E-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Sheet1!$A$73:$A$83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Sheet1!$H$73:$H$83</c:f>
              <c:numCache>
                <c:formatCode>General</c:formatCode>
                <c:ptCount val="11"/>
                <c:pt idx="0">
                  <c:v>3905916</c:v>
                </c:pt>
                <c:pt idx="1">
                  <c:v>3812758</c:v>
                </c:pt>
                <c:pt idx="2">
                  <c:v>3760542</c:v>
                </c:pt>
                <c:pt idx="3">
                  <c:v>3215622</c:v>
                </c:pt>
                <c:pt idx="4">
                  <c:v>2155945</c:v>
                </c:pt>
                <c:pt idx="5">
                  <c:v>1601066</c:v>
                </c:pt>
                <c:pt idx="6">
                  <c:v>1331562</c:v>
                </c:pt>
                <c:pt idx="7">
                  <c:v>1196664</c:v>
                </c:pt>
                <c:pt idx="8">
                  <c:v>1127240</c:v>
                </c:pt>
                <c:pt idx="9">
                  <c:v>1093426</c:v>
                </c:pt>
                <c:pt idx="10">
                  <c:v>1076505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9344"/>
        <c:axId val="38064512"/>
      </c:scatterChart>
      <c:valAx>
        <c:axId val="3888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Cachline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64512"/>
        <c:crosses val="autoZero"/>
        <c:crossBetween val="midCat"/>
      </c:valAx>
      <c:valAx>
        <c:axId val="38064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Misses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889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="1" i="0" baseline="0">
                <a:effectLst/>
                <a:latin typeface="+mn-lt"/>
              </a:rPr>
              <a:t>Total Hits Vs Cachline size</a:t>
            </a:r>
            <a:endParaRPr lang="en-US" sz="1000">
              <a:effectLst/>
              <a:latin typeface="+mn-lt"/>
            </a:endParaRPr>
          </a:p>
          <a:p>
            <a:pPr>
              <a:defRPr/>
            </a:pPr>
            <a:r>
              <a:rPr lang="en-US" sz="1000" b="1" i="0" baseline="0">
                <a:effectLst/>
                <a:latin typeface="+mn-lt"/>
              </a:rPr>
              <a:t>(512 Cache WB) Vertical</a:t>
            </a:r>
            <a:endParaRPr lang="en-US" sz="1000">
              <a:effectLst/>
              <a:latin typeface="+mn-lt"/>
            </a:endParaRPr>
          </a:p>
        </c:rich>
      </c:tx>
      <c:layout>
        <c:manualLayout>
          <c:xMode val="edge"/>
          <c:yMode val="edge"/>
          <c:x val="0.58093044619422574"/>
          <c:y val="1.3888888888888888E-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Sheet1!$A$73:$A$83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Sheet1!$I$73:$I$83</c:f>
              <c:numCache>
                <c:formatCode>General</c:formatCode>
                <c:ptCount val="11"/>
                <c:pt idx="0">
                  <c:v>17709300</c:v>
                </c:pt>
                <c:pt idx="1">
                  <c:v>17802458</c:v>
                </c:pt>
                <c:pt idx="2">
                  <c:v>17854674</c:v>
                </c:pt>
                <c:pt idx="3">
                  <c:v>18399594</c:v>
                </c:pt>
                <c:pt idx="4">
                  <c:v>19459271</c:v>
                </c:pt>
                <c:pt idx="5">
                  <c:v>20014150</c:v>
                </c:pt>
                <c:pt idx="6">
                  <c:v>20283654</c:v>
                </c:pt>
                <c:pt idx="7">
                  <c:v>20418552</c:v>
                </c:pt>
                <c:pt idx="8">
                  <c:v>20487976</c:v>
                </c:pt>
                <c:pt idx="9">
                  <c:v>20521790</c:v>
                </c:pt>
                <c:pt idx="10">
                  <c:v>20538711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5520"/>
        <c:axId val="154537344"/>
      </c:scatterChart>
      <c:valAx>
        <c:axId val="1545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Cachline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537344"/>
        <c:crosses val="autoZero"/>
        <c:crossBetween val="midCat"/>
      </c:valAx>
      <c:valAx>
        <c:axId val="154537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Hits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555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Vertical WB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1024 cache size</c:v>
          </c:tx>
          <c:xVal>
            <c:numRef>
              <c:f>Sheet1!$A$89:$A$99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Sheet1!$H$89:$H$99</c:f>
              <c:numCache>
                <c:formatCode>General</c:formatCode>
                <c:ptCount val="11"/>
                <c:pt idx="0">
                  <c:v>3813375</c:v>
                </c:pt>
                <c:pt idx="1">
                  <c:v>3763126</c:v>
                </c:pt>
                <c:pt idx="2">
                  <c:v>3732935</c:v>
                </c:pt>
                <c:pt idx="3">
                  <c:v>2551488</c:v>
                </c:pt>
                <c:pt idx="4">
                  <c:v>1694919</c:v>
                </c:pt>
                <c:pt idx="5">
                  <c:v>1137652</c:v>
                </c:pt>
                <c:pt idx="6">
                  <c:v>1045759</c:v>
                </c:pt>
                <c:pt idx="7">
                  <c:v>1038264</c:v>
                </c:pt>
                <c:pt idx="8">
                  <c:v>1042826</c:v>
                </c:pt>
                <c:pt idx="9">
                  <c:v>1048155</c:v>
                </c:pt>
                <c:pt idx="10">
                  <c:v>1051389</c:v>
                </c:pt>
              </c:numCache>
            </c:numRef>
          </c:yVal>
          <c:smooth val="1"/>
        </c:ser>
        <c:ser>
          <c:idx val="1"/>
          <c:order val="1"/>
          <c:tx>
            <c:v>512 cache size</c:v>
          </c:tx>
          <c:xVal>
            <c:numRef>
              <c:f>Sheet1!$A$73:$A$83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Sheet1!$H$73:$H$83</c:f>
              <c:numCache>
                <c:formatCode>General</c:formatCode>
                <c:ptCount val="11"/>
                <c:pt idx="0">
                  <c:v>3905916</c:v>
                </c:pt>
                <c:pt idx="1">
                  <c:v>3812758</c:v>
                </c:pt>
                <c:pt idx="2">
                  <c:v>3760542</c:v>
                </c:pt>
                <c:pt idx="3">
                  <c:v>3215622</c:v>
                </c:pt>
                <c:pt idx="4">
                  <c:v>2155945</c:v>
                </c:pt>
                <c:pt idx="5">
                  <c:v>1601066</c:v>
                </c:pt>
                <c:pt idx="6">
                  <c:v>1331562</c:v>
                </c:pt>
                <c:pt idx="7">
                  <c:v>1196664</c:v>
                </c:pt>
                <c:pt idx="8">
                  <c:v>1127240</c:v>
                </c:pt>
                <c:pt idx="9">
                  <c:v>1093426</c:v>
                </c:pt>
                <c:pt idx="10">
                  <c:v>1076505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2656"/>
        <c:axId val="157351296"/>
      </c:scatterChart>
      <c:valAx>
        <c:axId val="15802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Cacheline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351296"/>
        <c:crosses val="autoZero"/>
        <c:crossBetween val="midCat"/>
      </c:valAx>
      <c:valAx>
        <c:axId val="15735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Misses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022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Vertical WB</a:t>
            </a:r>
          </a:p>
        </c:rich>
      </c:tx>
      <c:layout>
        <c:manualLayout>
          <c:xMode val="edge"/>
          <c:yMode val="edge"/>
          <c:x val="0.56245822397200351"/>
          <c:y val="1.8518518518518517E-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1024 cache size</c:v>
          </c:tx>
          <c:xVal>
            <c:numRef>
              <c:f>Sheet1!$A$89:$A$99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Sheet1!$I$89:$I$99</c:f>
              <c:numCache>
                <c:formatCode>General</c:formatCode>
                <c:ptCount val="11"/>
                <c:pt idx="0">
                  <c:v>17801841</c:v>
                </c:pt>
                <c:pt idx="1">
                  <c:v>17852090</c:v>
                </c:pt>
                <c:pt idx="2">
                  <c:v>17882281</c:v>
                </c:pt>
                <c:pt idx="3">
                  <c:v>19063728</c:v>
                </c:pt>
                <c:pt idx="4">
                  <c:v>19920297</c:v>
                </c:pt>
                <c:pt idx="5">
                  <c:v>20477564</c:v>
                </c:pt>
                <c:pt idx="6">
                  <c:v>20569457</c:v>
                </c:pt>
                <c:pt idx="7">
                  <c:v>20576952</c:v>
                </c:pt>
                <c:pt idx="8">
                  <c:v>20572390</c:v>
                </c:pt>
                <c:pt idx="9">
                  <c:v>20567061</c:v>
                </c:pt>
                <c:pt idx="10">
                  <c:v>20563827</c:v>
                </c:pt>
              </c:numCache>
            </c:numRef>
          </c:yVal>
          <c:smooth val="1"/>
        </c:ser>
        <c:ser>
          <c:idx val="1"/>
          <c:order val="1"/>
          <c:tx>
            <c:v>512 cache size</c:v>
          </c:tx>
          <c:xVal>
            <c:numRef>
              <c:f>Sheet1!$A$73:$A$83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Sheet1!$I$73:$I$83</c:f>
              <c:numCache>
                <c:formatCode>General</c:formatCode>
                <c:ptCount val="11"/>
                <c:pt idx="0">
                  <c:v>17709300</c:v>
                </c:pt>
                <c:pt idx="1">
                  <c:v>17802458</c:v>
                </c:pt>
                <c:pt idx="2">
                  <c:v>17854674</c:v>
                </c:pt>
                <c:pt idx="3">
                  <c:v>18399594</c:v>
                </c:pt>
                <c:pt idx="4">
                  <c:v>19459271</c:v>
                </c:pt>
                <c:pt idx="5">
                  <c:v>20014150</c:v>
                </c:pt>
                <c:pt idx="6">
                  <c:v>20283654</c:v>
                </c:pt>
                <c:pt idx="7">
                  <c:v>20418552</c:v>
                </c:pt>
                <c:pt idx="8">
                  <c:v>20487976</c:v>
                </c:pt>
                <c:pt idx="9">
                  <c:v>20521790</c:v>
                </c:pt>
                <c:pt idx="10">
                  <c:v>20538711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93152"/>
        <c:axId val="158191616"/>
      </c:scatterChart>
      <c:valAx>
        <c:axId val="15819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Cacheline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191616"/>
        <c:crosses val="autoZero"/>
        <c:crossBetween val="midCat"/>
      </c:valAx>
      <c:valAx>
        <c:axId val="15819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Hits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193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512 Cache</a:t>
            </a:r>
          </a:p>
          <a:p>
            <a:pPr>
              <a:defRPr/>
            </a:pPr>
            <a:r>
              <a:rPr lang="en-US" sz="1000"/>
              <a:t>Write policy</a:t>
            </a:r>
          </a:p>
          <a:p>
            <a:pPr>
              <a:defRPr/>
            </a:pPr>
            <a:r>
              <a:rPr lang="en-US" sz="1000"/>
              <a:t>Horizontal </a:t>
            </a:r>
          </a:p>
        </c:rich>
      </c:tx>
      <c:layout>
        <c:manualLayout>
          <c:xMode val="edge"/>
          <c:yMode val="edge"/>
          <c:x val="0.79072222222222233"/>
          <c:y val="2.3148148148148147E-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WT</c:v>
          </c:tx>
          <c:xVal>
            <c:numRef>
              <c:f>Sheet1!$A$37:$A$47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Sheet1!$R$37:$R$47</c:f>
              <c:numCache>
                <c:formatCode>General</c:formatCode>
                <c:ptCount val="11"/>
                <c:pt idx="0">
                  <c:v>4751935</c:v>
                </c:pt>
                <c:pt idx="1">
                  <c:v>4751935</c:v>
                </c:pt>
                <c:pt idx="2">
                  <c:v>4751935</c:v>
                </c:pt>
                <c:pt idx="3">
                  <c:v>4751935</c:v>
                </c:pt>
                <c:pt idx="4">
                  <c:v>4751935</c:v>
                </c:pt>
                <c:pt idx="5">
                  <c:v>4751935</c:v>
                </c:pt>
                <c:pt idx="6">
                  <c:v>4751935</c:v>
                </c:pt>
                <c:pt idx="7">
                  <c:v>4751935</c:v>
                </c:pt>
                <c:pt idx="8">
                  <c:v>4751935</c:v>
                </c:pt>
                <c:pt idx="9">
                  <c:v>4751935</c:v>
                </c:pt>
                <c:pt idx="10">
                  <c:v>4751935</c:v>
                </c:pt>
              </c:numCache>
            </c:numRef>
          </c:yVal>
          <c:smooth val="1"/>
        </c:ser>
        <c:ser>
          <c:idx val="1"/>
          <c:order val="1"/>
          <c:tx>
            <c:v>WB</c:v>
          </c:tx>
          <c:xVal>
            <c:numRef>
              <c:f>Sheet1!$A$37:$A$47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(Sheet1!$R$5,Sheet1!$R$6,Sheet1!$R$7,Sheet1!$R$8,Sheet1!$R$9,Sheet1!$R$10,Sheet1!$R$11,Sheet1!$R$12,Sheet1!$R$13,Sheet1!$R$14,Sheet1!$R$15)</c:f>
              <c:numCache>
                <c:formatCode>General</c:formatCode>
                <c:ptCount val="11"/>
                <c:pt idx="0">
                  <c:v>1632494</c:v>
                </c:pt>
                <c:pt idx="1">
                  <c:v>1612117</c:v>
                </c:pt>
                <c:pt idx="2">
                  <c:v>1600233</c:v>
                </c:pt>
                <c:pt idx="3">
                  <c:v>1073172</c:v>
                </c:pt>
                <c:pt idx="4">
                  <c:v>550133</c:v>
                </c:pt>
                <c:pt idx="5">
                  <c:v>272980</c:v>
                </c:pt>
                <c:pt idx="6">
                  <c:v>139775</c:v>
                </c:pt>
                <c:pt idx="7">
                  <c:v>73759</c:v>
                </c:pt>
                <c:pt idx="8">
                  <c:v>41040</c:v>
                </c:pt>
                <c:pt idx="9">
                  <c:v>24622</c:v>
                </c:pt>
                <c:pt idx="10">
                  <c:v>16446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60704"/>
        <c:axId val="154759168"/>
      </c:scatterChart>
      <c:valAx>
        <c:axId val="15476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Cachline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759168"/>
        <c:crosses val="autoZero"/>
        <c:crossBetween val="midCat"/>
      </c:valAx>
      <c:valAx>
        <c:axId val="15475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Write Accesses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760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20</xdr:row>
      <xdr:rowOff>9525</xdr:rowOff>
    </xdr:from>
    <xdr:to>
      <xdr:col>6</xdr:col>
      <xdr:colOff>809625</xdr:colOff>
      <xdr:row>33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3</xdr:row>
      <xdr:rowOff>9525</xdr:rowOff>
    </xdr:from>
    <xdr:to>
      <xdr:col>5</xdr:col>
      <xdr:colOff>85725</xdr:colOff>
      <xdr:row>16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</xdr:row>
      <xdr:rowOff>190500</xdr:rowOff>
    </xdr:from>
    <xdr:to>
      <xdr:col>11</xdr:col>
      <xdr:colOff>762000</xdr:colOff>
      <xdr:row>17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390525</xdr:colOff>
      <xdr:row>19</xdr:row>
      <xdr:rowOff>114300</xdr:rowOff>
    </xdr:from>
    <xdr:to>
      <xdr:col>12</xdr:col>
      <xdr:colOff>152400</xdr:colOff>
      <xdr:row>33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561975</xdr:colOff>
      <xdr:row>71</xdr:row>
      <xdr:rowOff>123825</xdr:rowOff>
    </xdr:from>
    <xdr:to>
      <xdr:col>6</xdr:col>
      <xdr:colOff>323850</xdr:colOff>
      <xdr:row>85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619125</xdr:colOff>
      <xdr:row>71</xdr:row>
      <xdr:rowOff>47625</xdr:rowOff>
    </xdr:from>
    <xdr:to>
      <xdr:col>14</xdr:col>
      <xdr:colOff>381000</xdr:colOff>
      <xdr:row>84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723900</xdr:colOff>
      <xdr:row>87</xdr:row>
      <xdr:rowOff>38100</xdr:rowOff>
    </xdr:from>
    <xdr:to>
      <xdr:col>6</xdr:col>
      <xdr:colOff>485775</xdr:colOff>
      <xdr:row>100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533400</xdr:colOff>
      <xdr:row>89</xdr:row>
      <xdr:rowOff>76200</xdr:rowOff>
    </xdr:from>
    <xdr:to>
      <xdr:col>12</xdr:col>
      <xdr:colOff>295275</xdr:colOff>
      <xdr:row>103</xdr:row>
      <xdr:rowOff>19050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276225</xdr:colOff>
      <xdr:row>35</xdr:row>
      <xdr:rowOff>133350</xdr:rowOff>
    </xdr:from>
    <xdr:to>
      <xdr:col>15</xdr:col>
      <xdr:colOff>38100</xdr:colOff>
      <xdr:row>49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381000</xdr:colOff>
      <xdr:row>54</xdr:row>
      <xdr:rowOff>85725</xdr:rowOff>
    </xdr:from>
    <xdr:to>
      <xdr:col>18</xdr:col>
      <xdr:colOff>142875</xdr:colOff>
      <xdr:row>68</xdr:row>
      <xdr:rowOff>28575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31"/>
  <sheetViews>
    <sheetView tabSelected="1" topLeftCell="K36" workbookViewId="0">
      <selection activeCell="Q49" sqref="Q49"/>
    </sheetView>
  </sheetViews>
  <sheetFormatPr defaultColWidth="14.42578125" defaultRowHeight="15.75" customHeight="1" x14ac:dyDescent="0.2"/>
  <sheetData>
    <row r="1" spans="1:25" x14ac:dyDescent="0.2">
      <c r="A1" s="3" t="s">
        <v>0</v>
      </c>
      <c r="B1" s="4"/>
      <c r="J1" s="4"/>
      <c r="K1" s="4"/>
    </row>
    <row r="2" spans="1:25" x14ac:dyDescent="0.2">
      <c r="A2" s="1" t="s">
        <v>1</v>
      </c>
      <c r="B2" s="1" t="s">
        <v>2</v>
      </c>
    </row>
    <row r="3" spans="1:25" x14ac:dyDescent="0.2">
      <c r="A3" s="1" t="s">
        <v>3</v>
      </c>
      <c r="B3" s="1">
        <v>512</v>
      </c>
      <c r="W3" s="1"/>
    </row>
    <row r="4" spans="1:25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H4" s="1" t="s">
        <v>9</v>
      </c>
      <c r="I4" s="1" t="s">
        <v>10</v>
      </c>
      <c r="J4" s="3" t="s">
        <v>11</v>
      </c>
      <c r="K4" s="4"/>
      <c r="L4" s="3" t="s">
        <v>12</v>
      </c>
      <c r="M4" s="4"/>
      <c r="N4" s="3" t="s">
        <v>13</v>
      </c>
      <c r="O4" s="4"/>
      <c r="P4" s="3" t="s">
        <v>14</v>
      </c>
      <c r="Q4" s="4"/>
      <c r="R4" s="3" t="s">
        <v>15</v>
      </c>
      <c r="S4" s="4"/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</row>
    <row r="5" spans="1:25" x14ac:dyDescent="0.2">
      <c r="A5" s="1">
        <v>1</v>
      </c>
      <c r="B5" s="1">
        <v>1</v>
      </c>
      <c r="C5" s="1">
        <v>2</v>
      </c>
      <c r="D5" s="1">
        <v>4</v>
      </c>
      <c r="E5" s="1">
        <v>8</v>
      </c>
      <c r="G5" s="1" t="s">
        <v>22</v>
      </c>
      <c r="H5" s="1">
        <v>2965754</v>
      </c>
      <c r="I5" s="1">
        <v>18649497</v>
      </c>
      <c r="J5" s="3">
        <v>16863316</v>
      </c>
      <c r="K5" s="4"/>
      <c r="L5" s="3">
        <v>4751935</v>
      </c>
      <c r="M5" s="4"/>
      <c r="N5" s="3">
        <f t="shared" ref="N5:N15" si="0">J5+L5</f>
        <v>21615251</v>
      </c>
      <c r="O5" s="4"/>
      <c r="P5" s="3">
        <v>2965754</v>
      </c>
      <c r="Q5" s="4"/>
      <c r="R5" s="3">
        <v>1632494</v>
      </c>
      <c r="S5" s="4"/>
      <c r="T5" s="1">
        <f t="shared" ref="T5:T15" si="1">B5*J5</f>
        <v>16863316</v>
      </c>
      <c r="U5" s="1">
        <f t="shared" ref="U5:U15" si="2">C5*L5</f>
        <v>9503870</v>
      </c>
      <c r="V5" s="1">
        <f t="shared" ref="V5:V15" si="3">T5+U5</f>
        <v>26367186</v>
      </c>
      <c r="W5" s="1">
        <f t="shared" ref="W5:W15" si="4">D5*P5</f>
        <v>11863016</v>
      </c>
      <c r="X5" s="1">
        <f t="shared" ref="X5:X15" si="5">E5*R5</f>
        <v>13059952</v>
      </c>
      <c r="Y5" s="1">
        <f t="shared" ref="Y5:Y15" si="6">W5+X5</f>
        <v>24922968</v>
      </c>
    </row>
    <row r="6" spans="1:25" x14ac:dyDescent="0.2">
      <c r="A6" s="1">
        <v>2</v>
      </c>
      <c r="B6" s="1">
        <v>1</v>
      </c>
      <c r="C6" s="1">
        <v>2</v>
      </c>
      <c r="D6" s="1">
        <v>4</v>
      </c>
      <c r="E6" s="1">
        <v>8</v>
      </c>
      <c r="H6" s="1">
        <v>2817579</v>
      </c>
      <c r="I6" s="1">
        <v>18797672</v>
      </c>
      <c r="J6" s="3">
        <v>16863316</v>
      </c>
      <c r="K6" s="4"/>
      <c r="L6" s="3">
        <v>4751935</v>
      </c>
      <c r="M6" s="4"/>
      <c r="N6" s="3">
        <f t="shared" si="0"/>
        <v>21615251</v>
      </c>
      <c r="O6" s="4"/>
      <c r="P6" s="3">
        <v>2817579</v>
      </c>
      <c r="Q6" s="4"/>
      <c r="R6" s="3">
        <v>1612117</v>
      </c>
      <c r="S6" s="4"/>
      <c r="T6" s="1">
        <f t="shared" si="1"/>
        <v>16863316</v>
      </c>
      <c r="U6" s="1">
        <f t="shared" si="2"/>
        <v>9503870</v>
      </c>
      <c r="V6" s="1">
        <f t="shared" si="3"/>
        <v>26367186</v>
      </c>
      <c r="W6" s="1">
        <f t="shared" si="4"/>
        <v>11270316</v>
      </c>
      <c r="X6" s="1">
        <f t="shared" si="5"/>
        <v>12896936</v>
      </c>
      <c r="Y6" s="1">
        <f t="shared" si="6"/>
        <v>24167252</v>
      </c>
    </row>
    <row r="7" spans="1:25" x14ac:dyDescent="0.2">
      <c r="A7" s="1">
        <v>4</v>
      </c>
      <c r="B7" s="1">
        <v>2</v>
      </c>
      <c r="C7" s="1">
        <v>4</v>
      </c>
      <c r="D7" s="1">
        <v>8</v>
      </c>
      <c r="E7" s="1">
        <v>16</v>
      </c>
      <c r="H7" s="1">
        <v>2740598</v>
      </c>
      <c r="I7" s="1">
        <v>18874653</v>
      </c>
      <c r="J7" s="3">
        <v>16863316</v>
      </c>
      <c r="K7" s="4"/>
      <c r="L7" s="3">
        <v>4751935</v>
      </c>
      <c r="M7" s="4"/>
      <c r="N7" s="3">
        <f t="shared" si="0"/>
        <v>21615251</v>
      </c>
      <c r="O7" s="4"/>
      <c r="P7" s="3">
        <v>2740598</v>
      </c>
      <c r="Q7" s="4"/>
      <c r="R7" s="3">
        <v>1600233</v>
      </c>
      <c r="S7" s="4"/>
      <c r="T7" s="1">
        <f t="shared" si="1"/>
        <v>33726632</v>
      </c>
      <c r="U7" s="1">
        <f t="shared" si="2"/>
        <v>19007740</v>
      </c>
      <c r="V7" s="1">
        <f t="shared" si="3"/>
        <v>52734372</v>
      </c>
      <c r="W7" s="1">
        <f t="shared" si="4"/>
        <v>21924784</v>
      </c>
      <c r="X7" s="1">
        <f t="shared" si="5"/>
        <v>25603728</v>
      </c>
      <c r="Y7" s="1">
        <f t="shared" si="6"/>
        <v>47528512</v>
      </c>
    </row>
    <row r="8" spans="1:25" x14ac:dyDescent="0.2">
      <c r="A8" s="1">
        <v>8</v>
      </c>
      <c r="B8" s="1">
        <v>2</v>
      </c>
      <c r="C8" s="1">
        <v>4</v>
      </c>
      <c r="D8" s="1">
        <v>8</v>
      </c>
      <c r="E8" s="1">
        <v>16</v>
      </c>
      <c r="H8" s="1">
        <v>1665367</v>
      </c>
      <c r="I8" s="1">
        <v>19949884</v>
      </c>
      <c r="J8" s="3">
        <v>16863316</v>
      </c>
      <c r="K8" s="4"/>
      <c r="L8" s="3">
        <v>4751935</v>
      </c>
      <c r="M8" s="4"/>
      <c r="N8" s="3">
        <f t="shared" si="0"/>
        <v>21615251</v>
      </c>
      <c r="O8" s="4"/>
      <c r="P8" s="3">
        <v>1665367</v>
      </c>
      <c r="Q8" s="4"/>
      <c r="R8" s="3">
        <v>1073172</v>
      </c>
      <c r="S8" s="4"/>
      <c r="T8" s="1">
        <f t="shared" si="1"/>
        <v>33726632</v>
      </c>
      <c r="U8" s="1">
        <f t="shared" si="2"/>
        <v>19007740</v>
      </c>
      <c r="V8" s="1">
        <f t="shared" si="3"/>
        <v>52734372</v>
      </c>
      <c r="W8" s="1">
        <f t="shared" si="4"/>
        <v>13322936</v>
      </c>
      <c r="X8" s="1">
        <f t="shared" si="5"/>
        <v>17170752</v>
      </c>
      <c r="Y8" s="1">
        <f t="shared" si="6"/>
        <v>30493688</v>
      </c>
    </row>
    <row r="9" spans="1:25" x14ac:dyDescent="0.2">
      <c r="A9" s="1">
        <v>16</v>
      </c>
      <c r="B9" s="1">
        <v>4</v>
      </c>
      <c r="C9" s="1">
        <v>8</v>
      </c>
      <c r="D9" s="1">
        <v>16</v>
      </c>
      <c r="E9" s="1">
        <v>32</v>
      </c>
      <c r="H9" s="1">
        <v>855628</v>
      </c>
      <c r="I9" s="1">
        <v>20759623</v>
      </c>
      <c r="J9" s="3">
        <v>16863316</v>
      </c>
      <c r="K9" s="4"/>
      <c r="L9" s="3">
        <v>4751935</v>
      </c>
      <c r="M9" s="4"/>
      <c r="N9" s="3">
        <f t="shared" si="0"/>
        <v>21615251</v>
      </c>
      <c r="O9" s="4"/>
      <c r="P9" s="3">
        <v>855628</v>
      </c>
      <c r="Q9" s="4"/>
      <c r="R9" s="3">
        <v>550133</v>
      </c>
      <c r="S9" s="4"/>
      <c r="T9" s="1">
        <f t="shared" si="1"/>
        <v>67453264</v>
      </c>
      <c r="U9" s="1">
        <f t="shared" si="2"/>
        <v>38015480</v>
      </c>
      <c r="V9" s="1">
        <f t="shared" si="3"/>
        <v>105468744</v>
      </c>
      <c r="W9" s="1">
        <f t="shared" si="4"/>
        <v>13690048</v>
      </c>
      <c r="X9" s="1">
        <f t="shared" si="5"/>
        <v>17604256</v>
      </c>
      <c r="Y9" s="1">
        <f t="shared" si="6"/>
        <v>31294304</v>
      </c>
    </row>
    <row r="10" spans="1:25" x14ac:dyDescent="0.2">
      <c r="A10" s="1">
        <v>32</v>
      </c>
      <c r="B10" s="1">
        <v>4</v>
      </c>
      <c r="C10" s="1">
        <v>8</v>
      </c>
      <c r="D10" s="1">
        <v>16</v>
      </c>
      <c r="E10" s="1">
        <v>32</v>
      </c>
      <c r="H10" s="1">
        <v>427306</v>
      </c>
      <c r="I10" s="1">
        <v>21187945</v>
      </c>
      <c r="J10" s="3">
        <v>16863316</v>
      </c>
      <c r="K10" s="4"/>
      <c r="L10" s="3">
        <v>4751935</v>
      </c>
      <c r="M10" s="4"/>
      <c r="N10" s="3">
        <f t="shared" si="0"/>
        <v>21615251</v>
      </c>
      <c r="O10" s="4"/>
      <c r="P10" s="3">
        <v>427306</v>
      </c>
      <c r="Q10" s="4"/>
      <c r="R10" s="3">
        <v>272980</v>
      </c>
      <c r="S10" s="4"/>
      <c r="T10" s="1">
        <f t="shared" si="1"/>
        <v>67453264</v>
      </c>
      <c r="U10" s="1">
        <f t="shared" si="2"/>
        <v>38015480</v>
      </c>
      <c r="V10" s="1">
        <f t="shared" si="3"/>
        <v>105468744</v>
      </c>
      <c r="W10" s="1">
        <f t="shared" si="4"/>
        <v>6836896</v>
      </c>
      <c r="X10" s="1">
        <f t="shared" si="5"/>
        <v>8735360</v>
      </c>
      <c r="Y10" s="1">
        <f t="shared" si="6"/>
        <v>15572256</v>
      </c>
    </row>
    <row r="11" spans="1:25" x14ac:dyDescent="0.2">
      <c r="A11" s="1">
        <v>64</v>
      </c>
      <c r="B11" s="1">
        <v>8</v>
      </c>
      <c r="C11" s="1">
        <v>16</v>
      </c>
      <c r="D11" s="1">
        <v>32</v>
      </c>
      <c r="E11" s="1">
        <v>64</v>
      </c>
      <c r="H11" s="1">
        <v>219525</v>
      </c>
      <c r="I11" s="1">
        <v>21395726</v>
      </c>
      <c r="J11" s="3">
        <v>16863316</v>
      </c>
      <c r="K11" s="4"/>
      <c r="L11" s="3">
        <v>4751935</v>
      </c>
      <c r="M11" s="4"/>
      <c r="N11" s="3">
        <f t="shared" si="0"/>
        <v>21615251</v>
      </c>
      <c r="O11" s="4"/>
      <c r="P11" s="3">
        <v>219525</v>
      </c>
      <c r="Q11" s="4"/>
      <c r="R11" s="3">
        <v>139775</v>
      </c>
      <c r="S11" s="4"/>
      <c r="T11" s="1">
        <f t="shared" si="1"/>
        <v>134906528</v>
      </c>
      <c r="U11" s="1">
        <f t="shared" si="2"/>
        <v>76030960</v>
      </c>
      <c r="V11" s="1">
        <f t="shared" si="3"/>
        <v>210937488</v>
      </c>
      <c r="W11" s="1">
        <f t="shared" si="4"/>
        <v>7024800</v>
      </c>
      <c r="X11" s="1">
        <f t="shared" si="5"/>
        <v>8945600</v>
      </c>
      <c r="Y11" s="1">
        <f t="shared" si="6"/>
        <v>15970400</v>
      </c>
    </row>
    <row r="12" spans="1:25" x14ac:dyDescent="0.2">
      <c r="A12" s="1">
        <v>128</v>
      </c>
      <c r="B12" s="1">
        <v>8</v>
      </c>
      <c r="C12" s="1">
        <v>16</v>
      </c>
      <c r="D12" s="1">
        <v>32</v>
      </c>
      <c r="E12" s="1">
        <v>64</v>
      </c>
      <c r="H12" s="1">
        <v>118400</v>
      </c>
      <c r="I12" s="1">
        <v>21496851</v>
      </c>
      <c r="J12" s="3">
        <v>16863316</v>
      </c>
      <c r="K12" s="4"/>
      <c r="L12" s="3">
        <v>4751935</v>
      </c>
      <c r="M12" s="4"/>
      <c r="N12" s="3">
        <f t="shared" si="0"/>
        <v>21615251</v>
      </c>
      <c r="O12" s="4"/>
      <c r="P12" s="3">
        <v>118400</v>
      </c>
      <c r="Q12" s="4"/>
      <c r="R12" s="3">
        <v>73759</v>
      </c>
      <c r="S12" s="4"/>
      <c r="T12" s="1">
        <f t="shared" si="1"/>
        <v>134906528</v>
      </c>
      <c r="U12" s="1">
        <f t="shared" si="2"/>
        <v>76030960</v>
      </c>
      <c r="V12" s="1">
        <f t="shared" si="3"/>
        <v>210937488</v>
      </c>
      <c r="W12" s="1">
        <f t="shared" si="4"/>
        <v>3788800</v>
      </c>
      <c r="X12" s="1">
        <f t="shared" si="5"/>
        <v>4720576</v>
      </c>
      <c r="Y12" s="1">
        <f t="shared" si="6"/>
        <v>8509376</v>
      </c>
    </row>
    <row r="13" spans="1:25" x14ac:dyDescent="0.2">
      <c r="A13" s="1">
        <v>256</v>
      </c>
      <c r="B13" s="1">
        <v>16</v>
      </c>
      <c r="C13" s="1">
        <v>32</v>
      </c>
      <c r="D13" s="1">
        <v>64</v>
      </c>
      <c r="E13" s="1">
        <v>128</v>
      </c>
      <c r="H13" s="1">
        <v>67960</v>
      </c>
      <c r="I13" s="1">
        <v>21547291</v>
      </c>
      <c r="J13" s="3">
        <v>16863316</v>
      </c>
      <c r="K13" s="4"/>
      <c r="L13" s="3">
        <v>4751935</v>
      </c>
      <c r="M13" s="4"/>
      <c r="N13" s="3">
        <f t="shared" si="0"/>
        <v>21615251</v>
      </c>
      <c r="O13" s="4"/>
      <c r="P13" s="3">
        <v>67960</v>
      </c>
      <c r="Q13" s="4"/>
      <c r="R13" s="3">
        <v>41040</v>
      </c>
      <c r="S13" s="4"/>
      <c r="T13" s="1">
        <f t="shared" si="1"/>
        <v>269813056</v>
      </c>
      <c r="U13" s="1">
        <f t="shared" si="2"/>
        <v>152061920</v>
      </c>
      <c r="V13" s="1">
        <f t="shared" si="3"/>
        <v>421874976</v>
      </c>
      <c r="W13" s="1">
        <f t="shared" si="4"/>
        <v>4349440</v>
      </c>
      <c r="X13" s="1">
        <f t="shared" si="5"/>
        <v>5253120</v>
      </c>
      <c r="Y13" s="1">
        <f t="shared" si="6"/>
        <v>9602560</v>
      </c>
    </row>
    <row r="14" spans="1:25" x14ac:dyDescent="0.2">
      <c r="A14" s="1">
        <v>512</v>
      </c>
      <c r="B14" s="1">
        <v>16</v>
      </c>
      <c r="C14" s="1">
        <v>32</v>
      </c>
      <c r="D14" s="1">
        <v>64</v>
      </c>
      <c r="E14" s="1">
        <v>128</v>
      </c>
      <c r="H14" s="1">
        <v>42668</v>
      </c>
      <c r="I14" s="1">
        <v>21572583</v>
      </c>
      <c r="J14" s="3">
        <v>16863316</v>
      </c>
      <c r="K14" s="4"/>
      <c r="L14" s="3">
        <v>4751935</v>
      </c>
      <c r="M14" s="4"/>
      <c r="N14" s="3">
        <f t="shared" si="0"/>
        <v>21615251</v>
      </c>
      <c r="O14" s="4"/>
      <c r="P14" s="3">
        <v>42668</v>
      </c>
      <c r="Q14" s="4"/>
      <c r="R14" s="3">
        <v>24622</v>
      </c>
      <c r="S14" s="4"/>
      <c r="T14" s="1">
        <f t="shared" si="1"/>
        <v>269813056</v>
      </c>
      <c r="U14" s="1">
        <f t="shared" si="2"/>
        <v>152061920</v>
      </c>
      <c r="V14" s="1">
        <f t="shared" si="3"/>
        <v>421874976</v>
      </c>
      <c r="W14" s="1">
        <f t="shared" si="4"/>
        <v>2730752</v>
      </c>
      <c r="X14" s="1">
        <f t="shared" si="5"/>
        <v>3151616</v>
      </c>
      <c r="Y14" s="1">
        <f t="shared" si="6"/>
        <v>5882368</v>
      </c>
    </row>
    <row r="15" spans="1:25" x14ac:dyDescent="0.2">
      <c r="A15" s="1">
        <v>1024</v>
      </c>
      <c r="B15" s="1">
        <v>32</v>
      </c>
      <c r="C15" s="1">
        <v>64</v>
      </c>
      <c r="D15" s="1">
        <v>128</v>
      </c>
      <c r="E15" s="1">
        <v>256</v>
      </c>
      <c r="H15" s="1">
        <v>30083</v>
      </c>
      <c r="I15" s="1">
        <v>21585168</v>
      </c>
      <c r="J15" s="3">
        <v>16863316</v>
      </c>
      <c r="K15" s="4"/>
      <c r="L15" s="3">
        <v>4751935</v>
      </c>
      <c r="M15" s="4"/>
      <c r="N15" s="3">
        <f t="shared" si="0"/>
        <v>21615251</v>
      </c>
      <c r="O15" s="4"/>
      <c r="P15" s="3">
        <v>30083</v>
      </c>
      <c r="Q15" s="4"/>
      <c r="R15" s="3">
        <v>16446</v>
      </c>
      <c r="S15" s="4"/>
      <c r="T15" s="1">
        <f t="shared" si="1"/>
        <v>539626112</v>
      </c>
      <c r="U15" s="1">
        <f t="shared" si="2"/>
        <v>304123840</v>
      </c>
      <c r="V15" s="1">
        <f t="shared" si="3"/>
        <v>843749952</v>
      </c>
      <c r="W15" s="1">
        <f t="shared" si="4"/>
        <v>3850624</v>
      </c>
      <c r="X15" s="1">
        <f t="shared" si="5"/>
        <v>4210176</v>
      </c>
      <c r="Y15" s="1">
        <f t="shared" si="6"/>
        <v>8060800</v>
      </c>
    </row>
    <row r="18" spans="1:25" x14ac:dyDescent="0.2">
      <c r="A18" s="1" t="s">
        <v>1</v>
      </c>
      <c r="B18" s="1" t="s">
        <v>2</v>
      </c>
    </row>
    <row r="19" spans="1:25" x14ac:dyDescent="0.2">
      <c r="A19" s="1" t="s">
        <v>3</v>
      </c>
      <c r="B19" s="1">
        <v>1024</v>
      </c>
      <c r="W19" s="1"/>
    </row>
    <row r="20" spans="1:25" x14ac:dyDescent="0.2">
      <c r="A20" s="1" t="s">
        <v>4</v>
      </c>
      <c r="B20" s="1" t="s">
        <v>5</v>
      </c>
      <c r="C20" s="1" t="s">
        <v>6</v>
      </c>
      <c r="D20" s="1" t="s">
        <v>7</v>
      </c>
      <c r="E20" s="1" t="s">
        <v>8</v>
      </c>
      <c r="H20" s="1" t="s">
        <v>9</v>
      </c>
      <c r="I20" s="1" t="s">
        <v>10</v>
      </c>
      <c r="J20" s="3" t="s">
        <v>11</v>
      </c>
      <c r="K20" s="4"/>
      <c r="L20" s="3" t="s">
        <v>12</v>
      </c>
      <c r="M20" s="4"/>
      <c r="N20" s="3" t="s">
        <v>13</v>
      </c>
      <c r="O20" s="4"/>
      <c r="P20" s="3" t="s">
        <v>14</v>
      </c>
      <c r="Q20" s="4"/>
      <c r="R20" s="3" t="s">
        <v>15</v>
      </c>
      <c r="S20" s="4"/>
      <c r="T20" s="1" t="s">
        <v>16</v>
      </c>
      <c r="U20" s="1" t="s">
        <v>17</v>
      </c>
      <c r="V20" s="1" t="s">
        <v>18</v>
      </c>
      <c r="W20" s="1" t="s">
        <v>19</v>
      </c>
      <c r="X20" s="1" t="s">
        <v>20</v>
      </c>
      <c r="Y20" s="1" t="s">
        <v>21</v>
      </c>
    </row>
    <row r="21" spans="1:25" x14ac:dyDescent="0.2">
      <c r="A21" s="1">
        <v>1</v>
      </c>
      <c r="B21" s="1">
        <v>1</v>
      </c>
      <c r="C21" s="1">
        <v>2</v>
      </c>
      <c r="D21" s="1">
        <v>4</v>
      </c>
      <c r="E21" s="1">
        <v>8</v>
      </c>
      <c r="G21" s="1" t="s">
        <v>22</v>
      </c>
      <c r="H21" s="1">
        <v>2818197</v>
      </c>
      <c r="I21" s="1">
        <v>18797054</v>
      </c>
      <c r="J21" s="3">
        <v>16863316</v>
      </c>
      <c r="K21" s="4"/>
      <c r="L21" s="3">
        <v>4751935</v>
      </c>
      <c r="M21" s="4"/>
      <c r="N21" s="3">
        <f t="shared" ref="N21:N31" si="7">J21+L21</f>
        <v>21615251</v>
      </c>
      <c r="O21" s="4"/>
      <c r="P21" s="3">
        <v>2818197</v>
      </c>
      <c r="Q21" s="4"/>
      <c r="R21" s="3">
        <v>1612102</v>
      </c>
      <c r="S21" s="4"/>
      <c r="T21" s="1">
        <f t="shared" ref="T21:T31" si="8">B21*J21</f>
        <v>16863316</v>
      </c>
      <c r="U21" s="1">
        <f t="shared" ref="U21:U31" si="9">C21*L21</f>
        <v>9503870</v>
      </c>
      <c r="V21" s="1">
        <f t="shared" ref="V21:V31" si="10">T21+U21</f>
        <v>26367186</v>
      </c>
      <c r="W21" s="1">
        <f t="shared" ref="W21:W31" si="11">D21*P21</f>
        <v>11272788</v>
      </c>
      <c r="X21" s="1">
        <f t="shared" ref="X21:X31" si="12">E21*R21</f>
        <v>12896816</v>
      </c>
      <c r="Y21" s="1">
        <f t="shared" ref="Y21:Y31" si="13">W21+X21</f>
        <v>24169604</v>
      </c>
    </row>
    <row r="22" spans="1:25" x14ac:dyDescent="0.2">
      <c r="A22" s="1">
        <v>2</v>
      </c>
      <c r="B22" s="1">
        <v>1</v>
      </c>
      <c r="C22" s="1">
        <v>2</v>
      </c>
      <c r="D22" s="1">
        <v>4</v>
      </c>
      <c r="E22" s="1">
        <v>8</v>
      </c>
      <c r="H22" s="1">
        <v>2743166</v>
      </c>
      <c r="I22" s="1">
        <v>18872085</v>
      </c>
      <c r="J22" s="3">
        <v>16863316</v>
      </c>
      <c r="K22" s="4"/>
      <c r="L22" s="3">
        <v>4751935</v>
      </c>
      <c r="M22" s="4"/>
      <c r="N22" s="3">
        <f t="shared" si="7"/>
        <v>21615251</v>
      </c>
      <c r="O22" s="4"/>
      <c r="P22" s="3">
        <v>2743166</v>
      </c>
      <c r="Q22" s="4"/>
      <c r="R22" s="3">
        <v>1600223</v>
      </c>
      <c r="S22" s="4"/>
      <c r="T22" s="1">
        <f t="shared" si="8"/>
        <v>16863316</v>
      </c>
      <c r="U22" s="1">
        <f t="shared" si="9"/>
        <v>9503870</v>
      </c>
      <c r="V22" s="1">
        <f t="shared" si="10"/>
        <v>26367186</v>
      </c>
      <c r="W22" s="1">
        <f t="shared" si="11"/>
        <v>10972664</v>
      </c>
      <c r="X22" s="1">
        <f t="shared" si="12"/>
        <v>12801784</v>
      </c>
      <c r="Y22" s="1">
        <f t="shared" si="13"/>
        <v>23774448</v>
      </c>
    </row>
    <row r="23" spans="1:25" x14ac:dyDescent="0.2">
      <c r="A23" s="1">
        <v>4</v>
      </c>
      <c r="B23" s="1">
        <v>2</v>
      </c>
      <c r="C23" s="1">
        <v>4</v>
      </c>
      <c r="D23" s="1">
        <v>8</v>
      </c>
      <c r="E23" s="1">
        <v>16</v>
      </c>
      <c r="H23" s="1">
        <v>2698420</v>
      </c>
      <c r="I23" s="1">
        <v>18916831</v>
      </c>
      <c r="J23" s="3">
        <v>16863316</v>
      </c>
      <c r="K23" s="4"/>
      <c r="L23" s="3">
        <v>4751935</v>
      </c>
      <c r="M23" s="4"/>
      <c r="N23" s="3">
        <f t="shared" si="7"/>
        <v>21615251</v>
      </c>
      <c r="O23" s="4"/>
      <c r="P23" s="3">
        <v>2698420</v>
      </c>
      <c r="Q23" s="4"/>
      <c r="R23" s="3">
        <v>1590273</v>
      </c>
      <c r="S23" s="4"/>
      <c r="T23" s="1">
        <f t="shared" si="8"/>
        <v>33726632</v>
      </c>
      <c r="U23" s="1">
        <f t="shared" si="9"/>
        <v>19007740</v>
      </c>
      <c r="V23" s="1">
        <f t="shared" si="10"/>
        <v>52734372</v>
      </c>
      <c r="W23" s="1">
        <f t="shared" si="11"/>
        <v>21587360</v>
      </c>
      <c r="X23" s="1">
        <f t="shared" si="12"/>
        <v>25444368</v>
      </c>
      <c r="Y23" s="1">
        <f t="shared" si="13"/>
        <v>47031728</v>
      </c>
    </row>
    <row r="24" spans="1:25" x14ac:dyDescent="0.2">
      <c r="A24" s="1">
        <v>8</v>
      </c>
      <c r="B24" s="1">
        <v>2</v>
      </c>
      <c r="C24" s="1">
        <v>4</v>
      </c>
      <c r="D24" s="1">
        <v>8</v>
      </c>
      <c r="E24" s="1">
        <v>16</v>
      </c>
      <c r="H24" s="1">
        <v>1381397</v>
      </c>
      <c r="I24" s="1">
        <v>20233854</v>
      </c>
      <c r="J24" s="3">
        <v>16863316</v>
      </c>
      <c r="K24" s="4"/>
      <c r="L24" s="3">
        <v>4751935</v>
      </c>
      <c r="M24" s="4"/>
      <c r="N24" s="3">
        <f t="shared" si="7"/>
        <v>21615251</v>
      </c>
      <c r="O24" s="4"/>
      <c r="P24" s="3">
        <v>1381397</v>
      </c>
      <c r="Q24" s="4"/>
      <c r="R24" s="3">
        <v>812411</v>
      </c>
      <c r="S24" s="4"/>
      <c r="T24" s="1">
        <f t="shared" si="8"/>
        <v>33726632</v>
      </c>
      <c r="U24" s="1">
        <f t="shared" si="9"/>
        <v>19007740</v>
      </c>
      <c r="V24" s="1">
        <f t="shared" si="10"/>
        <v>52734372</v>
      </c>
      <c r="W24" s="1">
        <f t="shared" si="11"/>
        <v>11051176</v>
      </c>
      <c r="X24" s="1">
        <f t="shared" si="12"/>
        <v>12998576</v>
      </c>
      <c r="Y24" s="1">
        <f t="shared" si="13"/>
        <v>24049752</v>
      </c>
    </row>
    <row r="25" spans="1:25" x14ac:dyDescent="0.2">
      <c r="A25" s="1">
        <v>16</v>
      </c>
      <c r="B25" s="1">
        <v>4</v>
      </c>
      <c r="C25" s="1">
        <v>8</v>
      </c>
      <c r="D25" s="1">
        <v>16</v>
      </c>
      <c r="E25" s="1">
        <v>32</v>
      </c>
      <c r="H25" s="1">
        <v>812859</v>
      </c>
      <c r="I25" s="1">
        <v>20802392</v>
      </c>
      <c r="J25" s="3">
        <v>16863316</v>
      </c>
      <c r="K25" s="4"/>
      <c r="L25" s="3">
        <v>4751935</v>
      </c>
      <c r="M25" s="4"/>
      <c r="N25" s="3">
        <f t="shared" si="7"/>
        <v>21615251</v>
      </c>
      <c r="O25" s="4"/>
      <c r="P25" s="3">
        <v>812859</v>
      </c>
      <c r="Q25" s="4"/>
      <c r="R25" s="3">
        <v>529326</v>
      </c>
      <c r="S25" s="4"/>
      <c r="T25" s="1">
        <f t="shared" si="8"/>
        <v>67453264</v>
      </c>
      <c r="U25" s="1">
        <f t="shared" si="9"/>
        <v>38015480</v>
      </c>
      <c r="V25" s="1">
        <f t="shared" si="10"/>
        <v>105468744</v>
      </c>
      <c r="W25" s="1">
        <f t="shared" si="11"/>
        <v>13005744</v>
      </c>
      <c r="X25" s="1">
        <f t="shared" si="12"/>
        <v>16938432</v>
      </c>
      <c r="Y25" s="1">
        <f t="shared" si="13"/>
        <v>29944176</v>
      </c>
    </row>
    <row r="26" spans="1:25" x14ac:dyDescent="0.2">
      <c r="A26" s="1">
        <v>32</v>
      </c>
      <c r="B26" s="1">
        <v>4</v>
      </c>
      <c r="C26" s="1">
        <v>8</v>
      </c>
      <c r="D26" s="1">
        <v>16</v>
      </c>
      <c r="E26" s="1">
        <v>32</v>
      </c>
      <c r="H26" s="1">
        <v>409817</v>
      </c>
      <c r="I26" s="1">
        <v>21205434</v>
      </c>
      <c r="J26" s="3">
        <v>16863316</v>
      </c>
      <c r="K26" s="4"/>
      <c r="L26" s="3">
        <v>4751935</v>
      </c>
      <c r="M26" s="4"/>
      <c r="N26" s="3">
        <f t="shared" si="7"/>
        <v>21615251</v>
      </c>
      <c r="O26" s="4"/>
      <c r="P26" s="3">
        <v>409817</v>
      </c>
      <c r="Q26" s="4"/>
      <c r="R26" s="3">
        <v>264742</v>
      </c>
      <c r="S26" s="4"/>
      <c r="T26" s="1">
        <f t="shared" si="8"/>
        <v>67453264</v>
      </c>
      <c r="U26" s="1">
        <f t="shared" si="9"/>
        <v>38015480</v>
      </c>
      <c r="V26" s="1">
        <f t="shared" si="10"/>
        <v>105468744</v>
      </c>
      <c r="W26" s="1">
        <f t="shared" si="11"/>
        <v>6557072</v>
      </c>
      <c r="X26" s="1">
        <f t="shared" si="12"/>
        <v>8471744</v>
      </c>
      <c r="Y26" s="1">
        <f t="shared" si="13"/>
        <v>15028816</v>
      </c>
    </row>
    <row r="27" spans="1:25" x14ac:dyDescent="0.2">
      <c r="A27" s="1">
        <v>64</v>
      </c>
      <c r="B27" s="1">
        <v>8</v>
      </c>
      <c r="C27" s="1">
        <v>16</v>
      </c>
      <c r="D27" s="1">
        <v>32</v>
      </c>
      <c r="E27" s="1">
        <v>64</v>
      </c>
      <c r="H27" s="1">
        <v>208588</v>
      </c>
      <c r="I27" s="1">
        <v>21406663</v>
      </c>
      <c r="J27" s="3">
        <v>16863316</v>
      </c>
      <c r="K27" s="4"/>
      <c r="L27" s="3">
        <v>4751935</v>
      </c>
      <c r="M27" s="4"/>
      <c r="N27" s="3">
        <f t="shared" si="7"/>
        <v>21615251</v>
      </c>
      <c r="O27" s="4"/>
      <c r="P27" s="3">
        <v>208588</v>
      </c>
      <c r="Q27" s="4"/>
      <c r="R27" s="3">
        <v>134266</v>
      </c>
      <c r="S27" s="4"/>
      <c r="T27" s="1">
        <f t="shared" si="8"/>
        <v>134906528</v>
      </c>
      <c r="U27" s="1">
        <f t="shared" si="9"/>
        <v>76030960</v>
      </c>
      <c r="V27" s="1">
        <f t="shared" si="10"/>
        <v>210937488</v>
      </c>
      <c r="W27" s="1">
        <f t="shared" si="11"/>
        <v>6674816</v>
      </c>
      <c r="X27" s="1">
        <f t="shared" si="12"/>
        <v>8593024</v>
      </c>
      <c r="Y27" s="1">
        <f t="shared" si="13"/>
        <v>15267840</v>
      </c>
    </row>
    <row r="28" spans="1:25" x14ac:dyDescent="0.2">
      <c r="A28" s="1">
        <v>128</v>
      </c>
      <c r="B28" s="1">
        <v>8</v>
      </c>
      <c r="C28" s="1">
        <v>16</v>
      </c>
      <c r="D28" s="1">
        <v>32</v>
      </c>
      <c r="E28" s="1">
        <v>64</v>
      </c>
      <c r="H28" s="1">
        <v>108942</v>
      </c>
      <c r="I28" s="1">
        <v>21506309</v>
      </c>
      <c r="J28" s="3">
        <v>16863316</v>
      </c>
      <c r="K28" s="4"/>
      <c r="L28" s="3">
        <v>4751935</v>
      </c>
      <c r="M28" s="4"/>
      <c r="N28" s="3">
        <f t="shared" si="7"/>
        <v>21615251</v>
      </c>
      <c r="O28" s="4"/>
      <c r="P28" s="3">
        <v>108942</v>
      </c>
      <c r="Q28" s="4"/>
      <c r="R28" s="3">
        <v>69119</v>
      </c>
      <c r="S28" s="4"/>
      <c r="T28" s="1">
        <f t="shared" si="8"/>
        <v>134906528</v>
      </c>
      <c r="U28" s="1">
        <f t="shared" si="9"/>
        <v>76030960</v>
      </c>
      <c r="V28" s="1">
        <f t="shared" si="10"/>
        <v>210937488</v>
      </c>
      <c r="W28" s="1">
        <f t="shared" si="11"/>
        <v>3486144</v>
      </c>
      <c r="X28" s="1">
        <f t="shared" si="12"/>
        <v>4423616</v>
      </c>
      <c r="Y28" s="1">
        <f t="shared" si="13"/>
        <v>7909760</v>
      </c>
    </row>
    <row r="29" spans="1:25" x14ac:dyDescent="0.2">
      <c r="A29" s="1">
        <v>256</v>
      </c>
      <c r="B29" s="1">
        <v>16</v>
      </c>
      <c r="C29" s="1">
        <v>32</v>
      </c>
      <c r="D29" s="1">
        <v>64</v>
      </c>
      <c r="E29" s="1">
        <v>128</v>
      </c>
      <c r="H29" s="1">
        <v>58975</v>
      </c>
      <c r="I29" s="1">
        <v>21556276</v>
      </c>
      <c r="J29" s="3">
        <v>16863316</v>
      </c>
      <c r="K29" s="4"/>
      <c r="L29" s="3">
        <v>4751935</v>
      </c>
      <c r="M29" s="4"/>
      <c r="N29" s="3">
        <f t="shared" si="7"/>
        <v>21615251</v>
      </c>
      <c r="O29" s="4"/>
      <c r="P29" s="3">
        <v>58975</v>
      </c>
      <c r="Q29" s="4"/>
      <c r="R29" s="3">
        <v>36571</v>
      </c>
      <c r="S29" s="4"/>
      <c r="T29" s="1">
        <f t="shared" si="8"/>
        <v>269813056</v>
      </c>
      <c r="U29" s="1">
        <f t="shared" si="9"/>
        <v>152061920</v>
      </c>
      <c r="V29" s="1">
        <f t="shared" si="10"/>
        <v>421874976</v>
      </c>
      <c r="W29" s="1">
        <f t="shared" si="11"/>
        <v>3774400</v>
      </c>
      <c r="X29" s="1">
        <f t="shared" si="12"/>
        <v>4681088</v>
      </c>
      <c r="Y29" s="1">
        <f t="shared" si="13"/>
        <v>8455488</v>
      </c>
    </row>
    <row r="30" spans="1:25" x14ac:dyDescent="0.2">
      <c r="A30" s="1">
        <v>512</v>
      </c>
      <c r="B30" s="1">
        <v>16</v>
      </c>
      <c r="C30" s="1">
        <v>32</v>
      </c>
      <c r="D30" s="1">
        <v>64</v>
      </c>
      <c r="E30" s="1">
        <v>128</v>
      </c>
      <c r="H30" s="1">
        <v>34170</v>
      </c>
      <c r="I30" s="1">
        <v>21581081</v>
      </c>
      <c r="J30" s="3">
        <v>16863316</v>
      </c>
      <c r="K30" s="4"/>
      <c r="L30" s="3">
        <v>4751935</v>
      </c>
      <c r="M30" s="4"/>
      <c r="N30" s="3">
        <f t="shared" si="7"/>
        <v>21615251</v>
      </c>
      <c r="O30" s="4"/>
      <c r="P30" s="3">
        <v>34170</v>
      </c>
      <c r="Q30" s="4"/>
      <c r="R30" s="3">
        <v>20388</v>
      </c>
      <c r="S30" s="4"/>
      <c r="T30" s="1">
        <f t="shared" si="8"/>
        <v>269813056</v>
      </c>
      <c r="U30" s="1">
        <f t="shared" si="9"/>
        <v>152061920</v>
      </c>
      <c r="V30" s="1">
        <f t="shared" si="10"/>
        <v>421874976</v>
      </c>
      <c r="W30" s="1">
        <f t="shared" si="11"/>
        <v>2186880</v>
      </c>
      <c r="X30" s="1">
        <f t="shared" si="12"/>
        <v>2609664</v>
      </c>
      <c r="Y30" s="1">
        <f t="shared" si="13"/>
        <v>4796544</v>
      </c>
    </row>
    <row r="31" spans="1:25" x14ac:dyDescent="0.2">
      <c r="A31" s="1">
        <v>1024</v>
      </c>
      <c r="B31" s="1">
        <v>32</v>
      </c>
      <c r="C31" s="1">
        <v>64</v>
      </c>
      <c r="D31" s="1">
        <v>128</v>
      </c>
      <c r="E31" s="1">
        <v>256</v>
      </c>
      <c r="H31" s="1">
        <v>21731</v>
      </c>
      <c r="I31" s="1">
        <v>21593520</v>
      </c>
      <c r="J31" s="3">
        <v>16863316</v>
      </c>
      <c r="K31" s="4"/>
      <c r="L31" s="3">
        <v>4751935</v>
      </c>
      <c r="M31" s="4"/>
      <c r="N31" s="3">
        <f t="shared" si="7"/>
        <v>21615251</v>
      </c>
      <c r="O31" s="4"/>
      <c r="P31" s="3">
        <v>21731</v>
      </c>
      <c r="Q31" s="4"/>
      <c r="R31" s="3">
        <v>12260</v>
      </c>
      <c r="S31" s="4"/>
      <c r="T31" s="1">
        <f t="shared" si="8"/>
        <v>539626112</v>
      </c>
      <c r="U31" s="1">
        <f t="shared" si="9"/>
        <v>304123840</v>
      </c>
      <c r="V31" s="1">
        <f t="shared" si="10"/>
        <v>843749952</v>
      </c>
      <c r="W31" s="1">
        <f t="shared" si="11"/>
        <v>2781568</v>
      </c>
      <c r="X31" s="1">
        <f t="shared" si="12"/>
        <v>3138560</v>
      </c>
      <c r="Y31" s="1">
        <f t="shared" si="13"/>
        <v>5920128</v>
      </c>
    </row>
    <row r="34" spans="1:25" x14ac:dyDescent="0.2">
      <c r="A34" s="1" t="s">
        <v>23</v>
      </c>
      <c r="B34" s="1" t="s">
        <v>2</v>
      </c>
    </row>
    <row r="35" spans="1:25" x14ac:dyDescent="0.2">
      <c r="A35" s="1" t="s">
        <v>3</v>
      </c>
      <c r="B35" s="1">
        <v>512</v>
      </c>
      <c r="W35" s="1"/>
    </row>
    <row r="36" spans="1:25" x14ac:dyDescent="0.2">
      <c r="A36" s="1" t="s">
        <v>4</v>
      </c>
      <c r="B36" s="1" t="s">
        <v>5</v>
      </c>
      <c r="C36" s="1" t="s">
        <v>6</v>
      </c>
      <c r="D36" s="1" t="s">
        <v>7</v>
      </c>
      <c r="E36" s="1" t="s">
        <v>8</v>
      </c>
      <c r="H36" s="1" t="s">
        <v>9</v>
      </c>
      <c r="I36" s="1" t="s">
        <v>10</v>
      </c>
      <c r="J36" s="3" t="s">
        <v>11</v>
      </c>
      <c r="K36" s="4"/>
      <c r="L36" s="3" t="s">
        <v>12</v>
      </c>
      <c r="M36" s="4"/>
      <c r="N36" s="3" t="s">
        <v>13</v>
      </c>
      <c r="O36" s="4"/>
      <c r="P36" s="3" t="s">
        <v>14</v>
      </c>
      <c r="Q36" s="4"/>
      <c r="R36" s="3" t="s">
        <v>15</v>
      </c>
      <c r="S36" s="4"/>
      <c r="T36" s="1" t="s">
        <v>16</v>
      </c>
      <c r="U36" s="1" t="s">
        <v>17</v>
      </c>
      <c r="V36" s="1" t="s">
        <v>18</v>
      </c>
      <c r="W36" s="1" t="s">
        <v>19</v>
      </c>
      <c r="X36" s="1" t="s">
        <v>20</v>
      </c>
      <c r="Y36" s="1" t="s">
        <v>21</v>
      </c>
    </row>
    <row r="37" spans="1:25" x14ac:dyDescent="0.2">
      <c r="A37" s="1">
        <v>1</v>
      </c>
      <c r="B37" s="1">
        <v>1</v>
      </c>
      <c r="C37" s="1">
        <v>2</v>
      </c>
      <c r="D37" s="1">
        <v>4</v>
      </c>
      <c r="E37" s="1">
        <v>8</v>
      </c>
      <c r="G37" s="1" t="s">
        <v>22</v>
      </c>
      <c r="H37" s="1">
        <v>2965754</v>
      </c>
      <c r="I37" s="1">
        <v>18649497</v>
      </c>
      <c r="J37" s="3">
        <v>16863316</v>
      </c>
      <c r="K37" s="4"/>
      <c r="L37" s="3">
        <v>4751935</v>
      </c>
      <c r="M37" s="4"/>
      <c r="N37" s="3">
        <f t="shared" ref="N37:N47" si="14">J37+L37</f>
        <v>21615251</v>
      </c>
      <c r="O37" s="4"/>
      <c r="P37" s="3">
        <v>2965754</v>
      </c>
      <c r="Q37" s="4"/>
      <c r="R37" s="3">
        <v>4751935</v>
      </c>
      <c r="S37" s="4"/>
      <c r="T37" s="1">
        <f t="shared" ref="T37:T47" si="15">B37*J37</f>
        <v>16863316</v>
      </c>
      <c r="U37" s="1">
        <f t="shared" ref="U37:U47" si="16">C37*L37</f>
        <v>9503870</v>
      </c>
      <c r="V37" s="1">
        <f t="shared" ref="V37:V47" si="17">T37+U37</f>
        <v>26367186</v>
      </c>
      <c r="W37" s="1">
        <f t="shared" ref="W37:W47" si="18">D37*P37</f>
        <v>11863016</v>
      </c>
      <c r="X37" s="1">
        <f t="shared" ref="X37:X47" si="19">E37*R37</f>
        <v>38015480</v>
      </c>
      <c r="Y37" s="1">
        <f t="shared" ref="Y37:Y47" si="20">W37+X37</f>
        <v>49878496</v>
      </c>
    </row>
    <row r="38" spans="1:25" x14ac:dyDescent="0.2">
      <c r="A38" s="1">
        <v>2</v>
      </c>
      <c r="B38" s="1">
        <v>1</v>
      </c>
      <c r="C38" s="1">
        <v>2</v>
      </c>
      <c r="D38" s="1">
        <v>4</v>
      </c>
      <c r="E38" s="1">
        <v>8</v>
      </c>
      <c r="H38" s="1">
        <v>2817579</v>
      </c>
      <c r="I38" s="1">
        <v>18797672</v>
      </c>
      <c r="J38" s="3">
        <v>16863316</v>
      </c>
      <c r="K38" s="4"/>
      <c r="L38" s="3">
        <v>4751935</v>
      </c>
      <c r="M38" s="4"/>
      <c r="N38" s="3">
        <f t="shared" si="14"/>
        <v>21615251</v>
      </c>
      <c r="O38" s="4"/>
      <c r="P38" s="3">
        <v>2817579</v>
      </c>
      <c r="Q38" s="4"/>
      <c r="R38" s="3">
        <v>4751935</v>
      </c>
      <c r="S38" s="4"/>
      <c r="T38" s="1">
        <f t="shared" si="15"/>
        <v>16863316</v>
      </c>
      <c r="U38" s="1">
        <f t="shared" si="16"/>
        <v>9503870</v>
      </c>
      <c r="V38" s="1">
        <f t="shared" si="17"/>
        <v>26367186</v>
      </c>
      <c r="W38" s="1">
        <f t="shared" si="18"/>
        <v>11270316</v>
      </c>
      <c r="X38" s="1">
        <f t="shared" si="19"/>
        <v>38015480</v>
      </c>
      <c r="Y38" s="1">
        <f t="shared" si="20"/>
        <v>49285796</v>
      </c>
    </row>
    <row r="39" spans="1:25" x14ac:dyDescent="0.2">
      <c r="A39" s="1">
        <v>4</v>
      </c>
      <c r="B39" s="1">
        <v>2</v>
      </c>
      <c r="C39" s="1">
        <v>4</v>
      </c>
      <c r="D39" s="1">
        <v>8</v>
      </c>
      <c r="E39" s="1">
        <v>16</v>
      </c>
      <c r="H39" s="1">
        <v>2740598</v>
      </c>
      <c r="I39" s="1">
        <v>18874653</v>
      </c>
      <c r="J39" s="3">
        <v>16863316</v>
      </c>
      <c r="K39" s="4"/>
      <c r="L39" s="3">
        <v>4751935</v>
      </c>
      <c r="M39" s="4"/>
      <c r="N39" s="3">
        <f t="shared" si="14"/>
        <v>21615251</v>
      </c>
      <c r="O39" s="4"/>
      <c r="P39" s="3">
        <v>2740598</v>
      </c>
      <c r="Q39" s="4"/>
      <c r="R39" s="3">
        <v>4751935</v>
      </c>
      <c r="S39" s="4"/>
      <c r="T39" s="1">
        <f t="shared" si="15"/>
        <v>33726632</v>
      </c>
      <c r="U39" s="1">
        <f t="shared" si="16"/>
        <v>19007740</v>
      </c>
      <c r="V39" s="1">
        <f t="shared" si="17"/>
        <v>52734372</v>
      </c>
      <c r="W39" s="1">
        <f t="shared" si="18"/>
        <v>21924784</v>
      </c>
      <c r="X39" s="1">
        <f t="shared" si="19"/>
        <v>76030960</v>
      </c>
      <c r="Y39" s="1">
        <f t="shared" si="20"/>
        <v>97955744</v>
      </c>
    </row>
    <row r="40" spans="1:25" x14ac:dyDescent="0.2">
      <c r="A40" s="1">
        <v>8</v>
      </c>
      <c r="B40" s="1">
        <v>2</v>
      </c>
      <c r="C40" s="1">
        <v>4</v>
      </c>
      <c r="D40" s="1">
        <v>8</v>
      </c>
      <c r="E40" s="1">
        <v>16</v>
      </c>
      <c r="H40" s="1">
        <v>1665367</v>
      </c>
      <c r="I40" s="1">
        <v>19949884</v>
      </c>
      <c r="J40" s="3">
        <v>16863316</v>
      </c>
      <c r="K40" s="4"/>
      <c r="L40" s="3">
        <v>4751935</v>
      </c>
      <c r="M40" s="4"/>
      <c r="N40" s="3">
        <f t="shared" si="14"/>
        <v>21615251</v>
      </c>
      <c r="O40" s="4"/>
      <c r="P40" s="3">
        <v>1665367</v>
      </c>
      <c r="Q40" s="4"/>
      <c r="R40" s="3">
        <v>4751935</v>
      </c>
      <c r="S40" s="4"/>
      <c r="T40" s="1">
        <f t="shared" si="15"/>
        <v>33726632</v>
      </c>
      <c r="U40" s="1">
        <f t="shared" si="16"/>
        <v>19007740</v>
      </c>
      <c r="V40" s="1">
        <f t="shared" si="17"/>
        <v>52734372</v>
      </c>
      <c r="W40" s="1">
        <f t="shared" si="18"/>
        <v>13322936</v>
      </c>
      <c r="X40" s="1">
        <f t="shared" si="19"/>
        <v>76030960</v>
      </c>
      <c r="Y40" s="1">
        <f t="shared" si="20"/>
        <v>89353896</v>
      </c>
    </row>
    <row r="41" spans="1:25" x14ac:dyDescent="0.2">
      <c r="A41" s="1">
        <v>16</v>
      </c>
      <c r="B41" s="1">
        <v>4</v>
      </c>
      <c r="C41" s="1">
        <v>8</v>
      </c>
      <c r="D41" s="1">
        <v>16</v>
      </c>
      <c r="E41" s="1">
        <v>32</v>
      </c>
      <c r="H41" s="1">
        <v>855628</v>
      </c>
      <c r="I41" s="1">
        <v>20759623</v>
      </c>
      <c r="J41" s="3">
        <v>16863316</v>
      </c>
      <c r="K41" s="4"/>
      <c r="L41" s="3">
        <v>4751935</v>
      </c>
      <c r="M41" s="4"/>
      <c r="N41" s="3">
        <f t="shared" si="14"/>
        <v>21615251</v>
      </c>
      <c r="O41" s="4"/>
      <c r="P41" s="3">
        <v>855628</v>
      </c>
      <c r="Q41" s="4"/>
      <c r="R41" s="3">
        <v>4751935</v>
      </c>
      <c r="S41" s="4"/>
      <c r="T41" s="1">
        <f t="shared" si="15"/>
        <v>67453264</v>
      </c>
      <c r="U41" s="1">
        <f t="shared" si="16"/>
        <v>38015480</v>
      </c>
      <c r="V41" s="1">
        <f t="shared" si="17"/>
        <v>105468744</v>
      </c>
      <c r="W41" s="1">
        <f t="shared" si="18"/>
        <v>13690048</v>
      </c>
      <c r="X41" s="1">
        <f t="shared" si="19"/>
        <v>152061920</v>
      </c>
      <c r="Y41" s="1">
        <f t="shared" si="20"/>
        <v>165751968</v>
      </c>
    </row>
    <row r="42" spans="1:25" x14ac:dyDescent="0.2">
      <c r="A42" s="1">
        <v>32</v>
      </c>
      <c r="B42" s="1">
        <v>4</v>
      </c>
      <c r="C42" s="1">
        <v>8</v>
      </c>
      <c r="D42" s="1">
        <v>16</v>
      </c>
      <c r="E42" s="1">
        <v>32</v>
      </c>
      <c r="H42" s="1">
        <v>427306</v>
      </c>
      <c r="I42" s="1">
        <v>21187945</v>
      </c>
      <c r="J42" s="3">
        <v>16863316</v>
      </c>
      <c r="K42" s="4"/>
      <c r="L42" s="3">
        <v>4751935</v>
      </c>
      <c r="M42" s="4"/>
      <c r="N42" s="3">
        <f t="shared" si="14"/>
        <v>21615251</v>
      </c>
      <c r="O42" s="4"/>
      <c r="P42" s="3">
        <v>427306</v>
      </c>
      <c r="Q42" s="4"/>
      <c r="R42" s="3">
        <v>4751935</v>
      </c>
      <c r="S42" s="4"/>
      <c r="T42" s="1">
        <f t="shared" si="15"/>
        <v>67453264</v>
      </c>
      <c r="U42" s="1">
        <f t="shared" si="16"/>
        <v>38015480</v>
      </c>
      <c r="V42" s="1">
        <f t="shared" si="17"/>
        <v>105468744</v>
      </c>
      <c r="W42" s="1">
        <f t="shared" si="18"/>
        <v>6836896</v>
      </c>
      <c r="X42" s="1">
        <f t="shared" si="19"/>
        <v>152061920</v>
      </c>
      <c r="Y42" s="1">
        <f t="shared" si="20"/>
        <v>158898816</v>
      </c>
    </row>
    <row r="43" spans="1:25" x14ac:dyDescent="0.2">
      <c r="A43" s="1">
        <v>64</v>
      </c>
      <c r="B43" s="1">
        <v>8</v>
      </c>
      <c r="C43" s="1">
        <v>16</v>
      </c>
      <c r="D43" s="1">
        <v>32</v>
      </c>
      <c r="E43" s="1">
        <v>64</v>
      </c>
      <c r="H43" s="1">
        <v>219525</v>
      </c>
      <c r="I43" s="1">
        <v>21395726</v>
      </c>
      <c r="J43" s="3">
        <v>16863316</v>
      </c>
      <c r="K43" s="4"/>
      <c r="L43" s="3">
        <v>4751935</v>
      </c>
      <c r="M43" s="4"/>
      <c r="N43" s="3">
        <f t="shared" si="14"/>
        <v>21615251</v>
      </c>
      <c r="O43" s="4"/>
      <c r="P43" s="3">
        <v>219525</v>
      </c>
      <c r="Q43" s="4"/>
      <c r="R43" s="3">
        <v>4751935</v>
      </c>
      <c r="S43" s="4"/>
      <c r="T43" s="1">
        <f t="shared" si="15"/>
        <v>134906528</v>
      </c>
      <c r="U43" s="1">
        <f t="shared" si="16"/>
        <v>76030960</v>
      </c>
      <c r="V43" s="1">
        <f t="shared" si="17"/>
        <v>210937488</v>
      </c>
      <c r="W43" s="1">
        <f t="shared" si="18"/>
        <v>7024800</v>
      </c>
      <c r="X43" s="1">
        <f t="shared" si="19"/>
        <v>304123840</v>
      </c>
      <c r="Y43" s="1">
        <f t="shared" si="20"/>
        <v>311148640</v>
      </c>
    </row>
    <row r="44" spans="1:25" x14ac:dyDescent="0.2">
      <c r="A44" s="1">
        <v>128</v>
      </c>
      <c r="B44" s="1">
        <v>8</v>
      </c>
      <c r="C44" s="1">
        <v>16</v>
      </c>
      <c r="D44" s="1">
        <v>32</v>
      </c>
      <c r="E44" s="1">
        <v>64</v>
      </c>
      <c r="H44" s="1">
        <v>118400</v>
      </c>
      <c r="I44" s="1">
        <v>21496851</v>
      </c>
      <c r="J44" s="3">
        <v>16863316</v>
      </c>
      <c r="K44" s="4"/>
      <c r="L44" s="3">
        <v>4751935</v>
      </c>
      <c r="M44" s="4"/>
      <c r="N44" s="3">
        <f t="shared" si="14"/>
        <v>21615251</v>
      </c>
      <c r="O44" s="4"/>
      <c r="P44" s="3">
        <v>118400</v>
      </c>
      <c r="Q44" s="4"/>
      <c r="R44" s="3">
        <v>4751935</v>
      </c>
      <c r="S44" s="4"/>
      <c r="T44" s="1">
        <f t="shared" si="15"/>
        <v>134906528</v>
      </c>
      <c r="U44" s="1">
        <f t="shared" si="16"/>
        <v>76030960</v>
      </c>
      <c r="V44" s="1">
        <f t="shared" si="17"/>
        <v>210937488</v>
      </c>
      <c r="W44" s="1">
        <f t="shared" si="18"/>
        <v>3788800</v>
      </c>
      <c r="X44" s="1">
        <f t="shared" si="19"/>
        <v>304123840</v>
      </c>
      <c r="Y44" s="1">
        <f t="shared" si="20"/>
        <v>307912640</v>
      </c>
    </row>
    <row r="45" spans="1:25" x14ac:dyDescent="0.2">
      <c r="A45" s="1">
        <v>256</v>
      </c>
      <c r="B45" s="1">
        <v>16</v>
      </c>
      <c r="C45" s="1">
        <v>32</v>
      </c>
      <c r="D45" s="1">
        <v>64</v>
      </c>
      <c r="E45" s="1">
        <v>128</v>
      </c>
      <c r="H45" s="1">
        <v>67960</v>
      </c>
      <c r="I45" s="1">
        <v>21547291</v>
      </c>
      <c r="J45" s="3">
        <v>16863316</v>
      </c>
      <c r="K45" s="4"/>
      <c r="L45" s="3">
        <v>4751935</v>
      </c>
      <c r="M45" s="4"/>
      <c r="N45" s="3">
        <f t="shared" si="14"/>
        <v>21615251</v>
      </c>
      <c r="O45" s="4"/>
      <c r="P45" s="3">
        <v>67960</v>
      </c>
      <c r="Q45" s="4"/>
      <c r="R45" s="3">
        <v>4751935</v>
      </c>
      <c r="S45" s="4"/>
      <c r="T45" s="1">
        <f t="shared" si="15"/>
        <v>269813056</v>
      </c>
      <c r="U45" s="1">
        <f t="shared" si="16"/>
        <v>152061920</v>
      </c>
      <c r="V45" s="1">
        <f t="shared" si="17"/>
        <v>421874976</v>
      </c>
      <c r="W45" s="1">
        <f t="shared" si="18"/>
        <v>4349440</v>
      </c>
      <c r="X45" s="1">
        <f t="shared" si="19"/>
        <v>608247680</v>
      </c>
      <c r="Y45" s="1">
        <f t="shared" si="20"/>
        <v>612597120</v>
      </c>
    </row>
    <row r="46" spans="1:25" x14ac:dyDescent="0.2">
      <c r="A46" s="1">
        <v>512</v>
      </c>
      <c r="B46" s="1">
        <v>16</v>
      </c>
      <c r="C46" s="1">
        <v>32</v>
      </c>
      <c r="D46" s="1">
        <v>64</v>
      </c>
      <c r="E46" s="1">
        <v>128</v>
      </c>
      <c r="H46" s="1">
        <v>42668</v>
      </c>
      <c r="I46" s="1">
        <v>21572583</v>
      </c>
      <c r="J46" s="3">
        <v>16863316</v>
      </c>
      <c r="K46" s="4"/>
      <c r="L46" s="3">
        <v>4751935</v>
      </c>
      <c r="M46" s="4"/>
      <c r="N46" s="3">
        <f t="shared" si="14"/>
        <v>21615251</v>
      </c>
      <c r="O46" s="4"/>
      <c r="P46" s="3">
        <v>42668</v>
      </c>
      <c r="Q46" s="4"/>
      <c r="R46" s="3">
        <v>4751935</v>
      </c>
      <c r="S46" s="4"/>
      <c r="T46" s="1">
        <f t="shared" si="15"/>
        <v>269813056</v>
      </c>
      <c r="U46" s="1">
        <f t="shared" si="16"/>
        <v>152061920</v>
      </c>
      <c r="V46" s="1">
        <f t="shared" si="17"/>
        <v>421874976</v>
      </c>
      <c r="W46" s="1">
        <f t="shared" si="18"/>
        <v>2730752</v>
      </c>
      <c r="X46" s="1">
        <f t="shared" si="19"/>
        <v>608247680</v>
      </c>
      <c r="Y46" s="1">
        <f t="shared" si="20"/>
        <v>610978432</v>
      </c>
    </row>
    <row r="47" spans="1:25" x14ac:dyDescent="0.2">
      <c r="A47" s="1">
        <v>1024</v>
      </c>
      <c r="B47" s="1">
        <v>32</v>
      </c>
      <c r="C47" s="1">
        <v>64</v>
      </c>
      <c r="D47" s="1">
        <v>128</v>
      </c>
      <c r="E47" s="1">
        <v>256</v>
      </c>
      <c r="H47" s="1">
        <v>30083</v>
      </c>
      <c r="I47" s="1">
        <v>21585168</v>
      </c>
      <c r="J47" s="3">
        <v>16863316</v>
      </c>
      <c r="K47" s="4"/>
      <c r="L47" s="3">
        <v>4751935</v>
      </c>
      <c r="M47" s="4"/>
      <c r="N47" s="3">
        <f t="shared" si="14"/>
        <v>21615251</v>
      </c>
      <c r="O47" s="4"/>
      <c r="P47" s="3">
        <v>30083</v>
      </c>
      <c r="Q47" s="4"/>
      <c r="R47" s="3">
        <v>4751935</v>
      </c>
      <c r="S47" s="4"/>
      <c r="T47" s="1">
        <f t="shared" si="15"/>
        <v>539626112</v>
      </c>
      <c r="U47" s="1">
        <f t="shared" si="16"/>
        <v>304123840</v>
      </c>
      <c r="V47" s="1">
        <f t="shared" si="17"/>
        <v>843749952</v>
      </c>
      <c r="W47" s="1">
        <f t="shared" si="18"/>
        <v>3850624</v>
      </c>
      <c r="X47" s="1">
        <f t="shared" si="19"/>
        <v>1216495360</v>
      </c>
      <c r="Y47" s="1">
        <f t="shared" si="20"/>
        <v>1220345984</v>
      </c>
    </row>
    <row r="50" spans="1:25" x14ac:dyDescent="0.2">
      <c r="A50" s="1" t="s">
        <v>23</v>
      </c>
      <c r="B50" s="1" t="s">
        <v>2</v>
      </c>
    </row>
    <row r="51" spans="1:25" x14ac:dyDescent="0.2">
      <c r="A51" s="1" t="s">
        <v>3</v>
      </c>
      <c r="B51" s="1">
        <v>1024</v>
      </c>
      <c r="W51" s="1"/>
    </row>
    <row r="52" spans="1:25" x14ac:dyDescent="0.2">
      <c r="A52" s="1" t="s">
        <v>4</v>
      </c>
      <c r="B52" s="1" t="s">
        <v>5</v>
      </c>
      <c r="C52" s="1" t="s">
        <v>6</v>
      </c>
      <c r="D52" s="1" t="s">
        <v>7</v>
      </c>
      <c r="E52" s="1" t="s">
        <v>8</v>
      </c>
      <c r="H52" s="1" t="s">
        <v>9</v>
      </c>
      <c r="I52" s="1" t="s">
        <v>10</v>
      </c>
      <c r="J52" s="3" t="s">
        <v>11</v>
      </c>
      <c r="K52" s="4"/>
      <c r="L52" s="3" t="s">
        <v>12</v>
      </c>
      <c r="M52" s="4"/>
      <c r="N52" s="3" t="s">
        <v>13</v>
      </c>
      <c r="O52" s="4"/>
      <c r="P52" s="3" t="s">
        <v>14</v>
      </c>
      <c r="Q52" s="4"/>
      <c r="R52" s="3" t="s">
        <v>15</v>
      </c>
      <c r="S52" s="4"/>
      <c r="T52" s="1" t="s">
        <v>16</v>
      </c>
      <c r="U52" s="1" t="s">
        <v>17</v>
      </c>
      <c r="V52" s="1" t="s">
        <v>18</v>
      </c>
      <c r="W52" s="1" t="s">
        <v>19</v>
      </c>
      <c r="X52" s="1" t="s">
        <v>20</v>
      </c>
      <c r="Y52" s="1" t="s">
        <v>21</v>
      </c>
    </row>
    <row r="53" spans="1:25" x14ac:dyDescent="0.2">
      <c r="A53" s="1">
        <v>1</v>
      </c>
      <c r="B53" s="1">
        <v>1</v>
      </c>
      <c r="C53" s="1">
        <v>2</v>
      </c>
      <c r="D53" s="1">
        <v>4</v>
      </c>
      <c r="E53" s="1">
        <v>8</v>
      </c>
      <c r="G53" s="1" t="s">
        <v>22</v>
      </c>
      <c r="H53" s="1">
        <v>2818197</v>
      </c>
      <c r="I53" s="1">
        <v>18797054</v>
      </c>
      <c r="J53" s="3">
        <v>16863316</v>
      </c>
      <c r="K53" s="4"/>
      <c r="L53" s="3">
        <v>4751935</v>
      </c>
      <c r="M53" s="4"/>
      <c r="N53" s="3">
        <f t="shared" ref="N53:N63" si="21">J53+L53</f>
        <v>21615251</v>
      </c>
      <c r="O53" s="4"/>
      <c r="P53" s="3">
        <v>2818197</v>
      </c>
      <c r="Q53" s="4"/>
      <c r="R53" s="3">
        <v>4751935</v>
      </c>
      <c r="S53" s="4"/>
      <c r="T53" s="1">
        <f t="shared" ref="T53:T63" si="22">B53*J53</f>
        <v>16863316</v>
      </c>
      <c r="U53" s="1">
        <f t="shared" ref="U53:U63" si="23">C53*L53</f>
        <v>9503870</v>
      </c>
      <c r="V53" s="1">
        <f t="shared" ref="V53:V63" si="24">T53+U53</f>
        <v>26367186</v>
      </c>
      <c r="W53" s="1">
        <f t="shared" ref="W53:W63" si="25">D53*P53</f>
        <v>11272788</v>
      </c>
      <c r="X53" s="1">
        <f t="shared" ref="X53:X63" si="26">E53*R53</f>
        <v>38015480</v>
      </c>
      <c r="Y53" s="1">
        <f t="shared" ref="Y53:Y63" si="27">W53+X53</f>
        <v>49288268</v>
      </c>
    </row>
    <row r="54" spans="1:25" x14ac:dyDescent="0.2">
      <c r="A54" s="1">
        <v>2</v>
      </c>
      <c r="B54" s="1">
        <v>1</v>
      </c>
      <c r="C54" s="1">
        <v>2</v>
      </c>
      <c r="D54" s="1">
        <v>4</v>
      </c>
      <c r="E54" s="1">
        <v>8</v>
      </c>
      <c r="H54" s="1">
        <v>2743166</v>
      </c>
      <c r="I54" s="1">
        <v>18872085</v>
      </c>
      <c r="J54" s="3">
        <v>16863316</v>
      </c>
      <c r="K54" s="4"/>
      <c r="L54" s="3">
        <v>4751935</v>
      </c>
      <c r="M54" s="4"/>
      <c r="N54" s="3">
        <f t="shared" si="21"/>
        <v>21615251</v>
      </c>
      <c r="O54" s="4"/>
      <c r="P54" s="3">
        <v>2743166</v>
      </c>
      <c r="Q54" s="4"/>
      <c r="R54" s="3">
        <v>4751935</v>
      </c>
      <c r="S54" s="4"/>
      <c r="T54" s="1">
        <f t="shared" si="22"/>
        <v>16863316</v>
      </c>
      <c r="U54" s="1">
        <f t="shared" si="23"/>
        <v>9503870</v>
      </c>
      <c r="V54" s="1">
        <f t="shared" si="24"/>
        <v>26367186</v>
      </c>
      <c r="W54" s="1">
        <f t="shared" si="25"/>
        <v>10972664</v>
      </c>
      <c r="X54" s="1">
        <f t="shared" si="26"/>
        <v>38015480</v>
      </c>
      <c r="Y54" s="1">
        <f t="shared" si="27"/>
        <v>48988144</v>
      </c>
    </row>
    <row r="55" spans="1:25" x14ac:dyDescent="0.2">
      <c r="A55" s="1">
        <v>4</v>
      </c>
      <c r="B55" s="1">
        <v>2</v>
      </c>
      <c r="C55" s="1">
        <v>4</v>
      </c>
      <c r="D55" s="1">
        <v>8</v>
      </c>
      <c r="E55" s="1">
        <v>16</v>
      </c>
      <c r="H55" s="1">
        <v>2698420</v>
      </c>
      <c r="I55" s="1">
        <v>18916831</v>
      </c>
      <c r="J55" s="3">
        <v>16863316</v>
      </c>
      <c r="K55" s="4"/>
      <c r="L55" s="3">
        <v>4751935</v>
      </c>
      <c r="M55" s="4"/>
      <c r="N55" s="3">
        <f t="shared" si="21"/>
        <v>21615251</v>
      </c>
      <c r="O55" s="4"/>
      <c r="P55" s="3">
        <v>2698420</v>
      </c>
      <c r="Q55" s="4"/>
      <c r="R55" s="3">
        <v>4751935</v>
      </c>
      <c r="S55" s="4"/>
      <c r="T55" s="1">
        <f t="shared" si="22"/>
        <v>33726632</v>
      </c>
      <c r="U55" s="1">
        <f t="shared" si="23"/>
        <v>19007740</v>
      </c>
      <c r="V55" s="1">
        <f t="shared" si="24"/>
        <v>52734372</v>
      </c>
      <c r="W55" s="1">
        <f t="shared" si="25"/>
        <v>21587360</v>
      </c>
      <c r="X55" s="1">
        <f t="shared" si="26"/>
        <v>76030960</v>
      </c>
      <c r="Y55" s="1">
        <f t="shared" si="27"/>
        <v>97618320</v>
      </c>
    </row>
    <row r="56" spans="1:25" x14ac:dyDescent="0.2">
      <c r="A56" s="1">
        <v>8</v>
      </c>
      <c r="B56" s="1">
        <v>2</v>
      </c>
      <c r="C56" s="1">
        <v>4</v>
      </c>
      <c r="D56" s="1">
        <v>8</v>
      </c>
      <c r="E56" s="1">
        <v>16</v>
      </c>
      <c r="H56" s="1">
        <v>1381397</v>
      </c>
      <c r="I56" s="1">
        <v>20233854</v>
      </c>
      <c r="J56" s="3">
        <v>16863316</v>
      </c>
      <c r="K56" s="4"/>
      <c r="L56" s="3">
        <v>4751935</v>
      </c>
      <c r="M56" s="4"/>
      <c r="N56" s="3">
        <f t="shared" si="21"/>
        <v>21615251</v>
      </c>
      <c r="O56" s="4"/>
      <c r="P56" s="3">
        <v>1381397</v>
      </c>
      <c r="Q56" s="4"/>
      <c r="R56" s="3">
        <v>4751935</v>
      </c>
      <c r="S56" s="4"/>
      <c r="T56" s="1">
        <f t="shared" si="22"/>
        <v>33726632</v>
      </c>
      <c r="U56" s="1">
        <f t="shared" si="23"/>
        <v>19007740</v>
      </c>
      <c r="V56" s="1">
        <f t="shared" si="24"/>
        <v>52734372</v>
      </c>
      <c r="W56" s="1">
        <f t="shared" si="25"/>
        <v>11051176</v>
      </c>
      <c r="X56" s="1">
        <f t="shared" si="26"/>
        <v>76030960</v>
      </c>
      <c r="Y56" s="1">
        <f t="shared" si="27"/>
        <v>87082136</v>
      </c>
    </row>
    <row r="57" spans="1:25" x14ac:dyDescent="0.2">
      <c r="A57" s="1">
        <v>16</v>
      </c>
      <c r="B57" s="1">
        <v>4</v>
      </c>
      <c r="C57" s="1">
        <v>8</v>
      </c>
      <c r="D57" s="1">
        <v>16</v>
      </c>
      <c r="E57" s="1">
        <v>32</v>
      </c>
      <c r="H57" s="1">
        <v>812859</v>
      </c>
      <c r="I57" s="1">
        <v>20802392</v>
      </c>
      <c r="J57" s="3">
        <v>16863316</v>
      </c>
      <c r="K57" s="4"/>
      <c r="L57" s="3">
        <v>4751935</v>
      </c>
      <c r="M57" s="4"/>
      <c r="N57" s="3">
        <f t="shared" si="21"/>
        <v>21615251</v>
      </c>
      <c r="O57" s="4"/>
      <c r="P57" s="3">
        <v>812859</v>
      </c>
      <c r="Q57" s="4"/>
      <c r="R57" s="3">
        <v>4751935</v>
      </c>
      <c r="S57" s="4"/>
      <c r="T57" s="1">
        <f t="shared" si="22"/>
        <v>67453264</v>
      </c>
      <c r="U57" s="1">
        <f t="shared" si="23"/>
        <v>38015480</v>
      </c>
      <c r="V57" s="1">
        <f t="shared" si="24"/>
        <v>105468744</v>
      </c>
      <c r="W57" s="1">
        <f t="shared" si="25"/>
        <v>13005744</v>
      </c>
      <c r="X57" s="1">
        <f t="shared" si="26"/>
        <v>152061920</v>
      </c>
      <c r="Y57" s="1">
        <f t="shared" si="27"/>
        <v>165067664</v>
      </c>
    </row>
    <row r="58" spans="1:25" x14ac:dyDescent="0.2">
      <c r="A58" s="1">
        <v>32</v>
      </c>
      <c r="B58" s="1">
        <v>4</v>
      </c>
      <c r="C58" s="1">
        <v>8</v>
      </c>
      <c r="D58" s="1">
        <v>16</v>
      </c>
      <c r="E58" s="1">
        <v>32</v>
      </c>
      <c r="H58" s="1">
        <v>409817</v>
      </c>
      <c r="I58" s="1">
        <v>21205434</v>
      </c>
      <c r="J58" s="3">
        <v>16863316</v>
      </c>
      <c r="K58" s="4"/>
      <c r="L58" s="3">
        <v>4751935</v>
      </c>
      <c r="M58" s="4"/>
      <c r="N58" s="3">
        <f t="shared" si="21"/>
        <v>21615251</v>
      </c>
      <c r="O58" s="4"/>
      <c r="P58" s="3">
        <v>409817</v>
      </c>
      <c r="Q58" s="4"/>
      <c r="R58" s="3">
        <v>4751935</v>
      </c>
      <c r="S58" s="4"/>
      <c r="T58" s="1">
        <f t="shared" si="22"/>
        <v>67453264</v>
      </c>
      <c r="U58" s="1">
        <f t="shared" si="23"/>
        <v>38015480</v>
      </c>
      <c r="V58" s="1">
        <f t="shared" si="24"/>
        <v>105468744</v>
      </c>
      <c r="W58" s="1">
        <f t="shared" si="25"/>
        <v>6557072</v>
      </c>
      <c r="X58" s="1">
        <f t="shared" si="26"/>
        <v>152061920</v>
      </c>
      <c r="Y58" s="1">
        <f t="shared" si="27"/>
        <v>158618992</v>
      </c>
    </row>
    <row r="59" spans="1:25" x14ac:dyDescent="0.2">
      <c r="A59" s="1">
        <v>64</v>
      </c>
      <c r="B59" s="1">
        <v>8</v>
      </c>
      <c r="C59" s="1">
        <v>16</v>
      </c>
      <c r="D59" s="1">
        <v>32</v>
      </c>
      <c r="E59" s="1">
        <v>64</v>
      </c>
      <c r="H59" s="1">
        <v>208588</v>
      </c>
      <c r="I59" s="1">
        <v>21406663</v>
      </c>
      <c r="J59" s="3">
        <v>16863316</v>
      </c>
      <c r="K59" s="4"/>
      <c r="L59" s="3">
        <v>4751935</v>
      </c>
      <c r="M59" s="4"/>
      <c r="N59" s="3">
        <f t="shared" si="21"/>
        <v>21615251</v>
      </c>
      <c r="O59" s="4"/>
      <c r="P59" s="3">
        <v>208588</v>
      </c>
      <c r="Q59" s="4"/>
      <c r="R59" s="3">
        <v>4751935</v>
      </c>
      <c r="S59" s="4"/>
      <c r="T59" s="1">
        <f t="shared" si="22"/>
        <v>134906528</v>
      </c>
      <c r="U59" s="1">
        <f t="shared" si="23"/>
        <v>76030960</v>
      </c>
      <c r="V59" s="1">
        <f t="shared" si="24"/>
        <v>210937488</v>
      </c>
      <c r="W59" s="1">
        <f t="shared" si="25"/>
        <v>6674816</v>
      </c>
      <c r="X59" s="1">
        <f t="shared" si="26"/>
        <v>304123840</v>
      </c>
      <c r="Y59" s="1">
        <f t="shared" si="27"/>
        <v>310798656</v>
      </c>
    </row>
    <row r="60" spans="1:25" x14ac:dyDescent="0.2">
      <c r="A60" s="1">
        <v>128</v>
      </c>
      <c r="B60" s="1">
        <v>8</v>
      </c>
      <c r="C60" s="1">
        <v>16</v>
      </c>
      <c r="D60" s="1">
        <v>32</v>
      </c>
      <c r="E60" s="1">
        <v>64</v>
      </c>
      <c r="H60" s="1">
        <v>108942</v>
      </c>
      <c r="I60" s="1">
        <v>21506309</v>
      </c>
      <c r="J60" s="3">
        <v>16863316</v>
      </c>
      <c r="K60" s="4"/>
      <c r="L60" s="3">
        <v>4751935</v>
      </c>
      <c r="M60" s="4"/>
      <c r="N60" s="3">
        <f t="shared" si="21"/>
        <v>21615251</v>
      </c>
      <c r="O60" s="4"/>
      <c r="P60" s="3">
        <v>108942</v>
      </c>
      <c r="Q60" s="4"/>
      <c r="R60" s="3">
        <v>4751935</v>
      </c>
      <c r="S60" s="4"/>
      <c r="T60" s="1">
        <f t="shared" si="22"/>
        <v>134906528</v>
      </c>
      <c r="U60" s="1">
        <f t="shared" si="23"/>
        <v>76030960</v>
      </c>
      <c r="V60" s="1">
        <f t="shared" si="24"/>
        <v>210937488</v>
      </c>
      <c r="W60" s="1">
        <f t="shared" si="25"/>
        <v>3486144</v>
      </c>
      <c r="X60" s="1">
        <f t="shared" si="26"/>
        <v>304123840</v>
      </c>
      <c r="Y60" s="1">
        <f t="shared" si="27"/>
        <v>307609984</v>
      </c>
    </row>
    <row r="61" spans="1:25" x14ac:dyDescent="0.2">
      <c r="A61" s="1">
        <v>256</v>
      </c>
      <c r="B61" s="1">
        <v>16</v>
      </c>
      <c r="C61" s="1">
        <v>32</v>
      </c>
      <c r="D61" s="1">
        <v>64</v>
      </c>
      <c r="E61" s="1">
        <v>128</v>
      </c>
      <c r="H61" s="1">
        <v>58975</v>
      </c>
      <c r="I61" s="1">
        <v>21556276</v>
      </c>
      <c r="J61" s="3">
        <v>16863316</v>
      </c>
      <c r="K61" s="4"/>
      <c r="L61" s="3">
        <v>4751935</v>
      </c>
      <c r="M61" s="4"/>
      <c r="N61" s="3">
        <f t="shared" si="21"/>
        <v>21615251</v>
      </c>
      <c r="O61" s="4"/>
      <c r="P61" s="3">
        <v>58975</v>
      </c>
      <c r="Q61" s="4"/>
      <c r="R61" s="3">
        <v>4751935</v>
      </c>
      <c r="S61" s="4"/>
      <c r="T61" s="1">
        <f t="shared" si="22"/>
        <v>269813056</v>
      </c>
      <c r="U61" s="1">
        <f t="shared" si="23"/>
        <v>152061920</v>
      </c>
      <c r="V61" s="1">
        <f t="shared" si="24"/>
        <v>421874976</v>
      </c>
      <c r="W61" s="1">
        <f t="shared" si="25"/>
        <v>3774400</v>
      </c>
      <c r="X61" s="1">
        <f t="shared" si="26"/>
        <v>608247680</v>
      </c>
      <c r="Y61" s="1">
        <f t="shared" si="27"/>
        <v>612022080</v>
      </c>
    </row>
    <row r="62" spans="1:25" x14ac:dyDescent="0.2">
      <c r="A62" s="1">
        <v>512</v>
      </c>
      <c r="B62" s="1">
        <v>16</v>
      </c>
      <c r="C62" s="1">
        <v>32</v>
      </c>
      <c r="D62" s="1">
        <v>64</v>
      </c>
      <c r="E62" s="1">
        <v>128</v>
      </c>
      <c r="H62" s="1">
        <v>34170</v>
      </c>
      <c r="I62" s="1">
        <v>21581081</v>
      </c>
      <c r="J62" s="3">
        <v>16863316</v>
      </c>
      <c r="K62" s="4"/>
      <c r="L62" s="3">
        <v>4751935</v>
      </c>
      <c r="M62" s="4"/>
      <c r="N62" s="3">
        <f t="shared" si="21"/>
        <v>21615251</v>
      </c>
      <c r="O62" s="4"/>
      <c r="P62" s="3">
        <v>34170</v>
      </c>
      <c r="Q62" s="4"/>
      <c r="R62" s="3">
        <v>4751935</v>
      </c>
      <c r="S62" s="4"/>
      <c r="T62" s="1">
        <f t="shared" si="22"/>
        <v>269813056</v>
      </c>
      <c r="U62" s="1">
        <f t="shared" si="23"/>
        <v>152061920</v>
      </c>
      <c r="V62" s="1">
        <f t="shared" si="24"/>
        <v>421874976</v>
      </c>
      <c r="W62" s="1">
        <f t="shared" si="25"/>
        <v>2186880</v>
      </c>
      <c r="X62" s="1">
        <f t="shared" si="26"/>
        <v>608247680</v>
      </c>
      <c r="Y62" s="1">
        <f t="shared" si="27"/>
        <v>610434560</v>
      </c>
    </row>
    <row r="63" spans="1:25" x14ac:dyDescent="0.2">
      <c r="A63" s="1">
        <v>1024</v>
      </c>
      <c r="B63" s="1">
        <v>32</v>
      </c>
      <c r="C63" s="1">
        <v>64</v>
      </c>
      <c r="D63" s="1">
        <v>128</v>
      </c>
      <c r="E63" s="1">
        <v>256</v>
      </c>
      <c r="H63" s="1">
        <v>21731</v>
      </c>
      <c r="I63" s="1">
        <v>21593520</v>
      </c>
      <c r="J63" s="3">
        <v>16863316</v>
      </c>
      <c r="K63" s="4"/>
      <c r="L63" s="3">
        <v>4751935</v>
      </c>
      <c r="M63" s="4"/>
      <c r="N63" s="3">
        <f t="shared" si="21"/>
        <v>21615251</v>
      </c>
      <c r="O63" s="4"/>
      <c r="P63" s="3">
        <v>21731</v>
      </c>
      <c r="Q63" s="4"/>
      <c r="R63" s="3">
        <v>4751935</v>
      </c>
      <c r="S63" s="4"/>
      <c r="T63" s="1">
        <f t="shared" si="22"/>
        <v>539626112</v>
      </c>
      <c r="U63" s="1">
        <f t="shared" si="23"/>
        <v>304123840</v>
      </c>
      <c r="V63" s="1">
        <f t="shared" si="24"/>
        <v>843749952</v>
      </c>
      <c r="W63" s="1">
        <f t="shared" si="25"/>
        <v>2781568</v>
      </c>
      <c r="X63" s="1">
        <f t="shared" si="26"/>
        <v>1216495360</v>
      </c>
      <c r="Y63" s="1">
        <f t="shared" si="27"/>
        <v>1219276928</v>
      </c>
    </row>
    <row r="69" spans="1:25" x14ac:dyDescent="0.2">
      <c r="A69" s="3" t="s">
        <v>24</v>
      </c>
      <c r="B69" s="4"/>
      <c r="J69" s="4"/>
      <c r="K69" s="4"/>
    </row>
    <row r="70" spans="1:25" x14ac:dyDescent="0.2">
      <c r="A70" s="1" t="s">
        <v>1</v>
      </c>
      <c r="B70" s="1" t="s">
        <v>2</v>
      </c>
    </row>
    <row r="71" spans="1:25" x14ac:dyDescent="0.2">
      <c r="A71" s="1" t="s">
        <v>3</v>
      </c>
      <c r="B71" s="1">
        <v>512</v>
      </c>
      <c r="W71" s="1"/>
    </row>
    <row r="72" spans="1:25" x14ac:dyDescent="0.2">
      <c r="A72" s="1" t="s">
        <v>4</v>
      </c>
      <c r="B72" s="1" t="s">
        <v>5</v>
      </c>
      <c r="C72" s="1" t="s">
        <v>6</v>
      </c>
      <c r="D72" s="1" t="s">
        <v>7</v>
      </c>
      <c r="E72" s="1" t="s">
        <v>8</v>
      </c>
      <c r="H72" s="1" t="s">
        <v>9</v>
      </c>
      <c r="I72" s="1" t="s">
        <v>10</v>
      </c>
      <c r="J72" s="3" t="s">
        <v>11</v>
      </c>
      <c r="K72" s="4"/>
      <c r="L72" s="3" t="s">
        <v>12</v>
      </c>
      <c r="M72" s="4"/>
      <c r="N72" s="3" t="s">
        <v>13</v>
      </c>
      <c r="O72" s="4"/>
      <c r="P72" s="3" t="s">
        <v>14</v>
      </c>
      <c r="Q72" s="4"/>
      <c r="R72" s="3" t="s">
        <v>15</v>
      </c>
      <c r="S72" s="4"/>
      <c r="T72" s="1" t="s">
        <v>16</v>
      </c>
      <c r="U72" s="1" t="s">
        <v>17</v>
      </c>
      <c r="V72" s="1" t="s">
        <v>18</v>
      </c>
      <c r="W72" s="1" t="s">
        <v>19</v>
      </c>
      <c r="X72" s="1" t="s">
        <v>20</v>
      </c>
      <c r="Y72" s="1" t="s">
        <v>21</v>
      </c>
    </row>
    <row r="73" spans="1:25" x14ac:dyDescent="0.2">
      <c r="A73" s="1">
        <v>1</v>
      </c>
      <c r="B73" s="1">
        <v>1</v>
      </c>
      <c r="C73" s="1">
        <v>2</v>
      </c>
      <c r="D73" s="1">
        <v>4</v>
      </c>
      <c r="E73" s="1">
        <v>8</v>
      </c>
      <c r="G73" s="1" t="s">
        <v>22</v>
      </c>
      <c r="H73" s="1">
        <v>3905916</v>
      </c>
      <c r="I73" s="1">
        <v>17709300</v>
      </c>
      <c r="J73" s="3">
        <v>16863281</v>
      </c>
      <c r="K73" s="4"/>
      <c r="L73" s="3">
        <v>4751935</v>
      </c>
      <c r="M73" s="4"/>
      <c r="N73" s="3">
        <f t="shared" ref="N73:N83" si="28">J73+L73</f>
        <v>21615216</v>
      </c>
      <c r="O73" s="4"/>
      <c r="P73" s="3">
        <v>3905916</v>
      </c>
      <c r="Q73" s="4"/>
      <c r="R73" s="3">
        <v>1631295</v>
      </c>
      <c r="S73" s="4"/>
      <c r="T73" s="1">
        <f t="shared" ref="T73:T83" si="29">B73*J73</f>
        <v>16863281</v>
      </c>
      <c r="U73" s="1">
        <f t="shared" ref="U73:U83" si="30">C73*L73</f>
        <v>9503870</v>
      </c>
      <c r="V73" s="1">
        <f t="shared" ref="V73:V83" si="31">T73+U73</f>
        <v>26367151</v>
      </c>
      <c r="W73" s="1">
        <f t="shared" ref="W73:W83" si="32">D73*P73</f>
        <v>15623664</v>
      </c>
      <c r="X73" s="1">
        <f t="shared" ref="X73:X83" si="33">E73*R73</f>
        <v>13050360</v>
      </c>
      <c r="Y73" s="1">
        <f t="shared" ref="Y73:Y83" si="34">W73+X73</f>
        <v>28674024</v>
      </c>
    </row>
    <row r="74" spans="1:25" x14ac:dyDescent="0.2">
      <c r="A74" s="1">
        <v>2</v>
      </c>
      <c r="B74" s="1">
        <v>1</v>
      </c>
      <c r="C74" s="1">
        <v>2</v>
      </c>
      <c r="D74" s="1">
        <v>4</v>
      </c>
      <c r="E74" s="1">
        <v>8</v>
      </c>
      <c r="H74" s="1">
        <v>3812758</v>
      </c>
      <c r="I74" s="1">
        <v>17802458</v>
      </c>
      <c r="J74" s="3">
        <v>16863281</v>
      </c>
      <c r="K74" s="4"/>
      <c r="L74" s="3">
        <v>4751935</v>
      </c>
      <c r="M74" s="4"/>
      <c r="N74" s="3">
        <f t="shared" si="28"/>
        <v>21615216</v>
      </c>
      <c r="O74" s="4"/>
      <c r="P74" s="3">
        <v>3812758</v>
      </c>
      <c r="Q74" s="4"/>
      <c r="R74" s="3">
        <v>1611977</v>
      </c>
      <c r="S74" s="4"/>
      <c r="T74" s="1">
        <f t="shared" si="29"/>
        <v>16863281</v>
      </c>
      <c r="U74" s="1">
        <f t="shared" si="30"/>
        <v>9503870</v>
      </c>
      <c r="V74" s="1">
        <f t="shared" si="31"/>
        <v>26367151</v>
      </c>
      <c r="W74" s="1">
        <f t="shared" si="32"/>
        <v>15251032</v>
      </c>
      <c r="X74" s="1">
        <f t="shared" si="33"/>
        <v>12895816</v>
      </c>
      <c r="Y74" s="1">
        <f t="shared" si="34"/>
        <v>28146848</v>
      </c>
    </row>
    <row r="75" spans="1:25" x14ac:dyDescent="0.2">
      <c r="A75" s="1">
        <v>4</v>
      </c>
      <c r="B75" s="1">
        <v>2</v>
      </c>
      <c r="C75" s="1">
        <v>4</v>
      </c>
      <c r="D75" s="1">
        <v>8</v>
      </c>
      <c r="E75" s="1">
        <v>16</v>
      </c>
      <c r="H75" s="1">
        <v>3760542</v>
      </c>
      <c r="I75" s="1">
        <v>17854674</v>
      </c>
      <c r="J75" s="3">
        <v>16863281</v>
      </c>
      <c r="K75" s="4"/>
      <c r="L75" s="3">
        <v>4751935</v>
      </c>
      <c r="M75" s="4"/>
      <c r="N75" s="3">
        <f t="shared" si="28"/>
        <v>21615216</v>
      </c>
      <c r="O75" s="4"/>
      <c r="P75" s="3">
        <v>3760542</v>
      </c>
      <c r="Q75" s="4"/>
      <c r="R75" s="3">
        <v>1599616</v>
      </c>
      <c r="S75" s="4"/>
      <c r="T75" s="1">
        <f t="shared" si="29"/>
        <v>33726562</v>
      </c>
      <c r="U75" s="1">
        <f t="shared" si="30"/>
        <v>19007740</v>
      </c>
      <c r="V75" s="1">
        <f t="shared" si="31"/>
        <v>52734302</v>
      </c>
      <c r="W75" s="1">
        <f t="shared" si="32"/>
        <v>30084336</v>
      </c>
      <c r="X75" s="1">
        <f t="shared" si="33"/>
        <v>25593856</v>
      </c>
      <c r="Y75" s="1">
        <f t="shared" si="34"/>
        <v>55678192</v>
      </c>
    </row>
    <row r="76" spans="1:25" x14ac:dyDescent="0.2">
      <c r="A76" s="1">
        <v>8</v>
      </c>
      <c r="B76" s="1">
        <v>2</v>
      </c>
      <c r="C76" s="1">
        <v>4</v>
      </c>
      <c r="D76" s="1">
        <v>8</v>
      </c>
      <c r="E76" s="1">
        <v>16</v>
      </c>
      <c r="H76" s="1">
        <v>3215622</v>
      </c>
      <c r="I76" s="1">
        <v>18399594</v>
      </c>
      <c r="J76" s="3">
        <v>16863281</v>
      </c>
      <c r="K76" s="4"/>
      <c r="L76" s="3">
        <v>4751935</v>
      </c>
      <c r="M76" s="4"/>
      <c r="N76" s="3">
        <f t="shared" si="28"/>
        <v>21615216</v>
      </c>
      <c r="O76" s="4"/>
      <c r="P76" s="3">
        <v>3215622</v>
      </c>
      <c r="Q76" s="4"/>
      <c r="R76" s="3">
        <v>1073247</v>
      </c>
      <c r="S76" s="4"/>
      <c r="T76" s="1">
        <f t="shared" si="29"/>
        <v>33726562</v>
      </c>
      <c r="U76" s="1">
        <f t="shared" si="30"/>
        <v>19007740</v>
      </c>
      <c r="V76" s="1">
        <f t="shared" si="31"/>
        <v>52734302</v>
      </c>
      <c r="W76" s="1">
        <f t="shared" si="32"/>
        <v>25724976</v>
      </c>
      <c r="X76" s="1">
        <f t="shared" si="33"/>
        <v>17171952</v>
      </c>
      <c r="Y76" s="1">
        <f t="shared" si="34"/>
        <v>42896928</v>
      </c>
    </row>
    <row r="77" spans="1:25" x14ac:dyDescent="0.2">
      <c r="A77" s="1">
        <v>16</v>
      </c>
      <c r="B77" s="1">
        <v>4</v>
      </c>
      <c r="C77" s="1">
        <v>8</v>
      </c>
      <c r="D77" s="1">
        <v>16</v>
      </c>
      <c r="E77" s="1">
        <v>32</v>
      </c>
      <c r="H77" s="1">
        <v>2155945</v>
      </c>
      <c r="I77" s="1">
        <v>19459271</v>
      </c>
      <c r="J77" s="3">
        <v>16863281</v>
      </c>
      <c r="K77" s="4"/>
      <c r="L77" s="3">
        <v>4751935</v>
      </c>
      <c r="M77" s="4"/>
      <c r="N77" s="3">
        <f t="shared" si="28"/>
        <v>21615216</v>
      </c>
      <c r="O77" s="4"/>
      <c r="P77" s="3">
        <v>2155945</v>
      </c>
      <c r="Q77" s="4"/>
      <c r="R77" s="3">
        <v>550219</v>
      </c>
      <c r="S77" s="4"/>
      <c r="T77" s="1">
        <f t="shared" si="29"/>
        <v>67453124</v>
      </c>
      <c r="U77" s="1">
        <f t="shared" si="30"/>
        <v>38015480</v>
      </c>
      <c r="V77" s="1">
        <f t="shared" si="31"/>
        <v>105468604</v>
      </c>
      <c r="W77" s="1">
        <f t="shared" si="32"/>
        <v>34495120</v>
      </c>
      <c r="X77" s="1">
        <f t="shared" si="33"/>
        <v>17607008</v>
      </c>
      <c r="Y77" s="1">
        <f t="shared" si="34"/>
        <v>52102128</v>
      </c>
    </row>
    <row r="78" spans="1:25" x14ac:dyDescent="0.2">
      <c r="A78" s="1">
        <v>32</v>
      </c>
      <c r="B78" s="1">
        <v>4</v>
      </c>
      <c r="C78" s="1">
        <v>8</v>
      </c>
      <c r="D78" s="1">
        <v>16</v>
      </c>
      <c r="E78" s="1">
        <v>32</v>
      </c>
      <c r="H78" s="1">
        <v>1601066</v>
      </c>
      <c r="I78" s="1">
        <v>20014150</v>
      </c>
      <c r="J78" s="3">
        <v>16863281</v>
      </c>
      <c r="K78" s="4"/>
      <c r="L78" s="3">
        <v>4751935</v>
      </c>
      <c r="M78" s="4"/>
      <c r="N78" s="3">
        <f t="shared" si="28"/>
        <v>21615216</v>
      </c>
      <c r="O78" s="4"/>
      <c r="P78" s="3">
        <v>1601066</v>
      </c>
      <c r="Q78" s="4"/>
      <c r="R78" s="3">
        <v>272402</v>
      </c>
      <c r="S78" s="4"/>
      <c r="T78" s="1">
        <f t="shared" si="29"/>
        <v>67453124</v>
      </c>
      <c r="U78" s="1">
        <f t="shared" si="30"/>
        <v>38015480</v>
      </c>
      <c r="V78" s="1">
        <f t="shared" si="31"/>
        <v>105468604</v>
      </c>
      <c r="W78" s="1">
        <f t="shared" si="32"/>
        <v>25617056</v>
      </c>
      <c r="X78" s="1">
        <f t="shared" si="33"/>
        <v>8716864</v>
      </c>
      <c r="Y78" s="1">
        <f t="shared" si="34"/>
        <v>34333920</v>
      </c>
    </row>
    <row r="79" spans="1:25" x14ac:dyDescent="0.2">
      <c r="A79" s="1">
        <v>64</v>
      </c>
      <c r="B79" s="1">
        <v>8</v>
      </c>
      <c r="C79" s="1">
        <v>16</v>
      </c>
      <c r="D79" s="1">
        <v>32</v>
      </c>
      <c r="E79" s="1">
        <v>64</v>
      </c>
      <c r="H79" s="1">
        <v>1331562</v>
      </c>
      <c r="I79" s="1">
        <v>20283654</v>
      </c>
      <c r="J79" s="3">
        <v>16863281</v>
      </c>
      <c r="K79" s="4"/>
      <c r="L79" s="3">
        <v>4751935</v>
      </c>
      <c r="M79" s="4"/>
      <c r="N79" s="3">
        <f t="shared" si="28"/>
        <v>21615216</v>
      </c>
      <c r="O79" s="4"/>
      <c r="P79" s="3">
        <v>1331562</v>
      </c>
      <c r="Q79" s="4"/>
      <c r="R79" s="3">
        <v>139888</v>
      </c>
      <c r="S79" s="4"/>
      <c r="T79" s="1">
        <f t="shared" si="29"/>
        <v>134906248</v>
      </c>
      <c r="U79" s="1">
        <f t="shared" si="30"/>
        <v>76030960</v>
      </c>
      <c r="V79" s="1">
        <f t="shared" si="31"/>
        <v>210937208</v>
      </c>
      <c r="W79" s="1">
        <f t="shared" si="32"/>
        <v>42609984</v>
      </c>
      <c r="X79" s="1">
        <f t="shared" si="33"/>
        <v>8952832</v>
      </c>
      <c r="Y79" s="1">
        <f t="shared" si="34"/>
        <v>51562816</v>
      </c>
    </row>
    <row r="80" spans="1:25" x14ac:dyDescent="0.2">
      <c r="A80" s="1">
        <v>128</v>
      </c>
      <c r="B80" s="1">
        <v>8</v>
      </c>
      <c r="C80" s="1">
        <v>16</v>
      </c>
      <c r="D80" s="1">
        <v>32</v>
      </c>
      <c r="E80" s="1">
        <v>64</v>
      </c>
      <c r="H80" s="1">
        <v>1196664</v>
      </c>
      <c r="I80" s="1">
        <v>20418552</v>
      </c>
      <c r="J80" s="3">
        <v>16863281</v>
      </c>
      <c r="K80" s="4"/>
      <c r="L80" s="3">
        <v>4751935</v>
      </c>
      <c r="M80" s="4"/>
      <c r="N80" s="3">
        <f t="shared" si="28"/>
        <v>21615216</v>
      </c>
      <c r="O80" s="4"/>
      <c r="P80" s="3">
        <v>1196664</v>
      </c>
      <c r="Q80" s="4"/>
      <c r="R80" s="3">
        <v>73846</v>
      </c>
      <c r="S80" s="4"/>
      <c r="T80" s="1">
        <f t="shared" si="29"/>
        <v>134906248</v>
      </c>
      <c r="U80" s="1">
        <f t="shared" si="30"/>
        <v>76030960</v>
      </c>
      <c r="V80" s="1">
        <f t="shared" si="31"/>
        <v>210937208</v>
      </c>
      <c r="W80" s="1">
        <f t="shared" si="32"/>
        <v>38293248</v>
      </c>
      <c r="X80" s="1">
        <f t="shared" si="33"/>
        <v>4726144</v>
      </c>
      <c r="Y80" s="1">
        <f t="shared" si="34"/>
        <v>43019392</v>
      </c>
    </row>
    <row r="81" spans="1:25" x14ac:dyDescent="0.2">
      <c r="A81" s="1">
        <v>256</v>
      </c>
      <c r="B81" s="1">
        <v>16</v>
      </c>
      <c r="C81" s="1">
        <v>32</v>
      </c>
      <c r="D81" s="1">
        <v>64</v>
      </c>
      <c r="E81" s="1">
        <v>128</v>
      </c>
      <c r="H81" s="1">
        <v>1127240</v>
      </c>
      <c r="I81" s="1">
        <v>20487976</v>
      </c>
      <c r="J81" s="3">
        <v>16863281</v>
      </c>
      <c r="K81" s="4"/>
      <c r="L81" s="3">
        <v>4751935</v>
      </c>
      <c r="M81" s="4"/>
      <c r="N81" s="3">
        <f t="shared" si="28"/>
        <v>21615216</v>
      </c>
      <c r="O81" s="4"/>
      <c r="P81" s="3">
        <v>1127240</v>
      </c>
      <c r="Q81" s="4"/>
      <c r="R81" s="3">
        <v>41084</v>
      </c>
      <c r="S81" s="4"/>
      <c r="T81" s="1">
        <f t="shared" si="29"/>
        <v>269812496</v>
      </c>
      <c r="U81" s="1">
        <f t="shared" si="30"/>
        <v>152061920</v>
      </c>
      <c r="V81" s="1">
        <f t="shared" si="31"/>
        <v>421874416</v>
      </c>
      <c r="W81" s="1">
        <f t="shared" si="32"/>
        <v>72143360</v>
      </c>
      <c r="X81" s="1">
        <f t="shared" si="33"/>
        <v>5258752</v>
      </c>
      <c r="Y81" s="1">
        <f t="shared" si="34"/>
        <v>77402112</v>
      </c>
    </row>
    <row r="82" spans="1:25" x14ac:dyDescent="0.2">
      <c r="A82" s="1">
        <v>512</v>
      </c>
      <c r="B82" s="1">
        <v>16</v>
      </c>
      <c r="C82" s="1">
        <v>32</v>
      </c>
      <c r="D82" s="1">
        <v>64</v>
      </c>
      <c r="E82" s="1">
        <v>128</v>
      </c>
      <c r="H82" s="2">
        <v>1093426</v>
      </c>
      <c r="I82" s="2">
        <v>20521790</v>
      </c>
      <c r="J82" s="3">
        <v>16863281</v>
      </c>
      <c r="K82" s="4"/>
      <c r="L82" s="3">
        <v>4751935</v>
      </c>
      <c r="M82" s="4"/>
      <c r="N82" s="3">
        <f t="shared" si="28"/>
        <v>21615216</v>
      </c>
      <c r="O82" s="4"/>
      <c r="P82" s="3">
        <v>1093426</v>
      </c>
      <c r="Q82" s="4"/>
      <c r="R82" s="3">
        <v>24645</v>
      </c>
      <c r="S82" s="4"/>
      <c r="T82" s="1">
        <f t="shared" si="29"/>
        <v>269812496</v>
      </c>
      <c r="U82" s="1">
        <f t="shared" si="30"/>
        <v>152061920</v>
      </c>
      <c r="V82" s="1">
        <f t="shared" si="31"/>
        <v>421874416</v>
      </c>
      <c r="W82" s="1">
        <f t="shared" si="32"/>
        <v>69979264</v>
      </c>
      <c r="X82" s="1">
        <f t="shared" si="33"/>
        <v>3154560</v>
      </c>
      <c r="Y82" s="1">
        <f t="shared" si="34"/>
        <v>73133824</v>
      </c>
    </row>
    <row r="83" spans="1:25" x14ac:dyDescent="0.2">
      <c r="A83" s="1">
        <v>1024</v>
      </c>
      <c r="B83" s="1">
        <v>32</v>
      </c>
      <c r="C83" s="1">
        <v>64</v>
      </c>
      <c r="D83" s="1">
        <v>128</v>
      </c>
      <c r="E83" s="1">
        <v>256</v>
      </c>
      <c r="H83" s="2">
        <v>1076505</v>
      </c>
      <c r="I83" s="2">
        <v>20538711</v>
      </c>
      <c r="J83" s="3">
        <v>16863281</v>
      </c>
      <c r="K83" s="4"/>
      <c r="L83" s="3">
        <v>4751935</v>
      </c>
      <c r="M83" s="4"/>
      <c r="N83" s="3">
        <f t="shared" si="28"/>
        <v>21615216</v>
      </c>
      <c r="O83" s="4"/>
      <c r="P83" s="3">
        <v>1076505</v>
      </c>
      <c r="Q83" s="4"/>
      <c r="R83" s="3">
        <v>16469</v>
      </c>
      <c r="S83" s="4"/>
      <c r="T83" s="1">
        <f t="shared" si="29"/>
        <v>539624992</v>
      </c>
      <c r="U83" s="1">
        <f t="shared" si="30"/>
        <v>304123840</v>
      </c>
      <c r="V83" s="1">
        <f t="shared" si="31"/>
        <v>843748832</v>
      </c>
      <c r="W83" s="1">
        <f t="shared" si="32"/>
        <v>137792640</v>
      </c>
      <c r="X83" s="1">
        <f t="shared" si="33"/>
        <v>4216064</v>
      </c>
      <c r="Y83" s="1">
        <f t="shared" si="34"/>
        <v>142008704</v>
      </c>
    </row>
    <row r="86" spans="1:25" x14ac:dyDescent="0.2">
      <c r="A86" s="1" t="s">
        <v>1</v>
      </c>
      <c r="B86" s="1" t="s">
        <v>2</v>
      </c>
    </row>
    <row r="87" spans="1:25" x14ac:dyDescent="0.2">
      <c r="A87" s="1" t="s">
        <v>3</v>
      </c>
      <c r="B87" s="1">
        <v>1024</v>
      </c>
      <c r="W87" s="1"/>
    </row>
    <row r="88" spans="1:25" x14ac:dyDescent="0.2">
      <c r="A88" s="1" t="s">
        <v>4</v>
      </c>
      <c r="B88" s="1" t="s">
        <v>5</v>
      </c>
      <c r="C88" s="1" t="s">
        <v>6</v>
      </c>
      <c r="D88" s="1" t="s">
        <v>7</v>
      </c>
      <c r="E88" s="1" t="s">
        <v>8</v>
      </c>
      <c r="H88" s="1" t="s">
        <v>9</v>
      </c>
      <c r="I88" s="1" t="s">
        <v>10</v>
      </c>
      <c r="J88" s="3" t="s">
        <v>11</v>
      </c>
      <c r="K88" s="4"/>
      <c r="L88" s="3" t="s">
        <v>12</v>
      </c>
      <c r="M88" s="4"/>
      <c r="N88" s="3" t="s">
        <v>13</v>
      </c>
      <c r="O88" s="4"/>
      <c r="P88" s="3" t="s">
        <v>14</v>
      </c>
      <c r="Q88" s="4"/>
      <c r="R88" s="3" t="s">
        <v>15</v>
      </c>
      <c r="S88" s="4"/>
      <c r="T88" s="1" t="s">
        <v>16</v>
      </c>
      <c r="U88" s="1" t="s">
        <v>17</v>
      </c>
      <c r="V88" s="1" t="s">
        <v>18</v>
      </c>
      <c r="W88" s="1" t="s">
        <v>19</v>
      </c>
      <c r="X88" s="1" t="s">
        <v>20</v>
      </c>
      <c r="Y88" s="1" t="s">
        <v>21</v>
      </c>
    </row>
    <row r="89" spans="1:25" x14ac:dyDescent="0.2">
      <c r="A89" s="1">
        <v>1</v>
      </c>
      <c r="B89" s="1">
        <v>1</v>
      </c>
      <c r="C89" s="1">
        <v>2</v>
      </c>
      <c r="D89" s="1">
        <v>4</v>
      </c>
      <c r="E89" s="1">
        <v>8</v>
      </c>
      <c r="G89" s="1" t="s">
        <v>22</v>
      </c>
      <c r="H89" s="2">
        <v>3813375</v>
      </c>
      <c r="I89" s="2">
        <v>17801841</v>
      </c>
      <c r="J89" s="3">
        <v>16863281</v>
      </c>
      <c r="K89" s="4"/>
      <c r="L89" s="3">
        <v>4751935</v>
      </c>
      <c r="M89" s="4"/>
      <c r="N89" s="3">
        <f t="shared" ref="N89:N99" si="35">J89+L89</f>
        <v>21615216</v>
      </c>
      <c r="O89" s="4"/>
      <c r="P89" s="3">
        <v>3813375</v>
      </c>
      <c r="Q89" s="4"/>
      <c r="R89" s="3">
        <v>1611959</v>
      </c>
      <c r="S89" s="4"/>
      <c r="T89" s="1">
        <f t="shared" ref="T89:T99" si="36">B89*J89</f>
        <v>16863281</v>
      </c>
      <c r="U89" s="1">
        <f t="shared" ref="U89:U99" si="37">C89*L89</f>
        <v>9503870</v>
      </c>
      <c r="V89" s="1">
        <f t="shared" ref="V89:V99" si="38">T89+U89</f>
        <v>26367151</v>
      </c>
      <c r="W89" s="1">
        <f t="shared" ref="W89:W99" si="39">D89*P89</f>
        <v>15253500</v>
      </c>
      <c r="X89" s="1">
        <f t="shared" ref="X89:X99" si="40">E89*R89</f>
        <v>12895672</v>
      </c>
      <c r="Y89" s="1">
        <f t="shared" ref="Y89:Y99" si="41">W89+X89</f>
        <v>28149172</v>
      </c>
    </row>
    <row r="90" spans="1:25" x14ac:dyDescent="0.2">
      <c r="A90" s="1">
        <v>2</v>
      </c>
      <c r="B90" s="1">
        <v>1</v>
      </c>
      <c r="C90" s="1">
        <v>2</v>
      </c>
      <c r="D90" s="1">
        <v>4</v>
      </c>
      <c r="E90" s="1">
        <v>8</v>
      </c>
      <c r="H90" s="2">
        <v>3763126</v>
      </c>
      <c r="I90" s="2">
        <v>17852090</v>
      </c>
      <c r="J90" s="3">
        <v>16863281</v>
      </c>
      <c r="K90" s="4"/>
      <c r="L90" s="3">
        <v>4751935</v>
      </c>
      <c r="M90" s="4"/>
      <c r="N90" s="3">
        <f t="shared" si="35"/>
        <v>21615216</v>
      </c>
      <c r="O90" s="4"/>
      <c r="P90" s="3">
        <v>3763126</v>
      </c>
      <c r="Q90" s="4"/>
      <c r="R90" s="3">
        <v>1599610</v>
      </c>
      <c r="S90" s="4"/>
      <c r="T90" s="1">
        <f t="shared" si="36"/>
        <v>16863281</v>
      </c>
      <c r="U90" s="1">
        <f t="shared" si="37"/>
        <v>9503870</v>
      </c>
      <c r="V90" s="1">
        <f t="shared" si="38"/>
        <v>26367151</v>
      </c>
      <c r="W90" s="1">
        <f t="shared" si="39"/>
        <v>15052504</v>
      </c>
      <c r="X90" s="1">
        <f t="shared" si="40"/>
        <v>12796880</v>
      </c>
      <c r="Y90" s="1">
        <f t="shared" si="41"/>
        <v>27849384</v>
      </c>
    </row>
    <row r="91" spans="1:25" x14ac:dyDescent="0.2">
      <c r="A91" s="1">
        <v>4</v>
      </c>
      <c r="B91" s="1">
        <v>2</v>
      </c>
      <c r="C91" s="1">
        <v>4</v>
      </c>
      <c r="D91" s="1">
        <v>8</v>
      </c>
      <c r="E91" s="1">
        <v>16</v>
      </c>
      <c r="H91" s="2">
        <v>3732935</v>
      </c>
      <c r="I91" s="2">
        <v>17882281</v>
      </c>
      <c r="J91" s="3">
        <v>16863281</v>
      </c>
      <c r="K91" s="4"/>
      <c r="L91" s="3">
        <v>4751935</v>
      </c>
      <c r="M91" s="4"/>
      <c r="N91" s="3">
        <f t="shared" si="35"/>
        <v>21615216</v>
      </c>
      <c r="O91" s="4"/>
      <c r="P91" s="3">
        <v>3732935</v>
      </c>
      <c r="Q91" s="4"/>
      <c r="R91" s="3">
        <v>1590292</v>
      </c>
      <c r="S91" s="4"/>
      <c r="T91" s="1">
        <f t="shared" si="36"/>
        <v>33726562</v>
      </c>
      <c r="U91" s="1">
        <f t="shared" si="37"/>
        <v>19007740</v>
      </c>
      <c r="V91" s="1">
        <f t="shared" si="38"/>
        <v>52734302</v>
      </c>
      <c r="W91" s="1">
        <f t="shared" si="39"/>
        <v>29863480</v>
      </c>
      <c r="X91" s="1">
        <f t="shared" si="40"/>
        <v>25444672</v>
      </c>
      <c r="Y91" s="1">
        <f t="shared" si="41"/>
        <v>55308152</v>
      </c>
    </row>
    <row r="92" spans="1:25" x14ac:dyDescent="0.2">
      <c r="A92" s="1">
        <v>8</v>
      </c>
      <c r="B92" s="1">
        <v>2</v>
      </c>
      <c r="C92" s="1">
        <v>4</v>
      </c>
      <c r="D92" s="1">
        <v>8</v>
      </c>
      <c r="E92" s="1">
        <v>16</v>
      </c>
      <c r="H92" s="2">
        <v>2551488</v>
      </c>
      <c r="I92" s="2">
        <v>19063728</v>
      </c>
      <c r="J92" s="3">
        <v>16863281</v>
      </c>
      <c r="K92" s="4"/>
      <c r="L92" s="3">
        <v>4751935</v>
      </c>
      <c r="M92" s="4"/>
      <c r="N92" s="3">
        <f t="shared" si="35"/>
        <v>21615216</v>
      </c>
      <c r="O92" s="4"/>
      <c r="P92" s="3">
        <v>2551488</v>
      </c>
      <c r="Q92" s="4"/>
      <c r="R92" s="3">
        <v>813108</v>
      </c>
      <c r="S92" s="4"/>
      <c r="T92" s="1">
        <f t="shared" si="36"/>
        <v>33726562</v>
      </c>
      <c r="U92" s="1">
        <f t="shared" si="37"/>
        <v>19007740</v>
      </c>
      <c r="V92" s="1">
        <f t="shared" si="38"/>
        <v>52734302</v>
      </c>
      <c r="W92" s="1">
        <f t="shared" si="39"/>
        <v>20411904</v>
      </c>
      <c r="X92" s="1">
        <f t="shared" si="40"/>
        <v>13009728</v>
      </c>
      <c r="Y92" s="1">
        <f t="shared" si="41"/>
        <v>33421632</v>
      </c>
    </row>
    <row r="93" spans="1:25" x14ac:dyDescent="0.2">
      <c r="A93" s="1">
        <v>16</v>
      </c>
      <c r="B93" s="1">
        <v>4</v>
      </c>
      <c r="C93" s="1">
        <v>8</v>
      </c>
      <c r="D93" s="1">
        <v>16</v>
      </c>
      <c r="E93" s="1">
        <v>32</v>
      </c>
      <c r="H93" s="2">
        <v>1694919</v>
      </c>
      <c r="I93" s="2">
        <v>19920297</v>
      </c>
      <c r="J93" s="3">
        <v>16863281</v>
      </c>
      <c r="K93" s="4"/>
      <c r="L93" s="3">
        <v>4751935</v>
      </c>
      <c r="M93" s="4"/>
      <c r="N93" s="3">
        <f t="shared" si="35"/>
        <v>21615216</v>
      </c>
      <c r="O93" s="4"/>
      <c r="P93" s="3">
        <v>1694919</v>
      </c>
      <c r="Q93" s="4"/>
      <c r="R93" s="3">
        <v>528723</v>
      </c>
      <c r="S93" s="4"/>
      <c r="T93" s="1">
        <f t="shared" si="36"/>
        <v>67453124</v>
      </c>
      <c r="U93" s="1">
        <f t="shared" si="37"/>
        <v>38015480</v>
      </c>
      <c r="V93" s="1">
        <f t="shared" si="38"/>
        <v>105468604</v>
      </c>
      <c r="W93" s="1">
        <f t="shared" si="39"/>
        <v>27118704</v>
      </c>
      <c r="X93" s="1">
        <f t="shared" si="40"/>
        <v>16919136</v>
      </c>
      <c r="Y93" s="1">
        <f t="shared" si="41"/>
        <v>44037840</v>
      </c>
    </row>
    <row r="94" spans="1:25" x14ac:dyDescent="0.2">
      <c r="A94" s="2">
        <v>32</v>
      </c>
      <c r="B94" s="1">
        <v>4</v>
      </c>
      <c r="C94" s="1">
        <v>8</v>
      </c>
      <c r="D94" s="1">
        <v>16</v>
      </c>
      <c r="E94" s="1">
        <v>32</v>
      </c>
      <c r="H94" s="2">
        <v>1137652</v>
      </c>
      <c r="I94" s="2">
        <v>20477564</v>
      </c>
      <c r="J94" s="3">
        <v>16863281</v>
      </c>
      <c r="K94" s="4"/>
      <c r="L94" s="3">
        <v>4751935</v>
      </c>
      <c r="M94" s="4"/>
      <c r="N94" s="3">
        <f t="shared" si="35"/>
        <v>21615216</v>
      </c>
      <c r="O94" s="4"/>
      <c r="P94" s="3">
        <v>1137652</v>
      </c>
      <c r="Q94" s="4"/>
      <c r="R94" s="3">
        <v>264907</v>
      </c>
      <c r="S94" s="4"/>
      <c r="T94" s="1">
        <f t="shared" si="36"/>
        <v>67453124</v>
      </c>
      <c r="U94" s="1">
        <f t="shared" si="37"/>
        <v>38015480</v>
      </c>
      <c r="V94" s="1">
        <f t="shared" si="38"/>
        <v>105468604</v>
      </c>
      <c r="W94" s="1">
        <f t="shared" si="39"/>
        <v>18202432</v>
      </c>
      <c r="X94" s="1">
        <f t="shared" si="40"/>
        <v>8477024</v>
      </c>
      <c r="Y94" s="1">
        <f t="shared" si="41"/>
        <v>26679456</v>
      </c>
    </row>
    <row r="95" spans="1:25" x14ac:dyDescent="0.2">
      <c r="A95" s="1">
        <v>64</v>
      </c>
      <c r="B95" s="1">
        <v>8</v>
      </c>
      <c r="C95" s="1">
        <v>16</v>
      </c>
      <c r="D95" s="1">
        <v>32</v>
      </c>
      <c r="E95" s="1">
        <v>64</v>
      </c>
      <c r="H95" s="2">
        <v>1045759</v>
      </c>
      <c r="I95" s="2">
        <v>20569457</v>
      </c>
      <c r="J95" s="3">
        <v>16863281</v>
      </c>
      <c r="K95" s="4"/>
      <c r="L95" s="3">
        <v>4751935</v>
      </c>
      <c r="M95" s="4"/>
      <c r="N95" s="3">
        <f t="shared" si="35"/>
        <v>21615216</v>
      </c>
      <c r="O95" s="4"/>
      <c r="P95" s="3">
        <v>1045759</v>
      </c>
      <c r="Q95" s="4"/>
      <c r="R95" s="3">
        <v>134256</v>
      </c>
      <c r="S95" s="4"/>
      <c r="T95" s="1">
        <f t="shared" si="36"/>
        <v>134906248</v>
      </c>
      <c r="U95" s="1">
        <f t="shared" si="37"/>
        <v>76030960</v>
      </c>
      <c r="V95" s="1">
        <f t="shared" si="38"/>
        <v>210937208</v>
      </c>
      <c r="W95" s="1">
        <f t="shared" si="39"/>
        <v>33464288</v>
      </c>
      <c r="X95" s="1">
        <f t="shared" si="40"/>
        <v>8592384</v>
      </c>
      <c r="Y95" s="1">
        <f t="shared" si="41"/>
        <v>42056672</v>
      </c>
    </row>
    <row r="96" spans="1:25" x14ac:dyDescent="0.2">
      <c r="A96" s="1">
        <v>128</v>
      </c>
      <c r="B96" s="1">
        <v>8</v>
      </c>
      <c r="C96" s="1">
        <v>16</v>
      </c>
      <c r="D96" s="1">
        <v>32</v>
      </c>
      <c r="E96" s="1">
        <v>64</v>
      </c>
      <c r="H96" s="2">
        <v>1038264</v>
      </c>
      <c r="I96" s="2">
        <v>20576952</v>
      </c>
      <c r="J96" s="3">
        <v>16863281</v>
      </c>
      <c r="K96" s="4"/>
      <c r="L96" s="3">
        <v>4751935</v>
      </c>
      <c r="M96" s="4"/>
      <c r="N96" s="3">
        <f t="shared" si="35"/>
        <v>21615216</v>
      </c>
      <c r="O96" s="4"/>
      <c r="P96" s="3">
        <v>1038264</v>
      </c>
      <c r="Q96" s="4"/>
      <c r="R96" s="3">
        <v>69137</v>
      </c>
      <c r="S96" s="4"/>
      <c r="T96" s="1">
        <f t="shared" si="36"/>
        <v>134906248</v>
      </c>
      <c r="U96" s="1">
        <f t="shared" si="37"/>
        <v>76030960</v>
      </c>
      <c r="V96" s="1">
        <f t="shared" si="38"/>
        <v>210937208</v>
      </c>
      <c r="W96" s="1">
        <f t="shared" si="39"/>
        <v>33224448</v>
      </c>
      <c r="X96" s="1">
        <f t="shared" si="40"/>
        <v>4424768</v>
      </c>
      <c r="Y96" s="1">
        <f t="shared" si="41"/>
        <v>37649216</v>
      </c>
    </row>
    <row r="97" spans="1:25" x14ac:dyDescent="0.2">
      <c r="A97" s="1">
        <v>256</v>
      </c>
      <c r="B97" s="1">
        <v>16</v>
      </c>
      <c r="C97" s="1">
        <v>32</v>
      </c>
      <c r="D97" s="1">
        <v>64</v>
      </c>
      <c r="E97" s="1">
        <v>128</v>
      </c>
      <c r="H97" s="2">
        <v>1042826</v>
      </c>
      <c r="I97" s="2">
        <v>20572390</v>
      </c>
      <c r="J97" s="3">
        <v>16863281</v>
      </c>
      <c r="K97" s="4"/>
      <c r="L97" s="3">
        <v>4751935</v>
      </c>
      <c r="M97" s="4"/>
      <c r="N97" s="3">
        <f t="shared" si="35"/>
        <v>21615216</v>
      </c>
      <c r="O97" s="4"/>
      <c r="P97" s="3">
        <v>1042826</v>
      </c>
      <c r="Q97" s="4"/>
      <c r="R97" s="3">
        <v>36590</v>
      </c>
      <c r="S97" s="4"/>
      <c r="T97" s="1">
        <f t="shared" si="36"/>
        <v>269812496</v>
      </c>
      <c r="U97" s="1">
        <f t="shared" si="37"/>
        <v>152061920</v>
      </c>
      <c r="V97" s="1">
        <f t="shared" si="38"/>
        <v>421874416</v>
      </c>
      <c r="W97" s="1">
        <f t="shared" si="39"/>
        <v>66740864</v>
      </c>
      <c r="X97" s="1">
        <f t="shared" si="40"/>
        <v>4683520</v>
      </c>
      <c r="Y97" s="1">
        <f t="shared" si="41"/>
        <v>71424384</v>
      </c>
    </row>
    <row r="98" spans="1:25" x14ac:dyDescent="0.2">
      <c r="A98" s="1">
        <v>512</v>
      </c>
      <c r="B98" s="1">
        <v>16</v>
      </c>
      <c r="C98" s="1">
        <v>32</v>
      </c>
      <c r="D98" s="1">
        <v>64</v>
      </c>
      <c r="E98" s="1">
        <v>128</v>
      </c>
      <c r="H98" s="2">
        <v>1048155</v>
      </c>
      <c r="I98" s="2">
        <v>20567061</v>
      </c>
      <c r="J98" s="3">
        <v>16863281</v>
      </c>
      <c r="K98" s="4"/>
      <c r="L98" s="3">
        <v>4751935</v>
      </c>
      <c r="M98" s="4"/>
      <c r="N98" s="3">
        <f t="shared" si="35"/>
        <v>21615216</v>
      </c>
      <c r="O98" s="4"/>
      <c r="P98" s="3">
        <v>1048155</v>
      </c>
      <c r="Q98" s="4"/>
      <c r="R98" s="3">
        <v>20360</v>
      </c>
      <c r="S98" s="4"/>
      <c r="T98" s="1">
        <f t="shared" si="36"/>
        <v>269812496</v>
      </c>
      <c r="U98" s="1">
        <f t="shared" si="37"/>
        <v>152061920</v>
      </c>
      <c r="V98" s="1">
        <f t="shared" si="38"/>
        <v>421874416</v>
      </c>
      <c r="W98" s="1">
        <f t="shared" si="39"/>
        <v>67081920</v>
      </c>
      <c r="X98" s="1">
        <f t="shared" si="40"/>
        <v>2606080</v>
      </c>
      <c r="Y98" s="1">
        <f t="shared" si="41"/>
        <v>69688000</v>
      </c>
    </row>
    <row r="99" spans="1:25" x14ac:dyDescent="0.2">
      <c r="A99" s="1">
        <v>1024</v>
      </c>
      <c r="B99" s="1">
        <v>32</v>
      </c>
      <c r="C99" s="1">
        <v>64</v>
      </c>
      <c r="D99" s="1">
        <v>128</v>
      </c>
      <c r="E99" s="1">
        <v>256</v>
      </c>
      <c r="H99" s="2">
        <v>1051389</v>
      </c>
      <c r="I99" s="2">
        <v>20563827</v>
      </c>
      <c r="J99" s="3">
        <v>16863281</v>
      </c>
      <c r="K99" s="4"/>
      <c r="L99" s="3">
        <v>4751935</v>
      </c>
      <c r="M99" s="4"/>
      <c r="N99" s="3">
        <f t="shared" si="35"/>
        <v>21615216</v>
      </c>
      <c r="O99" s="4"/>
      <c r="P99" s="3">
        <v>1051389</v>
      </c>
      <c r="Q99" s="4"/>
      <c r="R99" s="3">
        <v>12286</v>
      </c>
      <c r="S99" s="4"/>
      <c r="T99" s="1">
        <f t="shared" si="36"/>
        <v>539624992</v>
      </c>
      <c r="U99" s="1">
        <f t="shared" si="37"/>
        <v>304123840</v>
      </c>
      <c r="V99" s="1">
        <f t="shared" si="38"/>
        <v>843748832</v>
      </c>
      <c r="W99" s="1">
        <f t="shared" si="39"/>
        <v>134577792</v>
      </c>
      <c r="X99" s="1">
        <f t="shared" si="40"/>
        <v>3145216</v>
      </c>
      <c r="Y99" s="1">
        <f t="shared" si="41"/>
        <v>137723008</v>
      </c>
    </row>
    <row r="102" spans="1:25" x14ac:dyDescent="0.2">
      <c r="A102" s="2" t="s">
        <v>23</v>
      </c>
      <c r="B102" s="1" t="s">
        <v>2</v>
      </c>
    </row>
    <row r="103" spans="1:25" x14ac:dyDescent="0.2">
      <c r="A103" s="1" t="s">
        <v>3</v>
      </c>
      <c r="B103" s="1">
        <v>512</v>
      </c>
      <c r="W103" s="1"/>
    </row>
    <row r="104" spans="1:25" x14ac:dyDescent="0.2">
      <c r="A104" s="1" t="s">
        <v>4</v>
      </c>
      <c r="B104" s="1" t="s">
        <v>5</v>
      </c>
      <c r="C104" s="1" t="s">
        <v>6</v>
      </c>
      <c r="D104" s="1" t="s">
        <v>7</v>
      </c>
      <c r="E104" s="1" t="s">
        <v>8</v>
      </c>
      <c r="H104" s="1" t="s">
        <v>9</v>
      </c>
      <c r="I104" s="1" t="s">
        <v>10</v>
      </c>
      <c r="J104" s="3" t="s">
        <v>11</v>
      </c>
      <c r="K104" s="4"/>
      <c r="L104" s="3" t="s">
        <v>12</v>
      </c>
      <c r="M104" s="4"/>
      <c r="N104" s="3" t="s">
        <v>13</v>
      </c>
      <c r="O104" s="4"/>
      <c r="P104" s="3" t="s">
        <v>14</v>
      </c>
      <c r="Q104" s="4"/>
      <c r="R104" s="3" t="s">
        <v>15</v>
      </c>
      <c r="S104" s="4"/>
      <c r="T104" s="1" t="s">
        <v>16</v>
      </c>
      <c r="U104" s="1" t="s">
        <v>17</v>
      </c>
      <c r="V104" s="1" t="s">
        <v>18</v>
      </c>
      <c r="W104" s="1" t="s">
        <v>19</v>
      </c>
      <c r="X104" s="1" t="s">
        <v>20</v>
      </c>
      <c r="Y104" s="1" t="s">
        <v>21</v>
      </c>
    </row>
    <row r="105" spans="1:25" x14ac:dyDescent="0.2">
      <c r="A105" s="1">
        <v>1</v>
      </c>
      <c r="B105" s="1">
        <v>1</v>
      </c>
      <c r="C105" s="1">
        <v>2</v>
      </c>
      <c r="D105" s="1">
        <v>4</v>
      </c>
      <c r="E105" s="1">
        <v>8</v>
      </c>
      <c r="G105" s="1" t="s">
        <v>22</v>
      </c>
      <c r="H105" s="1">
        <v>3905916</v>
      </c>
      <c r="I105" s="1">
        <v>17709300</v>
      </c>
      <c r="J105" s="3">
        <v>16863281</v>
      </c>
      <c r="K105" s="4"/>
      <c r="L105" s="3">
        <v>4751935</v>
      </c>
      <c r="M105" s="4"/>
      <c r="N105" s="3">
        <f t="shared" ref="N105:N115" si="42">J105+L105</f>
        <v>21615216</v>
      </c>
      <c r="O105" s="4"/>
      <c r="P105" s="3">
        <v>3905916</v>
      </c>
      <c r="Q105" s="4"/>
      <c r="R105" s="3">
        <v>4751935</v>
      </c>
      <c r="S105" s="4"/>
      <c r="T105" s="1">
        <f t="shared" ref="T105:T115" si="43">B105*J105</f>
        <v>16863281</v>
      </c>
      <c r="U105" s="1">
        <f t="shared" ref="U105:U115" si="44">C105*L105</f>
        <v>9503870</v>
      </c>
      <c r="V105" s="1">
        <f t="shared" ref="V105:V115" si="45">T105+U105</f>
        <v>26367151</v>
      </c>
      <c r="W105" s="1">
        <f t="shared" ref="W105:W115" si="46">D105*P105</f>
        <v>15623664</v>
      </c>
      <c r="X105" s="1">
        <f t="shared" ref="X105:X115" si="47">E105*R105</f>
        <v>38015480</v>
      </c>
      <c r="Y105" s="1">
        <f t="shared" ref="Y105:Y115" si="48">W105+X105</f>
        <v>53639144</v>
      </c>
    </row>
    <row r="106" spans="1:25" x14ac:dyDescent="0.2">
      <c r="A106" s="1">
        <v>2</v>
      </c>
      <c r="B106" s="1">
        <v>1</v>
      </c>
      <c r="C106" s="1">
        <v>2</v>
      </c>
      <c r="D106" s="1">
        <v>4</v>
      </c>
      <c r="E106" s="1">
        <v>8</v>
      </c>
      <c r="H106" s="1">
        <v>3812758</v>
      </c>
      <c r="I106" s="1">
        <v>17802458</v>
      </c>
      <c r="J106" s="3">
        <v>16863281</v>
      </c>
      <c r="K106" s="4"/>
      <c r="L106" s="3">
        <v>4751935</v>
      </c>
      <c r="M106" s="4"/>
      <c r="N106" s="3">
        <f t="shared" si="42"/>
        <v>21615216</v>
      </c>
      <c r="O106" s="4"/>
      <c r="P106" s="3">
        <v>3812758</v>
      </c>
      <c r="Q106" s="4"/>
      <c r="R106" s="3">
        <v>4751935</v>
      </c>
      <c r="S106" s="4"/>
      <c r="T106" s="1">
        <f t="shared" si="43"/>
        <v>16863281</v>
      </c>
      <c r="U106" s="1">
        <f t="shared" si="44"/>
        <v>9503870</v>
      </c>
      <c r="V106" s="1">
        <f t="shared" si="45"/>
        <v>26367151</v>
      </c>
      <c r="W106" s="1">
        <f t="shared" si="46"/>
        <v>15251032</v>
      </c>
      <c r="X106" s="1">
        <f t="shared" si="47"/>
        <v>38015480</v>
      </c>
      <c r="Y106" s="1">
        <f t="shared" si="48"/>
        <v>53266512</v>
      </c>
    </row>
    <row r="107" spans="1:25" x14ac:dyDescent="0.2">
      <c r="A107" s="1">
        <v>4</v>
      </c>
      <c r="B107" s="1">
        <v>2</v>
      </c>
      <c r="C107" s="1">
        <v>4</v>
      </c>
      <c r="D107" s="1">
        <v>8</v>
      </c>
      <c r="E107" s="1">
        <v>16</v>
      </c>
      <c r="H107" s="1">
        <v>3760542</v>
      </c>
      <c r="I107" s="1">
        <v>17854674</v>
      </c>
      <c r="J107" s="3">
        <v>16863281</v>
      </c>
      <c r="K107" s="4"/>
      <c r="L107" s="3">
        <v>4751935</v>
      </c>
      <c r="M107" s="4"/>
      <c r="N107" s="3">
        <f t="shared" si="42"/>
        <v>21615216</v>
      </c>
      <c r="O107" s="4"/>
      <c r="P107" s="3">
        <v>3760542</v>
      </c>
      <c r="Q107" s="4"/>
      <c r="R107" s="3">
        <v>4751935</v>
      </c>
      <c r="S107" s="4"/>
      <c r="T107" s="1">
        <f t="shared" si="43"/>
        <v>33726562</v>
      </c>
      <c r="U107" s="1">
        <f t="shared" si="44"/>
        <v>19007740</v>
      </c>
      <c r="V107" s="1">
        <f t="shared" si="45"/>
        <v>52734302</v>
      </c>
      <c r="W107" s="1">
        <f t="shared" si="46"/>
        <v>30084336</v>
      </c>
      <c r="X107" s="1">
        <f t="shared" si="47"/>
        <v>76030960</v>
      </c>
      <c r="Y107" s="1">
        <f t="shared" si="48"/>
        <v>106115296</v>
      </c>
    </row>
    <row r="108" spans="1:25" x14ac:dyDescent="0.2">
      <c r="A108" s="1">
        <v>8</v>
      </c>
      <c r="B108" s="1">
        <v>2</v>
      </c>
      <c r="C108" s="1">
        <v>4</v>
      </c>
      <c r="D108" s="1">
        <v>8</v>
      </c>
      <c r="E108" s="1">
        <v>16</v>
      </c>
      <c r="H108" s="1">
        <v>3215622</v>
      </c>
      <c r="I108" s="1">
        <v>18399594</v>
      </c>
      <c r="J108" s="3">
        <v>16863281</v>
      </c>
      <c r="K108" s="4"/>
      <c r="L108" s="3">
        <v>4751935</v>
      </c>
      <c r="M108" s="4"/>
      <c r="N108" s="3">
        <f t="shared" si="42"/>
        <v>21615216</v>
      </c>
      <c r="O108" s="4"/>
      <c r="P108" s="3">
        <v>3215622</v>
      </c>
      <c r="Q108" s="4"/>
      <c r="R108" s="3">
        <v>4751935</v>
      </c>
      <c r="S108" s="4"/>
      <c r="T108" s="1">
        <f t="shared" si="43"/>
        <v>33726562</v>
      </c>
      <c r="U108" s="1">
        <f t="shared" si="44"/>
        <v>19007740</v>
      </c>
      <c r="V108" s="1">
        <f t="shared" si="45"/>
        <v>52734302</v>
      </c>
      <c r="W108" s="1">
        <f t="shared" si="46"/>
        <v>25724976</v>
      </c>
      <c r="X108" s="1">
        <f t="shared" si="47"/>
        <v>76030960</v>
      </c>
      <c r="Y108" s="1">
        <f t="shared" si="48"/>
        <v>101755936</v>
      </c>
    </row>
    <row r="109" spans="1:25" x14ac:dyDescent="0.2">
      <c r="A109" s="1">
        <v>16</v>
      </c>
      <c r="B109" s="1">
        <v>4</v>
      </c>
      <c r="C109" s="1">
        <v>8</v>
      </c>
      <c r="D109" s="1">
        <v>16</v>
      </c>
      <c r="E109" s="1">
        <v>32</v>
      </c>
      <c r="H109" s="1">
        <v>2155945</v>
      </c>
      <c r="I109" s="1">
        <v>19459271</v>
      </c>
      <c r="J109" s="3">
        <v>16863281</v>
      </c>
      <c r="K109" s="4"/>
      <c r="L109" s="3">
        <v>4751935</v>
      </c>
      <c r="M109" s="4"/>
      <c r="N109" s="3">
        <f t="shared" si="42"/>
        <v>21615216</v>
      </c>
      <c r="O109" s="4"/>
      <c r="P109" s="3">
        <v>2155945</v>
      </c>
      <c r="Q109" s="4"/>
      <c r="R109" s="3">
        <v>4751935</v>
      </c>
      <c r="S109" s="4"/>
      <c r="T109" s="1">
        <f t="shared" si="43"/>
        <v>67453124</v>
      </c>
      <c r="U109" s="1">
        <f t="shared" si="44"/>
        <v>38015480</v>
      </c>
      <c r="V109" s="1">
        <f t="shared" si="45"/>
        <v>105468604</v>
      </c>
      <c r="W109" s="1">
        <f t="shared" si="46"/>
        <v>34495120</v>
      </c>
      <c r="X109" s="1">
        <f t="shared" si="47"/>
        <v>152061920</v>
      </c>
      <c r="Y109" s="1">
        <f t="shared" si="48"/>
        <v>186557040</v>
      </c>
    </row>
    <row r="110" spans="1:25" x14ac:dyDescent="0.2">
      <c r="A110" s="1">
        <v>32</v>
      </c>
      <c r="B110" s="1">
        <v>4</v>
      </c>
      <c r="C110" s="1">
        <v>8</v>
      </c>
      <c r="D110" s="1">
        <v>16</v>
      </c>
      <c r="E110" s="1">
        <v>32</v>
      </c>
      <c r="H110" s="1">
        <v>1601066</v>
      </c>
      <c r="I110" s="1">
        <v>20014150</v>
      </c>
      <c r="J110" s="3">
        <v>16863281</v>
      </c>
      <c r="K110" s="4"/>
      <c r="L110" s="3">
        <v>4751935</v>
      </c>
      <c r="M110" s="4"/>
      <c r="N110" s="3">
        <f t="shared" si="42"/>
        <v>21615216</v>
      </c>
      <c r="O110" s="4"/>
      <c r="P110" s="3">
        <v>1601066</v>
      </c>
      <c r="Q110" s="4"/>
      <c r="R110" s="3">
        <v>4751935</v>
      </c>
      <c r="S110" s="4"/>
      <c r="T110" s="1">
        <f t="shared" si="43"/>
        <v>67453124</v>
      </c>
      <c r="U110" s="1">
        <f t="shared" si="44"/>
        <v>38015480</v>
      </c>
      <c r="V110" s="1">
        <f t="shared" si="45"/>
        <v>105468604</v>
      </c>
      <c r="W110" s="1">
        <f t="shared" si="46"/>
        <v>25617056</v>
      </c>
      <c r="X110" s="1">
        <f t="shared" si="47"/>
        <v>152061920</v>
      </c>
      <c r="Y110" s="1">
        <f t="shared" si="48"/>
        <v>177678976</v>
      </c>
    </row>
    <row r="111" spans="1:25" x14ac:dyDescent="0.2">
      <c r="A111" s="1">
        <v>64</v>
      </c>
      <c r="B111" s="1">
        <v>8</v>
      </c>
      <c r="C111" s="1">
        <v>16</v>
      </c>
      <c r="D111" s="1">
        <v>32</v>
      </c>
      <c r="E111" s="1">
        <v>64</v>
      </c>
      <c r="H111" s="1">
        <v>1331562</v>
      </c>
      <c r="I111" s="1">
        <v>20283654</v>
      </c>
      <c r="J111" s="3">
        <v>16863281</v>
      </c>
      <c r="K111" s="4"/>
      <c r="L111" s="3">
        <v>4751935</v>
      </c>
      <c r="M111" s="4"/>
      <c r="N111" s="3">
        <f t="shared" si="42"/>
        <v>21615216</v>
      </c>
      <c r="O111" s="4"/>
      <c r="P111" s="3">
        <v>1331562</v>
      </c>
      <c r="Q111" s="4"/>
      <c r="R111" s="3">
        <v>4751935</v>
      </c>
      <c r="S111" s="4"/>
      <c r="T111" s="1">
        <f t="shared" si="43"/>
        <v>134906248</v>
      </c>
      <c r="U111" s="1">
        <f t="shared" si="44"/>
        <v>76030960</v>
      </c>
      <c r="V111" s="1">
        <f t="shared" si="45"/>
        <v>210937208</v>
      </c>
      <c r="W111" s="1">
        <f t="shared" si="46"/>
        <v>42609984</v>
      </c>
      <c r="X111" s="1">
        <f t="shared" si="47"/>
        <v>304123840</v>
      </c>
      <c r="Y111" s="1">
        <f t="shared" si="48"/>
        <v>346733824</v>
      </c>
    </row>
    <row r="112" spans="1:25" x14ac:dyDescent="0.2">
      <c r="A112" s="1">
        <v>128</v>
      </c>
      <c r="B112" s="1">
        <v>8</v>
      </c>
      <c r="C112" s="1">
        <v>16</v>
      </c>
      <c r="D112" s="1">
        <v>32</v>
      </c>
      <c r="E112" s="1">
        <v>64</v>
      </c>
      <c r="H112" s="1">
        <v>1196664</v>
      </c>
      <c r="I112" s="1">
        <v>20418552</v>
      </c>
      <c r="J112" s="3">
        <v>16863281</v>
      </c>
      <c r="K112" s="4"/>
      <c r="L112" s="3">
        <v>4751935</v>
      </c>
      <c r="M112" s="4"/>
      <c r="N112" s="3">
        <f t="shared" si="42"/>
        <v>21615216</v>
      </c>
      <c r="O112" s="4"/>
      <c r="P112" s="3">
        <v>1196664</v>
      </c>
      <c r="Q112" s="4"/>
      <c r="R112" s="3">
        <v>4751935</v>
      </c>
      <c r="S112" s="4"/>
      <c r="T112" s="1">
        <f t="shared" si="43"/>
        <v>134906248</v>
      </c>
      <c r="U112" s="1">
        <f t="shared" si="44"/>
        <v>76030960</v>
      </c>
      <c r="V112" s="1">
        <f t="shared" si="45"/>
        <v>210937208</v>
      </c>
      <c r="W112" s="1">
        <f t="shared" si="46"/>
        <v>38293248</v>
      </c>
      <c r="X112" s="1">
        <f t="shared" si="47"/>
        <v>304123840</v>
      </c>
      <c r="Y112" s="1">
        <f t="shared" si="48"/>
        <v>342417088</v>
      </c>
    </row>
    <row r="113" spans="1:25" x14ac:dyDescent="0.2">
      <c r="A113" s="1">
        <v>256</v>
      </c>
      <c r="B113" s="1">
        <v>16</v>
      </c>
      <c r="C113" s="1">
        <v>32</v>
      </c>
      <c r="D113" s="1">
        <v>64</v>
      </c>
      <c r="E113" s="1">
        <v>128</v>
      </c>
      <c r="H113" s="1">
        <v>1127240</v>
      </c>
      <c r="I113" s="1">
        <v>20487976</v>
      </c>
      <c r="J113" s="3">
        <v>16863281</v>
      </c>
      <c r="K113" s="4"/>
      <c r="L113" s="3">
        <v>4751935</v>
      </c>
      <c r="M113" s="4"/>
      <c r="N113" s="3">
        <f t="shared" si="42"/>
        <v>21615216</v>
      </c>
      <c r="O113" s="4"/>
      <c r="P113" s="3">
        <v>1127240</v>
      </c>
      <c r="Q113" s="4"/>
      <c r="R113" s="3">
        <v>4751935</v>
      </c>
      <c r="S113" s="4"/>
      <c r="T113" s="1">
        <f t="shared" si="43"/>
        <v>269812496</v>
      </c>
      <c r="U113" s="1">
        <f t="shared" si="44"/>
        <v>152061920</v>
      </c>
      <c r="V113" s="1">
        <f t="shared" si="45"/>
        <v>421874416</v>
      </c>
      <c r="W113" s="1">
        <f t="shared" si="46"/>
        <v>72143360</v>
      </c>
      <c r="X113" s="1">
        <f t="shared" si="47"/>
        <v>608247680</v>
      </c>
      <c r="Y113" s="1">
        <f t="shared" si="48"/>
        <v>680391040</v>
      </c>
    </row>
    <row r="114" spans="1:25" x14ac:dyDescent="0.2">
      <c r="A114" s="1">
        <v>512</v>
      </c>
      <c r="B114" s="1">
        <v>16</v>
      </c>
      <c r="C114" s="1">
        <v>32</v>
      </c>
      <c r="D114" s="1">
        <v>64</v>
      </c>
      <c r="E114" s="1">
        <v>128</v>
      </c>
      <c r="H114" s="1">
        <v>1093426</v>
      </c>
      <c r="I114" s="1">
        <v>20521790</v>
      </c>
      <c r="J114" s="3">
        <v>16863281</v>
      </c>
      <c r="K114" s="4"/>
      <c r="L114" s="3">
        <v>4751935</v>
      </c>
      <c r="M114" s="4"/>
      <c r="N114" s="3">
        <f t="shared" si="42"/>
        <v>21615216</v>
      </c>
      <c r="O114" s="4"/>
      <c r="P114" s="3">
        <v>1093426</v>
      </c>
      <c r="Q114" s="4"/>
      <c r="R114" s="3">
        <v>4751935</v>
      </c>
      <c r="S114" s="4"/>
      <c r="T114" s="1">
        <f t="shared" si="43"/>
        <v>269812496</v>
      </c>
      <c r="U114" s="1">
        <f t="shared" si="44"/>
        <v>152061920</v>
      </c>
      <c r="V114" s="1">
        <f t="shared" si="45"/>
        <v>421874416</v>
      </c>
      <c r="W114" s="1">
        <f t="shared" si="46"/>
        <v>69979264</v>
      </c>
      <c r="X114" s="1">
        <f t="shared" si="47"/>
        <v>608247680</v>
      </c>
      <c r="Y114" s="1">
        <f t="shared" si="48"/>
        <v>678226944</v>
      </c>
    </row>
    <row r="115" spans="1:25" x14ac:dyDescent="0.2">
      <c r="A115" s="1">
        <v>1024</v>
      </c>
      <c r="B115" s="1">
        <v>32</v>
      </c>
      <c r="C115" s="1">
        <v>64</v>
      </c>
      <c r="D115" s="1">
        <v>128</v>
      </c>
      <c r="E115" s="1">
        <v>256</v>
      </c>
      <c r="H115" s="1">
        <v>1076505</v>
      </c>
      <c r="I115" s="1">
        <v>20538711</v>
      </c>
      <c r="J115" s="3">
        <v>16863281</v>
      </c>
      <c r="K115" s="4"/>
      <c r="L115" s="3">
        <v>4751935</v>
      </c>
      <c r="M115" s="4"/>
      <c r="N115" s="3">
        <f t="shared" si="42"/>
        <v>21615216</v>
      </c>
      <c r="O115" s="4"/>
      <c r="P115" s="3">
        <v>1076505</v>
      </c>
      <c r="Q115" s="4"/>
      <c r="R115" s="3">
        <v>4751935</v>
      </c>
      <c r="S115" s="4"/>
      <c r="T115" s="1">
        <f t="shared" si="43"/>
        <v>539624992</v>
      </c>
      <c r="U115" s="1">
        <f t="shared" si="44"/>
        <v>304123840</v>
      </c>
      <c r="V115" s="1">
        <f t="shared" si="45"/>
        <v>843748832</v>
      </c>
      <c r="W115" s="1">
        <f t="shared" si="46"/>
        <v>137792640</v>
      </c>
      <c r="X115" s="1">
        <f t="shared" si="47"/>
        <v>1216495360</v>
      </c>
      <c r="Y115" s="1">
        <f t="shared" si="48"/>
        <v>1354288000</v>
      </c>
    </row>
    <row r="118" spans="1:25" x14ac:dyDescent="0.2">
      <c r="A118" s="2" t="s">
        <v>23</v>
      </c>
      <c r="B118" s="1" t="s">
        <v>2</v>
      </c>
    </row>
    <row r="119" spans="1:25" x14ac:dyDescent="0.2">
      <c r="A119" s="1" t="s">
        <v>3</v>
      </c>
      <c r="B119" s="1">
        <v>1024</v>
      </c>
      <c r="W119" s="1"/>
    </row>
    <row r="120" spans="1:25" x14ac:dyDescent="0.2">
      <c r="A120" s="1" t="s">
        <v>4</v>
      </c>
      <c r="B120" s="1" t="s">
        <v>5</v>
      </c>
      <c r="C120" s="1" t="s">
        <v>6</v>
      </c>
      <c r="D120" s="1" t="s">
        <v>7</v>
      </c>
      <c r="E120" s="1" t="s">
        <v>8</v>
      </c>
      <c r="H120" s="1" t="s">
        <v>9</v>
      </c>
      <c r="I120" s="1" t="s">
        <v>10</v>
      </c>
      <c r="J120" s="3" t="s">
        <v>11</v>
      </c>
      <c r="K120" s="4"/>
      <c r="L120" s="3" t="s">
        <v>12</v>
      </c>
      <c r="M120" s="4"/>
      <c r="N120" s="3" t="s">
        <v>13</v>
      </c>
      <c r="O120" s="4"/>
      <c r="P120" s="3" t="s">
        <v>14</v>
      </c>
      <c r="Q120" s="4"/>
      <c r="R120" s="3" t="s">
        <v>15</v>
      </c>
      <c r="S120" s="4"/>
      <c r="T120" s="1" t="s">
        <v>16</v>
      </c>
      <c r="U120" s="1" t="s">
        <v>17</v>
      </c>
      <c r="V120" s="1" t="s">
        <v>18</v>
      </c>
      <c r="W120" s="1" t="s">
        <v>19</v>
      </c>
      <c r="X120" s="1" t="s">
        <v>20</v>
      </c>
      <c r="Y120" s="1" t="s">
        <v>21</v>
      </c>
    </row>
    <row r="121" spans="1:25" x14ac:dyDescent="0.2">
      <c r="A121" s="1">
        <v>1</v>
      </c>
      <c r="B121" s="1">
        <v>1</v>
      </c>
      <c r="C121" s="1">
        <v>2</v>
      </c>
      <c r="D121" s="1">
        <v>4</v>
      </c>
      <c r="E121" s="1">
        <v>8</v>
      </c>
      <c r="G121" s="1" t="s">
        <v>22</v>
      </c>
      <c r="H121" s="1">
        <v>3813375</v>
      </c>
      <c r="I121" s="1">
        <v>17801841</v>
      </c>
      <c r="J121" s="3">
        <v>16863281</v>
      </c>
      <c r="K121" s="4"/>
      <c r="L121" s="3">
        <v>4751935</v>
      </c>
      <c r="M121" s="4"/>
      <c r="N121" s="3">
        <f t="shared" ref="N121:N131" si="49">J121+L121</f>
        <v>21615216</v>
      </c>
      <c r="O121" s="4"/>
      <c r="P121" s="3">
        <v>3813375</v>
      </c>
      <c r="Q121" s="4"/>
      <c r="R121" s="3">
        <v>4751935</v>
      </c>
      <c r="S121" s="4"/>
      <c r="T121" s="1">
        <f t="shared" ref="T121:T131" si="50">B121*J121</f>
        <v>16863281</v>
      </c>
      <c r="U121" s="1">
        <f t="shared" ref="U121:U131" si="51">C121*L121</f>
        <v>9503870</v>
      </c>
      <c r="V121" s="1">
        <f t="shared" ref="V121:V131" si="52">T121+U121</f>
        <v>26367151</v>
      </c>
      <c r="W121" s="1">
        <f t="shared" ref="W121:W131" si="53">D121*P121</f>
        <v>15253500</v>
      </c>
      <c r="X121" s="1">
        <f t="shared" ref="X121:X131" si="54">E121*R121</f>
        <v>38015480</v>
      </c>
      <c r="Y121" s="1">
        <f t="shared" ref="Y121:Y131" si="55">W121+X121</f>
        <v>53268980</v>
      </c>
    </row>
    <row r="122" spans="1:25" x14ac:dyDescent="0.2">
      <c r="A122" s="1">
        <v>2</v>
      </c>
      <c r="B122" s="1">
        <v>1</v>
      </c>
      <c r="C122" s="1">
        <v>2</v>
      </c>
      <c r="D122" s="1">
        <v>4</v>
      </c>
      <c r="E122" s="1">
        <v>8</v>
      </c>
      <c r="H122" s="1">
        <v>3763126</v>
      </c>
      <c r="I122" s="1">
        <v>17852090</v>
      </c>
      <c r="J122" s="3">
        <v>16863281</v>
      </c>
      <c r="K122" s="4"/>
      <c r="L122" s="3">
        <v>4751935</v>
      </c>
      <c r="M122" s="4"/>
      <c r="N122" s="3">
        <f t="shared" si="49"/>
        <v>21615216</v>
      </c>
      <c r="O122" s="4"/>
      <c r="P122" s="3">
        <v>3763126</v>
      </c>
      <c r="Q122" s="4"/>
      <c r="R122" s="3">
        <v>4751935</v>
      </c>
      <c r="S122" s="4"/>
      <c r="T122" s="1">
        <f t="shared" si="50"/>
        <v>16863281</v>
      </c>
      <c r="U122" s="1">
        <f t="shared" si="51"/>
        <v>9503870</v>
      </c>
      <c r="V122" s="1">
        <f t="shared" si="52"/>
        <v>26367151</v>
      </c>
      <c r="W122" s="1">
        <f t="shared" si="53"/>
        <v>15052504</v>
      </c>
      <c r="X122" s="1">
        <f t="shared" si="54"/>
        <v>38015480</v>
      </c>
      <c r="Y122" s="1">
        <f t="shared" si="55"/>
        <v>53067984</v>
      </c>
    </row>
    <row r="123" spans="1:25" x14ac:dyDescent="0.2">
      <c r="A123" s="1">
        <v>4</v>
      </c>
      <c r="B123" s="1">
        <v>2</v>
      </c>
      <c r="C123" s="1">
        <v>4</v>
      </c>
      <c r="D123" s="1">
        <v>8</v>
      </c>
      <c r="E123" s="1">
        <v>16</v>
      </c>
      <c r="H123" s="1">
        <v>3732935</v>
      </c>
      <c r="I123" s="1">
        <v>17882281</v>
      </c>
      <c r="J123" s="3">
        <v>16863281</v>
      </c>
      <c r="K123" s="4"/>
      <c r="L123" s="3">
        <v>4751935</v>
      </c>
      <c r="M123" s="4"/>
      <c r="N123" s="3">
        <f t="shared" si="49"/>
        <v>21615216</v>
      </c>
      <c r="O123" s="4"/>
      <c r="P123" s="3">
        <v>3732935</v>
      </c>
      <c r="Q123" s="4"/>
      <c r="R123" s="3">
        <v>4751935</v>
      </c>
      <c r="S123" s="4"/>
      <c r="T123" s="1">
        <f t="shared" si="50"/>
        <v>33726562</v>
      </c>
      <c r="U123" s="1">
        <f t="shared" si="51"/>
        <v>19007740</v>
      </c>
      <c r="V123" s="1">
        <f t="shared" si="52"/>
        <v>52734302</v>
      </c>
      <c r="W123" s="1">
        <f t="shared" si="53"/>
        <v>29863480</v>
      </c>
      <c r="X123" s="1">
        <f t="shared" si="54"/>
        <v>76030960</v>
      </c>
      <c r="Y123" s="1">
        <f t="shared" si="55"/>
        <v>105894440</v>
      </c>
    </row>
    <row r="124" spans="1:25" x14ac:dyDescent="0.2">
      <c r="A124" s="1">
        <v>8</v>
      </c>
      <c r="B124" s="1">
        <v>2</v>
      </c>
      <c r="C124" s="1">
        <v>4</v>
      </c>
      <c r="D124" s="1">
        <v>8</v>
      </c>
      <c r="E124" s="1">
        <v>16</v>
      </c>
      <c r="H124" s="1">
        <v>2551488</v>
      </c>
      <c r="I124" s="1">
        <v>19063728</v>
      </c>
      <c r="J124" s="3">
        <v>16863281</v>
      </c>
      <c r="K124" s="4"/>
      <c r="L124" s="3">
        <v>4751935</v>
      </c>
      <c r="M124" s="4"/>
      <c r="N124" s="3">
        <f t="shared" si="49"/>
        <v>21615216</v>
      </c>
      <c r="O124" s="4"/>
      <c r="P124" s="3">
        <v>2551488</v>
      </c>
      <c r="Q124" s="4"/>
      <c r="R124" s="3">
        <v>4751935</v>
      </c>
      <c r="S124" s="4"/>
      <c r="T124" s="1">
        <f t="shared" si="50"/>
        <v>33726562</v>
      </c>
      <c r="U124" s="1">
        <f t="shared" si="51"/>
        <v>19007740</v>
      </c>
      <c r="V124" s="1">
        <f t="shared" si="52"/>
        <v>52734302</v>
      </c>
      <c r="W124" s="1">
        <f t="shared" si="53"/>
        <v>20411904</v>
      </c>
      <c r="X124" s="1">
        <f t="shared" si="54"/>
        <v>76030960</v>
      </c>
      <c r="Y124" s="1">
        <f t="shared" si="55"/>
        <v>96442864</v>
      </c>
    </row>
    <row r="125" spans="1:25" x14ac:dyDescent="0.2">
      <c r="A125" s="1">
        <v>16</v>
      </c>
      <c r="B125" s="1">
        <v>4</v>
      </c>
      <c r="C125" s="1">
        <v>8</v>
      </c>
      <c r="D125" s="1">
        <v>16</v>
      </c>
      <c r="E125" s="1">
        <v>32</v>
      </c>
      <c r="H125" s="1">
        <v>1694919</v>
      </c>
      <c r="I125" s="1">
        <v>19920297</v>
      </c>
      <c r="J125" s="3">
        <v>16863281</v>
      </c>
      <c r="K125" s="4"/>
      <c r="L125" s="3">
        <v>4751935</v>
      </c>
      <c r="M125" s="4"/>
      <c r="N125" s="3">
        <f t="shared" si="49"/>
        <v>21615216</v>
      </c>
      <c r="O125" s="4"/>
      <c r="P125" s="3">
        <v>1694919</v>
      </c>
      <c r="Q125" s="4"/>
      <c r="R125" s="3">
        <v>4751935</v>
      </c>
      <c r="S125" s="4"/>
      <c r="T125" s="1">
        <f t="shared" si="50"/>
        <v>67453124</v>
      </c>
      <c r="U125" s="1">
        <f t="shared" si="51"/>
        <v>38015480</v>
      </c>
      <c r="V125" s="1">
        <f t="shared" si="52"/>
        <v>105468604</v>
      </c>
      <c r="W125" s="1">
        <f t="shared" si="53"/>
        <v>27118704</v>
      </c>
      <c r="X125" s="1">
        <f t="shared" si="54"/>
        <v>152061920</v>
      </c>
      <c r="Y125" s="1">
        <f t="shared" si="55"/>
        <v>179180624</v>
      </c>
    </row>
    <row r="126" spans="1:25" x14ac:dyDescent="0.2">
      <c r="A126" s="1">
        <v>32</v>
      </c>
      <c r="B126" s="1">
        <v>4</v>
      </c>
      <c r="C126" s="1">
        <v>8</v>
      </c>
      <c r="D126" s="1">
        <v>16</v>
      </c>
      <c r="E126" s="1">
        <v>32</v>
      </c>
      <c r="H126" s="1">
        <v>1137652</v>
      </c>
      <c r="I126" s="1">
        <v>20477564</v>
      </c>
      <c r="J126" s="3">
        <v>16863281</v>
      </c>
      <c r="K126" s="4"/>
      <c r="L126" s="3">
        <v>4751935</v>
      </c>
      <c r="M126" s="4"/>
      <c r="N126" s="3">
        <f t="shared" si="49"/>
        <v>21615216</v>
      </c>
      <c r="O126" s="4"/>
      <c r="P126" s="3">
        <v>1137652</v>
      </c>
      <c r="Q126" s="4"/>
      <c r="R126" s="3">
        <v>4751935</v>
      </c>
      <c r="S126" s="4"/>
      <c r="T126" s="1">
        <f t="shared" si="50"/>
        <v>67453124</v>
      </c>
      <c r="U126" s="1">
        <f t="shared" si="51"/>
        <v>38015480</v>
      </c>
      <c r="V126" s="1">
        <f t="shared" si="52"/>
        <v>105468604</v>
      </c>
      <c r="W126" s="1">
        <f t="shared" si="53"/>
        <v>18202432</v>
      </c>
      <c r="X126" s="1">
        <f t="shared" si="54"/>
        <v>152061920</v>
      </c>
      <c r="Y126" s="1">
        <f t="shared" si="55"/>
        <v>170264352</v>
      </c>
    </row>
    <row r="127" spans="1:25" x14ac:dyDescent="0.2">
      <c r="A127" s="1">
        <v>64</v>
      </c>
      <c r="B127" s="1">
        <v>8</v>
      </c>
      <c r="C127" s="1">
        <v>16</v>
      </c>
      <c r="D127" s="1">
        <v>32</v>
      </c>
      <c r="E127" s="1">
        <v>64</v>
      </c>
      <c r="H127" s="1">
        <v>1045759</v>
      </c>
      <c r="I127" s="1">
        <v>20569457</v>
      </c>
      <c r="J127" s="3">
        <v>16863281</v>
      </c>
      <c r="K127" s="4"/>
      <c r="L127" s="3">
        <v>4751935</v>
      </c>
      <c r="M127" s="4"/>
      <c r="N127" s="3">
        <f t="shared" si="49"/>
        <v>21615216</v>
      </c>
      <c r="O127" s="4"/>
      <c r="P127" s="3">
        <v>1045759</v>
      </c>
      <c r="Q127" s="4"/>
      <c r="R127" s="3">
        <v>4751935</v>
      </c>
      <c r="S127" s="4"/>
      <c r="T127" s="1">
        <f t="shared" si="50"/>
        <v>134906248</v>
      </c>
      <c r="U127" s="1">
        <f t="shared" si="51"/>
        <v>76030960</v>
      </c>
      <c r="V127" s="1">
        <f t="shared" si="52"/>
        <v>210937208</v>
      </c>
      <c r="W127" s="1">
        <f t="shared" si="53"/>
        <v>33464288</v>
      </c>
      <c r="X127" s="1">
        <f t="shared" si="54"/>
        <v>304123840</v>
      </c>
      <c r="Y127" s="1">
        <f t="shared" si="55"/>
        <v>337588128</v>
      </c>
    </row>
    <row r="128" spans="1:25" x14ac:dyDescent="0.2">
      <c r="A128" s="1">
        <v>128</v>
      </c>
      <c r="B128" s="1">
        <v>8</v>
      </c>
      <c r="C128" s="1">
        <v>16</v>
      </c>
      <c r="D128" s="1">
        <v>32</v>
      </c>
      <c r="E128" s="1">
        <v>64</v>
      </c>
      <c r="H128" s="1">
        <v>1038264</v>
      </c>
      <c r="I128" s="1">
        <v>20576952</v>
      </c>
      <c r="J128" s="3">
        <v>16863281</v>
      </c>
      <c r="K128" s="4"/>
      <c r="L128" s="3">
        <v>4751935</v>
      </c>
      <c r="M128" s="4"/>
      <c r="N128" s="3">
        <f t="shared" si="49"/>
        <v>21615216</v>
      </c>
      <c r="O128" s="4"/>
      <c r="P128" s="3">
        <v>1038264</v>
      </c>
      <c r="Q128" s="4"/>
      <c r="R128" s="3">
        <v>4751935</v>
      </c>
      <c r="S128" s="4"/>
      <c r="T128" s="1">
        <f t="shared" si="50"/>
        <v>134906248</v>
      </c>
      <c r="U128" s="1">
        <f t="shared" si="51"/>
        <v>76030960</v>
      </c>
      <c r="V128" s="1">
        <f t="shared" si="52"/>
        <v>210937208</v>
      </c>
      <c r="W128" s="1">
        <f t="shared" si="53"/>
        <v>33224448</v>
      </c>
      <c r="X128" s="1">
        <f t="shared" si="54"/>
        <v>304123840</v>
      </c>
      <c r="Y128" s="1">
        <f t="shared" si="55"/>
        <v>337348288</v>
      </c>
    </row>
    <row r="129" spans="1:25" x14ac:dyDescent="0.2">
      <c r="A129" s="1">
        <v>256</v>
      </c>
      <c r="B129" s="1">
        <v>16</v>
      </c>
      <c r="C129" s="1">
        <v>32</v>
      </c>
      <c r="D129" s="1">
        <v>64</v>
      </c>
      <c r="E129" s="1">
        <v>128</v>
      </c>
      <c r="H129" s="1">
        <v>1042826</v>
      </c>
      <c r="I129" s="1">
        <v>20572390</v>
      </c>
      <c r="J129" s="3">
        <v>16863281</v>
      </c>
      <c r="K129" s="4"/>
      <c r="L129" s="3">
        <v>4751935</v>
      </c>
      <c r="M129" s="4"/>
      <c r="N129" s="3">
        <f t="shared" si="49"/>
        <v>21615216</v>
      </c>
      <c r="O129" s="4"/>
      <c r="P129" s="3">
        <v>1042826</v>
      </c>
      <c r="Q129" s="4"/>
      <c r="R129" s="3">
        <v>4751935</v>
      </c>
      <c r="S129" s="4"/>
      <c r="T129" s="1">
        <f t="shared" si="50"/>
        <v>269812496</v>
      </c>
      <c r="U129" s="1">
        <f t="shared" si="51"/>
        <v>152061920</v>
      </c>
      <c r="V129" s="1">
        <f t="shared" si="52"/>
        <v>421874416</v>
      </c>
      <c r="W129" s="1">
        <f t="shared" si="53"/>
        <v>66740864</v>
      </c>
      <c r="X129" s="1">
        <f t="shared" si="54"/>
        <v>608247680</v>
      </c>
      <c r="Y129" s="1">
        <f t="shared" si="55"/>
        <v>674988544</v>
      </c>
    </row>
    <row r="130" spans="1:25" x14ac:dyDescent="0.2">
      <c r="A130" s="1">
        <v>512</v>
      </c>
      <c r="B130" s="1">
        <v>16</v>
      </c>
      <c r="C130" s="1">
        <v>32</v>
      </c>
      <c r="D130" s="1">
        <v>64</v>
      </c>
      <c r="E130" s="1">
        <v>128</v>
      </c>
      <c r="H130" s="1">
        <v>1048155</v>
      </c>
      <c r="I130" s="1">
        <v>20567061</v>
      </c>
      <c r="J130" s="3">
        <v>16863281</v>
      </c>
      <c r="K130" s="4"/>
      <c r="L130" s="3">
        <v>4751935</v>
      </c>
      <c r="M130" s="4"/>
      <c r="N130" s="3">
        <f t="shared" si="49"/>
        <v>21615216</v>
      </c>
      <c r="O130" s="4"/>
      <c r="P130" s="3">
        <v>1048155</v>
      </c>
      <c r="Q130" s="4"/>
      <c r="R130" s="3">
        <v>4751935</v>
      </c>
      <c r="S130" s="4"/>
      <c r="T130" s="1">
        <f t="shared" si="50"/>
        <v>269812496</v>
      </c>
      <c r="U130" s="1">
        <f t="shared" si="51"/>
        <v>152061920</v>
      </c>
      <c r="V130" s="1">
        <f t="shared" si="52"/>
        <v>421874416</v>
      </c>
      <c r="W130" s="1">
        <f t="shared" si="53"/>
        <v>67081920</v>
      </c>
      <c r="X130" s="1">
        <f t="shared" si="54"/>
        <v>608247680</v>
      </c>
      <c r="Y130" s="1">
        <f t="shared" si="55"/>
        <v>675329600</v>
      </c>
    </row>
    <row r="131" spans="1:25" x14ac:dyDescent="0.2">
      <c r="A131" s="1">
        <v>1024</v>
      </c>
      <c r="B131" s="1">
        <v>32</v>
      </c>
      <c r="C131" s="1">
        <v>64</v>
      </c>
      <c r="D131" s="1">
        <v>128</v>
      </c>
      <c r="E131" s="1">
        <v>256</v>
      </c>
      <c r="H131" s="1">
        <v>1051389</v>
      </c>
      <c r="I131" s="1">
        <v>20563827</v>
      </c>
      <c r="J131" s="3">
        <v>16863281</v>
      </c>
      <c r="K131" s="4"/>
      <c r="L131" s="3">
        <v>4751935</v>
      </c>
      <c r="M131" s="4"/>
      <c r="N131" s="3">
        <f t="shared" si="49"/>
        <v>21615216</v>
      </c>
      <c r="O131" s="4"/>
      <c r="P131" s="3">
        <v>1051389</v>
      </c>
      <c r="Q131" s="4"/>
      <c r="R131" s="3">
        <v>4751935</v>
      </c>
      <c r="S131" s="4"/>
      <c r="T131" s="1">
        <f t="shared" si="50"/>
        <v>539624992</v>
      </c>
      <c r="U131" s="1">
        <f t="shared" si="51"/>
        <v>304123840</v>
      </c>
      <c r="V131" s="1">
        <f t="shared" si="52"/>
        <v>843748832</v>
      </c>
      <c r="W131" s="1">
        <f t="shared" si="53"/>
        <v>134577792</v>
      </c>
      <c r="X131" s="1">
        <f t="shared" si="54"/>
        <v>1216495360</v>
      </c>
      <c r="Y131" s="1">
        <f t="shared" si="55"/>
        <v>1351073152</v>
      </c>
    </row>
  </sheetData>
  <mergeCells count="484">
    <mergeCell ref="L105:M105"/>
    <mergeCell ref="N105:O105"/>
    <mergeCell ref="P128:Q128"/>
    <mergeCell ref="P127:Q127"/>
    <mergeCell ref="P130:Q130"/>
    <mergeCell ref="P131:Q131"/>
    <mergeCell ref="P126:Q126"/>
    <mergeCell ref="R126:S126"/>
    <mergeCell ref="R128:S128"/>
    <mergeCell ref="P129:Q129"/>
    <mergeCell ref="R129:S129"/>
    <mergeCell ref="R130:S130"/>
    <mergeCell ref="R127:S127"/>
    <mergeCell ref="R131:S131"/>
    <mergeCell ref="L110:M110"/>
    <mergeCell ref="N110:O110"/>
    <mergeCell ref="L112:M112"/>
    <mergeCell ref="L123:M123"/>
    <mergeCell ref="N123:O123"/>
    <mergeCell ref="N115:O115"/>
    <mergeCell ref="J95:K95"/>
    <mergeCell ref="L95:M95"/>
    <mergeCell ref="N95:O95"/>
    <mergeCell ref="P95:Q95"/>
    <mergeCell ref="R95:S95"/>
    <mergeCell ref="J96:K96"/>
    <mergeCell ref="R109:S109"/>
    <mergeCell ref="R110:S110"/>
    <mergeCell ref="L108:M108"/>
    <mergeCell ref="N108:O108"/>
    <mergeCell ref="J109:K109"/>
    <mergeCell ref="L109:M109"/>
    <mergeCell ref="N109:O109"/>
    <mergeCell ref="J108:K108"/>
    <mergeCell ref="L106:M106"/>
    <mergeCell ref="J106:K106"/>
    <mergeCell ref="J107:K107"/>
    <mergeCell ref="L107:M107"/>
    <mergeCell ref="N107:O107"/>
    <mergeCell ref="J104:K104"/>
    <mergeCell ref="L104:M104"/>
    <mergeCell ref="N104:O104"/>
    <mergeCell ref="N106:O106"/>
    <mergeCell ref="J105:K105"/>
    <mergeCell ref="P92:Q92"/>
    <mergeCell ref="R92:S92"/>
    <mergeCell ref="P93:Q93"/>
    <mergeCell ref="R93:S93"/>
    <mergeCell ref="P94:Q94"/>
    <mergeCell ref="R94:S94"/>
    <mergeCell ref="J90:K90"/>
    <mergeCell ref="J91:K91"/>
    <mergeCell ref="L91:M91"/>
    <mergeCell ref="N91:O91"/>
    <mergeCell ref="P91:Q91"/>
    <mergeCell ref="R91:S91"/>
    <mergeCell ref="J92:K92"/>
    <mergeCell ref="L92:M92"/>
    <mergeCell ref="N92:O92"/>
    <mergeCell ref="J93:K93"/>
    <mergeCell ref="L93:M93"/>
    <mergeCell ref="N93:O93"/>
    <mergeCell ref="L94:M94"/>
    <mergeCell ref="N94:O94"/>
    <mergeCell ref="J94:K94"/>
    <mergeCell ref="J98:K98"/>
    <mergeCell ref="J99:K99"/>
    <mergeCell ref="L99:M99"/>
    <mergeCell ref="N99:O99"/>
    <mergeCell ref="P99:Q99"/>
    <mergeCell ref="R99:S99"/>
    <mergeCell ref="L96:M96"/>
    <mergeCell ref="N96:O96"/>
    <mergeCell ref="J97:K97"/>
    <mergeCell ref="L97:M97"/>
    <mergeCell ref="N97:O97"/>
    <mergeCell ref="L98:M98"/>
    <mergeCell ref="N98:O98"/>
    <mergeCell ref="P88:Q88"/>
    <mergeCell ref="R88:S88"/>
    <mergeCell ref="P89:Q89"/>
    <mergeCell ref="R89:S89"/>
    <mergeCell ref="P90:Q90"/>
    <mergeCell ref="R90:S90"/>
    <mergeCell ref="J82:K82"/>
    <mergeCell ref="J83:K83"/>
    <mergeCell ref="L83:M83"/>
    <mergeCell ref="N83:O83"/>
    <mergeCell ref="P83:Q83"/>
    <mergeCell ref="R83:S83"/>
    <mergeCell ref="J88:K88"/>
    <mergeCell ref="L88:M88"/>
    <mergeCell ref="N88:O88"/>
    <mergeCell ref="J89:K89"/>
    <mergeCell ref="L89:M89"/>
    <mergeCell ref="N89:O89"/>
    <mergeCell ref="L90:M90"/>
    <mergeCell ref="N90:O90"/>
    <mergeCell ref="N82:O82"/>
    <mergeCell ref="P82:Q82"/>
    <mergeCell ref="J81:K81"/>
    <mergeCell ref="L81:M81"/>
    <mergeCell ref="N81:O81"/>
    <mergeCell ref="P81:Q81"/>
    <mergeCell ref="R81:S81"/>
    <mergeCell ref="L82:M82"/>
    <mergeCell ref="R82:S82"/>
    <mergeCell ref="J75:K75"/>
    <mergeCell ref="L75:M75"/>
    <mergeCell ref="N75:O75"/>
    <mergeCell ref="P75:Q75"/>
    <mergeCell ref="R75:S75"/>
    <mergeCell ref="J76:K76"/>
    <mergeCell ref="L80:M80"/>
    <mergeCell ref="N80:O80"/>
    <mergeCell ref="P80:Q80"/>
    <mergeCell ref="R80:S80"/>
    <mergeCell ref="J78:K78"/>
    <mergeCell ref="J79:K79"/>
    <mergeCell ref="L79:M79"/>
    <mergeCell ref="N79:O79"/>
    <mergeCell ref="P79:Q79"/>
    <mergeCell ref="R79:S79"/>
    <mergeCell ref="J80:K80"/>
    <mergeCell ref="N62:O62"/>
    <mergeCell ref="A69:B69"/>
    <mergeCell ref="J69:K69"/>
    <mergeCell ref="J72:K72"/>
    <mergeCell ref="L72:M72"/>
    <mergeCell ref="N72:O72"/>
    <mergeCell ref="P72:Q72"/>
    <mergeCell ref="R72:S72"/>
    <mergeCell ref="N74:O74"/>
    <mergeCell ref="P74:Q74"/>
    <mergeCell ref="J73:K73"/>
    <mergeCell ref="L73:M73"/>
    <mergeCell ref="N73:O73"/>
    <mergeCell ref="P73:Q73"/>
    <mergeCell ref="R73:S73"/>
    <mergeCell ref="L74:M74"/>
    <mergeCell ref="R74:S74"/>
    <mergeCell ref="J74:K74"/>
    <mergeCell ref="P76:Q76"/>
    <mergeCell ref="R76:S76"/>
    <mergeCell ref="P77:Q77"/>
    <mergeCell ref="R77:S77"/>
    <mergeCell ref="P78:Q78"/>
    <mergeCell ref="R78:S78"/>
    <mergeCell ref="L76:M76"/>
    <mergeCell ref="N76:O76"/>
    <mergeCell ref="J77:K77"/>
    <mergeCell ref="L77:M77"/>
    <mergeCell ref="N77:O77"/>
    <mergeCell ref="L78:M78"/>
    <mergeCell ref="N78:O78"/>
    <mergeCell ref="J128:K128"/>
    <mergeCell ref="J110:K110"/>
    <mergeCell ref="J111:K111"/>
    <mergeCell ref="L111:M111"/>
    <mergeCell ref="N111:O111"/>
    <mergeCell ref="N112:O112"/>
    <mergeCell ref="N114:O114"/>
    <mergeCell ref="N113:O113"/>
    <mergeCell ref="J113:K113"/>
    <mergeCell ref="L113:M113"/>
    <mergeCell ref="L114:M114"/>
    <mergeCell ref="J114:K114"/>
    <mergeCell ref="J115:K115"/>
    <mergeCell ref="L115:M115"/>
    <mergeCell ref="L120:M120"/>
    <mergeCell ref="N120:O120"/>
    <mergeCell ref="L121:M121"/>
    <mergeCell ref="N121:O121"/>
    <mergeCell ref="L122:M122"/>
    <mergeCell ref="N122:O122"/>
    <mergeCell ref="J122:K122"/>
    <mergeCell ref="J120:K120"/>
    <mergeCell ref="J121:K121"/>
    <mergeCell ref="J112:K112"/>
    <mergeCell ref="J123:K123"/>
    <mergeCell ref="J124:K124"/>
    <mergeCell ref="L124:M124"/>
    <mergeCell ref="N124:O124"/>
    <mergeCell ref="J125:K125"/>
    <mergeCell ref="L125:M125"/>
    <mergeCell ref="N125:O125"/>
    <mergeCell ref="J130:K130"/>
    <mergeCell ref="J131:K131"/>
    <mergeCell ref="L131:M131"/>
    <mergeCell ref="N131:O131"/>
    <mergeCell ref="L130:M130"/>
    <mergeCell ref="N130:O130"/>
    <mergeCell ref="L128:M128"/>
    <mergeCell ref="N128:O128"/>
    <mergeCell ref="J129:K129"/>
    <mergeCell ref="L129:M129"/>
    <mergeCell ref="N129:O129"/>
    <mergeCell ref="L126:M126"/>
    <mergeCell ref="N126:O126"/>
    <mergeCell ref="J126:K126"/>
    <mergeCell ref="J127:K127"/>
    <mergeCell ref="L127:M127"/>
    <mergeCell ref="N127:O127"/>
    <mergeCell ref="P96:Q96"/>
    <mergeCell ref="R96:S96"/>
    <mergeCell ref="P97:Q97"/>
    <mergeCell ref="R97:S97"/>
    <mergeCell ref="P98:Q98"/>
    <mergeCell ref="R98:S98"/>
    <mergeCell ref="R108:S108"/>
    <mergeCell ref="P123:Q123"/>
    <mergeCell ref="R123:S123"/>
    <mergeCell ref="P112:Q112"/>
    <mergeCell ref="R112:S112"/>
    <mergeCell ref="P125:Q125"/>
    <mergeCell ref="R125:S125"/>
    <mergeCell ref="P104:Q104"/>
    <mergeCell ref="R104:S104"/>
    <mergeCell ref="P106:Q106"/>
    <mergeCell ref="P105:Q105"/>
    <mergeCell ref="R105:S105"/>
    <mergeCell ref="R106:S106"/>
    <mergeCell ref="P107:Q107"/>
    <mergeCell ref="R107:S107"/>
    <mergeCell ref="P122:Q122"/>
    <mergeCell ref="R122:S122"/>
    <mergeCell ref="P115:Q115"/>
    <mergeCell ref="R115:S115"/>
    <mergeCell ref="P108:Q108"/>
    <mergeCell ref="P109:Q109"/>
    <mergeCell ref="P110:Q110"/>
    <mergeCell ref="P124:Q124"/>
    <mergeCell ref="R124:S124"/>
    <mergeCell ref="P111:Q111"/>
    <mergeCell ref="R111:S111"/>
    <mergeCell ref="P114:Q114"/>
    <mergeCell ref="P113:Q113"/>
    <mergeCell ref="R113:S113"/>
    <mergeCell ref="R114:S114"/>
    <mergeCell ref="P120:Q120"/>
    <mergeCell ref="R120:S120"/>
    <mergeCell ref="P121:Q121"/>
    <mergeCell ref="R121:S121"/>
    <mergeCell ref="J59:K59"/>
    <mergeCell ref="L59:M59"/>
    <mergeCell ref="N59:O59"/>
    <mergeCell ref="P59:Q59"/>
    <mergeCell ref="R59:S59"/>
    <mergeCell ref="J60:K60"/>
    <mergeCell ref="J62:K62"/>
    <mergeCell ref="J63:K63"/>
    <mergeCell ref="L63:M63"/>
    <mergeCell ref="N63:O63"/>
    <mergeCell ref="P63:Q63"/>
    <mergeCell ref="R63:S63"/>
    <mergeCell ref="P60:Q60"/>
    <mergeCell ref="R60:S60"/>
    <mergeCell ref="P61:Q61"/>
    <mergeCell ref="R61:S61"/>
    <mergeCell ref="P62:Q62"/>
    <mergeCell ref="R62:S62"/>
    <mergeCell ref="L60:M60"/>
    <mergeCell ref="N60:O60"/>
    <mergeCell ref="J61:K61"/>
    <mergeCell ref="L61:M61"/>
    <mergeCell ref="N61:O61"/>
    <mergeCell ref="L62:M62"/>
    <mergeCell ref="P56:Q56"/>
    <mergeCell ref="R56:S56"/>
    <mergeCell ref="P57:Q57"/>
    <mergeCell ref="R57:S57"/>
    <mergeCell ref="P58:Q58"/>
    <mergeCell ref="R58:S58"/>
    <mergeCell ref="J54:K54"/>
    <mergeCell ref="J55:K55"/>
    <mergeCell ref="L55:M55"/>
    <mergeCell ref="N55:O55"/>
    <mergeCell ref="P55:Q55"/>
    <mergeCell ref="R55:S55"/>
    <mergeCell ref="J56:K56"/>
    <mergeCell ref="L56:M56"/>
    <mergeCell ref="N56:O56"/>
    <mergeCell ref="J57:K57"/>
    <mergeCell ref="L57:M57"/>
    <mergeCell ref="N57:O57"/>
    <mergeCell ref="L58:M58"/>
    <mergeCell ref="N58:O58"/>
    <mergeCell ref="J58:K58"/>
    <mergeCell ref="N54:O54"/>
    <mergeCell ref="P54:Q54"/>
    <mergeCell ref="J53:K53"/>
    <mergeCell ref="L53:M53"/>
    <mergeCell ref="N53:O53"/>
    <mergeCell ref="P53:Q53"/>
    <mergeCell ref="R53:S53"/>
    <mergeCell ref="L54:M54"/>
    <mergeCell ref="R54:S54"/>
    <mergeCell ref="J42:K42"/>
    <mergeCell ref="L42:M42"/>
    <mergeCell ref="N42:O42"/>
    <mergeCell ref="P42:Q42"/>
    <mergeCell ref="R42:S42"/>
    <mergeCell ref="J43:K43"/>
    <mergeCell ref="L47:M47"/>
    <mergeCell ref="N47:O47"/>
    <mergeCell ref="J52:K52"/>
    <mergeCell ref="L52:M52"/>
    <mergeCell ref="N52:O52"/>
    <mergeCell ref="P52:Q52"/>
    <mergeCell ref="R52:S52"/>
    <mergeCell ref="P39:Q39"/>
    <mergeCell ref="R39:S39"/>
    <mergeCell ref="P40:Q40"/>
    <mergeCell ref="R40:S40"/>
    <mergeCell ref="P41:Q41"/>
    <mergeCell ref="R41:S41"/>
    <mergeCell ref="J37:K37"/>
    <mergeCell ref="J38:K38"/>
    <mergeCell ref="L38:M38"/>
    <mergeCell ref="N38:O38"/>
    <mergeCell ref="P38:Q38"/>
    <mergeCell ref="R38:S38"/>
    <mergeCell ref="J39:K39"/>
    <mergeCell ref="L39:M39"/>
    <mergeCell ref="N39:O39"/>
    <mergeCell ref="J40:K40"/>
    <mergeCell ref="L40:M40"/>
    <mergeCell ref="N40:O40"/>
    <mergeCell ref="L41:M41"/>
    <mergeCell ref="N41:O41"/>
    <mergeCell ref="J41:K41"/>
    <mergeCell ref="N37:O37"/>
    <mergeCell ref="P37:Q37"/>
    <mergeCell ref="J36:K36"/>
    <mergeCell ref="L36:M36"/>
    <mergeCell ref="N36:O36"/>
    <mergeCell ref="P36:Q36"/>
    <mergeCell ref="R36:S36"/>
    <mergeCell ref="L37:M37"/>
    <mergeCell ref="R37:S37"/>
    <mergeCell ref="P47:Q47"/>
    <mergeCell ref="R47:S47"/>
    <mergeCell ref="J45:K45"/>
    <mergeCell ref="J46:K46"/>
    <mergeCell ref="L46:M46"/>
    <mergeCell ref="N46:O46"/>
    <mergeCell ref="P46:Q46"/>
    <mergeCell ref="R46:S46"/>
    <mergeCell ref="J47:K47"/>
    <mergeCell ref="P43:Q43"/>
    <mergeCell ref="R43:S43"/>
    <mergeCell ref="P44:Q44"/>
    <mergeCell ref="R44:S44"/>
    <mergeCell ref="P45:Q45"/>
    <mergeCell ref="R45:S45"/>
    <mergeCell ref="L43:M43"/>
    <mergeCell ref="N43:O43"/>
    <mergeCell ref="J44:K44"/>
    <mergeCell ref="L44:M44"/>
    <mergeCell ref="N44:O44"/>
    <mergeCell ref="L45:M45"/>
    <mergeCell ref="N45:O45"/>
    <mergeCell ref="J31:K31"/>
    <mergeCell ref="L31:M31"/>
    <mergeCell ref="N31:O31"/>
    <mergeCell ref="P31:Q31"/>
    <mergeCell ref="R31:S31"/>
    <mergeCell ref="L28:M28"/>
    <mergeCell ref="N28:O28"/>
    <mergeCell ref="J29:K29"/>
    <mergeCell ref="L29:M29"/>
    <mergeCell ref="N29:O29"/>
    <mergeCell ref="L30:M30"/>
    <mergeCell ref="N30:O30"/>
    <mergeCell ref="P28:Q28"/>
    <mergeCell ref="R28:S28"/>
    <mergeCell ref="P29:Q29"/>
    <mergeCell ref="R29:S29"/>
    <mergeCell ref="P30:Q30"/>
    <mergeCell ref="R30:S30"/>
    <mergeCell ref="J26:K26"/>
    <mergeCell ref="J27:K27"/>
    <mergeCell ref="L27:M27"/>
    <mergeCell ref="N27:O27"/>
    <mergeCell ref="P27:Q27"/>
    <mergeCell ref="R27:S27"/>
    <mergeCell ref="J28:K28"/>
    <mergeCell ref="J30:K30"/>
    <mergeCell ref="P24:Q24"/>
    <mergeCell ref="R24:S24"/>
    <mergeCell ref="P25:Q25"/>
    <mergeCell ref="R25:S25"/>
    <mergeCell ref="P26:Q26"/>
    <mergeCell ref="R26:S26"/>
    <mergeCell ref="J22:K22"/>
    <mergeCell ref="J23:K23"/>
    <mergeCell ref="L23:M23"/>
    <mergeCell ref="N23:O23"/>
    <mergeCell ref="P23:Q23"/>
    <mergeCell ref="R23:S23"/>
    <mergeCell ref="J24:K24"/>
    <mergeCell ref="L24:M24"/>
    <mergeCell ref="N24:O24"/>
    <mergeCell ref="J25:K25"/>
    <mergeCell ref="L25:M25"/>
    <mergeCell ref="N25:O25"/>
    <mergeCell ref="L26:M26"/>
    <mergeCell ref="N26:O26"/>
    <mergeCell ref="P20:Q20"/>
    <mergeCell ref="R20:S20"/>
    <mergeCell ref="P21:Q21"/>
    <mergeCell ref="R21:S21"/>
    <mergeCell ref="P22:Q22"/>
    <mergeCell ref="R22:S22"/>
    <mergeCell ref="J14:K14"/>
    <mergeCell ref="J15:K15"/>
    <mergeCell ref="L15:M15"/>
    <mergeCell ref="N15:O15"/>
    <mergeCell ref="P15:Q15"/>
    <mergeCell ref="R15:S15"/>
    <mergeCell ref="J20:K20"/>
    <mergeCell ref="L20:M20"/>
    <mergeCell ref="N20:O20"/>
    <mergeCell ref="J21:K21"/>
    <mergeCell ref="L21:M21"/>
    <mergeCell ref="N21:O21"/>
    <mergeCell ref="L22:M22"/>
    <mergeCell ref="N22:O22"/>
    <mergeCell ref="N14:O14"/>
    <mergeCell ref="P14:Q14"/>
    <mergeCell ref="J13:K13"/>
    <mergeCell ref="L13:M13"/>
    <mergeCell ref="N13:O13"/>
    <mergeCell ref="P13:Q13"/>
    <mergeCell ref="R13:S13"/>
    <mergeCell ref="L14:M14"/>
    <mergeCell ref="R14:S14"/>
    <mergeCell ref="L12:M12"/>
    <mergeCell ref="N12:O12"/>
    <mergeCell ref="P12:Q12"/>
    <mergeCell ref="R12:S12"/>
    <mergeCell ref="J10:K10"/>
    <mergeCell ref="J11:K11"/>
    <mergeCell ref="L11:M11"/>
    <mergeCell ref="N11:O11"/>
    <mergeCell ref="P11:Q11"/>
    <mergeCell ref="R11:S11"/>
    <mergeCell ref="J12:K12"/>
    <mergeCell ref="P8:Q8"/>
    <mergeCell ref="R8:S8"/>
    <mergeCell ref="P9:Q9"/>
    <mergeCell ref="R9:S9"/>
    <mergeCell ref="P10:Q10"/>
    <mergeCell ref="R10:S10"/>
    <mergeCell ref="J6:K6"/>
    <mergeCell ref="J7:K7"/>
    <mergeCell ref="L7:M7"/>
    <mergeCell ref="N7:O7"/>
    <mergeCell ref="P7:Q7"/>
    <mergeCell ref="R7:S7"/>
    <mergeCell ref="J8:K8"/>
    <mergeCell ref="L8:M8"/>
    <mergeCell ref="N8:O8"/>
    <mergeCell ref="J9:K9"/>
    <mergeCell ref="L9:M9"/>
    <mergeCell ref="N9:O9"/>
    <mergeCell ref="L10:M10"/>
    <mergeCell ref="N10:O10"/>
    <mergeCell ref="A1:B1"/>
    <mergeCell ref="J1:K1"/>
    <mergeCell ref="J4:K4"/>
    <mergeCell ref="L4:M4"/>
    <mergeCell ref="N4:O4"/>
    <mergeCell ref="P4:Q4"/>
    <mergeCell ref="R4:S4"/>
    <mergeCell ref="N6:O6"/>
    <mergeCell ref="P6:Q6"/>
    <mergeCell ref="J5:K5"/>
    <mergeCell ref="L5:M5"/>
    <mergeCell ref="N5:O5"/>
    <mergeCell ref="P5:Q5"/>
    <mergeCell ref="R5:S5"/>
    <mergeCell ref="L6:M6"/>
    <mergeCell ref="R6:S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2020-04-21T00:58:20Z</dcterms:modified>
</cp:coreProperties>
</file>