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ragon Slayer\Desktop\"/>
    </mc:Choice>
  </mc:AlternateContent>
  <xr:revisionPtr revIDLastSave="0" documentId="13_ncr:1_{EDB71C75-2077-4113-8CEB-2C19EE874389}" xr6:coauthVersionLast="47" xr6:coauthVersionMax="47" xr10:uidLastSave="{00000000-0000-0000-0000-000000000000}"/>
  <bookViews>
    <workbookView xWindow="0" yWindow="30" windowWidth="17235" windowHeight="16065" activeTab="1" xr2:uid="{00000000-000D-0000-FFFF-FFFF00000000}"/>
  </bookViews>
  <sheets>
    <sheet name="Bin List" sheetId="8" r:id="rId1"/>
    <sheet name="Inventory 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4" l="1"/>
  <c r="G17" i="4"/>
  <c r="G16" i="4"/>
  <c r="B3" i="4"/>
  <c r="I6" i="4" l="1"/>
  <c r="I7" i="4"/>
  <c r="I8" i="4"/>
  <c r="I9" i="4"/>
  <c r="I10" i="4"/>
  <c r="I11" i="4"/>
  <c r="I12" i="4"/>
  <c r="I13" i="4"/>
  <c r="I14" i="4"/>
  <c r="I15" i="4"/>
  <c r="I5" i="4"/>
  <c r="H8" i="4"/>
  <c r="H9" i="4"/>
  <c r="H10" i="4"/>
  <c r="H11" i="4"/>
  <c r="H12" i="4"/>
  <c r="H13" i="4"/>
  <c r="H14" i="4"/>
  <c r="H15" i="4"/>
  <c r="H7" i="4"/>
  <c r="H6" i="4"/>
  <c r="H5" i="4"/>
  <c r="A3" i="4" l="1"/>
</calcChain>
</file>

<file path=xl/sharedStrings.xml><?xml version="1.0" encoding="utf-8"?>
<sst xmlns="http://schemas.openxmlformats.org/spreadsheetml/2006/main" count="97" uniqueCount="65">
  <si>
    <t>Last Updated</t>
  </si>
  <si>
    <t>Warehouse Inventory</t>
  </si>
  <si>
    <t>Inventory Value:</t>
  </si>
  <si>
    <t>Inventory Items:</t>
  </si>
  <si>
    <t>SKU</t>
  </si>
  <si>
    <t>Description</t>
  </si>
  <si>
    <t>Bin #</t>
  </si>
  <si>
    <t>Location</t>
  </si>
  <si>
    <t>Quantity</t>
  </si>
  <si>
    <t>Cost</t>
  </si>
  <si>
    <t>Inventory Value</t>
  </si>
  <si>
    <t>Reorder</t>
  </si>
  <si>
    <t>RF2465</t>
  </si>
  <si>
    <t>Air filter</t>
  </si>
  <si>
    <t>B305</t>
  </si>
  <si>
    <t>Row 3, slot 2</t>
  </si>
  <si>
    <t>OF1288</t>
  </si>
  <si>
    <t>Oil filter</t>
  </si>
  <si>
    <t>B310</t>
  </si>
  <si>
    <t>Row 3, slot 1</t>
  </si>
  <si>
    <t>WB6541</t>
  </si>
  <si>
    <t>Wiper blades</t>
  </si>
  <si>
    <t>B201</t>
  </si>
  <si>
    <t>Row 1, slot 2</t>
  </si>
  <si>
    <t>B108</t>
  </si>
  <si>
    <t>Row 2, slot 2</t>
  </si>
  <si>
    <t>BF2270</t>
  </si>
  <si>
    <t>Brake fluid</t>
  </si>
  <si>
    <t>BP1538</t>
  </si>
  <si>
    <t>Brake pad</t>
  </si>
  <si>
    <t>B227</t>
  </si>
  <si>
    <t>Row 3, slot 4</t>
  </si>
  <si>
    <t>BC4529</t>
  </si>
  <si>
    <t>Brake caliper</t>
  </si>
  <si>
    <t>B109</t>
  </si>
  <si>
    <t>Row 2, slot 3</t>
  </si>
  <si>
    <t>SP2442</t>
  </si>
  <si>
    <t>Spark plug</t>
  </si>
  <si>
    <t>B107</t>
  </si>
  <si>
    <t>Row 2, slot 4</t>
  </si>
  <si>
    <t>Row 3, slot 3</t>
  </si>
  <si>
    <t>IC1045</t>
  </si>
  <si>
    <t>Ignition coil</t>
  </si>
  <si>
    <t>B110</t>
  </si>
  <si>
    <t>Row 2, slot 1</t>
  </si>
  <si>
    <t>SB3002</t>
  </si>
  <si>
    <t>Stabilizer bar</t>
  </si>
  <si>
    <t>B208</t>
  </si>
  <si>
    <t>Row 1, slot 5</t>
  </si>
  <si>
    <t>HL6209</t>
  </si>
  <si>
    <t>Headlight</t>
  </si>
  <si>
    <t>Row 2, slot 5</t>
  </si>
  <si>
    <t>RC1577</t>
  </si>
  <si>
    <t>B300</t>
  </si>
  <si>
    <t>Bin List</t>
  </si>
  <si>
    <t>Size</t>
  </si>
  <si>
    <t>Medium</t>
  </si>
  <si>
    <t>Large</t>
  </si>
  <si>
    <t>Small</t>
  </si>
  <si>
    <t>B209</t>
  </si>
  <si>
    <t>Reorder Quantity</t>
  </si>
  <si>
    <t>Average Cost:</t>
  </si>
  <si>
    <t>Minimum Cost:</t>
  </si>
  <si>
    <t>Maximum Cost:</t>
  </si>
  <si>
    <t>Radiator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</si>
</sst>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20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4" tint="0.39997558519241921"/>
      </top>
      <bottom/>
      <diagonal/>
    </border>
    <border>
      <left/>
      <right style="thin">
        <color theme="6"/>
      </right>
      <top style="thin">
        <color theme="4" tint="0.39997558519241921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4" fillId="2" borderId="0">
      <alignment vertical="top" wrapText="1"/>
    </xf>
    <xf numFmtId="0" fontId="3" fillId="2" borderId="0">
      <alignment vertical="top" wrapText="1"/>
    </xf>
    <xf numFmtId="0" fontId="4" fillId="2" borderId="0">
      <alignment vertical="top" wrapText="1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44" fontId="7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6" fillId="3" borderId="1" xfId="7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6" fillId="3" borderId="6" xfId="7" applyBorder="1" applyAlignment="1">
      <alignment horizontal="left" vertical="center"/>
    </xf>
    <xf numFmtId="0" fontId="6" fillId="3" borderId="7" xfId="7" applyBorder="1" applyAlignment="1">
      <alignment horizontal="left" vertical="center"/>
    </xf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14" fontId="0" fillId="0" borderId="0" xfId="0" applyNumberFormat="1" applyFont="1" applyAlignment="1">
      <alignment horizontal="right"/>
    </xf>
    <xf numFmtId="0" fontId="0" fillId="4" borderId="0" xfId="0" applyFill="1"/>
    <xf numFmtId="44" fontId="0" fillId="4" borderId="0" xfId="8" applyNumberFormat="1" applyFont="1" applyFill="1"/>
    <xf numFmtId="0" fontId="6" fillId="3" borderId="0" xfId="7"/>
    <xf numFmtId="0" fontId="6" fillId="3" borderId="0" xfId="7" applyAlignment="1">
      <alignment wrapText="1"/>
    </xf>
    <xf numFmtId="44" fontId="0" fillId="0" borderId="0" xfId="8" applyNumberFormat="1" applyFont="1"/>
    <xf numFmtId="44" fontId="0" fillId="0" borderId="0" xfId="0" applyNumberFormat="1"/>
    <xf numFmtId="0" fontId="8" fillId="0" borderId="3" xfId="6" applyFont="1" applyBorder="1" applyAlignment="1">
      <alignment horizontal="center"/>
    </xf>
    <xf numFmtId="0" fontId="8" fillId="0" borderId="4" xfId="6" applyFont="1" applyBorder="1" applyAlignment="1">
      <alignment horizontal="center"/>
    </xf>
    <xf numFmtId="0" fontId="8" fillId="0" borderId="5" xfId="6" applyFont="1" applyBorder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</cellXfs>
  <cellStyles count="9">
    <cellStyle name="Accent3" xfId="7" builtinId="37"/>
    <cellStyle name="Currency" xfId="8" builtinId="4"/>
    <cellStyle name="Normal" xfId="0" builtinId="0"/>
    <cellStyle name="Normal 2" xfId="1" xr:uid="{00000000-0005-0000-0000-000003000000}"/>
    <cellStyle name="Normal 2 2" xfId="2" xr:uid="{00000000-0005-0000-0000-000004000000}"/>
    <cellStyle name="Project Header" xfId="3" xr:uid="{00000000-0005-0000-0000-000005000000}"/>
    <cellStyle name="Student Name" xfId="4" xr:uid="{00000000-0005-0000-0000-000006000000}"/>
    <cellStyle name="Submission" xfId="5" xr:uid="{00000000-0005-0000-0000-000007000000}"/>
    <cellStyle name="Title" xfId="6" builtinId="1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C15"/>
  <sheetViews>
    <sheetView workbookViewId="0">
      <selection activeCell="B15" sqref="B15"/>
    </sheetView>
  </sheetViews>
  <sheetFormatPr defaultRowHeight="15" x14ac:dyDescent="0.25"/>
  <cols>
    <col min="1" max="3" width="15.7109375" customWidth="1"/>
  </cols>
  <sheetData>
    <row r="1" spans="1:3" ht="23.25" x14ac:dyDescent="0.35">
      <c r="A1" s="20" t="s">
        <v>54</v>
      </c>
      <c r="B1" s="21"/>
      <c r="C1" s="22"/>
    </row>
    <row r="2" spans="1:3" x14ac:dyDescent="0.25">
      <c r="A2" s="7" t="s">
        <v>6</v>
      </c>
      <c r="B2" s="4" t="s">
        <v>7</v>
      </c>
      <c r="C2" s="8" t="s">
        <v>55</v>
      </c>
    </row>
    <row r="3" spans="1:3" ht="20.100000000000001" customHeight="1" x14ac:dyDescent="0.25">
      <c r="A3" s="6" t="s">
        <v>38</v>
      </c>
      <c r="B3" s="5" t="s">
        <v>39</v>
      </c>
      <c r="C3" s="9" t="s">
        <v>57</v>
      </c>
    </row>
    <row r="4" spans="1:3" ht="20.100000000000001" customHeight="1" x14ac:dyDescent="0.25">
      <c r="A4" s="6" t="s">
        <v>24</v>
      </c>
      <c r="B4" s="5" t="s">
        <v>25</v>
      </c>
      <c r="C4" s="9" t="s">
        <v>56</v>
      </c>
    </row>
    <row r="5" spans="1:3" ht="20.100000000000001" customHeight="1" x14ac:dyDescent="0.25">
      <c r="A5" s="6" t="s">
        <v>34</v>
      </c>
      <c r="B5" s="5" t="s">
        <v>35</v>
      </c>
      <c r="C5" s="9" t="s">
        <v>58</v>
      </c>
    </row>
    <row r="6" spans="1:3" ht="20.100000000000001" customHeight="1" x14ac:dyDescent="0.25">
      <c r="A6" s="6" t="s">
        <v>43</v>
      </c>
      <c r="B6" s="5" t="s">
        <v>44</v>
      </c>
      <c r="C6" s="9" t="s">
        <v>58</v>
      </c>
    </row>
    <row r="7" spans="1:3" ht="20.100000000000001" customHeight="1" x14ac:dyDescent="0.25">
      <c r="A7" s="6" t="s">
        <v>22</v>
      </c>
      <c r="B7" s="5" t="s">
        <v>23</v>
      </c>
      <c r="C7" s="9" t="s">
        <v>56</v>
      </c>
    </row>
    <row r="8" spans="1:3" ht="20.100000000000001" customHeight="1" x14ac:dyDescent="0.25">
      <c r="A8" s="6" t="s">
        <v>47</v>
      </c>
      <c r="B8" s="5" t="s">
        <v>48</v>
      </c>
      <c r="C8" s="9" t="s">
        <v>57</v>
      </c>
    </row>
    <row r="9" spans="1:3" ht="20.100000000000001" customHeight="1" x14ac:dyDescent="0.25">
      <c r="A9" s="6" t="s">
        <v>59</v>
      </c>
      <c r="B9" s="5" t="s">
        <v>51</v>
      </c>
      <c r="C9" s="9" t="s">
        <v>57</v>
      </c>
    </row>
    <row r="10" spans="1:3" ht="20.100000000000001" customHeight="1" x14ac:dyDescent="0.25">
      <c r="A10" s="6" t="s">
        <v>30</v>
      </c>
      <c r="B10" s="5" t="s">
        <v>40</v>
      </c>
      <c r="C10" s="9" t="s">
        <v>56</v>
      </c>
    </row>
    <row r="11" spans="1:3" ht="20.100000000000001" customHeight="1" x14ac:dyDescent="0.25">
      <c r="A11" s="6" t="s">
        <v>53</v>
      </c>
      <c r="B11" s="5" t="s">
        <v>31</v>
      </c>
      <c r="C11" s="9" t="s">
        <v>58</v>
      </c>
    </row>
    <row r="12" spans="1:3" ht="20.100000000000001" customHeight="1" x14ac:dyDescent="0.25">
      <c r="A12" s="6" t="s">
        <v>14</v>
      </c>
      <c r="B12" s="5" t="s">
        <v>15</v>
      </c>
      <c r="C12" s="9" t="s">
        <v>57</v>
      </c>
    </row>
    <row r="13" spans="1:3" ht="20.100000000000001" customHeight="1" x14ac:dyDescent="0.25">
      <c r="A13" s="10" t="s">
        <v>18</v>
      </c>
      <c r="B13" s="11" t="s">
        <v>19</v>
      </c>
      <c r="C13" s="12" t="s">
        <v>57</v>
      </c>
    </row>
    <row r="15" spans="1:3" x14ac:dyDescent="0.25">
      <c r="A15" s="4" t="s">
        <v>0</v>
      </c>
      <c r="B15" s="13">
        <v>44320</v>
      </c>
    </row>
  </sheetData>
  <sortState xmlns:xlrd2="http://schemas.microsoft.com/office/spreadsheetml/2017/richdata2" ref="A3:C14">
    <sortCondition ref="A3"/>
  </sortState>
  <mergeCells count="1">
    <mergeCell ref="A1:C1"/>
  </mergeCells>
  <dataValidations count="1">
    <dataValidation allowBlank="1" error="pavI8MeUFtEyxX2I4tky89bbaac2-2132-4016-8e3f-86c55a95d3d9" sqref="A1:C15" xr:uid="{00000000-0002-0000-0100-000000000000}"/>
  </dataValidations>
  <pageMargins left="0.7" right="0.7" top="0.75" bottom="0.75" header="0.3" footer="0.3"/>
  <pageSetup orientation="portrait" horizontalDpi="4294967293" verticalDpi="0" r:id="rId1"/>
  <headerFooter>
    <oddHeader>&amp;CWarehouse Bins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K18"/>
  <sheetViews>
    <sheetView tabSelected="1" workbookViewId="0">
      <selection activeCell="B32" sqref="B32"/>
    </sheetView>
  </sheetViews>
  <sheetFormatPr defaultRowHeight="15" x14ac:dyDescent="0.25"/>
  <cols>
    <col min="1" max="1" width="15.85546875" customWidth="1"/>
    <col min="2" max="2" width="15.7109375" bestFit="1" customWidth="1"/>
    <col min="3" max="3" width="11.28515625" customWidth="1"/>
    <col min="4" max="4" width="12" bestFit="1" customWidth="1"/>
    <col min="5" max="5" width="11.140625" customWidth="1"/>
    <col min="6" max="6" width="9.7109375" customWidth="1"/>
    <col min="7" max="7" width="8" bestFit="1" customWidth="1"/>
    <col min="8" max="8" width="15.28515625" bestFit="1" customWidth="1"/>
    <col min="9" max="9" width="8.42578125" bestFit="1" customWidth="1"/>
    <col min="11" max="11" width="18.85546875" customWidth="1"/>
  </cols>
  <sheetData>
    <row r="1" spans="1:11" ht="26.25" x14ac:dyDescent="0.4">
      <c r="A1" s="24" t="s">
        <v>1</v>
      </c>
      <c r="B1" s="24"/>
      <c r="C1" s="24"/>
      <c r="D1" s="24"/>
      <c r="E1" s="24"/>
      <c r="F1" s="24"/>
      <c r="G1" s="24"/>
      <c r="H1" s="24"/>
      <c r="I1" s="24"/>
    </row>
    <row r="2" spans="1:11" x14ac:dyDescent="0.25">
      <c r="A2" s="14" t="s">
        <v>2</v>
      </c>
      <c r="B2" s="14" t="s">
        <v>3</v>
      </c>
    </row>
    <row r="3" spans="1:11" x14ac:dyDescent="0.25">
      <c r="A3" s="15">
        <f>SUM(H5:H15)</f>
        <v>3594</v>
      </c>
      <c r="B3" s="14">
        <f>COUNTA(B5:B15)</f>
        <v>11</v>
      </c>
      <c r="I3" s="3"/>
      <c r="J3" s="3"/>
      <c r="K3" s="3"/>
    </row>
    <row r="4" spans="1:11" ht="30" x14ac:dyDescent="0.25">
      <c r="A4" s="16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7" t="s">
        <v>60</v>
      </c>
      <c r="G4" s="16" t="s">
        <v>9</v>
      </c>
      <c r="H4" s="16" t="s">
        <v>10</v>
      </c>
      <c r="I4" s="16" t="s">
        <v>11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>
        <v>30</v>
      </c>
      <c r="F5">
        <v>15</v>
      </c>
      <c r="G5" s="18">
        <v>7</v>
      </c>
      <c r="H5" s="19">
        <f>E5*G5</f>
        <v>210</v>
      </c>
      <c r="I5">
        <f>IF(F5&gt;=E5,"Reorder",0)</f>
        <v>0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>
        <v>24</v>
      </c>
      <c r="F6">
        <v>15</v>
      </c>
      <c r="G6" s="18">
        <v>12</v>
      </c>
      <c r="H6" s="19">
        <f>E6*G6</f>
        <v>288</v>
      </c>
      <c r="I6">
        <f t="shared" ref="I6:I15" si="0">IF(F6&gt;=E6,"Reorder",0)</f>
        <v>0</v>
      </c>
    </row>
    <row r="7" spans="1:11" x14ac:dyDescent="0.25">
      <c r="A7" t="s">
        <v>20</v>
      </c>
      <c r="B7" t="s">
        <v>21</v>
      </c>
      <c r="C7" t="s">
        <v>22</v>
      </c>
      <c r="D7" t="s">
        <v>23</v>
      </c>
      <c r="E7">
        <v>10</v>
      </c>
      <c r="F7">
        <v>8</v>
      </c>
      <c r="G7" s="18">
        <v>15</v>
      </c>
      <c r="H7" s="19">
        <f>E7*G7</f>
        <v>150</v>
      </c>
      <c r="I7">
        <f t="shared" si="0"/>
        <v>0</v>
      </c>
    </row>
    <row r="8" spans="1:11" x14ac:dyDescent="0.25">
      <c r="A8" t="s">
        <v>26</v>
      </c>
      <c r="B8" t="s">
        <v>27</v>
      </c>
      <c r="C8" t="s">
        <v>24</v>
      </c>
      <c r="D8" t="s">
        <v>25</v>
      </c>
      <c r="E8">
        <v>5</v>
      </c>
      <c r="F8">
        <v>8</v>
      </c>
      <c r="G8" s="18">
        <v>16</v>
      </c>
      <c r="H8" s="19">
        <f t="shared" ref="H8:H15" si="1">E8*G8</f>
        <v>80</v>
      </c>
      <c r="I8" t="str">
        <f t="shared" si="0"/>
        <v>Reorder</v>
      </c>
    </row>
    <row r="9" spans="1:11" x14ac:dyDescent="0.25">
      <c r="A9" t="s">
        <v>28</v>
      </c>
      <c r="B9" t="s">
        <v>29</v>
      </c>
      <c r="C9" t="s">
        <v>38</v>
      </c>
      <c r="D9" t="s">
        <v>39</v>
      </c>
      <c r="E9">
        <v>20</v>
      </c>
      <c r="F9">
        <v>10</v>
      </c>
      <c r="G9" s="18">
        <v>40</v>
      </c>
      <c r="H9" s="19">
        <f t="shared" si="1"/>
        <v>800</v>
      </c>
      <c r="I9">
        <f t="shared" si="0"/>
        <v>0</v>
      </c>
    </row>
    <row r="10" spans="1:11" x14ac:dyDescent="0.25">
      <c r="A10" t="s">
        <v>32</v>
      </c>
      <c r="B10" t="s">
        <v>33</v>
      </c>
      <c r="C10" t="s">
        <v>34</v>
      </c>
      <c r="D10" t="s">
        <v>35</v>
      </c>
      <c r="E10">
        <v>15</v>
      </c>
      <c r="F10">
        <v>10</v>
      </c>
      <c r="G10" s="18">
        <v>8</v>
      </c>
      <c r="H10" s="19">
        <f t="shared" si="1"/>
        <v>120</v>
      </c>
      <c r="I10">
        <f t="shared" si="0"/>
        <v>0</v>
      </c>
    </row>
    <row r="11" spans="1:11" x14ac:dyDescent="0.25">
      <c r="A11" t="s">
        <v>36</v>
      </c>
      <c r="B11" t="s">
        <v>37</v>
      </c>
      <c r="C11" t="s">
        <v>30</v>
      </c>
      <c r="D11" t="s">
        <v>40</v>
      </c>
      <c r="E11">
        <v>30</v>
      </c>
      <c r="F11">
        <v>20</v>
      </c>
      <c r="G11" s="18">
        <v>10</v>
      </c>
      <c r="H11" s="19">
        <f t="shared" si="1"/>
        <v>300</v>
      </c>
      <c r="I11">
        <f t="shared" si="0"/>
        <v>0</v>
      </c>
    </row>
    <row r="12" spans="1:11" x14ac:dyDescent="0.25">
      <c r="A12" t="s">
        <v>41</v>
      </c>
      <c r="B12" t="s">
        <v>42</v>
      </c>
      <c r="C12" t="s">
        <v>43</v>
      </c>
      <c r="D12" t="s">
        <v>44</v>
      </c>
      <c r="E12">
        <v>5</v>
      </c>
      <c r="F12">
        <v>5</v>
      </c>
      <c r="G12" s="18">
        <v>40</v>
      </c>
      <c r="H12" s="19">
        <f t="shared" si="1"/>
        <v>200</v>
      </c>
      <c r="I12" t="str">
        <f t="shared" si="0"/>
        <v>Reorder</v>
      </c>
    </row>
    <row r="13" spans="1:11" x14ac:dyDescent="0.25">
      <c r="A13" t="s">
        <v>45</v>
      </c>
      <c r="B13" t="s">
        <v>46</v>
      </c>
      <c r="C13" t="s">
        <v>59</v>
      </c>
      <c r="D13" t="s">
        <v>48</v>
      </c>
      <c r="E13">
        <v>10</v>
      </c>
      <c r="F13">
        <v>5</v>
      </c>
      <c r="G13" s="18">
        <v>30</v>
      </c>
      <c r="H13" s="19">
        <f t="shared" si="1"/>
        <v>300</v>
      </c>
      <c r="I13">
        <f t="shared" si="0"/>
        <v>0</v>
      </c>
    </row>
    <row r="14" spans="1:11" x14ac:dyDescent="0.25">
      <c r="A14" t="s">
        <v>49</v>
      </c>
      <c r="B14" t="s">
        <v>50</v>
      </c>
      <c r="C14" t="s">
        <v>47</v>
      </c>
      <c r="D14" t="s">
        <v>51</v>
      </c>
      <c r="E14">
        <v>30</v>
      </c>
      <c r="F14">
        <v>15</v>
      </c>
      <c r="G14" s="18">
        <v>35</v>
      </c>
      <c r="H14" s="19">
        <f t="shared" si="1"/>
        <v>1050</v>
      </c>
      <c r="I14">
        <f t="shared" si="0"/>
        <v>0</v>
      </c>
    </row>
    <row r="15" spans="1:11" x14ac:dyDescent="0.25">
      <c r="A15" t="s">
        <v>52</v>
      </c>
      <c r="B15" t="s">
        <v>64</v>
      </c>
      <c r="C15" t="s">
        <v>53</v>
      </c>
      <c r="D15" t="s">
        <v>31</v>
      </c>
      <c r="E15">
        <v>12</v>
      </c>
      <c r="F15">
        <v>10</v>
      </c>
      <c r="G15" s="18">
        <v>8</v>
      </c>
      <c r="H15" s="19">
        <f t="shared" si="1"/>
        <v>96</v>
      </c>
      <c r="I15">
        <f t="shared" si="0"/>
        <v>0</v>
      </c>
    </row>
    <row r="16" spans="1:11" ht="15.75" x14ac:dyDescent="0.25">
      <c r="A16" s="1"/>
      <c r="B16" s="1"/>
      <c r="C16" s="1"/>
      <c r="D16" s="1"/>
      <c r="E16" s="23" t="s">
        <v>61</v>
      </c>
      <c r="F16" s="23"/>
      <c r="G16" s="19">
        <f>AVERAGE(G5:G15)</f>
        <v>20.09090909090909</v>
      </c>
    </row>
    <row r="17" spans="1:7" ht="15" customHeight="1" x14ac:dyDescent="0.25">
      <c r="A17" s="2"/>
      <c r="B17" s="1"/>
      <c r="C17" s="1"/>
      <c r="D17" s="1"/>
      <c r="E17" s="23" t="s">
        <v>62</v>
      </c>
      <c r="F17" s="23"/>
      <c r="G17" s="19">
        <f>MIN(G5:G15)</f>
        <v>7</v>
      </c>
    </row>
    <row r="18" spans="1:7" x14ac:dyDescent="0.25">
      <c r="E18" s="23" t="s">
        <v>63</v>
      </c>
      <c r="F18" s="23"/>
      <c r="G18" s="19">
        <f>MAX(G5:G15)</f>
        <v>40</v>
      </c>
    </row>
  </sheetData>
  <mergeCells count="4">
    <mergeCell ref="E16:F16"/>
    <mergeCell ref="E17:F17"/>
    <mergeCell ref="E18:F18"/>
    <mergeCell ref="A1:I1"/>
  </mergeCells>
  <conditionalFormatting sqref="A5:A15">
    <cfRule type="duplicateValues" dxfId="1" priority="4"/>
  </conditionalFormatting>
  <conditionalFormatting sqref="H5:H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{364E25F1-28B3-499C-BA08-A83E31391EF6}</x14:id>
        </ext>
      </extLst>
    </cfRule>
  </conditionalFormatting>
  <conditionalFormatting sqref="I5:I15">
    <cfRule type="cellIs" dxfId="0" priority="1" operator="equal">
      <formula>"Reorder"</formula>
    </cfRule>
  </conditionalFormatting>
  <dataValidations count="1">
    <dataValidation allowBlank="1" error="pavI8MeUFtEyxX2I4tky89bbaac2-2132-4016-8e3f-86c55a95d3d9" sqref="A1:A14 B2:I14 J1:K14 A15:K18" xr:uid="{00000000-0002-0000-0200-000000000000}"/>
  </dataValidations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E25F1-28B3-499C-BA08-A83E31391E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H5:H15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{89bbaac2-2132-4016-8e3f-86c55a95d3d9}</UserID>
  <AssignmentID>{89bbaac2-2132-4016-8e3f-86c55a95d3d9}</AssignmentID>
</GradingEngineProps>
</file>

<file path=customXml/itemProps1.xml><?xml version="1.0" encoding="utf-8"?>
<ds:datastoreItem xmlns:ds="http://schemas.openxmlformats.org/officeDocument/2006/customXml" ds:itemID="{7A00F17C-4BF3-4683-90A4-7A1E4478B999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 List</vt:lpstr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Dragon Slayer</cp:lastModifiedBy>
  <dcterms:created xsi:type="dcterms:W3CDTF">2015-10-12T11:05:43Z</dcterms:created>
  <dcterms:modified xsi:type="dcterms:W3CDTF">2022-03-30T01:44:55Z</dcterms:modified>
</cp:coreProperties>
</file>