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gps\Documents\Consultorias\Formatos PM\Admon Proyectos - Metodologia\Formatos Metodologia\1. Inicio\"/>
    </mc:Choice>
  </mc:AlternateContent>
  <xr:revisionPtr revIDLastSave="0" documentId="13_ncr:1_{918D0B42-355E-4F32-BF78-10492560E7E0}" xr6:coauthVersionLast="34" xr6:coauthVersionMax="34" xr10:uidLastSave="{00000000-0000-0000-0000-000000000000}"/>
  <bookViews>
    <workbookView xWindow="480" yWindow="75" windowWidth="12240" windowHeight="6615" xr2:uid="{00000000-000D-0000-FFFF-FFFF00000000}"/>
  </bookViews>
  <sheets>
    <sheet name="Hoja1" sheetId="1" r:id="rId1"/>
    <sheet name="Hoja2" sheetId="2" r:id="rId2"/>
    <sheet name="Hoja3" sheetId="3" r:id="rId3"/>
  </sheets>
  <calcPr calcId="179020"/>
</workbook>
</file>

<file path=xl/calcChain.xml><?xml version="1.0" encoding="utf-8"?>
<calcChain xmlns="http://schemas.openxmlformats.org/spreadsheetml/2006/main">
  <c r="F17" i="1" l="1"/>
  <c r="F16" i="1"/>
  <c r="F18" i="1"/>
  <c r="F14" i="1"/>
  <c r="F13" i="1"/>
  <c r="F15" i="1"/>
  <c r="D17" i="1"/>
  <c r="H17" i="1" s="1"/>
  <c r="G17" i="1" s="1"/>
  <c r="D16" i="1"/>
  <c r="D18" i="1"/>
  <c r="D14" i="1"/>
  <c r="D13" i="1"/>
  <c r="H13" i="1" s="1"/>
  <c r="G13" i="1" s="1"/>
  <c r="D15" i="1"/>
  <c r="H18" i="1" l="1"/>
  <c r="G18" i="1" s="1"/>
  <c r="H15" i="1"/>
  <c r="G15" i="1" s="1"/>
  <c r="H16" i="1"/>
  <c r="G16" i="1" s="1"/>
  <c r="H14" i="1"/>
  <c r="G14" i="1" s="1"/>
</calcChain>
</file>

<file path=xl/sharedStrings.xml><?xml version="1.0" encoding="utf-8"?>
<sst xmlns="http://schemas.openxmlformats.org/spreadsheetml/2006/main" count="68" uniqueCount="49">
  <si>
    <t>Clasif</t>
  </si>
  <si>
    <t>Expectativas</t>
  </si>
  <si>
    <t>Informar semanalmente, consultarlos</t>
  </si>
  <si>
    <t>Informar semanalmente, involucrarlos en toma de decisiones</t>
  </si>
  <si>
    <t>Estrategia</t>
  </si>
  <si>
    <t>Nombre</t>
  </si>
  <si>
    <t>Posicion</t>
  </si>
  <si>
    <t>Coordinador</t>
  </si>
  <si>
    <t>Interes
A, M, B</t>
  </si>
  <si>
    <t>Telefono / Correo</t>
  </si>
  <si>
    <t>Padrinos</t>
  </si>
  <si>
    <t>Hermanas</t>
  </si>
  <si>
    <t>Padre</t>
  </si>
  <si>
    <t>Novia</t>
  </si>
  <si>
    <t>Novio</t>
  </si>
  <si>
    <t>PM</t>
  </si>
  <si>
    <t>smith@hotmail.com</t>
  </si>
  <si>
    <t>Presupuesto y fecha comprometida</t>
  </si>
  <si>
    <t>Fecha, flores, musica, banquete, decoracion.</t>
  </si>
  <si>
    <t>Fiesta</t>
  </si>
  <si>
    <t>Video y fotos</t>
  </si>
  <si>
    <t>Apego a documentacion iglesia</t>
  </si>
  <si>
    <t>No pasarse del presupuesto.</t>
  </si>
  <si>
    <t>La boda mas bonita del mundo.</t>
  </si>
  <si>
    <t>Buen ambiente</t>
  </si>
  <si>
    <t>Salir en las fotos</t>
  </si>
  <si>
    <t>Casar un matrimonio para toda la vida, iglesia llena desde el inicio. Salida agil de la iglesia.</t>
  </si>
  <si>
    <t>M</t>
  </si>
  <si>
    <t>A</t>
  </si>
  <si>
    <t>Requisitos</t>
  </si>
  <si>
    <t>Poder
A, M, B</t>
  </si>
  <si>
    <t>Sra Susana Gómez</t>
  </si>
  <si>
    <t>Juan y Karla Ruiz</t>
  </si>
  <si>
    <t>Francisco Gómez</t>
  </si>
  <si>
    <t>m</t>
  </si>
  <si>
    <t>Clave de proteccion</t>
  </si>
  <si>
    <t>GPS</t>
  </si>
  <si>
    <t>Futura Sra Smith</t>
  </si>
  <si>
    <t>Futuro Sr Smith</t>
  </si>
  <si>
    <t>Plan de Gestión</t>
  </si>
  <si>
    <t>Reunion semanal.
Consulta de cada elemento.</t>
  </si>
  <si>
    <t>Reunion semanal.</t>
  </si>
  <si>
    <t>Reunion mensual</t>
  </si>
  <si>
    <t>Coordinacion por parte de la novia.</t>
  </si>
  <si>
    <t>No necesario</t>
  </si>
  <si>
    <t>Atencion especial.
Invitados bien atendidos.</t>
  </si>
  <si>
    <t>Aprobar presupuesto y lista de invitados.</t>
  </si>
  <si>
    <t>Mama Novia, patrocinadora</t>
  </si>
  <si>
    <t xml:space="preserve">Luisa, Fernanda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</si>
</sst>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  <protection locked="0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0" borderId="1" xfId="1" applyBorder="1" applyAlignment="1" applyProtection="1">
      <alignment vertical="top" wrapText="1"/>
      <protection locked="0"/>
    </xf>
    <xf numFmtId="0" fontId="2" fillId="3" borderId="1" xfId="0" applyFont="1" applyFill="1" applyBorder="1" applyAlignment="1" applyProtection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38099</xdr:colOff>
          <xdr:row>0</xdr:row>
          <xdr:rowOff>0</xdr:rowOff>
        </xdr:from>
        <xdr:to>
          <xdr:col>13</xdr:col>
          <xdr:colOff>714374</xdr:colOff>
          <xdr:row>10</xdr:row>
          <xdr:rowOff>130969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575023</xdr:colOff>
      <xdr:row>0</xdr:row>
      <xdr:rowOff>0</xdr:rowOff>
    </xdr:from>
    <xdr:to>
      <xdr:col>12</xdr:col>
      <xdr:colOff>509858</xdr:colOff>
      <xdr:row>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8211" y="0"/>
          <a:ext cx="1423116" cy="509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ith@hotmail.com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8"/>
  <sheetViews>
    <sheetView tabSelected="1" topLeftCell="A4" zoomScale="80" zoomScaleNormal="80" workbookViewId="0">
      <selection activeCell="M15" sqref="M15"/>
    </sheetView>
  </sheetViews>
  <sheetFormatPr baseColWidth="10" defaultColWidth="10.7109375" defaultRowHeight="12.75" x14ac:dyDescent="0.2"/>
  <cols>
    <col min="1" max="1" width="16.140625" style="1" customWidth="1"/>
    <col min="2" max="2" width="13.28515625" style="1" customWidth="1"/>
    <col min="3" max="8" width="4.28515625" style="2" customWidth="1"/>
    <col min="9" max="9" width="19.7109375" style="1" customWidth="1"/>
    <col min="10" max="10" width="22.140625" style="1" customWidth="1"/>
    <col min="11" max="11" width="31.5703125" style="1" hidden="1" customWidth="1"/>
    <col min="12" max="12" width="22.28515625" style="1" customWidth="1"/>
    <col min="13" max="13" width="13.5703125" style="2" customWidth="1"/>
    <col min="14" max="16384" width="10.7109375" style="1"/>
  </cols>
  <sheetData>
    <row r="2" spans="1:17" x14ac:dyDescent="0.2">
      <c r="P2" s="3" t="s">
        <v>35</v>
      </c>
      <c r="Q2" s="4"/>
    </row>
    <row r="3" spans="1:17" x14ac:dyDescent="0.2">
      <c r="P3" s="5" t="s">
        <v>36</v>
      </c>
      <c r="Q3" s="6"/>
    </row>
    <row r="12" spans="1:17" ht="30" x14ac:dyDescent="0.2">
      <c r="A12" s="7" t="s">
        <v>5</v>
      </c>
      <c r="B12" s="7" t="s">
        <v>6</v>
      </c>
      <c r="C12" s="8" t="s">
        <v>30</v>
      </c>
      <c r="D12" s="9"/>
      <c r="E12" s="8" t="s">
        <v>8</v>
      </c>
      <c r="F12" s="9"/>
      <c r="G12" s="8" t="s">
        <v>0</v>
      </c>
      <c r="H12" s="9"/>
      <c r="I12" s="7" t="s">
        <v>29</v>
      </c>
      <c r="J12" s="7" t="s">
        <v>1</v>
      </c>
      <c r="K12" s="10" t="s">
        <v>4</v>
      </c>
      <c r="L12" s="7" t="s">
        <v>39</v>
      </c>
      <c r="M12" s="7" t="s">
        <v>7</v>
      </c>
      <c r="N12" s="7" t="s">
        <v>9</v>
      </c>
    </row>
    <row r="13" spans="1:17" ht="49.5" customHeight="1" x14ac:dyDescent="0.2">
      <c r="A13" s="11" t="s">
        <v>37</v>
      </c>
      <c r="B13" s="11" t="s">
        <v>13</v>
      </c>
      <c r="C13" s="12" t="s">
        <v>28</v>
      </c>
      <c r="D13" s="14">
        <f>+IF(C13="A",3,IF(C13="M",2,IF(C13="B",1,0)))</f>
        <v>3</v>
      </c>
      <c r="E13" s="12" t="s">
        <v>28</v>
      </c>
      <c r="F13" s="14">
        <f>+IF(E13="A",3,IF(E13="M",2,IF(E13="C",1,0)))</f>
        <v>3</v>
      </c>
      <c r="G13" s="14" t="str">
        <f>+IF(C13="","",IF(H13=9,"MA",IF(H13&gt;4,"A",IF(H13&gt;2,"M",IF(H13&gt;1,"B","MB")))))</f>
        <v>MA</v>
      </c>
      <c r="H13" s="14">
        <f>+F13*D13</f>
        <v>9</v>
      </c>
      <c r="I13" s="11" t="s">
        <v>18</v>
      </c>
      <c r="J13" s="11" t="s">
        <v>23</v>
      </c>
      <c r="K13" s="11" t="s">
        <v>3</v>
      </c>
      <c r="L13" s="11" t="s">
        <v>40</v>
      </c>
      <c r="M13" s="12" t="s">
        <v>15</v>
      </c>
      <c r="N13" s="11"/>
    </row>
    <row r="14" spans="1:17" ht="48" customHeight="1" x14ac:dyDescent="0.2">
      <c r="A14" s="11" t="s">
        <v>31</v>
      </c>
      <c r="B14" s="11" t="s">
        <v>47</v>
      </c>
      <c r="C14" s="12" t="s">
        <v>28</v>
      </c>
      <c r="D14" s="14">
        <f>+IF(C14="A",3,IF(C14="M",2,IF(C14="B",1,0)))</f>
        <v>3</v>
      </c>
      <c r="E14" s="12" t="s">
        <v>28</v>
      </c>
      <c r="F14" s="14">
        <f>+IF(E14="A",3,IF(E14="M",2,IF(E14="C",1,0)))</f>
        <v>3</v>
      </c>
      <c r="G14" s="14" t="str">
        <f>+IF(C14="","",IF(H14=9,"MA",IF(H14&gt;4,"A",IF(H14&gt;2,"M",IF(H14&gt;1,"B","MB")))))</f>
        <v>MA</v>
      </c>
      <c r="H14" s="14">
        <f>+F14*D14</f>
        <v>9</v>
      </c>
      <c r="I14" s="11" t="s">
        <v>46</v>
      </c>
      <c r="J14" s="11" t="s">
        <v>45</v>
      </c>
      <c r="K14" s="11" t="s">
        <v>2</v>
      </c>
      <c r="L14" s="11" t="s">
        <v>42</v>
      </c>
      <c r="M14" s="12" t="s">
        <v>13</v>
      </c>
      <c r="N14" s="11"/>
    </row>
    <row r="15" spans="1:17" ht="33" customHeight="1" x14ac:dyDescent="0.2">
      <c r="A15" s="11" t="s">
        <v>38</v>
      </c>
      <c r="B15" s="11" t="s">
        <v>14</v>
      </c>
      <c r="C15" s="12" t="s">
        <v>27</v>
      </c>
      <c r="D15" s="14">
        <f>+IF(C15="A",3,IF(C15="M",2,IF(C15="B",1,0)))</f>
        <v>2</v>
      </c>
      <c r="E15" s="12" t="s">
        <v>28</v>
      </c>
      <c r="F15" s="14">
        <f>+IF(E15="A",3,IF(E15="M",2,IF(E15="C",1,0)))</f>
        <v>3</v>
      </c>
      <c r="G15" s="14" t="str">
        <f>+IF(C15="","",IF(H15=9,"MA",IF(H15&gt;4,"A",IF(H15&gt;2,"M",IF(H15&gt;1,"B","MB")))))</f>
        <v>A</v>
      </c>
      <c r="H15" s="14">
        <f t="shared" ref="H15:H18" si="0">+F15*D15</f>
        <v>6</v>
      </c>
      <c r="I15" s="11" t="s">
        <v>17</v>
      </c>
      <c r="J15" s="11" t="s">
        <v>22</v>
      </c>
      <c r="K15" s="11" t="s">
        <v>3</v>
      </c>
      <c r="L15" s="11" t="s">
        <v>41</v>
      </c>
      <c r="M15" s="12" t="s">
        <v>15</v>
      </c>
      <c r="N15" s="13" t="s">
        <v>16</v>
      </c>
    </row>
    <row r="16" spans="1:17" ht="36" customHeight="1" x14ac:dyDescent="0.2">
      <c r="A16" s="11" t="s">
        <v>48</v>
      </c>
      <c r="B16" s="11" t="s">
        <v>11</v>
      </c>
      <c r="C16" s="12" t="s">
        <v>27</v>
      </c>
      <c r="D16" s="14">
        <f>+IF(C16="A",3,IF(C16="M",2,IF(C16="B",1,0)))</f>
        <v>2</v>
      </c>
      <c r="E16" s="12" t="s">
        <v>28</v>
      </c>
      <c r="F16" s="14">
        <f>+IF(E16="A",3,IF(E16="M",2,IF(E16="C",1,0)))</f>
        <v>3</v>
      </c>
      <c r="G16" s="14" t="str">
        <f>+IF(C16="","",IF(H16=9,"MA",IF(H16&gt;4,"A",IF(H16&gt;2,"M",IF(H16&gt;1,"B","MB")))))</f>
        <v>A</v>
      </c>
      <c r="H16" s="14">
        <f>+F16*D16</f>
        <v>6</v>
      </c>
      <c r="I16" s="11" t="s">
        <v>20</v>
      </c>
      <c r="J16" s="11" t="s">
        <v>25</v>
      </c>
      <c r="K16" s="11" t="s">
        <v>2</v>
      </c>
      <c r="L16" s="11" t="s">
        <v>43</v>
      </c>
      <c r="M16" s="12" t="s">
        <v>13</v>
      </c>
      <c r="N16" s="11"/>
    </row>
    <row r="17" spans="1:14" ht="75" x14ac:dyDescent="0.2">
      <c r="A17" s="11" t="s">
        <v>33</v>
      </c>
      <c r="B17" s="11" t="s">
        <v>12</v>
      </c>
      <c r="C17" s="12" t="s">
        <v>27</v>
      </c>
      <c r="D17" s="14">
        <f>+IF(C17="A",3,IF(C17="M",2,IF(C17="B",1,0)))</f>
        <v>2</v>
      </c>
      <c r="E17" s="12" t="s">
        <v>27</v>
      </c>
      <c r="F17" s="14">
        <f>+IF(E17="A",3,IF(E17="M",2,IF(E17="C",1,0)))</f>
        <v>2</v>
      </c>
      <c r="G17" s="14" t="str">
        <f>+IF(C17="","",IF(H17=9,"MA",IF(H17&gt;4,"A",IF(H17&gt;2,"M",IF(H17&gt;1,"B","MB")))))</f>
        <v>M</v>
      </c>
      <c r="H17" s="14">
        <f>+F17*D17</f>
        <v>4</v>
      </c>
      <c r="I17" s="11" t="s">
        <v>21</v>
      </c>
      <c r="J17" s="11" t="s">
        <v>26</v>
      </c>
      <c r="K17" s="11" t="s">
        <v>2</v>
      </c>
      <c r="L17" s="11" t="s">
        <v>44</v>
      </c>
      <c r="M17" s="12" t="s">
        <v>13</v>
      </c>
      <c r="N17" s="11"/>
    </row>
    <row r="18" spans="1:14" ht="28.5" customHeight="1" x14ac:dyDescent="0.2">
      <c r="A18" s="11" t="s">
        <v>32</v>
      </c>
      <c r="B18" s="11" t="s">
        <v>10</v>
      </c>
      <c r="C18" s="12" t="s">
        <v>34</v>
      </c>
      <c r="D18" s="14">
        <f t="shared" ref="D18" si="1">+IF(C18="A",3,IF(C18="M",2,IF(C18="B",1,0)))</f>
        <v>2</v>
      </c>
      <c r="E18" s="12" t="s">
        <v>27</v>
      </c>
      <c r="F18" s="14">
        <f t="shared" ref="F18" si="2">+IF(E18="A",3,IF(E18="M",2,IF(E18="C",1,0)))</f>
        <v>2</v>
      </c>
      <c r="G18" s="14" t="str">
        <f t="shared" ref="G18" si="3">+IF(C18="","",IF(H18=9,"MA",IF(H18&gt;4,"A",IF(H18&gt;2,"M",IF(H18&gt;1,"B","MB")))))</f>
        <v>M</v>
      </c>
      <c r="H18" s="14">
        <f t="shared" si="0"/>
        <v>4</v>
      </c>
      <c r="I18" s="11" t="s">
        <v>19</v>
      </c>
      <c r="J18" s="11" t="s">
        <v>24</v>
      </c>
      <c r="K18" s="11" t="s">
        <v>2</v>
      </c>
      <c r="L18" s="11" t="s">
        <v>44</v>
      </c>
      <c r="M18" s="12" t="s">
        <v>14</v>
      </c>
      <c r="N18" s="11"/>
    </row>
  </sheetData>
  <sheetProtection algorithmName="SHA-512" hashValue="PYkcC+fwVvBTzmHe6fJCu6jHhpOhBJfQl29WiC8sMBbPgfn5uU5eKye1Us6L/KT3IdFxx7N0/mevr1Et0Fz99Q==" saltValue="iLq0Th7wHbyKRgjobUuM8w==" spinCount="100000" sheet="1" objects="1" scenarios="1"/>
  <mergeCells count="5">
    <mergeCell ref="C12:D12"/>
    <mergeCell ref="E12:F12"/>
    <mergeCell ref="G12:H12"/>
    <mergeCell ref="P3:Q3"/>
    <mergeCell ref="P2:Q2"/>
  </mergeCells>
  <phoneticPr fontId="3" type="noConversion"/>
  <hyperlinks>
    <hyperlink ref="N15" r:id="rId1" xr:uid="{00000000-0004-0000-0000-000000000000}"/>
  </hyperlinks>
  <pageMargins left="0.75" right="0.75" top="1" bottom="1" header="0" footer="0"/>
  <pageSetup paperSize="9" orientation="landscape" horizontalDpi="200" verticalDpi="200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Word.Document.8" shapeId="1025" r:id="rId5">
          <objectPr defaultSize="0" autoPict="0" r:id="rId6">
            <anchor moveWithCells="1">
              <from>
                <xdr:col>0</xdr:col>
                <xdr:colOff>38100</xdr:colOff>
                <xdr:row>0</xdr:row>
                <xdr:rowOff>0</xdr:rowOff>
              </from>
              <to>
                <xdr:col>14</xdr:col>
                <xdr:colOff>9525</xdr:colOff>
                <xdr:row>10</xdr:row>
                <xdr:rowOff>142875</xdr:rowOff>
              </to>
            </anchor>
          </objectPr>
        </oleObject>
      </mc:Choice>
      <mc:Fallback>
        <oleObject progId="Word.Document.8" shapeId="102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7109375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7109375" defaultRowHeight="12.75" x14ac:dyDescent="0.2"/>
  <sheetData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Roberto Cadena</cp:lastModifiedBy>
  <cp:lastPrinted>2013-04-24T00:34:29Z</cp:lastPrinted>
  <dcterms:created xsi:type="dcterms:W3CDTF">2011-08-25T14:07:19Z</dcterms:created>
  <dcterms:modified xsi:type="dcterms:W3CDTF">2018-08-14T17:07:23Z</dcterms:modified>
</cp:coreProperties>
</file>