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Jump-And-Run\doc\"/>
    </mc:Choice>
  </mc:AlternateContent>
  <xr:revisionPtr revIDLastSave="0" documentId="13_ncr:1_{D8EDAA55-C929-4B39-9F95-110008F9AF1A}" xr6:coauthVersionLast="40" xr6:coauthVersionMax="40" xr10:uidLastSave="{00000000-0000-0000-0000-000000000000}"/>
  <bookViews>
    <workbookView xWindow="0" yWindow="0" windowWidth="23040" windowHeight="8988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<sst xmlns="http://schemas.openxmlformats.org/spreadsheetml/2006/main" count="118" uniqueCount="62">
  <si>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</si>
  <si>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</si>
  <si>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</si>
  <si>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</si>
  <si>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</si>
  <si>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</si>
  <si>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</si>
  <si>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</si>
  <si>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</si>
  <si>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</si>
  <si>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</si>
  <si>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</si>
  <si>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</si>
  <si>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</si>
  <si>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</si>
  <si>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</si>
  <si>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</si>
  <si>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</si>
  <si>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</si>
  <si>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</si>
  <si>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</si>
  <si>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</si>
  <si>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</si>
  <si>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</si>
  <si>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</si>
  <si>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</si>
  <si>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</si>
  <si>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</si>
  <si>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</si>
  <si>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</si>
  <si>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</si>
  <si>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</si>
  <si>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</si>
  <si>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</si>
  <si>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</si>
  <si>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</si>
  <si>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</si>
  <si>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</si>
  <si>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</si>
  <si>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</si>
  <si>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</si>
  <si>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</si>
  <si>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</si>
  <si>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</si>
  <si>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</si>
  <si>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</si>
  <si>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</si>
  <si>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</si>
  <si>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</si>
  <si>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</si>
  <si>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</si>
  <si>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14.12.</t>
  </si>
  <si>
    <t>21.12.</t>
  </si>
  <si>
    <t>09.01.</t>
  </si>
  <si>
    <t>Anforderung F.REQ.003</t>
  </si>
  <si>
    <t>Anforderung F.REQ.002</t>
  </si>
  <si>
    <t>Anforderung F.REQ.001</t>
  </si>
  <si>
    <t>Anforderung F.REQ.006</t>
  </si>
  <si>
    <t>Anforderung F.REQ.004</t>
  </si>
  <si>
    <t>Anforderung NF.REQ.002</t>
  </si>
  <si>
    <t>Anforderung F.REQ.007</t>
  </si>
  <si>
    <t>Anforderung F.REQ.005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</si>
</sst>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2" fillId="6" borderId="18" xfId="3" applyFont="1" applyFill="1" applyBorder="1" applyAlignment="1" applyProtection="1">
      <alignment horizontal="center" vertical="center"/>
      <protection locked="0"/>
    </xf>
    <xf numFmtId="0" fontId="12" fillId="15" borderId="2" xfId="3" applyFont="1" applyFill="1" applyBorder="1" applyAlignment="1" applyProtection="1">
      <alignment horizontal="center" vertical="center"/>
      <protection locked="0"/>
    </xf>
    <xf numFmtId="0" fontId="12" fillId="0" borderId="18" xfId="3" applyFont="1" applyFill="1" applyBorder="1" applyAlignment="1" applyProtection="1">
      <alignment horizontal="center" vertical="center"/>
      <protection locked="0"/>
    </xf>
    <xf numFmtId="164" fontId="11" fillId="0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0" borderId="19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64.5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1.5</c:v>
                </c:pt>
                <c:pt idx="1">
                  <c:v>10.5</c:v>
                </c:pt>
                <c:pt idx="2">
                  <c:v>6.25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Normal="100" zoomScaleSheetLayoutView="100" workbookViewId="0">
      <selection activeCell="P22" sqref="P22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5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5" t="s">
        <v>1</v>
      </c>
      <c r="D7" s="95"/>
      <c r="E7" s="28" t="s">
        <v>21</v>
      </c>
      <c r="F7" s="21" t="s">
        <v>17</v>
      </c>
      <c r="G7" s="96" t="s">
        <v>36</v>
      </c>
      <c r="H7" s="96"/>
      <c r="I7" s="96"/>
      <c r="J7" s="96"/>
      <c r="K7" s="96"/>
      <c r="L7" s="96"/>
      <c r="M7" s="97"/>
      <c r="N7" s="96" t="s">
        <v>37</v>
      </c>
      <c r="O7" s="96"/>
      <c r="P7" s="96"/>
      <c r="Q7" s="96"/>
      <c r="R7" s="96"/>
      <c r="S7" s="96"/>
      <c r="T7" s="97"/>
      <c r="U7" s="96" t="s">
        <v>38</v>
      </c>
      <c r="V7" s="96"/>
      <c r="W7" s="96"/>
      <c r="X7" s="96"/>
      <c r="Y7" s="96"/>
      <c r="Z7" s="96"/>
      <c r="AA7" s="97"/>
      <c r="AB7" s="98" t="s">
        <v>39</v>
      </c>
      <c r="AC7" s="96"/>
      <c r="AD7" s="96"/>
      <c r="AE7" s="96"/>
      <c r="AF7" s="96"/>
      <c r="AG7" s="96"/>
      <c r="AH7" s="97"/>
      <c r="AI7" s="96" t="s">
        <v>40</v>
      </c>
      <c r="AJ7" s="96"/>
      <c r="AK7" s="96"/>
      <c r="AL7" s="96"/>
      <c r="AM7" s="96"/>
      <c r="AN7" s="96"/>
      <c r="AO7" s="97"/>
      <c r="AP7" s="98" t="s">
        <v>41</v>
      </c>
      <c r="AQ7" s="96"/>
      <c r="AR7" s="96"/>
      <c r="AS7" s="96"/>
      <c r="AT7" s="96"/>
      <c r="AU7" s="96"/>
      <c r="AV7" s="97"/>
      <c r="AW7" s="96" t="s">
        <v>42</v>
      </c>
      <c r="AX7" s="96"/>
      <c r="AY7" s="96"/>
      <c r="AZ7" s="96"/>
      <c r="BA7" s="96"/>
      <c r="BB7" s="96"/>
      <c r="BC7" s="97"/>
      <c r="BD7" s="98" t="s">
        <v>43</v>
      </c>
      <c r="BE7" s="96"/>
      <c r="BF7" s="96"/>
      <c r="BG7" s="96"/>
      <c r="BH7" s="96"/>
      <c r="BI7" s="96"/>
      <c r="BJ7" s="99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5</v>
      </c>
      <c r="D9" s="42">
        <f>SUM(D10:D13)</f>
        <v>1.5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50</v>
      </c>
      <c r="D10" s="84"/>
      <c r="E10" s="48">
        <v>1</v>
      </c>
      <c r="F10" s="87" t="s">
        <v>45</v>
      </c>
      <c r="G10" s="53"/>
      <c r="H10" s="54"/>
      <c r="I10" s="86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34</v>
      </c>
      <c r="C11" s="49"/>
      <c r="D11" s="83">
        <f>SUM(G11:BJ11)</f>
        <v>0</v>
      </c>
      <c r="E11" s="50">
        <v>1</v>
      </c>
      <c r="F11" s="51"/>
      <c r="G11" s="59"/>
      <c r="H11" s="60"/>
      <c r="I11" s="89"/>
      <c r="J11" s="89"/>
      <c r="K11" s="90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1.5</v>
      </c>
      <c r="E12" s="50">
        <v>1</v>
      </c>
      <c r="F12" s="51"/>
      <c r="G12" s="59"/>
      <c r="H12" s="60"/>
      <c r="I12" s="61"/>
      <c r="J12" s="61"/>
      <c r="K12" s="89">
        <v>1.5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48</v>
      </c>
      <c r="C13" s="49" t="s">
        <v>50</v>
      </c>
      <c r="D13" s="83"/>
      <c r="E13" s="50">
        <v>1</v>
      </c>
      <c r="F13" s="87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9"/>
      <c r="AQ13" s="60"/>
      <c r="AR13" s="55"/>
      <c r="AS13" s="86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12</v>
      </c>
      <c r="D14" s="42">
        <f>SUM(D15:D17)</f>
        <v>10.5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28</v>
      </c>
      <c r="C15" s="49">
        <v>8</v>
      </c>
      <c r="D15" s="83">
        <f>SUM(G15:BJ15)</f>
        <v>7.5</v>
      </c>
      <c r="E15" s="50"/>
      <c r="F15" s="88" t="s">
        <v>46</v>
      </c>
      <c r="G15" s="53"/>
      <c r="H15" s="54"/>
      <c r="I15" s="68">
        <v>4</v>
      </c>
      <c r="J15" s="86"/>
      <c r="K15" s="63">
        <v>3.5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29</v>
      </c>
      <c r="C16" s="49">
        <v>4</v>
      </c>
      <c r="D16" s="83">
        <f>SUM(G16:BJ16)</f>
        <v>3</v>
      </c>
      <c r="E16" s="50"/>
      <c r="F16" s="51"/>
      <c r="G16" s="59"/>
      <c r="H16" s="60"/>
      <c r="I16" s="55"/>
      <c r="J16" s="55"/>
      <c r="K16" s="89">
        <v>3</v>
      </c>
      <c r="L16" s="57"/>
      <c r="M16" s="58"/>
      <c r="N16" s="59"/>
      <c r="O16" s="60"/>
      <c r="P16" s="91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64.5</v>
      </c>
      <c r="D18" s="42">
        <f>SUM(D19:D30)</f>
        <v>6.25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35</v>
      </c>
      <c r="C19" s="49">
        <v>0.5</v>
      </c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89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49</v>
      </c>
      <c r="C20" s="49">
        <v>12</v>
      </c>
      <c r="D20" s="83">
        <f t="shared" ref="D20:D30" si="0">SUM(G20:BJ20)</f>
        <v>2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89">
        <v>2</v>
      </c>
      <c r="Q20" s="89"/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54</v>
      </c>
      <c r="C21" s="49">
        <v>4.5</v>
      </c>
      <c r="D21" s="83">
        <f t="shared" si="0"/>
        <v>4.25</v>
      </c>
      <c r="E21" s="50"/>
      <c r="F21" s="52" t="s">
        <v>51</v>
      </c>
      <c r="G21" s="59"/>
      <c r="H21" s="60"/>
      <c r="I21" s="55"/>
      <c r="J21" s="55"/>
      <c r="K21" s="56"/>
      <c r="L21" s="57"/>
      <c r="M21" s="58"/>
      <c r="N21" s="59"/>
      <c r="O21" s="60"/>
      <c r="P21" s="93">
        <v>4.25</v>
      </c>
      <c r="Q21" s="89"/>
      <c r="R21" s="52"/>
      <c r="S21" s="57"/>
      <c r="T21" s="58"/>
      <c r="U21" s="59"/>
      <c r="V21" s="60"/>
      <c r="W21" s="91"/>
      <c r="X21" s="55"/>
      <c r="Y21" s="92"/>
      <c r="Z21" s="57"/>
      <c r="AA21" s="58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57</v>
      </c>
      <c r="C22" s="49">
        <v>2.5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89"/>
      <c r="R22" s="91"/>
      <c r="S22" s="57"/>
      <c r="T22" s="58"/>
      <c r="U22" s="59"/>
      <c r="V22" s="60"/>
      <c r="W22" s="91"/>
      <c r="X22" s="55"/>
      <c r="Y22" s="92"/>
      <c r="Z22" s="57"/>
      <c r="AA22" s="58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55</v>
      </c>
      <c r="C23" s="49">
        <v>2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1"/>
      <c r="R23" s="89"/>
      <c r="S23" s="57"/>
      <c r="T23" s="58"/>
      <c r="U23" s="59"/>
      <c r="V23" s="60"/>
      <c r="W23" s="91"/>
      <c r="X23" s="91"/>
      <c r="Y23" s="91"/>
      <c r="Z23" s="57"/>
      <c r="AA23" s="58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56</v>
      </c>
      <c r="C24" s="49">
        <v>3</v>
      </c>
      <c r="D24" s="83">
        <f t="shared" si="0"/>
        <v>0</v>
      </c>
      <c r="E24" s="50"/>
      <c r="F24" s="51" t="s">
        <v>52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1"/>
      <c r="R24" s="89"/>
      <c r="S24" s="57"/>
      <c r="T24" s="58"/>
      <c r="U24" s="59"/>
      <c r="V24" s="60"/>
      <c r="W24" s="91"/>
      <c r="X24" s="91"/>
      <c r="Y24" s="52"/>
      <c r="Z24" s="57"/>
      <c r="AA24" s="58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58</v>
      </c>
      <c r="C25" s="49">
        <v>16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89"/>
      <c r="X25" s="89"/>
      <c r="Y25" s="89"/>
      <c r="Z25" s="57"/>
      <c r="AA25" s="58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9"/>
      <c r="AQ25" s="60"/>
      <c r="AR25" s="91"/>
      <c r="AS25" s="91"/>
      <c r="AT25" s="56"/>
      <c r="AU25" s="57"/>
      <c r="AV25" s="58"/>
      <c r="AW25" s="59"/>
      <c r="AX25" s="60"/>
      <c r="AY25" s="91"/>
      <c r="AZ25" s="91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59</v>
      </c>
      <c r="C26" s="49">
        <v>8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91"/>
      <c r="X26" s="89"/>
      <c r="Y26" s="89"/>
      <c r="Z26" s="57"/>
      <c r="AA26" s="58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9"/>
      <c r="AQ26" s="60"/>
      <c r="AR26" s="94"/>
      <c r="AS26" s="91"/>
      <c r="AT26" s="91"/>
      <c r="AU26" s="57"/>
      <c r="AV26" s="58"/>
      <c r="AW26" s="59"/>
      <c r="AX26" s="60"/>
      <c r="AY26" s="91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60</v>
      </c>
      <c r="C27" s="49">
        <v>4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89"/>
      <c r="AC27" s="89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60</v>
      </c>
      <c r="C28" s="49">
        <v>4</v>
      </c>
      <c r="D28" s="83">
        <f t="shared" si="0"/>
        <v>0</v>
      </c>
      <c r="E28" s="50"/>
      <c r="F28" s="51" t="s">
        <v>53</v>
      </c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89"/>
      <c r="AC28" s="89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9"/>
      <c r="AQ28" s="60"/>
      <c r="AR28" s="52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61</v>
      </c>
      <c r="C29" s="49">
        <v>8</v>
      </c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71"/>
      <c r="AQ29" s="72"/>
      <c r="AR29" s="89"/>
      <c r="AS29" s="91"/>
      <c r="AT29" s="56"/>
      <c r="AU29" s="57"/>
      <c r="AV29" s="58"/>
      <c r="AW29" s="71"/>
      <c r="AX29" s="72"/>
      <c r="AY29" s="91"/>
      <c r="AZ29" s="91"/>
      <c r="BA29" s="91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13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89"/>
      <c r="AO32" s="89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89"/>
      <c r="AO33" s="89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25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89"/>
      <c r="AO34" s="89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10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27</v>
      </c>
      <c r="C37" s="49">
        <v>10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31</v>
      </c>
      <c r="C40" s="49">
        <v>5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3"/>
      <c r="AQ40" s="54"/>
      <c r="AR40" s="55"/>
      <c r="AS40" s="89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32</v>
      </c>
      <c r="C41" s="49">
        <v>3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9"/>
      <c r="AQ41" s="60"/>
      <c r="AR41" s="55"/>
      <c r="AS41" s="89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112.5</v>
      </c>
      <c r="D43" s="37">
        <f>D39+D36+D31+D18+D14+D9</f>
        <v>18.25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0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6.25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02" t="s">
        <v>13</v>
      </c>
      <c r="B2" s="103"/>
      <c r="C2" s="79" t="s">
        <v>14</v>
      </c>
      <c r="D2" s="79" t="s">
        <v>15</v>
      </c>
    </row>
    <row r="3" spans="1:6" ht="16.2" thickTop="1" thickBot="1" x14ac:dyDescent="0.3">
      <c r="A3" s="100" t="str">
        <f>Zeitplanung!B9</f>
        <v>Administration, Planung</v>
      </c>
      <c r="B3" s="101"/>
      <c r="C3" s="80">
        <f>Zeitplanung!C9</f>
        <v>5</v>
      </c>
      <c r="D3" s="80">
        <f>Zeitplanung!D9</f>
        <v>1.5</v>
      </c>
      <c r="E3" s="82"/>
      <c r="F3" s="81"/>
    </row>
    <row r="4" spans="1:6" ht="16.2" thickTop="1" thickBot="1" x14ac:dyDescent="0.3">
      <c r="A4" s="100" t="str">
        <f>Zeitplanung!B14</f>
        <v>Analyse &amp; Design</v>
      </c>
      <c r="B4" s="101"/>
      <c r="C4" s="80">
        <f>Zeitplanung!C14</f>
        <v>12</v>
      </c>
      <c r="D4" s="80">
        <f>Zeitplanung!D14</f>
        <v>10.5</v>
      </c>
      <c r="E4" s="82"/>
      <c r="F4" s="81"/>
    </row>
    <row r="5" spans="1:6" ht="16.2" thickTop="1" thickBot="1" x14ac:dyDescent="0.3">
      <c r="A5" s="100" t="str">
        <f>Zeitplanung!B18</f>
        <v>Implementation</v>
      </c>
      <c r="B5" s="101"/>
      <c r="C5" s="80">
        <f>Zeitplanung!C18</f>
        <v>64.5</v>
      </c>
      <c r="D5" s="80">
        <f>Zeitplanung!D18</f>
        <v>6.25</v>
      </c>
      <c r="E5" s="82"/>
      <c r="F5" s="81"/>
    </row>
    <row r="6" spans="1:6" ht="16.2" thickTop="1" thickBot="1" x14ac:dyDescent="0.3">
      <c r="A6" s="100" t="str">
        <f>Zeitplanung!B31</f>
        <v>Testen</v>
      </c>
      <c r="B6" s="101"/>
      <c r="C6" s="80">
        <f>Zeitplanung!C31</f>
        <v>13</v>
      </c>
      <c r="D6" s="80">
        <f>Zeitplanung!D31</f>
        <v>0</v>
      </c>
      <c r="F6" s="81"/>
    </row>
    <row r="7" spans="1:6" ht="16.2" thickTop="1" thickBot="1" x14ac:dyDescent="0.3">
      <c r="A7" s="100" t="str">
        <f>Zeitplanung!B36</f>
        <v>Diverses</v>
      </c>
      <c r="B7" s="101"/>
      <c r="C7" s="80">
        <f>Zeitplanung!C36</f>
        <v>10</v>
      </c>
      <c r="D7" s="80">
        <f>Zeitplanung!D36</f>
        <v>0</v>
      </c>
      <c r="F7" s="81"/>
    </row>
    <row r="8" spans="1:6" ht="16.2" thickTop="1" thickBot="1" x14ac:dyDescent="0.3">
      <c r="A8" s="100" t="str">
        <f>Zeitplanung!B39</f>
        <v>Abschluss</v>
      </c>
      <c r="B8" s="101"/>
      <c r="C8" s="80">
        <f>Zeitplanung!C39</f>
        <v>8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royal</cp:lastModifiedBy>
  <cp:lastPrinted>2010-05-10T16:47:38Z</cp:lastPrinted>
  <dcterms:created xsi:type="dcterms:W3CDTF">1999-11-03T07:20:44Z</dcterms:created>
  <dcterms:modified xsi:type="dcterms:W3CDTF">2018-12-12T14:07:10Z</dcterms:modified>
</cp:coreProperties>
</file>