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E470735F-15F2-420B-AF4C-5BAAB12598F2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<sst xmlns="http://schemas.openxmlformats.org/spreadsheetml/2006/main" count="119" uniqueCount="64">
  <si>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</si>
  <si>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</si>
  <si>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</si>
  <si>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</si>
  <si>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</si>
  <si>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</si>
  <si>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</si>
  <si>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</si>
  <si>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</si>
  <si>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</si>
  <si>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</si>
  <si>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</si>
  <si>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</si>
  <si>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</si>
  <si>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</si>
  <si>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</si>
  <si>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</si>
  <si>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</si>
  <si>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</si>
  <si>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</si>
  <si>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</si>
  <si>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</si>
  <si>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</si>
  <si>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</si>
  <si>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</si>
  <si>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</si>
  <si>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</si>
  <si>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</si>
  <si>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</si>
  <si>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</si>
  <si>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</si>
  <si>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</si>
  <si>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</si>
  <si>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</si>
  <si>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</si>
  <si>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</si>
  <si>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</si>
  <si>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</si>
  <si>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</si>
  <si>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</si>
  <si>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</si>
  <si>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</si>
  <si>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</si>
  <si>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</si>
  <si>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</si>
  <si>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</si>
  <si>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</si>
  <si>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</si>
  <si>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</si>
  <si>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</si>
  <si>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</si>
  <si>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</si>
  <si>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</si>
  <si>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</si>
  <si>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</si>
  <si>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</si>
  <si>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</si>
  <si>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</si>
  <si>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</si>
  <si>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F.REQ.005</t>
  </si>
  <si>
    <t>Anforderung F.REQ 007</t>
  </si>
  <si>
    <t>Anforderung F.REQ 010</t>
  </si>
  <si>
    <t>Anforderung F.REQ 008</t>
  </si>
  <si>
    <t>Anforderung F.REQ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</si>
</sst>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b/>
      <strike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164" fontId="11" fillId="6" borderId="6" xfId="0" applyNumberFormat="1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7" fillId="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59.51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10.5</c:v>
                </c:pt>
                <c:pt idx="2">
                  <c:v>17.25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V22" sqref="V2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8" t="s">
        <v>1</v>
      </c>
      <c r="D7" s="98"/>
      <c r="E7" s="28" t="s">
        <v>21</v>
      </c>
      <c r="F7" s="21" t="s">
        <v>17</v>
      </c>
      <c r="G7" s="99" t="s">
        <v>36</v>
      </c>
      <c r="H7" s="99"/>
      <c r="I7" s="99"/>
      <c r="J7" s="99"/>
      <c r="K7" s="99"/>
      <c r="L7" s="99"/>
      <c r="M7" s="100"/>
      <c r="N7" s="99" t="s">
        <v>37</v>
      </c>
      <c r="O7" s="99"/>
      <c r="P7" s="99"/>
      <c r="Q7" s="99"/>
      <c r="R7" s="99"/>
      <c r="S7" s="99"/>
      <c r="T7" s="100"/>
      <c r="U7" s="99" t="s">
        <v>38</v>
      </c>
      <c r="V7" s="99"/>
      <c r="W7" s="99"/>
      <c r="X7" s="99"/>
      <c r="Y7" s="99"/>
      <c r="Z7" s="99"/>
      <c r="AA7" s="100"/>
      <c r="AB7" s="101" t="s">
        <v>39</v>
      </c>
      <c r="AC7" s="99"/>
      <c r="AD7" s="99"/>
      <c r="AE7" s="99"/>
      <c r="AF7" s="99"/>
      <c r="AG7" s="99"/>
      <c r="AH7" s="100"/>
      <c r="AI7" s="99" t="s">
        <v>40</v>
      </c>
      <c r="AJ7" s="99"/>
      <c r="AK7" s="99"/>
      <c r="AL7" s="99"/>
      <c r="AM7" s="99"/>
      <c r="AN7" s="99"/>
      <c r="AO7" s="100"/>
      <c r="AP7" s="101" t="s">
        <v>41</v>
      </c>
      <c r="AQ7" s="99"/>
      <c r="AR7" s="99"/>
      <c r="AS7" s="99"/>
      <c r="AT7" s="99"/>
      <c r="AU7" s="99"/>
      <c r="AV7" s="100"/>
      <c r="AW7" s="99" t="s">
        <v>42</v>
      </c>
      <c r="AX7" s="99"/>
      <c r="AY7" s="99"/>
      <c r="AZ7" s="99"/>
      <c r="BA7" s="99"/>
      <c r="BB7" s="99"/>
      <c r="BC7" s="100"/>
      <c r="BD7" s="101" t="s">
        <v>43</v>
      </c>
      <c r="BE7" s="99"/>
      <c r="BF7" s="99"/>
      <c r="BG7" s="99"/>
      <c r="BH7" s="99"/>
      <c r="BI7" s="99"/>
      <c r="BJ7" s="102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>
        <v>1.5</v>
      </c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59.51</v>
      </c>
      <c r="D18" s="42">
        <f>SUM(D19:D30)</f>
        <v>17.25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2.5</v>
      </c>
      <c r="D21" s="83">
        <f t="shared" si="0"/>
        <v>4.75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>
        <v>0.5</v>
      </c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4.5</v>
      </c>
      <c r="D22" s="83">
        <f t="shared" si="0"/>
        <v>0.5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>
        <v>0.5</v>
      </c>
      <c r="R22" s="91"/>
      <c r="S22" s="57"/>
      <c r="T22" s="58"/>
      <c r="U22" s="59"/>
      <c r="V22" s="60"/>
      <c r="W22" s="91"/>
      <c r="X22" s="55"/>
      <c r="Y22" s="95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3.5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2.5</v>
      </c>
      <c r="R23" s="89">
        <v>1</v>
      </c>
      <c r="S23" s="57"/>
      <c r="T23" s="58"/>
      <c r="U23" s="59"/>
      <c r="V23" s="60"/>
      <c r="W23" s="91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>
        <v>1.5</v>
      </c>
      <c r="R24" s="89">
        <v>0.5</v>
      </c>
      <c r="S24" s="57"/>
      <c r="T24" s="58"/>
      <c r="U24" s="59"/>
      <c r="V24" s="60"/>
      <c r="W24" s="91"/>
      <c r="X24" s="91"/>
      <c r="Y24" s="94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3.5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>
        <v>3.5</v>
      </c>
      <c r="S25" s="57"/>
      <c r="T25" s="58"/>
      <c r="U25" s="59"/>
      <c r="V25" s="60"/>
      <c r="W25" s="91"/>
      <c r="X25" s="91"/>
      <c r="Y25" s="91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60</v>
      </c>
      <c r="C26" s="49">
        <v>7</v>
      </c>
      <c r="D26" s="83">
        <f t="shared" si="0"/>
        <v>0</v>
      </c>
      <c r="E26" s="50"/>
      <c r="F26" s="51" t="s">
        <v>52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5"/>
      <c r="X26" s="95"/>
      <c r="Y26" s="51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59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61</v>
      </c>
      <c r="C28" s="49">
        <v>3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1"/>
      <c r="AC28" s="91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62</v>
      </c>
      <c r="C29" s="49">
        <v>0.01</v>
      </c>
      <c r="D29" s="83">
        <f t="shared" si="0"/>
        <v>0</v>
      </c>
      <c r="E29" s="50"/>
      <c r="F29" s="51" t="s">
        <v>53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51"/>
      <c r="AS29" s="97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 t="s">
        <v>63</v>
      </c>
      <c r="C30" s="49">
        <v>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68"/>
      <c r="Y30" s="63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7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106.50999999999999</v>
      </c>
      <c r="D43" s="37">
        <f>D39+D36+D31+D18+D14+D9</f>
        <v>30.75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6</v>
      </c>
      <c r="R43" s="39">
        <f t="shared" si="3"/>
        <v>6.5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5" t="s">
        <v>13</v>
      </c>
      <c r="B2" s="106"/>
      <c r="C2" s="79" t="s">
        <v>14</v>
      </c>
      <c r="D2" s="79" t="s">
        <v>15</v>
      </c>
    </row>
    <row r="3" spans="1:6" ht="16.2" thickTop="1" thickBot="1" x14ac:dyDescent="0.3">
      <c r="A3" s="103" t="str">
        <f>Zeitplanung!B9</f>
        <v>Administration, Planung</v>
      </c>
      <c r="B3" s="104"/>
      <c r="C3" s="80">
        <f>Zeitplanung!C9</f>
        <v>5</v>
      </c>
      <c r="D3" s="80">
        <f>Zeitplanung!D9</f>
        <v>3</v>
      </c>
      <c r="E3" s="82"/>
      <c r="F3" s="81"/>
    </row>
    <row r="4" spans="1:6" ht="16.2" thickTop="1" thickBot="1" x14ac:dyDescent="0.3">
      <c r="A4" s="103" t="str">
        <f>Zeitplanung!B14</f>
        <v>Analyse &amp; Design</v>
      </c>
      <c r="B4" s="104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3" t="str">
        <f>Zeitplanung!B18</f>
        <v>Implementation</v>
      </c>
      <c r="B5" s="104"/>
      <c r="C5" s="80">
        <f>Zeitplanung!C18</f>
        <v>59.51</v>
      </c>
      <c r="D5" s="80">
        <f>Zeitplanung!D18</f>
        <v>17.25</v>
      </c>
      <c r="E5" s="82"/>
      <c r="F5" s="81"/>
    </row>
    <row r="6" spans="1:6" ht="16.2" thickTop="1" thickBot="1" x14ac:dyDescent="0.3">
      <c r="A6" s="103" t="str">
        <f>Zeitplanung!B31</f>
        <v>Testen</v>
      </c>
      <c r="B6" s="104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3" t="str">
        <f>Zeitplanung!B36</f>
        <v>Diverses</v>
      </c>
      <c r="B7" s="104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3" t="str">
        <f>Zeitplanung!B39</f>
        <v>Abschluss</v>
      </c>
      <c r="B8" s="104"/>
      <c r="C8" s="80">
        <f>Zeitplanung!C39</f>
        <v>7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2018-12-19T07:09:52Z</dcterms:modified>
</cp:coreProperties>
</file>