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Jump-And-Run\doc\"/>
    </mc:Choice>
  </mc:AlternateContent>
  <xr:revisionPtr revIDLastSave="0" documentId="13_ncr:1_{DFD199AF-ACA4-43EA-B9DD-A180336973AF}" xr6:coauthVersionLast="40" xr6:coauthVersionMax="40" xr10:uidLastSave="{00000000-0000-0000-0000-000000000000}"/>
  <bookViews>
    <workbookView xWindow="0" yWindow="0" windowWidth="23040" windowHeight="8988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<sst xmlns="http://schemas.openxmlformats.org/spreadsheetml/2006/main" count="118" uniqueCount="62">
  <si>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</si>
  <si>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</si>
  <si>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</si>
  <si>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</si>
  <si>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</si>
  <si>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</si>
  <si>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</si>
  <si>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</si>
  <si>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</si>
  <si>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</si>
  <si>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</si>
  <si>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</si>
  <si>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</si>
  <si>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</si>
  <si>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</si>
  <si>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</si>
  <si>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</si>
  <si>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</si>
  <si>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</si>
  <si>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</si>
  <si>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</si>
  <si>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</si>
  <si>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</si>
  <si>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</si>
  <si>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</si>
  <si>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</si>
  <si>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</si>
  <si>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</si>
  <si>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</si>
  <si>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</si>
  <si>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</si>
  <si>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</si>
  <si>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</si>
  <si>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</si>
  <si>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</si>
  <si>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</si>
  <si>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</si>
  <si>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</si>
  <si>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</si>
  <si>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</si>
  <si>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</si>
  <si>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</si>
  <si>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</si>
  <si>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</si>
  <si>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</si>
  <si>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</si>
  <si>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</si>
  <si>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</si>
  <si>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</si>
  <si>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</si>
  <si>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</si>
  <si>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14.12.</t>
  </si>
  <si>
    <t>21.12.</t>
  </si>
  <si>
    <t>09.01.</t>
  </si>
  <si>
    <t>Anforderung F.REQ.003</t>
  </si>
  <si>
    <t>Anforderung F.REQ.002</t>
  </si>
  <si>
    <t>Anforderung F.REQ.001</t>
  </si>
  <si>
    <t>Anforderung F.REQ.006</t>
  </si>
  <si>
    <t>Anforderung F.REQ.004</t>
  </si>
  <si>
    <t>Anforderung NF.REQ.002</t>
  </si>
  <si>
    <t>Anforderung F.REQ.007</t>
  </si>
  <si>
    <t>Anforderung F.REQ.005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</si>
</sst>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4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2" fillId="6" borderId="18" xfId="3" applyFont="1" applyFill="1" applyBorder="1" applyAlignment="1" applyProtection="1">
      <alignment horizontal="center" vertical="center"/>
      <protection locked="0"/>
    </xf>
    <xf numFmtId="0" fontId="12" fillId="15" borderId="2" xfId="3" applyFont="1" applyFill="1" applyBorder="1" applyAlignment="1" applyProtection="1">
      <alignment horizontal="center" vertical="center"/>
      <protection locked="0"/>
    </xf>
    <xf numFmtId="0" fontId="12" fillId="0" borderId="18" xfId="3" applyFont="1" applyFill="1" applyBorder="1" applyAlignment="1" applyProtection="1">
      <alignment horizontal="center" vertical="center"/>
      <protection locked="0"/>
    </xf>
    <xf numFmtId="164" fontId="11" fillId="0" borderId="6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1" fillId="0" borderId="19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64.5</c:v>
                </c:pt>
                <c:pt idx="3">
                  <c:v>13</c:v>
                </c:pt>
                <c:pt idx="4">
                  <c:v>10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1.5</c:v>
                </c:pt>
                <c:pt idx="1">
                  <c:v>10.5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7" zoomScaleNormal="100" zoomScaleSheetLayoutView="100" workbookViewId="0">
      <selection activeCell="P21" sqref="P21"/>
    </sheetView>
  </sheetViews>
  <sheetFormatPr baseColWidth="10" defaultColWidth="12.5" defaultRowHeight="15" customHeight="1" x14ac:dyDescent="0.3"/>
  <cols>
    <col min="1" max="1" width="3.59765625" style="5" customWidth="1"/>
    <col min="2" max="2" width="31.8984375" style="5" customWidth="1"/>
    <col min="3" max="3" width="5.19921875" style="5" customWidth="1"/>
    <col min="4" max="4" width="5.19921875" style="13" customWidth="1"/>
    <col min="5" max="6" width="5.19921875" style="5" customWidth="1"/>
    <col min="7" max="62" width="2.19921875" style="5" customWidth="1"/>
    <col min="63" max="16384" width="12.5" style="5"/>
  </cols>
  <sheetData>
    <row r="1" spans="1:62" ht="25.2" x14ac:dyDescent="0.3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">
      <c r="A3" s="6"/>
      <c r="B3" s="6"/>
      <c r="C3" s="6"/>
      <c r="D3" s="6"/>
      <c r="E3" s="6"/>
      <c r="F3" s="6"/>
      <c r="G3" s="85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35">
      <c r="A6" s="7"/>
      <c r="B6" s="4"/>
      <c r="C6" s="4"/>
      <c r="D6" s="8"/>
      <c r="E6" s="4"/>
      <c r="F6" s="4"/>
    </row>
    <row r="7" spans="1:62" ht="15" customHeight="1" x14ac:dyDescent="0.3">
      <c r="A7" s="9"/>
      <c r="B7" s="27"/>
      <c r="C7" s="95" t="s">
        <v>1</v>
      </c>
      <c r="D7" s="95"/>
      <c r="E7" s="28" t="s">
        <v>21</v>
      </c>
      <c r="F7" s="21" t="s">
        <v>17</v>
      </c>
      <c r="G7" s="96" t="s">
        <v>36</v>
      </c>
      <c r="H7" s="96"/>
      <c r="I7" s="96"/>
      <c r="J7" s="96"/>
      <c r="K7" s="96"/>
      <c r="L7" s="96"/>
      <c r="M7" s="97"/>
      <c r="N7" s="96" t="s">
        <v>37</v>
      </c>
      <c r="O7" s="96"/>
      <c r="P7" s="96"/>
      <c r="Q7" s="96"/>
      <c r="R7" s="96"/>
      <c r="S7" s="96"/>
      <c r="T7" s="97"/>
      <c r="U7" s="96" t="s">
        <v>38</v>
      </c>
      <c r="V7" s="96"/>
      <c r="W7" s="96"/>
      <c r="X7" s="96"/>
      <c r="Y7" s="96"/>
      <c r="Z7" s="96"/>
      <c r="AA7" s="97"/>
      <c r="AB7" s="98" t="s">
        <v>39</v>
      </c>
      <c r="AC7" s="96"/>
      <c r="AD7" s="96"/>
      <c r="AE7" s="96"/>
      <c r="AF7" s="96"/>
      <c r="AG7" s="96"/>
      <c r="AH7" s="97"/>
      <c r="AI7" s="96" t="s">
        <v>40</v>
      </c>
      <c r="AJ7" s="96"/>
      <c r="AK7" s="96"/>
      <c r="AL7" s="96"/>
      <c r="AM7" s="96"/>
      <c r="AN7" s="96"/>
      <c r="AO7" s="97"/>
      <c r="AP7" s="98" t="s">
        <v>41</v>
      </c>
      <c r="AQ7" s="96"/>
      <c r="AR7" s="96"/>
      <c r="AS7" s="96"/>
      <c r="AT7" s="96"/>
      <c r="AU7" s="96"/>
      <c r="AV7" s="97"/>
      <c r="AW7" s="96" t="s">
        <v>42</v>
      </c>
      <c r="AX7" s="96"/>
      <c r="AY7" s="96"/>
      <c r="AZ7" s="96"/>
      <c r="BA7" s="96"/>
      <c r="BB7" s="96"/>
      <c r="BC7" s="97"/>
      <c r="BD7" s="98" t="s">
        <v>43</v>
      </c>
      <c r="BE7" s="96"/>
      <c r="BF7" s="96"/>
      <c r="BG7" s="96"/>
      <c r="BH7" s="96"/>
      <c r="BI7" s="96"/>
      <c r="BJ7" s="99"/>
    </row>
    <row r="8" spans="1:62" ht="45" customHeight="1" x14ac:dyDescent="0.3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3">
      <c r="A9" s="30">
        <v>10</v>
      </c>
      <c r="B9" s="33" t="s">
        <v>22</v>
      </c>
      <c r="C9" s="41">
        <f>SUM(C10:C13)</f>
        <v>5</v>
      </c>
      <c r="D9" s="42">
        <f>SUM(D10:D13)</f>
        <v>1.5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3">
      <c r="A10" s="12">
        <v>101</v>
      </c>
      <c r="B10" s="43" t="s">
        <v>12</v>
      </c>
      <c r="C10" s="47" t="s">
        <v>50</v>
      </c>
      <c r="D10" s="84"/>
      <c r="E10" s="48">
        <v>1</v>
      </c>
      <c r="F10" s="87" t="s">
        <v>45</v>
      </c>
      <c r="G10" s="53"/>
      <c r="H10" s="54"/>
      <c r="I10" s="86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3">
      <c r="A11" s="11">
        <v>102</v>
      </c>
      <c r="B11" s="44" t="s">
        <v>34</v>
      </c>
      <c r="C11" s="49"/>
      <c r="D11" s="83">
        <f>SUM(G11:BJ11)</f>
        <v>0</v>
      </c>
      <c r="E11" s="50">
        <v>1</v>
      </c>
      <c r="F11" s="51"/>
      <c r="G11" s="59"/>
      <c r="H11" s="60"/>
      <c r="I11" s="89"/>
      <c r="J11" s="89"/>
      <c r="K11" s="90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3">
      <c r="A12" s="11">
        <v>103</v>
      </c>
      <c r="B12" s="45" t="s">
        <v>23</v>
      </c>
      <c r="C12" s="49">
        <v>5</v>
      </c>
      <c r="D12" s="83">
        <f>SUM(G12:BJ12)</f>
        <v>1.5</v>
      </c>
      <c r="E12" s="50">
        <v>1</v>
      </c>
      <c r="F12" s="51"/>
      <c r="G12" s="59"/>
      <c r="H12" s="60"/>
      <c r="I12" s="61"/>
      <c r="J12" s="61"/>
      <c r="K12" s="89">
        <v>1.5</v>
      </c>
      <c r="L12" s="57"/>
      <c r="M12" s="58"/>
      <c r="N12" s="59"/>
      <c r="O12" s="60"/>
      <c r="P12" s="61"/>
      <c r="Q12" s="61"/>
      <c r="R12" s="63"/>
      <c r="S12" s="57"/>
      <c r="T12" s="58"/>
      <c r="U12" s="59"/>
      <c r="V12" s="60"/>
      <c r="W12" s="61"/>
      <c r="X12" s="61"/>
      <c r="Y12" s="63"/>
      <c r="Z12" s="57"/>
      <c r="AA12" s="58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3">
      <c r="A13" s="11">
        <v>104</v>
      </c>
      <c r="B13" s="44" t="s">
        <v>48</v>
      </c>
      <c r="C13" s="49" t="s">
        <v>50</v>
      </c>
      <c r="D13" s="83"/>
      <c r="E13" s="50">
        <v>1</v>
      </c>
      <c r="F13" s="87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9"/>
      <c r="AQ13" s="60"/>
      <c r="AR13" s="55"/>
      <c r="AS13" s="86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3">
      <c r="A14" s="30">
        <v>20</v>
      </c>
      <c r="B14" s="33" t="s">
        <v>11</v>
      </c>
      <c r="C14" s="41">
        <f>SUM(C15:C17)</f>
        <v>12</v>
      </c>
      <c r="D14" s="42">
        <f>SUM(D15:D17)</f>
        <v>10.5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3">
      <c r="A15" s="12">
        <v>201</v>
      </c>
      <c r="B15" s="46" t="s">
        <v>28</v>
      </c>
      <c r="C15" s="49">
        <v>8</v>
      </c>
      <c r="D15" s="83">
        <f>SUM(G15:BJ15)</f>
        <v>7.5</v>
      </c>
      <c r="E15" s="50"/>
      <c r="F15" s="88" t="s">
        <v>46</v>
      </c>
      <c r="G15" s="53"/>
      <c r="H15" s="54"/>
      <c r="I15" s="68">
        <v>4</v>
      </c>
      <c r="J15" s="86"/>
      <c r="K15" s="63">
        <v>3.5</v>
      </c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3">
      <c r="A16" s="12">
        <v>202</v>
      </c>
      <c r="B16" s="46" t="s">
        <v>29</v>
      </c>
      <c r="C16" s="49">
        <v>4</v>
      </c>
      <c r="D16" s="83">
        <f>SUM(G16:BJ16)</f>
        <v>3</v>
      </c>
      <c r="E16" s="50"/>
      <c r="F16" s="51"/>
      <c r="G16" s="59"/>
      <c r="H16" s="60"/>
      <c r="I16" s="55"/>
      <c r="J16" s="55"/>
      <c r="K16" s="89">
        <v>3</v>
      </c>
      <c r="L16" s="57"/>
      <c r="M16" s="58"/>
      <c r="N16" s="59"/>
      <c r="O16" s="60"/>
      <c r="P16" s="91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3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3">
      <c r="A18" s="30">
        <v>30</v>
      </c>
      <c r="B18" s="33" t="s">
        <v>9</v>
      </c>
      <c r="C18" s="41">
        <f>SUM(C19:C30)</f>
        <v>64.5</v>
      </c>
      <c r="D18" s="42">
        <f>SUM(D19:D30)</f>
        <v>6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3">
      <c r="A19" s="12">
        <v>301</v>
      </c>
      <c r="B19" s="46" t="s">
        <v>35</v>
      </c>
      <c r="C19" s="49">
        <v>0.5</v>
      </c>
      <c r="D19" s="83">
        <f>SUM(G19:BJ19)</f>
        <v>0</v>
      </c>
      <c r="E19" s="50"/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89"/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3">
      <c r="A20" s="12">
        <v>302</v>
      </c>
      <c r="B20" s="46" t="s">
        <v>49</v>
      </c>
      <c r="C20" s="49">
        <v>12</v>
      </c>
      <c r="D20" s="83">
        <f t="shared" ref="D20:D30" si="0">SUM(G20:BJ20)</f>
        <v>2</v>
      </c>
      <c r="E20" s="50"/>
      <c r="F20" s="51"/>
      <c r="G20" s="59"/>
      <c r="H20" s="60"/>
      <c r="I20" s="55"/>
      <c r="J20" s="55"/>
      <c r="K20" s="56"/>
      <c r="L20" s="57"/>
      <c r="M20" s="58"/>
      <c r="N20" s="59"/>
      <c r="O20" s="60"/>
      <c r="P20" s="89">
        <v>2</v>
      </c>
      <c r="Q20" s="89"/>
      <c r="R20" s="91"/>
      <c r="S20" s="57"/>
      <c r="T20" s="58"/>
      <c r="U20" s="59"/>
      <c r="V20" s="60"/>
      <c r="W20" s="55"/>
      <c r="X20" s="55"/>
      <c r="Y20" s="56"/>
      <c r="Z20" s="57"/>
      <c r="AA20" s="58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3">
      <c r="A21" s="12">
        <v>303</v>
      </c>
      <c r="B21" s="46" t="s">
        <v>54</v>
      </c>
      <c r="C21" s="49">
        <v>4.5</v>
      </c>
      <c r="D21" s="83">
        <f t="shared" si="0"/>
        <v>4</v>
      </c>
      <c r="E21" s="50"/>
      <c r="F21" s="52" t="s">
        <v>51</v>
      </c>
      <c r="G21" s="59"/>
      <c r="H21" s="60"/>
      <c r="I21" s="55"/>
      <c r="J21" s="55"/>
      <c r="K21" s="56"/>
      <c r="L21" s="57"/>
      <c r="M21" s="58"/>
      <c r="N21" s="59"/>
      <c r="O21" s="60"/>
      <c r="P21" s="93">
        <v>4</v>
      </c>
      <c r="Q21" s="89"/>
      <c r="R21" s="52"/>
      <c r="S21" s="57"/>
      <c r="T21" s="58"/>
      <c r="U21" s="59"/>
      <c r="V21" s="60"/>
      <c r="W21" s="91"/>
      <c r="X21" s="55"/>
      <c r="Y21" s="92"/>
      <c r="Z21" s="57"/>
      <c r="AA21" s="58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3">
      <c r="A22" s="12">
        <v>304</v>
      </c>
      <c r="B22" s="46" t="s">
        <v>57</v>
      </c>
      <c r="C22" s="49">
        <v>2.5</v>
      </c>
      <c r="D22" s="83">
        <f t="shared" si="0"/>
        <v>0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89"/>
      <c r="R22" s="91"/>
      <c r="S22" s="57"/>
      <c r="T22" s="58"/>
      <c r="U22" s="59"/>
      <c r="V22" s="60"/>
      <c r="W22" s="91"/>
      <c r="X22" s="55"/>
      <c r="Y22" s="92"/>
      <c r="Z22" s="57"/>
      <c r="AA22" s="58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3">
      <c r="A23" s="12">
        <v>305</v>
      </c>
      <c r="B23" s="46" t="s">
        <v>55</v>
      </c>
      <c r="C23" s="49">
        <v>2</v>
      </c>
      <c r="D23" s="83">
        <f t="shared" si="0"/>
        <v>0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91"/>
      <c r="R23" s="89"/>
      <c r="S23" s="57"/>
      <c r="T23" s="58"/>
      <c r="U23" s="59"/>
      <c r="V23" s="60"/>
      <c r="W23" s="91"/>
      <c r="X23" s="91"/>
      <c r="Y23" s="91"/>
      <c r="Z23" s="57"/>
      <c r="AA23" s="58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3">
      <c r="A24" s="12">
        <v>306</v>
      </c>
      <c r="B24" s="46" t="s">
        <v>56</v>
      </c>
      <c r="C24" s="49">
        <v>3</v>
      </c>
      <c r="D24" s="83">
        <f t="shared" si="0"/>
        <v>0</v>
      </c>
      <c r="E24" s="50"/>
      <c r="F24" s="51" t="s">
        <v>52</v>
      </c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91"/>
      <c r="R24" s="89"/>
      <c r="S24" s="57"/>
      <c r="T24" s="58"/>
      <c r="U24" s="59"/>
      <c r="V24" s="60"/>
      <c r="W24" s="91"/>
      <c r="X24" s="91"/>
      <c r="Y24" s="52"/>
      <c r="Z24" s="57"/>
      <c r="AA24" s="58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3">
      <c r="A25" s="12">
        <v>307</v>
      </c>
      <c r="B25" s="46" t="s">
        <v>58</v>
      </c>
      <c r="C25" s="49">
        <v>16</v>
      </c>
      <c r="D25" s="83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89"/>
      <c r="X25" s="89"/>
      <c r="Y25" s="89"/>
      <c r="Z25" s="57"/>
      <c r="AA25" s="58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9"/>
      <c r="AQ25" s="60"/>
      <c r="AR25" s="91"/>
      <c r="AS25" s="91"/>
      <c r="AT25" s="56"/>
      <c r="AU25" s="57"/>
      <c r="AV25" s="58"/>
      <c r="AW25" s="59"/>
      <c r="AX25" s="60"/>
      <c r="AY25" s="91"/>
      <c r="AZ25" s="91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3">
      <c r="A26" s="12">
        <v>308</v>
      </c>
      <c r="B26" s="46" t="s">
        <v>59</v>
      </c>
      <c r="C26" s="49">
        <v>8</v>
      </c>
      <c r="D26" s="83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91"/>
      <c r="X26" s="89"/>
      <c r="Y26" s="89"/>
      <c r="Z26" s="57"/>
      <c r="AA26" s="58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9"/>
      <c r="AQ26" s="60"/>
      <c r="AR26" s="94"/>
      <c r="AS26" s="91"/>
      <c r="AT26" s="91"/>
      <c r="AU26" s="57"/>
      <c r="AV26" s="58"/>
      <c r="AW26" s="59"/>
      <c r="AX26" s="60"/>
      <c r="AY26" s="91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3">
      <c r="A27" s="12">
        <v>309</v>
      </c>
      <c r="B27" s="46" t="s">
        <v>60</v>
      </c>
      <c r="C27" s="49">
        <v>4</v>
      </c>
      <c r="D27" s="83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89"/>
      <c r="AC27" s="89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3">
      <c r="A28" s="12">
        <v>310</v>
      </c>
      <c r="B28" s="46" t="s">
        <v>60</v>
      </c>
      <c r="C28" s="49">
        <v>4</v>
      </c>
      <c r="D28" s="83">
        <f t="shared" si="0"/>
        <v>0</v>
      </c>
      <c r="E28" s="50"/>
      <c r="F28" s="51" t="s">
        <v>53</v>
      </c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89"/>
      <c r="AC28" s="89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9"/>
      <c r="AQ28" s="60"/>
      <c r="AR28" s="52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3">
      <c r="A29" s="12">
        <v>311</v>
      </c>
      <c r="B29" s="46" t="s">
        <v>61</v>
      </c>
      <c r="C29" s="49">
        <v>8</v>
      </c>
      <c r="D29" s="83">
        <f t="shared" si="0"/>
        <v>0</v>
      </c>
      <c r="E29" s="50"/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71"/>
      <c r="AQ29" s="72"/>
      <c r="AR29" s="89"/>
      <c r="AS29" s="91"/>
      <c r="AT29" s="56"/>
      <c r="AU29" s="57"/>
      <c r="AV29" s="58"/>
      <c r="AW29" s="71"/>
      <c r="AX29" s="72"/>
      <c r="AY29" s="91"/>
      <c r="AZ29" s="91"/>
      <c r="BA29" s="91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3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3">
      <c r="A31" s="30">
        <v>40</v>
      </c>
      <c r="B31" s="33" t="s">
        <v>7</v>
      </c>
      <c r="C31" s="41">
        <f>SUM(C32:C35)</f>
        <v>13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3">
      <c r="A32" s="12">
        <v>401</v>
      </c>
      <c r="B32" s="46" t="s">
        <v>24</v>
      </c>
      <c r="C32" s="49">
        <v>3</v>
      </c>
      <c r="D32" s="83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89"/>
      <c r="AO32" s="89"/>
      <c r="AP32" s="53"/>
      <c r="AQ32" s="54"/>
      <c r="AR32" s="55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3">
      <c r="A33" s="12">
        <v>402</v>
      </c>
      <c r="B33" s="46" t="s">
        <v>26</v>
      </c>
      <c r="C33" s="49">
        <v>2</v>
      </c>
      <c r="D33" s="83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89"/>
      <c r="AO33" s="89"/>
      <c r="AP33" s="59"/>
      <c r="AQ33" s="60"/>
      <c r="AR33" s="55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3">
      <c r="A34" s="12">
        <v>403</v>
      </c>
      <c r="B34" s="46" t="s">
        <v>25</v>
      </c>
      <c r="C34" s="49">
        <v>8</v>
      </c>
      <c r="D34" s="83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89"/>
      <c r="AO34" s="89"/>
      <c r="AP34" s="59"/>
      <c r="AQ34" s="60"/>
      <c r="AR34" s="55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3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3">
      <c r="A36" s="30">
        <v>50</v>
      </c>
      <c r="B36" s="33" t="s">
        <v>10</v>
      </c>
      <c r="C36" s="41">
        <f>SUM(C37:C38)</f>
        <v>10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3">
      <c r="A37" s="12">
        <v>501</v>
      </c>
      <c r="B37" s="46" t="s">
        <v>27</v>
      </c>
      <c r="C37" s="49">
        <v>10</v>
      </c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3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3">
      <c r="A39" s="30">
        <v>60</v>
      </c>
      <c r="B39" s="33" t="s">
        <v>8</v>
      </c>
      <c r="C39" s="41">
        <f>SUM(C40:C42)</f>
        <v>8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3">
      <c r="A40" s="12">
        <v>601</v>
      </c>
      <c r="B40" s="46" t="s">
        <v>31</v>
      </c>
      <c r="C40" s="49">
        <v>5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3"/>
      <c r="AQ40" s="54"/>
      <c r="AR40" s="55"/>
      <c r="AS40" s="89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3">
      <c r="A41" s="12">
        <v>602</v>
      </c>
      <c r="B41" s="46" t="s">
        <v>32</v>
      </c>
      <c r="C41" s="49">
        <v>3</v>
      </c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9"/>
      <c r="AQ41" s="60"/>
      <c r="AR41" s="55"/>
      <c r="AS41" s="89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3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35">
      <c r="A43" s="35"/>
      <c r="B43" s="36" t="s">
        <v>6</v>
      </c>
      <c r="C43" s="37">
        <f>C39+C36+C31+C18+C14+C9</f>
        <v>112.5</v>
      </c>
      <c r="D43" s="37">
        <f>D39+D36+D31+D18+D14+D9</f>
        <v>18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4</v>
      </c>
      <c r="J43" s="39">
        <f t="shared" si="3"/>
        <v>0</v>
      </c>
      <c r="K43" s="39">
        <f t="shared" si="3"/>
        <v>8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6</v>
      </c>
      <c r="Q43" s="39">
        <f t="shared" si="3"/>
        <v>0</v>
      </c>
      <c r="R43" s="39">
        <f t="shared" si="3"/>
        <v>0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25"/>
  <cols>
    <col min="1" max="1" width="13.09765625" style="1" customWidth="1"/>
    <col min="2" max="2" width="12.5" style="2" customWidth="1"/>
    <col min="3" max="3" width="13.5" style="1" customWidth="1"/>
    <col min="4" max="4" width="9.19921875" style="1" bestFit="1" customWidth="1"/>
    <col min="5" max="16384" width="9" style="1"/>
  </cols>
  <sheetData>
    <row r="1" spans="1:6" ht="15.6" thickBot="1" x14ac:dyDescent="0.3"/>
    <row r="2" spans="1:6" ht="16.8" thickTop="1" thickBot="1" x14ac:dyDescent="0.35">
      <c r="A2" s="102" t="s">
        <v>13</v>
      </c>
      <c r="B2" s="103"/>
      <c r="C2" s="79" t="s">
        <v>14</v>
      </c>
      <c r="D2" s="79" t="s">
        <v>15</v>
      </c>
    </row>
    <row r="3" spans="1:6" ht="16.2" thickTop="1" thickBot="1" x14ac:dyDescent="0.3">
      <c r="A3" s="100" t="str">
        <f>Zeitplanung!B9</f>
        <v>Administration, Planung</v>
      </c>
      <c r="B3" s="101"/>
      <c r="C3" s="80">
        <f>Zeitplanung!C9</f>
        <v>5</v>
      </c>
      <c r="D3" s="80">
        <f>Zeitplanung!D9</f>
        <v>1.5</v>
      </c>
      <c r="E3" s="82"/>
      <c r="F3" s="81"/>
    </row>
    <row r="4" spans="1:6" ht="16.2" thickTop="1" thickBot="1" x14ac:dyDescent="0.3">
      <c r="A4" s="100" t="str">
        <f>Zeitplanung!B14</f>
        <v>Analyse &amp; Design</v>
      </c>
      <c r="B4" s="101"/>
      <c r="C4" s="80">
        <f>Zeitplanung!C14</f>
        <v>12</v>
      </c>
      <c r="D4" s="80">
        <f>Zeitplanung!D14</f>
        <v>10.5</v>
      </c>
      <c r="E4" s="82"/>
      <c r="F4" s="81"/>
    </row>
    <row r="5" spans="1:6" ht="16.2" thickTop="1" thickBot="1" x14ac:dyDescent="0.3">
      <c r="A5" s="100" t="str">
        <f>Zeitplanung!B18</f>
        <v>Implementation</v>
      </c>
      <c r="B5" s="101"/>
      <c r="C5" s="80">
        <f>Zeitplanung!C18</f>
        <v>64.5</v>
      </c>
      <c r="D5" s="80">
        <f>Zeitplanung!D18</f>
        <v>6</v>
      </c>
      <c r="E5" s="82"/>
      <c r="F5" s="81"/>
    </row>
    <row r="6" spans="1:6" ht="16.2" thickTop="1" thickBot="1" x14ac:dyDescent="0.3">
      <c r="A6" s="100" t="str">
        <f>Zeitplanung!B31</f>
        <v>Testen</v>
      </c>
      <c r="B6" s="101"/>
      <c r="C6" s="80">
        <f>Zeitplanung!C31</f>
        <v>13</v>
      </c>
      <c r="D6" s="80">
        <f>Zeitplanung!D31</f>
        <v>0</v>
      </c>
      <c r="F6" s="81"/>
    </row>
    <row r="7" spans="1:6" ht="16.2" thickTop="1" thickBot="1" x14ac:dyDescent="0.3">
      <c r="A7" s="100" t="str">
        <f>Zeitplanung!B36</f>
        <v>Diverses</v>
      </c>
      <c r="B7" s="101"/>
      <c r="C7" s="80">
        <f>Zeitplanung!C36</f>
        <v>10</v>
      </c>
      <c r="D7" s="80">
        <f>Zeitplanung!D36</f>
        <v>0</v>
      </c>
      <c r="F7" s="81"/>
    </row>
    <row r="8" spans="1:6" ht="16.2" thickTop="1" thickBot="1" x14ac:dyDescent="0.3">
      <c r="A8" s="100" t="str">
        <f>Zeitplanung!B39</f>
        <v>Abschluss</v>
      </c>
      <c r="B8" s="101"/>
      <c r="C8" s="80">
        <f>Zeitplanung!C39</f>
        <v>8</v>
      </c>
      <c r="D8" s="80">
        <f>Zeitplanung!D39</f>
        <v>0</v>
      </c>
      <c r="F8" s="81"/>
    </row>
    <row r="9" spans="1:6" ht="15.6" thickTop="1" x14ac:dyDescent="0.2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royal</cp:lastModifiedBy>
  <cp:lastPrinted>2010-05-10T16:47:38Z</cp:lastPrinted>
  <dcterms:created xsi:type="dcterms:W3CDTF">1999-11-03T07:20:44Z</dcterms:created>
  <dcterms:modified xsi:type="dcterms:W3CDTF">2018-12-12T13:39:19Z</dcterms:modified>
</cp:coreProperties>
</file>