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agrahar_uwaterloo_ca/Documents/"/>
    </mc:Choice>
  </mc:AlternateContent>
  <xr:revisionPtr revIDLastSave="0" documentId="8_{0DFE7A8D-8894-44B6-AECC-D041326F8EB8}" xr6:coauthVersionLast="47" xr6:coauthVersionMax="47" xr10:uidLastSave="{00000000-0000-0000-0000-000000000000}"/>
  <bookViews>
    <workbookView xWindow="5415" yWindow="1770" windowWidth="28800" windowHeight="15555" xr2:uid="{0DB087E7-7223-437B-8069-21B1D5F0AC0C}"/>
  </bookViews>
  <sheets>
    <sheet name="LED Resistor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  <c r="L4" i="1" s="1"/>
  <c r="I5" i="1"/>
  <c r="K5" i="1"/>
  <c r="L5" i="1" s="1"/>
  <c r="I6" i="1"/>
  <c r="K6" i="1"/>
  <c r="L6" i="1" s="1"/>
  <c r="I7" i="1"/>
  <c r="K7" i="1"/>
  <c r="L7" i="1"/>
  <c r="I8" i="1"/>
  <c r="K8" i="1"/>
  <c r="L8" i="1"/>
  <c r="I9" i="1"/>
  <c r="K9" i="1"/>
  <c r="L9" i="1"/>
</calcChain>
</file>

<file path=xl/sharedStrings.xml><?xml version="1.0" encoding="utf-8"?>
<sst xmlns="http://schemas.openxmlformats.org/spreadsheetml/2006/main" count="26" uniqueCount="18">
  <si>
    <t>SMD</t>
  </si>
  <si>
    <t>BLUE</t>
  </si>
  <si>
    <t>3mm</t>
  </si>
  <si>
    <t>RED</t>
  </si>
  <si>
    <t>User LED</t>
  </si>
  <si>
    <t>GREEN</t>
  </si>
  <si>
    <t>Indicator</t>
  </si>
  <si>
    <t>R Power</t>
  </si>
  <si>
    <t>Actual Current mA</t>
  </si>
  <si>
    <t>Closest 5%</t>
  </si>
  <si>
    <t>Calculated R Value</t>
  </si>
  <si>
    <t>FWD Current mA Designed</t>
  </si>
  <si>
    <t>FWD Current mA</t>
  </si>
  <si>
    <t>FWD Voltage</t>
  </si>
  <si>
    <t>LED Type</t>
  </si>
  <si>
    <t>LED Color</t>
  </si>
  <si>
    <t>Supply Voltage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</si>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</sst>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114300</xdr:colOff>
      <xdr:row>3</xdr:row>
      <xdr:rowOff>104775</xdr:rowOff>
    </xdr:from>
    <xdr:ext cx="1552792" cy="590632"/>
    <xdr:pic>
      <xdr:nvPicPr>
        <xdr:cNvPr id="2" name="Picture 1">
          <a:extLst>
            <a:ext uri="{FF2B5EF4-FFF2-40B4-BE49-F238E27FC236}">
              <a16:creationId xmlns:a16="http://schemas.microsoft.com/office/drawing/2014/main" id="{E9129CF7-A3F1-471C-BFCB-BB3199D92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676275"/>
          <a:ext cx="1552792" cy="590632"/>
        </a:xfrm>
        <a:prstGeom prst="rect">
          <a:avLst/>
        </a:prstGeom>
      </xdr:spPr>
    </xdr:pic>
    <xdr:clientData/>
  </xdr:oneCellAnchor>
  <xdr:oneCellAnchor>
    <xdr:from>
      <xdr:col>2</xdr:col>
      <xdr:colOff>26504</xdr:colOff>
      <xdr:row>10</xdr:row>
      <xdr:rowOff>14081</xdr:rowOff>
    </xdr:from>
    <xdr:ext cx="5509113" cy="5172797"/>
    <xdr:pic>
      <xdr:nvPicPr>
        <xdr:cNvPr id="3" name="Picture 2">
          <a:extLst>
            <a:ext uri="{FF2B5EF4-FFF2-40B4-BE49-F238E27FC236}">
              <a16:creationId xmlns:a16="http://schemas.microsoft.com/office/drawing/2014/main" id="{ADC5A3A0-A8F1-47FC-AEB1-B6B624980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04" y="1919081"/>
          <a:ext cx="5509113" cy="5172797"/>
        </a:xfrm>
        <a:prstGeom prst="rect">
          <a:avLst/>
        </a:prstGeom>
      </xdr:spPr>
    </xdr:pic>
    <xdr:clientData/>
  </xdr:oneCellAnchor>
  <xdr:oneCellAnchor>
    <xdr:from>
      <xdr:col>12</xdr:col>
      <xdr:colOff>173936</xdr:colOff>
      <xdr:row>10</xdr:row>
      <xdr:rowOff>175717</xdr:rowOff>
    </xdr:from>
    <xdr:ext cx="2391010" cy="2556992"/>
    <xdr:pic>
      <xdr:nvPicPr>
        <xdr:cNvPr id="4" name="Picture 3">
          <a:extLst>
            <a:ext uri="{FF2B5EF4-FFF2-40B4-BE49-F238E27FC236}">
              <a16:creationId xmlns:a16="http://schemas.microsoft.com/office/drawing/2014/main" id="{B19B1DEE-9854-4723-B55C-98A2A350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9136" y="2080717"/>
          <a:ext cx="2391010" cy="25569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E65C-92B9-4F95-AF2E-8F9D1369F15D}">
  <dimension ref="B3:L9"/>
  <sheetViews>
    <sheetView tabSelected="1" zoomScaleNormal="100" workbookViewId="0">
      <selection activeCell="K14" sqref="K14"/>
    </sheetView>
  </sheetViews>
  <sheetFormatPr defaultRowHeight="15" x14ac:dyDescent="0.25"/>
  <cols>
    <col min="3" max="3" width="14.42578125" bestFit="1" customWidth="1"/>
    <col min="4" max="4" width="9.28515625" bestFit="1" customWidth="1"/>
    <col min="5" max="5" width="8.85546875" bestFit="1" customWidth="1"/>
    <col min="6" max="6" width="12.42578125" bestFit="1" customWidth="1"/>
    <col min="7" max="7" width="16.140625" bestFit="1" customWidth="1"/>
    <col min="8" max="8" width="25.140625" bestFit="1" customWidth="1"/>
    <col min="9" max="9" width="17.7109375" bestFit="1" customWidth="1"/>
    <col min="10" max="10" width="10.42578125" bestFit="1" customWidth="1"/>
    <col min="11" max="11" width="17.42578125" bestFit="1" customWidth="1"/>
  </cols>
  <sheetData>
    <row r="3" spans="2:12" x14ac:dyDescent="0.25">
      <c r="B3" s="8" t="s">
        <v>17</v>
      </c>
      <c r="C3" s="7" t="s">
        <v>16</v>
      </c>
      <c r="D3" s="7" t="s">
        <v>15</v>
      </c>
      <c r="E3" s="7" t="s">
        <v>14</v>
      </c>
      <c r="F3" s="7" t="s">
        <v>13</v>
      </c>
      <c r="G3" s="7" t="s">
        <v>12</v>
      </c>
      <c r="H3" s="7" t="s">
        <v>11</v>
      </c>
      <c r="I3" s="7" t="s">
        <v>10</v>
      </c>
      <c r="J3" s="7" t="s">
        <v>9</v>
      </c>
      <c r="K3" s="7" t="s">
        <v>8</v>
      </c>
      <c r="L3" s="7" t="s">
        <v>7</v>
      </c>
    </row>
    <row r="4" spans="2:12" x14ac:dyDescent="0.25">
      <c r="B4" s="6" t="s">
        <v>6</v>
      </c>
      <c r="C4" s="4">
        <v>12</v>
      </c>
      <c r="D4" s="4" t="s">
        <v>3</v>
      </c>
      <c r="E4" s="4" t="s">
        <v>2</v>
      </c>
      <c r="F4" s="4">
        <v>1.85</v>
      </c>
      <c r="G4" s="4">
        <v>20</v>
      </c>
      <c r="H4" s="4">
        <v>15</v>
      </c>
      <c r="I4" s="3">
        <f>(C4-F4)/(H4*10^-3)</f>
        <v>676.66666666666674</v>
      </c>
      <c r="J4" s="1">
        <v>680</v>
      </c>
      <c r="K4" s="2">
        <f>(C4-F4)/J4*10^3</f>
        <v>14.926470588235295</v>
      </c>
      <c r="L4" s="1">
        <f>(C4-F4)*K4*10^-3</f>
        <v>0.15150367647058827</v>
      </c>
    </row>
    <row r="5" spans="2:12" x14ac:dyDescent="0.25">
      <c r="B5" s="5"/>
      <c r="C5" s="4">
        <v>12</v>
      </c>
      <c r="D5" s="4" t="s">
        <v>3</v>
      </c>
      <c r="E5" s="4" t="s">
        <v>0</v>
      </c>
      <c r="F5" s="4">
        <v>2.1</v>
      </c>
      <c r="G5" s="4">
        <v>20</v>
      </c>
      <c r="H5" s="4">
        <v>15</v>
      </c>
      <c r="I5" s="3">
        <f>(C5-F5)/(H5*10^-3)</f>
        <v>660</v>
      </c>
      <c r="J5" s="1">
        <v>680</v>
      </c>
      <c r="K5" s="2">
        <f>(C5-F5)/J5*10^3</f>
        <v>14.558823529411764</v>
      </c>
      <c r="L5" s="1">
        <f>(C5-F5)*K5*10^-3</f>
        <v>0.14413235294117646</v>
      </c>
    </row>
    <row r="6" spans="2:12" x14ac:dyDescent="0.25">
      <c r="B6" s="6" t="s">
        <v>6</v>
      </c>
      <c r="C6" s="4">
        <v>5</v>
      </c>
      <c r="D6" s="4" t="s">
        <v>5</v>
      </c>
      <c r="E6" s="4" t="s">
        <v>2</v>
      </c>
      <c r="F6" s="4">
        <v>2.1</v>
      </c>
      <c r="G6" s="4">
        <v>20</v>
      </c>
      <c r="H6" s="4">
        <v>15</v>
      </c>
      <c r="I6" s="3">
        <f>(C6-F6)/(H6*10^-3)</f>
        <v>193.33333333333334</v>
      </c>
      <c r="J6" s="1">
        <v>200</v>
      </c>
      <c r="K6" s="2">
        <f>(C6-F6)/J6*10^3</f>
        <v>14.499999999999998</v>
      </c>
      <c r="L6" s="1">
        <f>(C6-F6)*K6*10^-3</f>
        <v>4.204999999999999E-2</v>
      </c>
    </row>
    <row r="7" spans="2:12" x14ac:dyDescent="0.25">
      <c r="B7" s="5"/>
      <c r="C7" s="4">
        <v>5</v>
      </c>
      <c r="D7" s="4" t="s">
        <v>5</v>
      </c>
      <c r="E7" s="4" t="s">
        <v>0</v>
      </c>
      <c r="F7" s="4">
        <v>3</v>
      </c>
      <c r="G7" s="4">
        <v>20</v>
      </c>
      <c r="H7" s="4">
        <v>15</v>
      </c>
      <c r="I7" s="3">
        <f>(C7-F7)/(H7*10^-3)</f>
        <v>133.33333333333334</v>
      </c>
      <c r="J7" s="1">
        <v>130</v>
      </c>
      <c r="K7" s="2">
        <f>(C7-F7)/J7*10^3</f>
        <v>15.384615384615385</v>
      </c>
      <c r="L7" s="1">
        <f>(C7-F7)*K7*10^-3</f>
        <v>3.0769230769230771E-2</v>
      </c>
    </row>
    <row r="8" spans="2:12" x14ac:dyDescent="0.25">
      <c r="B8" s="6" t="s">
        <v>4</v>
      </c>
      <c r="C8" s="4">
        <v>3.3</v>
      </c>
      <c r="D8" s="4" t="s">
        <v>3</v>
      </c>
      <c r="E8" s="4" t="s">
        <v>2</v>
      </c>
      <c r="F8" s="4">
        <v>1.85</v>
      </c>
      <c r="G8" s="4">
        <v>20</v>
      </c>
      <c r="H8" s="4">
        <v>15</v>
      </c>
      <c r="I8" s="3">
        <f>(C8-F8)/(H8*10^-3)</f>
        <v>96.666666666666657</v>
      </c>
      <c r="J8" s="1">
        <v>100</v>
      </c>
      <c r="K8" s="2">
        <f>(C8-F8)/J8*10^3</f>
        <v>14.499999999999996</v>
      </c>
      <c r="L8" s="1">
        <f>(C8-F8)*K8*10^-3</f>
        <v>2.1024999999999992E-2</v>
      </c>
    </row>
    <row r="9" spans="2:12" x14ac:dyDescent="0.25">
      <c r="B9" s="5"/>
      <c r="C9" s="4">
        <v>3.3</v>
      </c>
      <c r="D9" s="4" t="s">
        <v>1</v>
      </c>
      <c r="E9" s="4" t="s">
        <v>0</v>
      </c>
      <c r="F9" s="4">
        <v>3</v>
      </c>
      <c r="G9" s="4">
        <v>20</v>
      </c>
      <c r="H9" s="4">
        <v>15</v>
      </c>
      <c r="I9" s="3">
        <f>(C9-F9)/(H9*10^-3)</f>
        <v>19.999999999999989</v>
      </c>
      <c r="J9" s="1">
        <v>20</v>
      </c>
      <c r="K9" s="2">
        <f>(C9-F9)/J9*10^3</f>
        <v>14.999999999999991</v>
      </c>
      <c r="L9" s="1">
        <f>(C9-F9)*K9*10^-3</f>
        <v>4.4999999999999945E-3</v>
      </c>
    </row>
  </sheetData>
  <mergeCells count="3">
    <mergeCell ref="B4:B5"/>
    <mergeCell ref="B6:B7"/>
    <mergeCell ref="B8:B9"/>
  </mergeCells>
  <conditionalFormatting sqref="L4:L9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 Resistor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2023-01-08T19:56:36Z</dcterms:created>
  <dcterms:modified xsi:type="dcterms:W3CDTF">2023-01-08T19:56:52Z</dcterms:modified>
</cp:coreProperties>
</file>