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\Projects\splatchmaker\"/>
    </mc:Choice>
  </mc:AlternateContent>
  <xr:revisionPtr revIDLastSave="0" documentId="12_ncr:500000_{02521C1B-FD31-468A-B7F6-E6AE17EFC074}" xr6:coauthVersionLast="31" xr6:coauthVersionMax="31" xr10:uidLastSave="{00000000-0000-0000-0000-000000000000}"/>
  <bookViews>
    <workbookView xWindow="1125" yWindow="0" windowWidth="27675" windowHeight="1461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1'!$A$1:$Y$85</definedName>
  </definedNames>
  <calcPr calcId="162913"/>
</workbook>
</file>

<file path=xl/calcChain.xml><?xml version="1.0" encoding="utf-8"?>
<calcChain xmlns="http://schemas.openxmlformats.org/spreadsheetml/2006/main">
  <c r="B113" i="1" l="1"/>
  <c r="B112" i="1"/>
  <c r="B111" i="1"/>
  <c r="B110" i="1"/>
  <c r="B109" i="1"/>
  <c r="B108" i="1"/>
  <c r="B107" i="1"/>
  <c r="B106" i="1"/>
  <c r="B105" i="1" l="1"/>
  <c r="B104" i="1"/>
  <c r="B103" i="1"/>
  <c r="B102" i="1"/>
  <c r="B101" i="1"/>
  <c r="B100" i="1"/>
  <c r="B99" i="1"/>
  <c r="D8" i="2"/>
  <c r="E5" i="2"/>
  <c r="E3" i="2"/>
  <c r="I2" i="2"/>
  <c r="C8" i="2"/>
  <c r="D7" i="2"/>
  <c r="C7" i="2"/>
  <c r="C4" i="2"/>
  <c r="L2" i="2"/>
  <c r="D2" i="2"/>
  <c r="D6" i="2"/>
  <c r="G3" i="2"/>
  <c r="K2" i="2"/>
  <c r="C2" i="2"/>
  <c r="E8" i="2"/>
  <c r="C6" i="2"/>
  <c r="F3" i="2"/>
  <c r="J2" i="2"/>
  <c r="D5" i="2"/>
  <c r="D3" i="2"/>
  <c r="H2" i="2"/>
  <c r="F7" i="2"/>
  <c r="C5" i="2"/>
  <c r="C3" i="2"/>
  <c r="G2" i="2"/>
  <c r="E7" i="2"/>
  <c r="E4" i="2"/>
  <c r="N2" i="2"/>
  <c r="F2" i="2"/>
  <c r="D4" i="2"/>
  <c r="M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2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C40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O40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P40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Q40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R40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S40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T40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U40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E54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F54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H54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L54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<sst xmlns="http://schemas.openxmlformats.org/spreadsheetml/2006/main" count="2301" uniqueCount="285">
  <si>
    <t>Timestamp</t>
  </si>
  <si>
    <t>Team Name</t>
  </si>
  <si>
    <t>Team Captain Discord Handle</t>
  </si>
  <si>
    <t>Choose your map preferences [The Reef]</t>
  </si>
  <si>
    <t>Choose your map preferences [Musselforge Fitness]</t>
  </si>
  <si>
    <t>Choose your map preferences [Starfish Mainstage]</t>
  </si>
  <si>
    <t>Choose your map preferences [Humpback Pump Track]</t>
  </si>
  <si>
    <t>Choose your map preferences [Inkblot Art Academy]</t>
  </si>
  <si>
    <t>Choose your map preferences [Moray Towers]</t>
  </si>
  <si>
    <t>Choose your map preferences [Port Mackerel]</t>
  </si>
  <si>
    <t>Choose your map preferences [Sturgeon Shipyard]</t>
  </si>
  <si>
    <t>Choose your map preferences [Manta Maria]</t>
  </si>
  <si>
    <t>Choose your map preferences [Kelp Dome]</t>
  </si>
  <si>
    <t>Choose your map preferences [Snapper Canal]</t>
  </si>
  <si>
    <t>Choose your map preferences [Blackbelly Skatepark]</t>
  </si>
  <si>
    <t>Choose your map preferences [MakoMart]</t>
  </si>
  <si>
    <t>Choose your map preferences [Walleye Warehouse]</t>
  </si>
  <si>
    <t>Choose your map preferences [Shellendorf Institute]</t>
  </si>
  <si>
    <t>Choose your map preferences [Arowana Mall]</t>
  </si>
  <si>
    <t>Choose your map preferences [Goby Arena]</t>
  </si>
  <si>
    <t>Choose your map preferences [Piranha Pit]</t>
  </si>
  <si>
    <t>Strike a ranked mode (optional)</t>
  </si>
  <si>
    <t>Do you prefer to play Splat Zones only?</t>
  </si>
  <si>
    <t>Would you like Turf War to be included in your map lists along other modes?</t>
  </si>
  <si>
    <t>Team Captain's Nintendo Switch Friend Code</t>
  </si>
  <si>
    <t>Preferred</t>
  </si>
  <si>
    <t>Neutral</t>
  </si>
  <si>
    <t>Not preferred</t>
  </si>
  <si>
    <t>No</t>
  </si>
  <si>
    <t>Yes</t>
  </si>
  <si>
    <t>Team Olive</t>
  </si>
  <si>
    <t>Alliance Rogue</t>
  </si>
  <si>
    <t>Kairos</t>
  </si>
  <si>
    <t>Redvekh#4015</t>
  </si>
  <si>
    <t>Xiller</t>
  </si>
  <si>
    <t>Wambi &lt;3#0448</t>
  </si>
  <si>
    <t>M&amp;L</t>
  </si>
  <si>
    <t>Lean#3146</t>
  </si>
  <si>
    <t>Ethereal</t>
  </si>
  <si>
    <t>Wadsm#2643</t>
  </si>
  <si>
    <t>The binx's</t>
  </si>
  <si>
    <t>Sorin#</t>
  </si>
  <si>
    <t>TakeOver!</t>
  </si>
  <si>
    <t>Lyn#1337</t>
  </si>
  <si>
    <t>N/A</t>
  </si>
  <si>
    <t>tictac#3766</t>
  </si>
  <si>
    <t>EL Firmament</t>
  </si>
  <si>
    <t>Kraken Paradise</t>
  </si>
  <si>
    <t>pepapig [2448-9971-2789]#4843</t>
  </si>
  <si>
    <t>Crème Fresh</t>
  </si>
  <si>
    <t>Brian#4589</t>
  </si>
  <si>
    <t>fuzzy</t>
  </si>
  <si>
    <t>Pkfuzzy🍣#i forget</t>
  </si>
  <si>
    <t>Neptune</t>
  </si>
  <si>
    <t>The One#1241</t>
  </si>
  <si>
    <t>TOMO</t>
  </si>
  <si>
    <t>toonchan #6539</t>
  </si>
  <si>
    <t>C Sharp</t>
  </si>
  <si>
    <t>Rainmaker</t>
  </si>
  <si>
    <t>Sendou#0043</t>
  </si>
  <si>
    <t>Tower Control</t>
  </si>
  <si>
    <t>0109-3838-9398</t>
  </si>
  <si>
    <t>Less viable in Splatoon 2 than Splatoon 1. Sees less play because it's weaker in the sequel.</t>
  </si>
  <si>
    <t>⊝bject Šhredders</t>
  </si>
  <si>
    <t>⊝ŠIňuBoomR #9528</t>
  </si>
  <si>
    <t>Around the same level of viability in Splatoon 2 &amp; 1. Commonly means didn't see much play in either.</t>
  </si>
  <si>
    <t>Clam Blitz</t>
  </si>
  <si>
    <t>3919-2888-3081</t>
  </si>
  <si>
    <t>More viable in Splatoon 2 than Splatoon 1. Sees more play because it's stronger in the sequel.</t>
  </si>
  <si>
    <t>Prophecy</t>
  </si>
  <si>
    <t>0121-5498-0624</t>
  </si>
  <si>
    <t>I⊂≫DJ#0643</t>
  </si>
  <si>
    <t>3539-2370-5902</t>
  </si>
  <si>
    <t>Kagura</t>
  </si>
  <si>
    <t>Violet Koala#7569</t>
  </si>
  <si>
    <t>6411-6988-6201</t>
  </si>
  <si>
    <t>Inklings Team</t>
  </si>
  <si>
    <t>IT | PikaKnight#6229</t>
  </si>
  <si>
    <t>3267-4144-0332</t>
  </si>
  <si>
    <t>Element Tuzki</t>
  </si>
  <si>
    <t>Tzk∞Χάος#1539</t>
  </si>
  <si>
    <t>1691-0786-0604</t>
  </si>
  <si>
    <t>Electric Zoo</t>
  </si>
  <si>
    <t>EZ•Shy#7321</t>
  </si>
  <si>
    <t>1919-4900-3789</t>
  </si>
  <si>
    <t>Limitless</t>
  </si>
  <si>
    <t>SceptileSoul#2611</t>
  </si>
  <si>
    <t>5955-8222-0026</t>
  </si>
  <si>
    <t>Akatsuki</t>
  </si>
  <si>
    <t>Kirito#6427</t>
  </si>
  <si>
    <t>0757-4431-4609</t>
  </si>
  <si>
    <t>Team Anonymous</t>
  </si>
  <si>
    <t>Yoshid#5796</t>
  </si>
  <si>
    <t>7598-8252-1798</t>
  </si>
  <si>
    <t>Imagine Squids</t>
  </si>
  <si>
    <t>Berry#5093</t>
  </si>
  <si>
    <t>3520-4568-7606</t>
  </si>
  <si>
    <t>Spanish Army</t>
  </si>
  <si>
    <t>0702-9258-6702</t>
  </si>
  <si>
    <t>Konton Knights I</t>
  </si>
  <si>
    <t>Denisu#3572</t>
  </si>
  <si>
    <t>1131-7768-1128</t>
  </si>
  <si>
    <t>Hexagone</t>
  </si>
  <si>
    <t>bolas#4534</t>
  </si>
  <si>
    <t>0731-8065-1722</t>
  </si>
  <si>
    <t>Potatoon</t>
  </si>
  <si>
    <t>Eve#5948</t>
  </si>
  <si>
    <t>1434-9669-0109</t>
  </si>
  <si>
    <t>7130-6194-3636</t>
  </si>
  <si>
    <t>XYZ Force</t>
  </si>
  <si>
    <t>Comet#1751</t>
  </si>
  <si>
    <t>4200-8568-2520</t>
  </si>
  <si>
    <t>Squidlett Overdrive</t>
  </si>
  <si>
    <t>PainTShock</t>
  </si>
  <si>
    <t>ρ 8-вiт Simomario#7249</t>
  </si>
  <si>
    <t>0901-0548-5410</t>
  </si>
  <si>
    <t>GanGan Galaxy</t>
  </si>
  <si>
    <t>ChocolateRex#6823</t>
  </si>
  <si>
    <t>5756-6856-2775</t>
  </si>
  <si>
    <t>Team Inkling</t>
  </si>
  <si>
    <t>Azmil Bin Shaharil#1825</t>
  </si>
  <si>
    <t>6011-3271-8469</t>
  </si>
  <si>
    <t>2448-9971-2789</t>
  </si>
  <si>
    <t>Argos</t>
  </si>
  <si>
    <t>Akygos#2912</t>
  </si>
  <si>
    <t>2360-7395-2138</t>
  </si>
  <si>
    <t>Penguin#4994</t>
  </si>
  <si>
    <t>6204-7191-1441</t>
  </si>
  <si>
    <t>Kaldemar#3369</t>
  </si>
  <si>
    <t>2725-5554-9305</t>
  </si>
  <si>
    <t>Goat Trainers</t>
  </si>
  <si>
    <t>Railgun#1490</t>
  </si>
  <si>
    <t>4676-8721-7694</t>
  </si>
  <si>
    <t>Clam Burglars</t>
  </si>
  <si>
    <t>Gater#5372</t>
  </si>
  <si>
    <t>6782-2192-5325</t>
  </si>
  <si>
    <t>Painmakers</t>
  </si>
  <si>
    <t>Hydrapod#0352</t>
  </si>
  <si>
    <t>1317-1949-7878</t>
  </si>
  <si>
    <t>Team S4</t>
  </si>
  <si>
    <t>Andromeda#8466</t>
  </si>
  <si>
    <t>2459-1550-7705</t>
  </si>
  <si>
    <t>Chikara</t>
  </si>
  <si>
    <t>Robbe#8524</t>
  </si>
  <si>
    <t>7617-4496-0886</t>
  </si>
  <si>
    <t>Divine Nerd Squad</t>
  </si>
  <si>
    <t>Ricehead84#2624</t>
  </si>
  <si>
    <t>0018-7618-9698</t>
  </si>
  <si>
    <t>Atramentum</t>
  </si>
  <si>
    <t>ThatsSo#5152</t>
  </si>
  <si>
    <t>4318-1819-8392</t>
  </si>
  <si>
    <t>Squid Armada</t>
  </si>
  <si>
    <t>caZ#8391</t>
  </si>
  <si>
    <t>7487-7873-0102</t>
  </si>
  <si>
    <t>Generation Z</t>
  </si>
  <si>
    <t>Z~Starz#1804</t>
  </si>
  <si>
    <t>4601-2071-6251</t>
  </si>
  <si>
    <t>Nitro</t>
  </si>
  <si>
    <t>Flurry#6544</t>
  </si>
  <si>
    <t>0999-0377-5580</t>
  </si>
  <si>
    <t>Arm #3942</t>
  </si>
  <si>
    <t>5038-6186-0130</t>
  </si>
  <si>
    <t>ıиκ αlpha</t>
  </si>
  <si>
    <t>ShadowMH | Jonny#5226</t>
  </si>
  <si>
    <t>0065-7739-1602</t>
  </si>
  <si>
    <t>Seafood Sorbet</t>
  </si>
  <si>
    <t>Primopolitan#2917</t>
  </si>
  <si>
    <t>6334-7665-4311</t>
  </si>
  <si>
    <t>Squidding Good Veteris</t>
  </si>
  <si>
    <t>8092-2269-6709</t>
  </si>
  <si>
    <t>Rising Moon</t>
  </si>
  <si>
    <t>2295-5418-6408</t>
  </si>
  <si>
    <t>Not Your Average</t>
  </si>
  <si>
    <t>Edgar#5440</t>
  </si>
  <si>
    <t>2153-3042-0068</t>
  </si>
  <si>
    <t>5 O'Clock</t>
  </si>
  <si>
    <t>RadioactiveJellyfish#2358</t>
  </si>
  <si>
    <t>7933-7630-9017</t>
  </si>
  <si>
    <t>ViceVersa</t>
  </si>
  <si>
    <t>.p[oppy]</t>
  </si>
  <si>
    <t>2187-9150-2144</t>
  </si>
  <si>
    <t>Konton Knights l</t>
  </si>
  <si>
    <t>@KøメMaryo27#1122</t>
  </si>
  <si>
    <t>4466-8268-3207</t>
  </si>
  <si>
    <t>ετεяηαl gεмιηι</t>
  </si>
  <si>
    <t>ε" υηκηοωη~#0289</t>
  </si>
  <si>
    <t>0546-4347-5020</t>
  </si>
  <si>
    <t>4th Legion</t>
  </si>
  <si>
    <t>Adrianibso#8993</t>
  </si>
  <si>
    <t>6069-1252-0916</t>
  </si>
  <si>
    <t>ıиκ Zeta</t>
  </si>
  <si>
    <t>Mattheway#7663</t>
  </si>
  <si>
    <t>0774-6094-0033</t>
  </si>
  <si>
    <t>Emphatic</t>
  </si>
  <si>
    <t>Karnage#7312</t>
  </si>
  <si>
    <t>4905-0402-4226</t>
  </si>
  <si>
    <t>OverFlow</t>
  </si>
  <si>
    <t>Gi#3968</t>
  </si>
  <si>
    <t>6041-9135-8825</t>
  </si>
  <si>
    <t>Calamity Forge</t>
  </si>
  <si>
    <t>[Calamity Forge]⊂ƒΩダニエル#4385</t>
  </si>
  <si>
    <t>2214-5467-4710</t>
  </si>
  <si>
    <t>Planet Mars</t>
  </si>
  <si>
    <t>Gorilla#9639</t>
  </si>
  <si>
    <t>2538-0007-5030</t>
  </si>
  <si>
    <t>☆All Star Squad☆</t>
  </si>
  <si>
    <t>Absynthex☆#2976</t>
  </si>
  <si>
    <t>2775-1411-2715</t>
  </si>
  <si>
    <t>Pandora</t>
  </si>
  <si>
    <t>Kaito#1051</t>
  </si>
  <si>
    <t>3231-4248-7525</t>
  </si>
  <si>
    <t>EnviZion</t>
  </si>
  <si>
    <t>Safire#9245</t>
  </si>
  <si>
    <t>1328-2123-6721</t>
  </si>
  <si>
    <t>Blooper Ink</t>
  </si>
  <si>
    <t>Baggage#1214</t>
  </si>
  <si>
    <t>6220-5960-5237</t>
  </si>
  <si>
    <t>Bronze#0007</t>
  </si>
  <si>
    <t>6642-3003-0442</t>
  </si>
  <si>
    <t>Komodo</t>
  </si>
  <si>
    <t>Vespher#1337</t>
  </si>
  <si>
    <t>5781-7208-7798</t>
  </si>
  <si>
    <t>The Salamander King#7428</t>
  </si>
  <si>
    <t>3785-4018-5310</t>
  </si>
  <si>
    <t>Neos#9863</t>
  </si>
  <si>
    <t>7275-6028-8801</t>
  </si>
  <si>
    <t>Mörder Squid</t>
  </si>
  <si>
    <t>MS√Edward∞#9909</t>
  </si>
  <si>
    <t>7565-1132-0044</t>
  </si>
  <si>
    <t>The Sea Words</t>
  </si>
  <si>
    <t>Bulby37#5427</t>
  </si>
  <si>
    <t>0583-4143-1047</t>
  </si>
  <si>
    <t>Inkarcerators</t>
  </si>
  <si>
    <t>General_STORM#0794</t>
  </si>
  <si>
    <t>1896-9352-1309</t>
  </si>
  <si>
    <t>Day Old Sushi</t>
  </si>
  <si>
    <t>Daniel#8974</t>
  </si>
  <si>
    <t>6430-3088-6911</t>
  </si>
  <si>
    <t>Mexamafia</t>
  </si>
  <si>
    <t>Kudan#4869</t>
  </si>
  <si>
    <t>5494-3396-3408</t>
  </si>
  <si>
    <t>Depth First Squids</t>
  </si>
  <si>
    <t>Raptura#4283</t>
  </si>
  <si>
    <t>7044-7293-7524</t>
  </si>
  <si>
    <t>Toxic Revolution</t>
  </si>
  <si>
    <t>Tails#0730</t>
  </si>
  <si>
    <t>5792-0939-5776</t>
  </si>
  <si>
    <t>Watch Me Whiprays</t>
  </si>
  <si>
    <t>шя³Capt.XCuber2#0681</t>
  </si>
  <si>
    <t>3101-4764-8040</t>
  </si>
  <si>
    <t>Raging ink</t>
  </si>
  <si>
    <t>Memomonkey567#3617</t>
  </si>
  <si>
    <t>4571-6222-9333</t>
  </si>
  <si>
    <t>Endless Oceans</t>
  </si>
  <si>
    <t>WrongShoe#9733</t>
  </si>
  <si>
    <t>6987-7432-8878</t>
  </si>
  <si>
    <t>binx#7648</t>
  </si>
  <si>
    <t>Ink Cartel</t>
  </si>
  <si>
    <t>@Ermo#5123</t>
  </si>
  <si>
    <t>Killer Bees</t>
  </si>
  <si>
    <t>SG»Porky#1655</t>
  </si>
  <si>
    <t>License to Krill</t>
  </si>
  <si>
    <t>Violet Xenon</t>
  </si>
  <si>
    <t>いんふすく | InfSq</t>
  </si>
  <si>
    <t>nagayama#0920</t>
  </si>
  <si>
    <t>2209-1218-9800</t>
  </si>
  <si>
    <t>Cactus</t>
  </si>
  <si>
    <t>Zurryto#8081</t>
  </si>
  <si>
    <t>7759-2199-3969</t>
  </si>
  <si>
    <t>Team KRYPTIC</t>
  </si>
  <si>
    <t>Yuma#7833</t>
  </si>
  <si>
    <t>5223-5119-4620</t>
  </si>
  <si>
    <t>Yurika</t>
  </si>
  <si>
    <t>Owlsy#3067</t>
  </si>
  <si>
    <t>0875-6445-4013</t>
  </si>
  <si>
    <t>AllTheWay</t>
  </si>
  <si>
    <t>No Christmas Without Caviar</t>
  </si>
  <si>
    <t>Team NoVC</t>
  </si>
  <si>
    <t>Redemption</t>
  </si>
  <si>
    <t>Notorious</t>
  </si>
  <si>
    <t>Instant Ramen</t>
  </si>
  <si>
    <t>Blue Ringed Octolings</t>
  </si>
  <si>
    <t>ıиκΩOmega</t>
  </si>
  <si>
    <t>ıиκζZeta</t>
  </si>
  <si>
    <t>Sleeping With the Squids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</si>
</sst>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b/>
      <sz val="18"/>
      <name val="Arial"/>
    </font>
    <font>
      <sz val="12"/>
      <name val="Arial"/>
    </font>
    <font>
      <strike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164" fontId="1" fillId="0" borderId="0" xfId="0" applyNumberFormat="1" applyFont="1" applyAlignment="1"/>
    <xf numFmtId="0" fontId="1" fillId="3" borderId="0" xfId="0" applyFont="1" applyFill="1"/>
    <xf numFmtId="0" fontId="1" fillId="0" borderId="0" xfId="0" applyFont="1" applyAlignment="1"/>
    <xf numFmtId="0" fontId="1" fillId="4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right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3"/>
  <sheetViews>
    <sheetView tabSelected="1" workbookViewId="0">
      <pane ySplit="1" topLeftCell="A80" activePane="bottomLeft" state="frozen"/>
      <selection pane="bottomLeft" activeCell="D99" sqref="D99"/>
    </sheetView>
  </sheetViews>
  <sheetFormatPr defaultColWidth="14.42578125" defaultRowHeight="15.75" customHeight="1" x14ac:dyDescent="0.2"/>
  <cols>
    <col min="1" max="32" width="21.5703125" customWidth="1"/>
  </cols>
  <sheetData>
    <row r="1" spans="1:26" ht="51.75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  <c r="Z1" s="1"/>
    </row>
    <row r="2" spans="1:26" ht="15.75" customHeight="1" thickBot="1" x14ac:dyDescent="0.25">
      <c r="A2" s="12">
        <v>43182.830150462964</v>
      </c>
      <c r="B2" s="10" t="s">
        <v>34</v>
      </c>
      <c r="C2" s="10" t="s">
        <v>35</v>
      </c>
      <c r="D2" s="10" t="s">
        <v>27</v>
      </c>
      <c r="E2" s="10" t="s">
        <v>25</v>
      </c>
      <c r="F2" s="10" t="s">
        <v>25</v>
      </c>
      <c r="G2" s="10" t="s">
        <v>26</v>
      </c>
      <c r="H2" s="10" t="s">
        <v>27</v>
      </c>
      <c r="I2" s="10" t="s">
        <v>25</v>
      </c>
      <c r="J2" s="10" t="s">
        <v>26</v>
      </c>
      <c r="K2" s="10" t="s">
        <v>25</v>
      </c>
      <c r="L2" s="10" t="s">
        <v>25</v>
      </c>
      <c r="M2" s="10" t="s">
        <v>26</v>
      </c>
      <c r="N2" s="10" t="s">
        <v>27</v>
      </c>
      <c r="O2" s="10" t="s">
        <v>26</v>
      </c>
      <c r="P2" s="10" t="s">
        <v>26</v>
      </c>
      <c r="Q2" s="10" t="s">
        <v>27</v>
      </c>
      <c r="R2" s="10" t="s">
        <v>26</v>
      </c>
      <c r="S2" s="10" t="s">
        <v>25</v>
      </c>
      <c r="T2" s="10" t="s">
        <v>26</v>
      </c>
      <c r="U2" s="10" t="s">
        <v>26</v>
      </c>
      <c r="V2" s="10" t="s">
        <v>26</v>
      </c>
      <c r="W2" s="10" t="s">
        <v>28</v>
      </c>
      <c r="X2" s="10" t="s">
        <v>28</v>
      </c>
      <c r="Y2" s="10"/>
      <c r="Z2" s="5"/>
    </row>
    <row r="3" spans="1:26" ht="15.75" customHeight="1" thickBot="1" x14ac:dyDescent="0.25">
      <c r="A3" s="12">
        <v>43182.848171296297</v>
      </c>
      <c r="B3" s="10" t="s">
        <v>36</v>
      </c>
      <c r="C3" s="10" t="s">
        <v>37</v>
      </c>
      <c r="D3" s="10" t="s">
        <v>26</v>
      </c>
      <c r="E3" s="10" t="s">
        <v>26</v>
      </c>
      <c r="F3" s="10" t="s">
        <v>27</v>
      </c>
      <c r="G3" s="10" t="s">
        <v>27</v>
      </c>
      <c r="H3" s="10" t="s">
        <v>25</v>
      </c>
      <c r="I3" s="10" t="s">
        <v>27</v>
      </c>
      <c r="J3" s="10" t="s">
        <v>25</v>
      </c>
      <c r="K3" s="10" t="s">
        <v>25</v>
      </c>
      <c r="L3" s="10" t="s">
        <v>26</v>
      </c>
      <c r="M3" s="10" t="s">
        <v>26</v>
      </c>
      <c r="N3" s="10" t="s">
        <v>27</v>
      </c>
      <c r="O3" s="10" t="s">
        <v>26</v>
      </c>
      <c r="P3" s="10" t="s">
        <v>26</v>
      </c>
      <c r="Q3" s="10" t="s">
        <v>25</v>
      </c>
      <c r="R3" s="10" t="s">
        <v>27</v>
      </c>
      <c r="S3" s="10" t="s">
        <v>27</v>
      </c>
      <c r="T3" s="10" t="s">
        <v>27</v>
      </c>
      <c r="U3" s="10" t="s">
        <v>26</v>
      </c>
      <c r="V3" s="10" t="s">
        <v>26</v>
      </c>
      <c r="W3" s="10" t="s">
        <v>29</v>
      </c>
      <c r="X3" s="10" t="s">
        <v>28</v>
      </c>
      <c r="Y3" s="10"/>
      <c r="Z3" s="5"/>
    </row>
    <row r="4" spans="1:26" ht="15.75" customHeight="1" thickBot="1" x14ac:dyDescent="0.25">
      <c r="A4" s="12">
        <v>43182.850405092591</v>
      </c>
      <c r="B4" s="10" t="s">
        <v>38</v>
      </c>
      <c r="C4" s="10" t="s">
        <v>39</v>
      </c>
      <c r="D4" s="10" t="s">
        <v>25</v>
      </c>
      <c r="E4" s="10" t="s">
        <v>26</v>
      </c>
      <c r="F4" s="10" t="s">
        <v>26</v>
      </c>
      <c r="G4" s="10" t="s">
        <v>26</v>
      </c>
      <c r="H4" s="10" t="s">
        <v>25</v>
      </c>
      <c r="I4" s="10" t="s">
        <v>27</v>
      </c>
      <c r="J4" s="10" t="s">
        <v>27</v>
      </c>
      <c r="K4" s="10" t="s">
        <v>26</v>
      </c>
      <c r="L4" s="10" t="s">
        <v>25</v>
      </c>
      <c r="M4" s="10" t="s">
        <v>25</v>
      </c>
      <c r="N4" s="10" t="s">
        <v>26</v>
      </c>
      <c r="O4" s="10" t="s">
        <v>26</v>
      </c>
      <c r="P4" s="10" t="s">
        <v>25</v>
      </c>
      <c r="Q4" s="10" t="s">
        <v>26</v>
      </c>
      <c r="R4" s="10" t="s">
        <v>25</v>
      </c>
      <c r="S4" s="10" t="s">
        <v>26</v>
      </c>
      <c r="T4" s="10" t="s">
        <v>26</v>
      </c>
      <c r="U4" s="10" t="s">
        <v>26</v>
      </c>
      <c r="V4" s="10" t="s">
        <v>26</v>
      </c>
      <c r="W4" s="10" t="s">
        <v>29</v>
      </c>
      <c r="X4" s="10" t="s">
        <v>28</v>
      </c>
      <c r="Y4" s="10"/>
      <c r="Z4" s="5"/>
    </row>
    <row r="5" spans="1:26" ht="15.75" customHeight="1" thickBot="1" x14ac:dyDescent="0.25">
      <c r="A5" s="12">
        <v>43182.850949074076</v>
      </c>
      <c r="B5" s="10" t="s">
        <v>40</v>
      </c>
      <c r="C5" s="10" t="s">
        <v>256</v>
      </c>
      <c r="D5" s="10" t="s">
        <v>25</v>
      </c>
      <c r="E5" s="10" t="s">
        <v>26</v>
      </c>
      <c r="F5" s="10" t="s">
        <v>27</v>
      </c>
      <c r="G5" s="10" t="s">
        <v>26</v>
      </c>
      <c r="H5" s="10" t="s">
        <v>25</v>
      </c>
      <c r="I5" s="10" t="s">
        <v>27</v>
      </c>
      <c r="J5" s="10" t="s">
        <v>26</v>
      </c>
      <c r="K5" s="10" t="s">
        <v>25</v>
      </c>
      <c r="L5" s="10" t="s">
        <v>25</v>
      </c>
      <c r="M5" s="10" t="s">
        <v>26</v>
      </c>
      <c r="N5" s="10" t="s">
        <v>25</v>
      </c>
      <c r="O5" s="10" t="s">
        <v>26</v>
      </c>
      <c r="P5" s="10" t="s">
        <v>25</v>
      </c>
      <c r="Q5" s="10" t="s">
        <v>26</v>
      </c>
      <c r="R5" s="10" t="s">
        <v>27</v>
      </c>
      <c r="S5" s="10" t="s">
        <v>27</v>
      </c>
      <c r="T5" s="10" t="s">
        <v>27</v>
      </c>
      <c r="U5" s="10" t="s">
        <v>26</v>
      </c>
      <c r="V5" s="10" t="s">
        <v>26</v>
      </c>
      <c r="W5" s="10" t="s">
        <v>28</v>
      </c>
      <c r="X5" s="10" t="s">
        <v>28</v>
      </c>
      <c r="Y5" s="10"/>
      <c r="Z5" s="5"/>
    </row>
    <row r="6" spans="1:26" ht="15.75" customHeight="1" thickBot="1" x14ac:dyDescent="0.25">
      <c r="A6" s="12">
        <v>43182.85229166667</v>
      </c>
      <c r="B6" s="10" t="s">
        <v>31</v>
      </c>
      <c r="C6" s="10" t="s">
        <v>41</v>
      </c>
      <c r="D6" s="10" t="s">
        <v>25</v>
      </c>
      <c r="E6" s="10" t="s">
        <v>26</v>
      </c>
      <c r="F6" s="10" t="s">
        <v>27</v>
      </c>
      <c r="G6" s="10" t="s">
        <v>25</v>
      </c>
      <c r="H6" s="10" t="s">
        <v>25</v>
      </c>
      <c r="I6" s="10" t="s">
        <v>27</v>
      </c>
      <c r="J6" s="10" t="s">
        <v>27</v>
      </c>
      <c r="K6" s="10" t="s">
        <v>25</v>
      </c>
      <c r="L6" s="10" t="s">
        <v>26</v>
      </c>
      <c r="M6" s="10" t="s">
        <v>26</v>
      </c>
      <c r="N6" s="10" t="s">
        <v>26</v>
      </c>
      <c r="O6" s="10" t="s">
        <v>25</v>
      </c>
      <c r="P6" s="10" t="s">
        <v>26</v>
      </c>
      <c r="Q6" s="10" t="s">
        <v>26</v>
      </c>
      <c r="R6" s="10" t="s">
        <v>26</v>
      </c>
      <c r="S6" s="10" t="s">
        <v>27</v>
      </c>
      <c r="T6" s="10" t="s">
        <v>26</v>
      </c>
      <c r="U6" s="10" t="s">
        <v>26</v>
      </c>
      <c r="V6" s="10" t="s">
        <v>26</v>
      </c>
      <c r="W6" s="10" t="s">
        <v>29</v>
      </c>
      <c r="X6" s="10" t="s">
        <v>28</v>
      </c>
      <c r="Y6" s="10"/>
      <c r="Z6" s="5"/>
    </row>
    <row r="7" spans="1:26" ht="15.75" customHeight="1" thickBot="1" x14ac:dyDescent="0.25">
      <c r="A7" s="12">
        <v>43182.856180555558</v>
      </c>
      <c r="B7" s="10" t="s">
        <v>42</v>
      </c>
      <c r="C7" s="10" t="s">
        <v>43</v>
      </c>
      <c r="D7" s="10" t="s">
        <v>26</v>
      </c>
      <c r="E7" s="10" t="s">
        <v>27</v>
      </c>
      <c r="F7" s="10" t="s">
        <v>27</v>
      </c>
      <c r="G7" s="10" t="s">
        <v>26</v>
      </c>
      <c r="H7" s="10" t="s">
        <v>25</v>
      </c>
      <c r="I7" s="10" t="s">
        <v>26</v>
      </c>
      <c r="J7" s="10" t="s">
        <v>27</v>
      </c>
      <c r="K7" s="10" t="s">
        <v>27</v>
      </c>
      <c r="L7" s="10" t="s">
        <v>26</v>
      </c>
      <c r="M7" s="10" t="s">
        <v>25</v>
      </c>
      <c r="N7" s="10" t="s">
        <v>27</v>
      </c>
      <c r="O7" s="10" t="s">
        <v>26</v>
      </c>
      <c r="P7" s="10" t="s">
        <v>26</v>
      </c>
      <c r="Q7" s="10" t="s">
        <v>25</v>
      </c>
      <c r="R7" s="10" t="s">
        <v>26</v>
      </c>
      <c r="S7" s="10" t="s">
        <v>26</v>
      </c>
      <c r="T7" s="10" t="s">
        <v>26</v>
      </c>
      <c r="U7" s="10" t="s">
        <v>26</v>
      </c>
      <c r="V7" s="10" t="s">
        <v>26</v>
      </c>
      <c r="W7" s="10" t="s">
        <v>29</v>
      </c>
      <c r="X7" s="10" t="s">
        <v>28</v>
      </c>
      <c r="Y7" s="10"/>
    </row>
    <row r="8" spans="1:26" ht="15.75" customHeight="1" thickBot="1" x14ac:dyDescent="0.25">
      <c r="A8" s="12">
        <v>43182.865393518521</v>
      </c>
      <c r="B8" s="10" t="s">
        <v>44</v>
      </c>
      <c r="C8" s="10" t="s">
        <v>45</v>
      </c>
      <c r="D8" s="10" t="s">
        <v>27</v>
      </c>
      <c r="E8" s="10" t="s">
        <v>25</v>
      </c>
      <c r="F8" s="10" t="s">
        <v>27</v>
      </c>
      <c r="G8" s="10" t="s">
        <v>26</v>
      </c>
      <c r="H8" s="10" t="s">
        <v>27</v>
      </c>
      <c r="I8" s="10" t="s">
        <v>27</v>
      </c>
      <c r="J8" s="10" t="s">
        <v>27</v>
      </c>
      <c r="K8" s="10" t="s">
        <v>25</v>
      </c>
      <c r="L8" s="10" t="s">
        <v>26</v>
      </c>
      <c r="M8" s="10" t="s">
        <v>27</v>
      </c>
      <c r="N8" s="10" t="s">
        <v>26</v>
      </c>
      <c r="O8" s="10" t="s">
        <v>26</v>
      </c>
      <c r="P8" s="10" t="s">
        <v>26</v>
      </c>
      <c r="Q8" s="10" t="s">
        <v>25</v>
      </c>
      <c r="R8" s="10" t="s">
        <v>27</v>
      </c>
      <c r="S8" s="10" t="s">
        <v>25</v>
      </c>
      <c r="T8" s="10" t="s">
        <v>26</v>
      </c>
      <c r="U8" s="10" t="s">
        <v>26</v>
      </c>
      <c r="V8" s="10" t="s">
        <v>26</v>
      </c>
      <c r="W8" s="10" t="s">
        <v>29</v>
      </c>
      <c r="X8" s="10" t="s">
        <v>28</v>
      </c>
      <c r="Y8" s="10"/>
    </row>
    <row r="9" spans="1:26" ht="15.75" customHeight="1" thickBot="1" x14ac:dyDescent="0.25">
      <c r="A9" s="12">
        <v>43182.872430555559</v>
      </c>
      <c r="B9" s="10" t="s">
        <v>49</v>
      </c>
      <c r="C9" s="10" t="s">
        <v>50</v>
      </c>
      <c r="D9" s="10" t="s">
        <v>26</v>
      </c>
      <c r="E9" s="10" t="s">
        <v>26</v>
      </c>
      <c r="F9" s="10" t="s">
        <v>26</v>
      </c>
      <c r="G9" s="10" t="s">
        <v>27</v>
      </c>
      <c r="H9" s="10" t="s">
        <v>25</v>
      </c>
      <c r="I9" s="10" t="s">
        <v>27</v>
      </c>
      <c r="J9" s="10" t="s">
        <v>27</v>
      </c>
      <c r="K9" s="10" t="s">
        <v>26</v>
      </c>
      <c r="L9" s="10" t="s">
        <v>26</v>
      </c>
      <c r="M9" s="10" t="s">
        <v>25</v>
      </c>
      <c r="N9" s="10" t="s">
        <v>26</v>
      </c>
      <c r="O9" s="10" t="s">
        <v>26</v>
      </c>
      <c r="P9" s="10" t="s">
        <v>25</v>
      </c>
      <c r="Q9" s="10" t="s">
        <v>25</v>
      </c>
      <c r="R9" s="10" t="s">
        <v>26</v>
      </c>
      <c r="S9" s="10" t="s">
        <v>26</v>
      </c>
      <c r="T9" s="10" t="s">
        <v>25</v>
      </c>
      <c r="U9" s="10" t="s">
        <v>26</v>
      </c>
      <c r="V9" s="10" t="s">
        <v>26</v>
      </c>
      <c r="W9" s="10" t="s">
        <v>29</v>
      </c>
      <c r="X9" s="10" t="s">
        <v>28</v>
      </c>
      <c r="Y9" s="10"/>
    </row>
    <row r="10" spans="1:26" ht="15.75" customHeight="1" thickBot="1" x14ac:dyDescent="0.25">
      <c r="A10" s="12">
        <v>43182.877465277779</v>
      </c>
      <c r="B10" s="10" t="s">
        <v>51</v>
      </c>
      <c r="C10" s="10" t="s">
        <v>52</v>
      </c>
      <c r="D10" s="10" t="s">
        <v>25</v>
      </c>
      <c r="E10" s="10" t="s">
        <v>26</v>
      </c>
      <c r="F10" s="10" t="s">
        <v>26</v>
      </c>
      <c r="G10" s="10" t="s">
        <v>25</v>
      </c>
      <c r="H10" s="10" t="s">
        <v>25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 t="s">
        <v>26</v>
      </c>
      <c r="O10" s="10" t="s">
        <v>26</v>
      </c>
      <c r="P10" s="10" t="s">
        <v>25</v>
      </c>
      <c r="Q10" s="10" t="s">
        <v>25</v>
      </c>
      <c r="R10" s="10" t="s">
        <v>26</v>
      </c>
      <c r="S10" s="10" t="s">
        <v>27</v>
      </c>
      <c r="T10" s="10" t="s">
        <v>25</v>
      </c>
      <c r="U10" s="10" t="s">
        <v>26</v>
      </c>
      <c r="V10" s="10" t="s">
        <v>26</v>
      </c>
      <c r="W10" s="10" t="s">
        <v>29</v>
      </c>
      <c r="X10" s="10" t="s">
        <v>28</v>
      </c>
      <c r="Y10" s="10"/>
    </row>
    <row r="11" spans="1:26" ht="15.75" customHeight="1" thickBot="1" x14ac:dyDescent="0.25">
      <c r="A11" s="12">
        <v>43182.885405092595</v>
      </c>
      <c r="B11" s="10" t="s">
        <v>53</v>
      </c>
      <c r="C11" s="10" t="s">
        <v>54</v>
      </c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25</v>
      </c>
      <c r="I11" s="10" t="s">
        <v>27</v>
      </c>
      <c r="J11" s="10" t="s">
        <v>27</v>
      </c>
      <c r="K11" s="10" t="s">
        <v>26</v>
      </c>
      <c r="L11" s="10" t="s">
        <v>26</v>
      </c>
      <c r="M11" s="10" t="s">
        <v>25</v>
      </c>
      <c r="N11" s="10" t="s">
        <v>26</v>
      </c>
      <c r="O11" s="10" t="s">
        <v>26</v>
      </c>
      <c r="P11" s="10" t="s">
        <v>25</v>
      </c>
      <c r="Q11" s="10" t="s">
        <v>25</v>
      </c>
      <c r="R11" s="10" t="s">
        <v>27</v>
      </c>
      <c r="S11" s="10" t="s">
        <v>25</v>
      </c>
      <c r="T11" s="10" t="s">
        <v>27</v>
      </c>
      <c r="U11" s="10" t="s">
        <v>26</v>
      </c>
      <c r="V11" s="10" t="s">
        <v>26</v>
      </c>
      <c r="W11" s="10" t="s">
        <v>28</v>
      </c>
      <c r="X11" s="10" t="s">
        <v>28</v>
      </c>
      <c r="Y11" s="10"/>
    </row>
    <row r="12" spans="1:26" ht="15.75" customHeight="1" thickBot="1" x14ac:dyDescent="0.25">
      <c r="A12" s="12">
        <v>43182.916921296295</v>
      </c>
      <c r="B12" s="10" t="s">
        <v>55</v>
      </c>
      <c r="C12" s="10" t="s">
        <v>56</v>
      </c>
      <c r="D12" s="10" t="s">
        <v>26</v>
      </c>
      <c r="E12" s="10" t="s">
        <v>26</v>
      </c>
      <c r="F12" s="10" t="s">
        <v>27</v>
      </c>
      <c r="G12" s="10" t="s">
        <v>25</v>
      </c>
      <c r="H12" s="10" t="s">
        <v>26</v>
      </c>
      <c r="I12" s="10" t="s">
        <v>26</v>
      </c>
      <c r="J12" s="10" t="s">
        <v>25</v>
      </c>
      <c r="K12" s="10" t="s">
        <v>26</v>
      </c>
      <c r="L12" s="10" t="s">
        <v>26</v>
      </c>
      <c r="M12" s="10" t="s">
        <v>26</v>
      </c>
      <c r="N12" s="10" t="s">
        <v>26</v>
      </c>
      <c r="O12" s="10" t="s">
        <v>25</v>
      </c>
      <c r="P12" s="10" t="s">
        <v>26</v>
      </c>
      <c r="Q12" s="10" t="s">
        <v>26</v>
      </c>
      <c r="R12" s="10" t="s">
        <v>26</v>
      </c>
      <c r="S12" s="10" t="s">
        <v>27</v>
      </c>
      <c r="T12" s="10" t="s">
        <v>26</v>
      </c>
      <c r="U12" s="10" t="s">
        <v>26</v>
      </c>
      <c r="V12" s="10" t="s">
        <v>26</v>
      </c>
      <c r="W12" s="10" t="s">
        <v>29</v>
      </c>
      <c r="X12" s="10" t="s">
        <v>28</v>
      </c>
      <c r="Y12" s="10"/>
    </row>
    <row r="13" spans="1:26" ht="15.75" customHeight="1" thickBot="1" x14ac:dyDescent="0.25">
      <c r="A13" s="12">
        <v>43200.114722222221</v>
      </c>
      <c r="B13" s="10" t="s">
        <v>63</v>
      </c>
      <c r="C13" s="10" t="s">
        <v>64</v>
      </c>
      <c r="D13" s="10" t="s">
        <v>26</v>
      </c>
      <c r="E13" s="10" t="s">
        <v>26</v>
      </c>
      <c r="F13" s="10" t="s">
        <v>26</v>
      </c>
      <c r="G13" s="10" t="s">
        <v>27</v>
      </c>
      <c r="H13" s="10" t="s">
        <v>25</v>
      </c>
      <c r="I13" s="10" t="s">
        <v>27</v>
      </c>
      <c r="J13" s="10" t="s">
        <v>26</v>
      </c>
      <c r="K13" s="10" t="s">
        <v>26</v>
      </c>
      <c r="L13" s="10" t="s">
        <v>26</v>
      </c>
      <c r="M13" s="10" t="s">
        <v>26</v>
      </c>
      <c r="N13" s="10" t="s">
        <v>26</v>
      </c>
      <c r="O13" s="10" t="s">
        <v>26</v>
      </c>
      <c r="P13" s="10" t="s">
        <v>26</v>
      </c>
      <c r="Q13" s="10" t="s">
        <v>26</v>
      </c>
      <c r="R13" s="10" t="s">
        <v>27</v>
      </c>
      <c r="S13" s="10" t="s">
        <v>26</v>
      </c>
      <c r="T13" s="10" t="s">
        <v>26</v>
      </c>
      <c r="U13" s="10" t="s">
        <v>26</v>
      </c>
      <c r="V13" s="10" t="s">
        <v>66</v>
      </c>
      <c r="W13" s="10" t="s">
        <v>28</v>
      </c>
      <c r="X13" s="10" t="s">
        <v>28</v>
      </c>
      <c r="Y13" s="10" t="s">
        <v>67</v>
      </c>
    </row>
    <row r="14" spans="1:26" ht="15.75" customHeight="1" thickBot="1" x14ac:dyDescent="0.25">
      <c r="A14" s="12">
        <v>43201.837754629632</v>
      </c>
      <c r="B14" s="10" t="s">
        <v>30</v>
      </c>
      <c r="C14" s="10" t="s">
        <v>59</v>
      </c>
      <c r="D14" s="10" t="s">
        <v>26</v>
      </c>
      <c r="E14" s="10" t="s">
        <v>26</v>
      </c>
      <c r="F14" s="10" t="s">
        <v>27</v>
      </c>
      <c r="G14" s="10" t="s">
        <v>25</v>
      </c>
      <c r="H14" s="10" t="s">
        <v>25</v>
      </c>
      <c r="I14" s="10" t="s">
        <v>26</v>
      </c>
      <c r="J14" s="10" t="s">
        <v>25</v>
      </c>
      <c r="K14" s="10" t="s">
        <v>25</v>
      </c>
      <c r="L14" s="10" t="s">
        <v>26</v>
      </c>
      <c r="M14" s="10" t="s">
        <v>27</v>
      </c>
      <c r="N14" s="10" t="s">
        <v>26</v>
      </c>
      <c r="O14" s="10" t="s">
        <v>25</v>
      </c>
      <c r="P14" s="10" t="s">
        <v>26</v>
      </c>
      <c r="Q14" s="10" t="s">
        <v>25</v>
      </c>
      <c r="R14" s="10" t="s">
        <v>25</v>
      </c>
      <c r="S14" s="10" t="s">
        <v>26</v>
      </c>
      <c r="T14" s="10" t="s">
        <v>27</v>
      </c>
      <c r="U14" s="10" t="s">
        <v>27</v>
      </c>
      <c r="V14" s="10" t="s">
        <v>60</v>
      </c>
      <c r="W14" s="10" t="s">
        <v>28</v>
      </c>
      <c r="X14" s="10" t="s">
        <v>28</v>
      </c>
      <c r="Y14" s="10" t="s">
        <v>61</v>
      </c>
    </row>
    <row r="15" spans="1:26" ht="15.75" customHeight="1" thickBot="1" x14ac:dyDescent="0.25">
      <c r="A15" s="12">
        <v>43202.051365740743</v>
      </c>
      <c r="B15" s="10" t="s">
        <v>69</v>
      </c>
      <c r="C15" s="10" t="s">
        <v>54</v>
      </c>
      <c r="D15" s="10" t="s">
        <v>26</v>
      </c>
      <c r="E15" s="10" t="s">
        <v>26</v>
      </c>
      <c r="F15" s="10" t="s">
        <v>27</v>
      </c>
      <c r="G15" s="10" t="s">
        <v>26</v>
      </c>
      <c r="H15" s="10" t="s">
        <v>25</v>
      </c>
      <c r="I15" s="10" t="s">
        <v>27</v>
      </c>
      <c r="J15" s="10" t="s">
        <v>27</v>
      </c>
      <c r="K15" s="10" t="s">
        <v>26</v>
      </c>
      <c r="L15" s="10" t="s">
        <v>26</v>
      </c>
      <c r="M15" s="10" t="s">
        <v>25</v>
      </c>
      <c r="N15" s="10" t="s">
        <v>27</v>
      </c>
      <c r="O15" s="10" t="s">
        <v>26</v>
      </c>
      <c r="P15" s="10" t="s">
        <v>25</v>
      </c>
      <c r="Q15" s="10" t="s">
        <v>25</v>
      </c>
      <c r="R15" s="10" t="s">
        <v>27</v>
      </c>
      <c r="S15" s="10" t="s">
        <v>25</v>
      </c>
      <c r="T15" s="10" t="s">
        <v>26</v>
      </c>
      <c r="U15" s="10" t="s">
        <v>26</v>
      </c>
      <c r="V15" s="10" t="s">
        <v>66</v>
      </c>
      <c r="W15" s="10" t="s">
        <v>29</v>
      </c>
      <c r="X15" s="10" t="s">
        <v>28</v>
      </c>
      <c r="Y15" s="10" t="s">
        <v>70</v>
      </c>
    </row>
    <row r="16" spans="1:26" ht="15.75" customHeight="1" thickBot="1" x14ac:dyDescent="0.25">
      <c r="A16" s="12">
        <v>43202.823252314818</v>
      </c>
      <c r="B16" s="10" t="s">
        <v>257</v>
      </c>
      <c r="C16" s="10" t="s">
        <v>71</v>
      </c>
      <c r="D16" s="10" t="s">
        <v>26</v>
      </c>
      <c r="E16" s="10" t="s">
        <v>26</v>
      </c>
      <c r="F16" s="10" t="s">
        <v>26</v>
      </c>
      <c r="G16" s="10" t="s">
        <v>25</v>
      </c>
      <c r="H16" s="10" t="s">
        <v>25</v>
      </c>
      <c r="I16" s="10" t="s">
        <v>27</v>
      </c>
      <c r="J16" s="10" t="s">
        <v>25</v>
      </c>
      <c r="K16" s="10" t="s">
        <v>25</v>
      </c>
      <c r="L16" s="10" t="s">
        <v>25</v>
      </c>
      <c r="M16" s="10" t="s">
        <v>25</v>
      </c>
      <c r="N16" s="10" t="s">
        <v>26</v>
      </c>
      <c r="O16" s="10" t="s">
        <v>27</v>
      </c>
      <c r="P16" s="10" t="s">
        <v>26</v>
      </c>
      <c r="Q16" s="10" t="s">
        <v>26</v>
      </c>
      <c r="R16" s="10" t="s">
        <v>27</v>
      </c>
      <c r="S16" s="10" t="s">
        <v>27</v>
      </c>
      <c r="T16" s="10" t="s">
        <v>26</v>
      </c>
      <c r="U16" s="10" t="s">
        <v>25</v>
      </c>
      <c r="V16" s="10" t="s">
        <v>66</v>
      </c>
      <c r="W16" s="10" t="s">
        <v>28</v>
      </c>
      <c r="X16" s="10" t="s">
        <v>29</v>
      </c>
      <c r="Y16" s="10" t="s">
        <v>72</v>
      </c>
    </row>
    <row r="17" spans="1:25" ht="15.75" customHeight="1" thickBot="1" x14ac:dyDescent="0.25">
      <c r="A17" s="12">
        <v>43202.886759259258</v>
      </c>
      <c r="B17" s="10" t="s">
        <v>73</v>
      </c>
      <c r="C17" s="10" t="s">
        <v>74</v>
      </c>
      <c r="D17" s="10" t="s">
        <v>25</v>
      </c>
      <c r="E17" s="10" t="s">
        <v>26</v>
      </c>
      <c r="F17" s="10" t="s">
        <v>27</v>
      </c>
      <c r="G17" s="10" t="s">
        <v>27</v>
      </c>
      <c r="H17" s="10" t="s">
        <v>25</v>
      </c>
      <c r="I17" s="10" t="s">
        <v>27</v>
      </c>
      <c r="J17" s="10" t="s">
        <v>27</v>
      </c>
      <c r="K17" s="10" t="s">
        <v>25</v>
      </c>
      <c r="L17" s="10" t="s">
        <v>26</v>
      </c>
      <c r="M17" s="10" t="s">
        <v>27</v>
      </c>
      <c r="N17" s="10" t="s">
        <v>26</v>
      </c>
      <c r="O17" s="10" t="s">
        <v>27</v>
      </c>
      <c r="P17" s="10" t="s">
        <v>27</v>
      </c>
      <c r="Q17" s="10" t="s">
        <v>25</v>
      </c>
      <c r="R17" s="10" t="s">
        <v>25</v>
      </c>
      <c r="S17" s="10" t="s">
        <v>25</v>
      </c>
      <c r="T17" s="10" t="s">
        <v>25</v>
      </c>
      <c r="U17" s="10" t="s">
        <v>27</v>
      </c>
      <c r="V17" s="10" t="s">
        <v>60</v>
      </c>
      <c r="W17" s="10" t="s">
        <v>28</v>
      </c>
      <c r="X17" s="10" t="s">
        <v>28</v>
      </c>
      <c r="Y17" s="10" t="s">
        <v>75</v>
      </c>
    </row>
    <row r="18" spans="1:25" ht="15.75" customHeight="1" thickBot="1" x14ac:dyDescent="0.25">
      <c r="A18" s="12">
        <v>43204.824953703705</v>
      </c>
      <c r="B18" s="10" t="s">
        <v>76</v>
      </c>
      <c r="C18" s="10" t="s">
        <v>77</v>
      </c>
      <c r="D18" s="10" t="s">
        <v>25</v>
      </c>
      <c r="E18" s="10" t="s">
        <v>26</v>
      </c>
      <c r="F18" s="10" t="s">
        <v>26</v>
      </c>
      <c r="G18" s="10" t="s">
        <v>26</v>
      </c>
      <c r="H18" s="10" t="s">
        <v>25</v>
      </c>
      <c r="I18" s="10" t="s">
        <v>27</v>
      </c>
      <c r="J18" s="10" t="s">
        <v>27</v>
      </c>
      <c r="K18" s="10" t="s">
        <v>26</v>
      </c>
      <c r="L18" s="10" t="s">
        <v>25</v>
      </c>
      <c r="M18" s="10" t="s">
        <v>27</v>
      </c>
      <c r="N18" s="10" t="s">
        <v>27</v>
      </c>
      <c r="O18" s="10" t="s">
        <v>27</v>
      </c>
      <c r="P18" s="10" t="s">
        <v>26</v>
      </c>
      <c r="Q18" s="10" t="s">
        <v>25</v>
      </c>
      <c r="R18" s="10" t="s">
        <v>26</v>
      </c>
      <c r="S18" s="10" t="s">
        <v>25</v>
      </c>
      <c r="T18" s="10" t="s">
        <v>25</v>
      </c>
      <c r="U18" s="10" t="s">
        <v>27</v>
      </c>
      <c r="V18" s="10" t="s">
        <v>60</v>
      </c>
      <c r="W18" s="10" t="s">
        <v>29</v>
      </c>
      <c r="X18" s="10" t="s">
        <v>28</v>
      </c>
      <c r="Y18" s="10" t="s">
        <v>78</v>
      </c>
    </row>
    <row r="19" spans="1:25" ht="15.75" customHeight="1" thickBot="1" x14ac:dyDescent="0.25">
      <c r="A19" s="12">
        <v>43204.892870370371</v>
      </c>
      <c r="B19" s="10" t="s">
        <v>82</v>
      </c>
      <c r="C19" s="10" t="s">
        <v>83</v>
      </c>
      <c r="D19" s="10" t="s">
        <v>26</v>
      </c>
      <c r="E19" s="10" t="s">
        <v>25</v>
      </c>
      <c r="F19" s="10" t="s">
        <v>27</v>
      </c>
      <c r="G19" s="10" t="s">
        <v>26</v>
      </c>
      <c r="H19" s="10" t="s">
        <v>25</v>
      </c>
      <c r="I19" s="10" t="s">
        <v>26</v>
      </c>
      <c r="J19" s="10" t="s">
        <v>27</v>
      </c>
      <c r="K19" s="10" t="s">
        <v>25</v>
      </c>
      <c r="L19" s="10" t="s">
        <v>26</v>
      </c>
      <c r="M19" s="10" t="s">
        <v>26</v>
      </c>
      <c r="N19" s="10" t="s">
        <v>26</v>
      </c>
      <c r="O19" s="10" t="s">
        <v>25</v>
      </c>
      <c r="P19" s="10" t="s">
        <v>25</v>
      </c>
      <c r="Q19" s="10" t="s">
        <v>25</v>
      </c>
      <c r="R19" s="10" t="s">
        <v>26</v>
      </c>
      <c r="S19" s="10" t="s">
        <v>26</v>
      </c>
      <c r="T19" s="10" t="s">
        <v>26</v>
      </c>
      <c r="U19" s="10" t="s">
        <v>25</v>
      </c>
      <c r="V19" s="10" t="s">
        <v>66</v>
      </c>
      <c r="W19" s="10" t="s">
        <v>29</v>
      </c>
      <c r="X19" s="10" t="s">
        <v>29</v>
      </c>
      <c r="Y19" s="10" t="s">
        <v>84</v>
      </c>
    </row>
    <row r="20" spans="1:25" ht="15.75" customHeight="1" thickBot="1" x14ac:dyDescent="0.25">
      <c r="A20" s="12">
        <v>43204.940324074072</v>
      </c>
      <c r="B20" s="10" t="s">
        <v>85</v>
      </c>
      <c r="C20" s="10" t="s">
        <v>86</v>
      </c>
      <c r="D20" s="10" t="s">
        <v>26</v>
      </c>
      <c r="E20" s="10" t="s">
        <v>26</v>
      </c>
      <c r="F20" s="10" t="s">
        <v>26</v>
      </c>
      <c r="G20" s="10" t="s">
        <v>27</v>
      </c>
      <c r="H20" s="10" t="s">
        <v>26</v>
      </c>
      <c r="I20" s="10" t="s">
        <v>27</v>
      </c>
      <c r="J20" s="10" t="s">
        <v>27</v>
      </c>
      <c r="K20" s="10" t="s">
        <v>27</v>
      </c>
      <c r="L20" s="10" t="s">
        <v>26</v>
      </c>
      <c r="M20" s="10" t="s">
        <v>26</v>
      </c>
      <c r="N20" s="10" t="s">
        <v>27</v>
      </c>
      <c r="O20" s="10" t="s">
        <v>26</v>
      </c>
      <c r="P20" s="10" t="s">
        <v>26</v>
      </c>
      <c r="Q20" s="10" t="s">
        <v>26</v>
      </c>
      <c r="R20" s="10" t="s">
        <v>27</v>
      </c>
      <c r="S20" s="10" t="s">
        <v>26</v>
      </c>
      <c r="T20" s="10" t="s">
        <v>26</v>
      </c>
      <c r="U20" s="10" t="s">
        <v>26</v>
      </c>
      <c r="V20" s="10" t="s">
        <v>66</v>
      </c>
      <c r="W20" s="10" t="s">
        <v>28</v>
      </c>
      <c r="X20" s="10" t="s">
        <v>28</v>
      </c>
      <c r="Y20" s="10" t="s">
        <v>87</v>
      </c>
    </row>
    <row r="21" spans="1:25" ht="15.75" customHeight="1" thickBot="1" x14ac:dyDescent="0.25">
      <c r="A21" s="12">
        <v>43204.969965277778</v>
      </c>
      <c r="B21" s="10" t="s">
        <v>88</v>
      </c>
      <c r="C21" s="10" t="s">
        <v>89</v>
      </c>
      <c r="D21" s="10" t="s">
        <v>26</v>
      </c>
      <c r="E21" s="10" t="s">
        <v>26</v>
      </c>
      <c r="F21" s="10" t="s">
        <v>27</v>
      </c>
      <c r="G21" s="10" t="s">
        <v>26</v>
      </c>
      <c r="H21" s="10" t="s">
        <v>25</v>
      </c>
      <c r="I21" s="10" t="s">
        <v>26</v>
      </c>
      <c r="J21" s="10" t="s">
        <v>25</v>
      </c>
      <c r="K21" s="10" t="s">
        <v>25</v>
      </c>
      <c r="L21" s="10" t="s">
        <v>26</v>
      </c>
      <c r="M21" s="10" t="s">
        <v>26</v>
      </c>
      <c r="N21" s="10" t="s">
        <v>26</v>
      </c>
      <c r="O21" s="10" t="s">
        <v>26</v>
      </c>
      <c r="P21" s="10" t="s">
        <v>26</v>
      </c>
      <c r="Q21" s="10" t="s">
        <v>25</v>
      </c>
      <c r="R21" s="10" t="s">
        <v>26</v>
      </c>
      <c r="S21" s="10" t="s">
        <v>26</v>
      </c>
      <c r="T21" s="10" t="s">
        <v>26</v>
      </c>
      <c r="U21" s="10" t="s">
        <v>25</v>
      </c>
      <c r="V21" s="10"/>
      <c r="W21" s="10" t="s">
        <v>28</v>
      </c>
      <c r="X21" s="10" t="s">
        <v>28</v>
      </c>
      <c r="Y21" s="10" t="s">
        <v>90</v>
      </c>
    </row>
    <row r="22" spans="1:25" ht="15.75" customHeight="1" thickBot="1" x14ac:dyDescent="0.25">
      <c r="A22" s="12">
        <v>43205.587870370371</v>
      </c>
      <c r="B22" s="10" t="s">
        <v>91</v>
      </c>
      <c r="C22" s="10" t="s">
        <v>92</v>
      </c>
      <c r="D22" s="10" t="s">
        <v>26</v>
      </c>
      <c r="E22" s="10" t="s">
        <v>27</v>
      </c>
      <c r="F22" s="10" t="s">
        <v>26</v>
      </c>
      <c r="G22" s="10" t="s">
        <v>26</v>
      </c>
      <c r="H22" s="10" t="s">
        <v>25</v>
      </c>
      <c r="I22" s="10" t="s">
        <v>25</v>
      </c>
      <c r="J22" s="10" t="s">
        <v>25</v>
      </c>
      <c r="K22" s="10" t="s">
        <v>26</v>
      </c>
      <c r="L22" s="10" t="s">
        <v>25</v>
      </c>
      <c r="M22" s="10" t="s">
        <v>27</v>
      </c>
      <c r="N22" s="10" t="s">
        <v>27</v>
      </c>
      <c r="O22" s="10" t="s">
        <v>26</v>
      </c>
      <c r="P22" s="10" t="s">
        <v>27</v>
      </c>
      <c r="Q22" s="10" t="s">
        <v>25</v>
      </c>
      <c r="R22" s="10" t="s">
        <v>25</v>
      </c>
      <c r="S22" s="10" t="s">
        <v>25</v>
      </c>
      <c r="T22" s="10" t="s">
        <v>25</v>
      </c>
      <c r="U22" s="10" t="s">
        <v>25</v>
      </c>
      <c r="V22" s="10"/>
      <c r="W22" s="10" t="s">
        <v>28</v>
      </c>
      <c r="X22" s="10" t="s">
        <v>28</v>
      </c>
      <c r="Y22" s="10" t="s">
        <v>93</v>
      </c>
    </row>
    <row r="23" spans="1:25" ht="15.75" customHeight="1" thickBot="1" x14ac:dyDescent="0.25">
      <c r="A23" s="12">
        <v>43205.624664351853</v>
      </c>
      <c r="B23" s="10" t="s">
        <v>94</v>
      </c>
      <c r="C23" s="10" t="s">
        <v>95</v>
      </c>
      <c r="D23" s="10" t="s">
        <v>25</v>
      </c>
      <c r="E23" s="10" t="s">
        <v>27</v>
      </c>
      <c r="F23" s="10" t="s">
        <v>26</v>
      </c>
      <c r="G23" s="10" t="s">
        <v>26</v>
      </c>
      <c r="H23" s="10" t="s">
        <v>25</v>
      </c>
      <c r="I23" s="10" t="s">
        <v>27</v>
      </c>
      <c r="J23" s="10" t="s">
        <v>26</v>
      </c>
      <c r="K23" s="10" t="s">
        <v>26</v>
      </c>
      <c r="L23" s="10" t="s">
        <v>27</v>
      </c>
      <c r="M23" s="10" t="s">
        <v>25</v>
      </c>
      <c r="N23" s="10" t="s">
        <v>27</v>
      </c>
      <c r="O23" s="10" t="s">
        <v>25</v>
      </c>
      <c r="P23" s="10" t="s">
        <v>26</v>
      </c>
      <c r="Q23" s="10" t="s">
        <v>25</v>
      </c>
      <c r="R23" s="10" t="s">
        <v>27</v>
      </c>
      <c r="S23" s="10" t="s">
        <v>26</v>
      </c>
      <c r="T23" s="10" t="s">
        <v>25</v>
      </c>
      <c r="U23" s="10" t="s">
        <v>25</v>
      </c>
      <c r="V23" s="10"/>
      <c r="W23" s="10" t="s">
        <v>28</v>
      </c>
      <c r="X23" s="10" t="s">
        <v>28</v>
      </c>
      <c r="Y23" s="10" t="s">
        <v>96</v>
      </c>
    </row>
    <row r="24" spans="1:25" ht="15.75" customHeight="1" thickBot="1" x14ac:dyDescent="0.25">
      <c r="A24" s="12">
        <v>43205.654363425929</v>
      </c>
      <c r="B24" s="10" t="s">
        <v>97</v>
      </c>
      <c r="C24" s="10" t="s">
        <v>258</v>
      </c>
      <c r="D24" s="10" t="s">
        <v>26</v>
      </c>
      <c r="E24" s="10" t="s">
        <v>26</v>
      </c>
      <c r="F24" s="10" t="s">
        <v>27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27</v>
      </c>
      <c r="L24" s="10" t="s">
        <v>26</v>
      </c>
      <c r="M24" s="10" t="s">
        <v>26</v>
      </c>
      <c r="N24" s="10" t="s">
        <v>26</v>
      </c>
      <c r="O24" s="10" t="s">
        <v>26</v>
      </c>
      <c r="P24" s="10" t="s">
        <v>26</v>
      </c>
      <c r="Q24" s="10" t="s">
        <v>25</v>
      </c>
      <c r="R24" s="10" t="s">
        <v>26</v>
      </c>
      <c r="S24" s="10" t="s">
        <v>25</v>
      </c>
      <c r="T24" s="10" t="s">
        <v>26</v>
      </c>
      <c r="U24" s="10" t="s">
        <v>26</v>
      </c>
      <c r="V24" s="10" t="s">
        <v>66</v>
      </c>
      <c r="W24" s="10" t="s">
        <v>29</v>
      </c>
      <c r="X24" s="10" t="s">
        <v>28</v>
      </c>
      <c r="Y24" s="10" t="s">
        <v>98</v>
      </c>
    </row>
    <row r="25" spans="1:25" ht="15.75" customHeight="1" thickBot="1" x14ac:dyDescent="0.25">
      <c r="A25" s="12">
        <v>43205.711886574078</v>
      </c>
      <c r="B25" s="10" t="s">
        <v>99</v>
      </c>
      <c r="C25" s="10" t="s">
        <v>100</v>
      </c>
      <c r="D25" s="10" t="s">
        <v>25</v>
      </c>
      <c r="E25" s="10" t="s">
        <v>26</v>
      </c>
      <c r="F25" s="10" t="s">
        <v>26</v>
      </c>
      <c r="G25" s="10" t="s">
        <v>26</v>
      </c>
      <c r="H25" s="10" t="s">
        <v>26</v>
      </c>
      <c r="I25" s="10" t="s">
        <v>27</v>
      </c>
      <c r="J25" s="10" t="s">
        <v>27</v>
      </c>
      <c r="K25" s="10" t="s">
        <v>25</v>
      </c>
      <c r="L25" s="10" t="s">
        <v>26</v>
      </c>
      <c r="M25" s="10" t="s">
        <v>26</v>
      </c>
      <c r="N25" s="10" t="s">
        <v>26</v>
      </c>
      <c r="O25" s="10" t="s">
        <v>27</v>
      </c>
      <c r="P25" s="10" t="s">
        <v>26</v>
      </c>
      <c r="Q25" s="10" t="s">
        <v>25</v>
      </c>
      <c r="R25" s="10" t="s">
        <v>26</v>
      </c>
      <c r="S25" s="10" t="s">
        <v>26</v>
      </c>
      <c r="T25" s="10" t="s">
        <v>27</v>
      </c>
      <c r="U25" s="10" t="s">
        <v>26</v>
      </c>
      <c r="V25" s="10" t="s">
        <v>66</v>
      </c>
      <c r="W25" s="10" t="s">
        <v>28</v>
      </c>
      <c r="X25" s="10" t="s">
        <v>28</v>
      </c>
      <c r="Y25" s="10" t="s">
        <v>101</v>
      </c>
    </row>
    <row r="26" spans="1:25" ht="15.75" customHeight="1" thickBot="1" x14ac:dyDescent="0.25">
      <c r="A26" s="12">
        <v>43205.752141203702</v>
      </c>
      <c r="B26" s="10" t="s">
        <v>102</v>
      </c>
      <c r="C26" s="10" t="s">
        <v>103</v>
      </c>
      <c r="D26" s="10" t="s">
        <v>26</v>
      </c>
      <c r="E26" s="10" t="s">
        <v>26</v>
      </c>
      <c r="F26" s="10" t="s">
        <v>27</v>
      </c>
      <c r="G26" s="10" t="s">
        <v>26</v>
      </c>
      <c r="H26" s="10" t="s">
        <v>25</v>
      </c>
      <c r="I26" s="10" t="s">
        <v>27</v>
      </c>
      <c r="J26" s="10" t="s">
        <v>25</v>
      </c>
      <c r="K26" s="10" t="s">
        <v>26</v>
      </c>
      <c r="L26" s="10" t="s">
        <v>25</v>
      </c>
      <c r="M26" s="10" t="s">
        <v>26</v>
      </c>
      <c r="N26" s="10" t="s">
        <v>26</v>
      </c>
      <c r="O26" s="10" t="s">
        <v>26</v>
      </c>
      <c r="P26" s="10" t="s">
        <v>25</v>
      </c>
      <c r="Q26" s="10" t="s">
        <v>25</v>
      </c>
      <c r="R26" s="10" t="s">
        <v>26</v>
      </c>
      <c r="S26" s="10" t="s">
        <v>27</v>
      </c>
      <c r="T26" s="10" t="s">
        <v>25</v>
      </c>
      <c r="U26" s="10" t="s">
        <v>26</v>
      </c>
      <c r="V26" s="10" t="s">
        <v>66</v>
      </c>
      <c r="W26" s="10" t="s">
        <v>28</v>
      </c>
      <c r="X26" s="10" t="s">
        <v>28</v>
      </c>
      <c r="Y26" s="10" t="s">
        <v>104</v>
      </c>
    </row>
    <row r="27" spans="1:25" ht="15.75" customHeight="1" thickBot="1" x14ac:dyDescent="0.25">
      <c r="A27" s="12">
        <v>43205.765740740739</v>
      </c>
      <c r="B27" s="10" t="s">
        <v>105</v>
      </c>
      <c r="C27" s="10" t="s">
        <v>106</v>
      </c>
      <c r="D27" s="10" t="s">
        <v>26</v>
      </c>
      <c r="E27" s="10" t="s">
        <v>26</v>
      </c>
      <c r="F27" s="10" t="s">
        <v>26</v>
      </c>
      <c r="G27" s="10" t="s">
        <v>26</v>
      </c>
      <c r="H27" s="10" t="s">
        <v>26</v>
      </c>
      <c r="I27" s="10" t="s">
        <v>26</v>
      </c>
      <c r="J27" s="10" t="s">
        <v>26</v>
      </c>
      <c r="K27" s="10" t="s">
        <v>25</v>
      </c>
      <c r="L27" s="10" t="s">
        <v>25</v>
      </c>
      <c r="M27" s="10" t="s">
        <v>26</v>
      </c>
      <c r="N27" s="10" t="s">
        <v>26</v>
      </c>
      <c r="O27" s="10" t="s">
        <v>27</v>
      </c>
      <c r="P27" s="10" t="s">
        <v>25</v>
      </c>
      <c r="Q27" s="10" t="s">
        <v>26</v>
      </c>
      <c r="R27" s="10" t="s">
        <v>26</v>
      </c>
      <c r="S27" s="10" t="s">
        <v>26</v>
      </c>
      <c r="T27" s="10" t="s">
        <v>26</v>
      </c>
      <c r="U27" s="10" t="s">
        <v>26</v>
      </c>
      <c r="V27" s="10" t="s">
        <v>66</v>
      </c>
      <c r="W27" s="10" t="s">
        <v>28</v>
      </c>
      <c r="X27" s="10" t="s">
        <v>29</v>
      </c>
      <c r="Y27" s="10" t="s">
        <v>107</v>
      </c>
    </row>
    <row r="28" spans="1:25" ht="15.75" customHeight="1" thickBot="1" x14ac:dyDescent="0.25">
      <c r="A28" s="12">
        <v>43205.781076388892</v>
      </c>
      <c r="B28" s="10" t="s">
        <v>32</v>
      </c>
      <c r="C28" s="10" t="s">
        <v>33</v>
      </c>
      <c r="D28" s="10" t="s">
        <v>25</v>
      </c>
      <c r="E28" s="10" t="s">
        <v>25</v>
      </c>
      <c r="F28" s="10" t="s">
        <v>26</v>
      </c>
      <c r="G28" s="10" t="s">
        <v>25</v>
      </c>
      <c r="H28" s="10" t="s">
        <v>25</v>
      </c>
      <c r="I28" s="10" t="s">
        <v>27</v>
      </c>
      <c r="J28" s="10" t="s">
        <v>27</v>
      </c>
      <c r="K28" s="10" t="s">
        <v>26</v>
      </c>
      <c r="L28" s="10" t="s">
        <v>26</v>
      </c>
      <c r="M28" s="10" t="s">
        <v>27</v>
      </c>
      <c r="N28" s="10" t="s">
        <v>27</v>
      </c>
      <c r="O28" s="10" t="s">
        <v>27</v>
      </c>
      <c r="P28" s="10" t="s">
        <v>26</v>
      </c>
      <c r="Q28" s="10" t="s">
        <v>26</v>
      </c>
      <c r="R28" s="10" t="s">
        <v>27</v>
      </c>
      <c r="S28" s="10" t="s">
        <v>27</v>
      </c>
      <c r="T28" s="10" t="s">
        <v>27</v>
      </c>
      <c r="U28" s="10" t="s">
        <v>26</v>
      </c>
      <c r="V28" s="10" t="s">
        <v>66</v>
      </c>
      <c r="W28" s="10" t="s">
        <v>29</v>
      </c>
      <c r="X28" s="10" t="s">
        <v>28</v>
      </c>
      <c r="Y28" s="10" t="s">
        <v>108</v>
      </c>
    </row>
    <row r="29" spans="1:25" ht="15.75" customHeight="1" thickBot="1" x14ac:dyDescent="0.25">
      <c r="A29" s="12">
        <v>43205.790162037039</v>
      </c>
      <c r="B29" s="10" t="s">
        <v>113</v>
      </c>
      <c r="C29" s="10" t="s">
        <v>114</v>
      </c>
      <c r="D29" s="10" t="s">
        <v>26</v>
      </c>
      <c r="E29" s="10" t="s">
        <v>27</v>
      </c>
      <c r="F29" s="10" t="s">
        <v>26</v>
      </c>
      <c r="G29" s="10" t="s">
        <v>25</v>
      </c>
      <c r="H29" s="10" t="s">
        <v>26</v>
      </c>
      <c r="I29" s="10" t="s">
        <v>27</v>
      </c>
      <c r="J29" s="10" t="s">
        <v>27</v>
      </c>
      <c r="K29" s="10" t="s">
        <v>26</v>
      </c>
      <c r="L29" s="10" t="s">
        <v>25</v>
      </c>
      <c r="M29" s="10" t="s">
        <v>25</v>
      </c>
      <c r="N29" s="10" t="s">
        <v>26</v>
      </c>
      <c r="O29" s="10" t="s">
        <v>26</v>
      </c>
      <c r="P29" s="10" t="s">
        <v>26</v>
      </c>
      <c r="Q29" s="10" t="s">
        <v>27</v>
      </c>
      <c r="R29" s="10" t="s">
        <v>26</v>
      </c>
      <c r="S29" s="10" t="s">
        <v>27</v>
      </c>
      <c r="T29" s="10" t="s">
        <v>26</v>
      </c>
      <c r="U29" s="10" t="s">
        <v>25</v>
      </c>
      <c r="V29" s="10" t="s">
        <v>60</v>
      </c>
      <c r="W29" s="10" t="s">
        <v>28</v>
      </c>
      <c r="X29" s="10" t="s">
        <v>28</v>
      </c>
      <c r="Y29" s="10" t="s">
        <v>115</v>
      </c>
    </row>
    <row r="30" spans="1:25" ht="15.75" customHeight="1" thickBot="1" x14ac:dyDescent="0.25">
      <c r="A30" s="12">
        <v>43205.795567129629</v>
      </c>
      <c r="B30" s="10" t="s">
        <v>116</v>
      </c>
      <c r="C30" s="10" t="s">
        <v>117</v>
      </c>
      <c r="D30" s="10" t="s">
        <v>27</v>
      </c>
      <c r="E30" s="10" t="s">
        <v>25</v>
      </c>
      <c r="F30" s="10" t="s">
        <v>26</v>
      </c>
      <c r="G30" s="10" t="s">
        <v>25</v>
      </c>
      <c r="H30" s="10" t="s">
        <v>26</v>
      </c>
      <c r="I30" s="10" t="s">
        <v>27</v>
      </c>
      <c r="J30" s="10" t="s">
        <v>27</v>
      </c>
      <c r="K30" s="10" t="s">
        <v>26</v>
      </c>
      <c r="L30" s="10" t="s">
        <v>27</v>
      </c>
      <c r="M30" s="10" t="s">
        <v>26</v>
      </c>
      <c r="N30" s="10" t="s">
        <v>26</v>
      </c>
      <c r="O30" s="10" t="s">
        <v>25</v>
      </c>
      <c r="P30" s="10" t="s">
        <v>26</v>
      </c>
      <c r="Q30" s="10" t="s">
        <v>25</v>
      </c>
      <c r="R30" s="10" t="s">
        <v>27</v>
      </c>
      <c r="S30" s="10" t="s">
        <v>25</v>
      </c>
      <c r="T30" s="10" t="s">
        <v>25</v>
      </c>
      <c r="U30" s="10" t="s">
        <v>26</v>
      </c>
      <c r="V30" s="10" t="s">
        <v>66</v>
      </c>
      <c r="W30" s="10" t="s">
        <v>29</v>
      </c>
      <c r="X30" s="10" t="s">
        <v>28</v>
      </c>
      <c r="Y30" s="10" t="s">
        <v>118</v>
      </c>
    </row>
    <row r="31" spans="1:25" ht="15.75" customHeight="1" thickBot="1" x14ac:dyDescent="0.25">
      <c r="A31" s="12">
        <v>43206.993344907409</v>
      </c>
      <c r="B31" s="10" t="s">
        <v>119</v>
      </c>
      <c r="C31" s="10" t="s">
        <v>120</v>
      </c>
      <c r="D31" s="10" t="s">
        <v>26</v>
      </c>
      <c r="E31" s="10" t="s">
        <v>27</v>
      </c>
      <c r="F31" s="10" t="s">
        <v>25</v>
      </c>
      <c r="G31" s="10" t="s">
        <v>25</v>
      </c>
      <c r="H31" s="10" t="s">
        <v>25</v>
      </c>
      <c r="I31" s="10" t="s">
        <v>26</v>
      </c>
      <c r="J31" s="10" t="s">
        <v>26</v>
      </c>
      <c r="K31" s="10" t="s">
        <v>25</v>
      </c>
      <c r="L31" s="10" t="s">
        <v>25</v>
      </c>
      <c r="M31" s="10" t="s">
        <v>27</v>
      </c>
      <c r="N31" s="10" t="s">
        <v>27</v>
      </c>
      <c r="O31" s="10" t="s">
        <v>26</v>
      </c>
      <c r="P31" s="10" t="s">
        <v>26</v>
      </c>
      <c r="Q31" s="10" t="s">
        <v>27</v>
      </c>
      <c r="R31" s="10" t="s">
        <v>26</v>
      </c>
      <c r="S31" s="10" t="s">
        <v>25</v>
      </c>
      <c r="T31" s="10" t="s">
        <v>26</v>
      </c>
      <c r="U31" s="10" t="s">
        <v>27</v>
      </c>
      <c r="V31" s="10" t="s">
        <v>58</v>
      </c>
      <c r="W31" s="10" t="s">
        <v>29</v>
      </c>
      <c r="X31" s="10" t="s">
        <v>28</v>
      </c>
      <c r="Y31" s="10" t="s">
        <v>121</v>
      </c>
    </row>
    <row r="32" spans="1:25" ht="15.75" customHeight="1" thickBot="1" x14ac:dyDescent="0.25">
      <c r="A32" s="12">
        <v>43207.0312037037</v>
      </c>
      <c r="B32" s="10" t="s">
        <v>47</v>
      </c>
      <c r="C32" s="10" t="s">
        <v>48</v>
      </c>
      <c r="D32" s="10" t="s">
        <v>26</v>
      </c>
      <c r="E32" s="10" t="s">
        <v>26</v>
      </c>
      <c r="F32" s="10" t="s">
        <v>26</v>
      </c>
      <c r="G32" s="10" t="s">
        <v>26</v>
      </c>
      <c r="H32" s="10" t="s">
        <v>26</v>
      </c>
      <c r="I32" s="10" t="s">
        <v>27</v>
      </c>
      <c r="J32" s="10" t="s">
        <v>27</v>
      </c>
      <c r="K32" s="10" t="s">
        <v>26</v>
      </c>
      <c r="L32" s="10" t="s">
        <v>26</v>
      </c>
      <c r="M32" s="10" t="s">
        <v>26</v>
      </c>
      <c r="N32" s="10" t="s">
        <v>26</v>
      </c>
      <c r="O32" s="10" t="s">
        <v>26</v>
      </c>
      <c r="P32" s="10" t="s">
        <v>26</v>
      </c>
      <c r="Q32" s="10" t="s">
        <v>26</v>
      </c>
      <c r="R32" s="10" t="s">
        <v>27</v>
      </c>
      <c r="S32" s="10" t="s">
        <v>26</v>
      </c>
      <c r="T32" s="10" t="s">
        <v>26</v>
      </c>
      <c r="U32" s="10" t="s">
        <v>26</v>
      </c>
      <c r="V32" s="10" t="s">
        <v>66</v>
      </c>
      <c r="W32" s="10" t="s">
        <v>29</v>
      </c>
      <c r="X32" s="10" t="s">
        <v>28</v>
      </c>
      <c r="Y32" s="10" t="s">
        <v>122</v>
      </c>
    </row>
    <row r="33" spans="1:25" ht="15.75" customHeight="1" thickBot="1" x14ac:dyDescent="0.25">
      <c r="A33" s="12">
        <v>43207.071701388886</v>
      </c>
      <c r="B33" s="10" t="s">
        <v>109</v>
      </c>
      <c r="C33" s="10" t="s">
        <v>110</v>
      </c>
      <c r="D33" s="10" t="s">
        <v>25</v>
      </c>
      <c r="E33" s="10" t="s">
        <v>27</v>
      </c>
      <c r="F33" s="10" t="s">
        <v>25</v>
      </c>
      <c r="G33" s="10" t="s">
        <v>27</v>
      </c>
      <c r="H33" s="10" t="s">
        <v>25</v>
      </c>
      <c r="I33" s="10" t="s">
        <v>27</v>
      </c>
      <c r="J33" s="10" t="s">
        <v>27</v>
      </c>
      <c r="K33" s="10" t="s">
        <v>25</v>
      </c>
      <c r="L33" s="10" t="s">
        <v>27</v>
      </c>
      <c r="M33" s="10" t="s">
        <v>25</v>
      </c>
      <c r="N33" s="10" t="s">
        <v>27</v>
      </c>
      <c r="O33" s="10" t="s">
        <v>27</v>
      </c>
      <c r="P33" s="10" t="s">
        <v>25</v>
      </c>
      <c r="Q33" s="10" t="s">
        <v>25</v>
      </c>
      <c r="R33" s="10" t="s">
        <v>27</v>
      </c>
      <c r="S33" s="10" t="s">
        <v>27</v>
      </c>
      <c r="T33" s="10" t="s">
        <v>27</v>
      </c>
      <c r="U33" s="10" t="s">
        <v>25</v>
      </c>
      <c r="V33" s="10" t="s">
        <v>66</v>
      </c>
      <c r="W33" s="10" t="s">
        <v>28</v>
      </c>
      <c r="X33" s="10" t="s">
        <v>28</v>
      </c>
      <c r="Y33" s="10" t="s">
        <v>111</v>
      </c>
    </row>
    <row r="34" spans="1:25" ht="15.75" customHeight="1" thickBot="1" x14ac:dyDescent="0.25">
      <c r="A34" s="12">
        <v>43207.578136574077</v>
      </c>
      <c r="B34" s="10" t="s">
        <v>123</v>
      </c>
      <c r="C34" s="10" t="s">
        <v>124</v>
      </c>
      <c r="D34" s="10" t="s">
        <v>26</v>
      </c>
      <c r="E34" s="10" t="s">
        <v>26</v>
      </c>
      <c r="F34" s="10" t="s">
        <v>27</v>
      </c>
      <c r="G34" s="10" t="s">
        <v>25</v>
      </c>
      <c r="H34" s="10" t="s">
        <v>25</v>
      </c>
      <c r="I34" s="10" t="s">
        <v>27</v>
      </c>
      <c r="J34" s="10" t="s">
        <v>25</v>
      </c>
      <c r="K34" s="10" t="s">
        <v>25</v>
      </c>
      <c r="L34" s="10" t="s">
        <v>26</v>
      </c>
      <c r="M34" s="10" t="s">
        <v>26</v>
      </c>
      <c r="N34" s="10" t="s">
        <v>26</v>
      </c>
      <c r="O34" s="10" t="s">
        <v>27</v>
      </c>
      <c r="P34" s="10" t="s">
        <v>26</v>
      </c>
      <c r="Q34" s="10" t="s">
        <v>26</v>
      </c>
      <c r="R34" s="10" t="s">
        <v>27</v>
      </c>
      <c r="S34" s="10" t="s">
        <v>25</v>
      </c>
      <c r="T34" s="10" t="s">
        <v>26</v>
      </c>
      <c r="U34" s="10" t="s">
        <v>26</v>
      </c>
      <c r="V34" s="10" t="s">
        <v>66</v>
      </c>
      <c r="W34" s="10" t="s">
        <v>29</v>
      </c>
      <c r="X34" s="10" t="s">
        <v>28</v>
      </c>
      <c r="Y34" s="10" t="s">
        <v>125</v>
      </c>
    </row>
    <row r="35" spans="1:25" ht="15.75" customHeight="1" thickBot="1" x14ac:dyDescent="0.25">
      <c r="A35" s="12">
        <v>43207.860682870371</v>
      </c>
      <c r="B35" s="10" t="s">
        <v>259</v>
      </c>
      <c r="C35" s="10" t="s">
        <v>126</v>
      </c>
      <c r="D35" s="10" t="s">
        <v>25</v>
      </c>
      <c r="E35" s="10" t="s">
        <v>25</v>
      </c>
      <c r="F35" s="10" t="s">
        <v>25</v>
      </c>
      <c r="G35" s="10" t="s">
        <v>26</v>
      </c>
      <c r="H35" s="10" t="s">
        <v>25</v>
      </c>
      <c r="I35" s="10" t="s">
        <v>27</v>
      </c>
      <c r="J35" s="10" t="s">
        <v>25</v>
      </c>
      <c r="K35" s="10" t="s">
        <v>25</v>
      </c>
      <c r="L35" s="10" t="s">
        <v>27</v>
      </c>
      <c r="M35" s="10" t="s">
        <v>27</v>
      </c>
      <c r="N35" s="10" t="s">
        <v>26</v>
      </c>
      <c r="O35" s="10" t="s">
        <v>27</v>
      </c>
      <c r="P35" s="10" t="s">
        <v>25</v>
      </c>
      <c r="Q35" s="10" t="s">
        <v>25</v>
      </c>
      <c r="R35" s="10" t="s">
        <v>27</v>
      </c>
      <c r="S35" s="10" t="s">
        <v>27</v>
      </c>
      <c r="T35" s="10" t="s">
        <v>27</v>
      </c>
      <c r="U35" s="10" t="s">
        <v>27</v>
      </c>
      <c r="V35" s="10"/>
      <c r="W35" s="10" t="s">
        <v>29</v>
      </c>
      <c r="X35" s="10" t="s">
        <v>28</v>
      </c>
      <c r="Y35" s="10" t="s">
        <v>127</v>
      </c>
    </row>
    <row r="36" spans="1:25" ht="15.75" customHeight="1" thickBot="1" x14ac:dyDescent="0.25">
      <c r="A36" s="12">
        <v>43207.961030092592</v>
      </c>
      <c r="B36" s="10" t="s">
        <v>57</v>
      </c>
      <c r="C36" s="10" t="s">
        <v>128</v>
      </c>
      <c r="D36" s="10" t="s">
        <v>26</v>
      </c>
      <c r="E36" s="10" t="s">
        <v>26</v>
      </c>
      <c r="F36" s="10" t="s">
        <v>26</v>
      </c>
      <c r="G36" s="10" t="s">
        <v>25</v>
      </c>
      <c r="H36" s="10" t="s">
        <v>26</v>
      </c>
      <c r="I36" s="10" t="s">
        <v>27</v>
      </c>
      <c r="J36" s="10" t="s">
        <v>27</v>
      </c>
      <c r="K36" s="10" t="s">
        <v>25</v>
      </c>
      <c r="L36" s="10" t="s">
        <v>26</v>
      </c>
      <c r="M36" s="10" t="s">
        <v>27</v>
      </c>
      <c r="N36" s="10" t="s">
        <v>27</v>
      </c>
      <c r="O36" s="10" t="s">
        <v>26</v>
      </c>
      <c r="P36" s="10" t="s">
        <v>25</v>
      </c>
      <c r="Q36" s="10" t="s">
        <v>25</v>
      </c>
      <c r="R36" s="10" t="s">
        <v>27</v>
      </c>
      <c r="S36" s="10" t="s">
        <v>26</v>
      </c>
      <c r="T36" s="10" t="s">
        <v>25</v>
      </c>
      <c r="U36" s="10" t="s">
        <v>27</v>
      </c>
      <c r="V36" s="10" t="s">
        <v>58</v>
      </c>
      <c r="W36" s="10" t="s">
        <v>28</v>
      </c>
      <c r="X36" s="10" t="s">
        <v>28</v>
      </c>
      <c r="Y36" s="10" t="s">
        <v>129</v>
      </c>
    </row>
    <row r="37" spans="1:25" ht="15.75" customHeight="1" thickBot="1" x14ac:dyDescent="0.25">
      <c r="A37" s="12">
        <v>43209.059247685182</v>
      </c>
      <c r="B37" s="10" t="s">
        <v>130</v>
      </c>
      <c r="C37" s="10" t="s">
        <v>131</v>
      </c>
      <c r="D37" s="10" t="s">
        <v>27</v>
      </c>
      <c r="E37" s="10" t="s">
        <v>26</v>
      </c>
      <c r="F37" s="10" t="s">
        <v>26</v>
      </c>
      <c r="G37" s="10" t="s">
        <v>25</v>
      </c>
      <c r="H37" s="10" t="s">
        <v>26</v>
      </c>
      <c r="I37" s="10" t="s">
        <v>27</v>
      </c>
      <c r="J37" s="10" t="s">
        <v>27</v>
      </c>
      <c r="K37" s="10" t="s">
        <v>25</v>
      </c>
      <c r="L37" s="10" t="s">
        <v>26</v>
      </c>
      <c r="M37" s="10" t="s">
        <v>26</v>
      </c>
      <c r="N37" s="10" t="s">
        <v>25</v>
      </c>
      <c r="O37" s="10" t="s">
        <v>26</v>
      </c>
      <c r="P37" s="10" t="s">
        <v>26</v>
      </c>
      <c r="Q37" s="10" t="s">
        <v>25</v>
      </c>
      <c r="R37" s="10" t="s">
        <v>27</v>
      </c>
      <c r="S37" s="10" t="s">
        <v>27</v>
      </c>
      <c r="T37" s="10" t="s">
        <v>25</v>
      </c>
      <c r="U37" s="10" t="s">
        <v>26</v>
      </c>
      <c r="V37" s="10" t="s">
        <v>66</v>
      </c>
      <c r="W37" s="10" t="s">
        <v>29</v>
      </c>
      <c r="X37" s="10" t="s">
        <v>28</v>
      </c>
      <c r="Y37" s="10" t="s">
        <v>132</v>
      </c>
    </row>
    <row r="38" spans="1:25" ht="15.75" customHeight="1" thickBot="1" x14ac:dyDescent="0.25">
      <c r="A38" s="12">
        <v>43209.744432870371</v>
      </c>
      <c r="B38" s="10" t="s">
        <v>133</v>
      </c>
      <c r="C38" s="10" t="s">
        <v>134</v>
      </c>
      <c r="D38" s="10" t="s">
        <v>27</v>
      </c>
      <c r="E38" s="10" t="s">
        <v>26</v>
      </c>
      <c r="F38" s="10" t="s">
        <v>27</v>
      </c>
      <c r="G38" s="10" t="s">
        <v>27</v>
      </c>
      <c r="H38" s="10" t="s">
        <v>25</v>
      </c>
      <c r="I38" s="10" t="s">
        <v>26</v>
      </c>
      <c r="J38" s="10" t="s">
        <v>25</v>
      </c>
      <c r="K38" s="10" t="s">
        <v>26</v>
      </c>
      <c r="L38" s="10" t="s">
        <v>25</v>
      </c>
      <c r="M38" s="10" t="s">
        <v>25</v>
      </c>
      <c r="N38" s="10" t="s">
        <v>25</v>
      </c>
      <c r="O38" s="10" t="s">
        <v>26</v>
      </c>
      <c r="P38" s="10" t="s">
        <v>26</v>
      </c>
      <c r="Q38" s="10" t="s">
        <v>25</v>
      </c>
      <c r="R38" s="10" t="s">
        <v>25</v>
      </c>
      <c r="S38" s="10" t="s">
        <v>25</v>
      </c>
      <c r="T38" s="10" t="s">
        <v>27</v>
      </c>
      <c r="U38" s="10" t="s">
        <v>26</v>
      </c>
      <c r="V38" s="10" t="s">
        <v>66</v>
      </c>
      <c r="W38" s="10" t="s">
        <v>28</v>
      </c>
      <c r="X38" s="10" t="s">
        <v>28</v>
      </c>
      <c r="Y38" s="10" t="s">
        <v>135</v>
      </c>
    </row>
    <row r="39" spans="1:25" ht="15.75" customHeight="1" thickBot="1" x14ac:dyDescent="0.25">
      <c r="A39" s="12">
        <v>43209.784108796295</v>
      </c>
      <c r="B39" s="10" t="s">
        <v>136</v>
      </c>
      <c r="C39" s="10" t="s">
        <v>137</v>
      </c>
      <c r="D39" s="10" t="s">
        <v>26</v>
      </c>
      <c r="E39" s="10" t="s">
        <v>26</v>
      </c>
      <c r="F39" s="10" t="s">
        <v>26</v>
      </c>
      <c r="G39" s="10" t="s">
        <v>26</v>
      </c>
      <c r="H39" s="10" t="s">
        <v>26</v>
      </c>
      <c r="I39" s="10" t="s">
        <v>26</v>
      </c>
      <c r="J39" s="10" t="s">
        <v>26</v>
      </c>
      <c r="K39" s="10" t="s">
        <v>26</v>
      </c>
      <c r="L39" s="10" t="s">
        <v>26</v>
      </c>
      <c r="M39" s="10" t="s">
        <v>26</v>
      </c>
      <c r="N39" s="10" t="s">
        <v>26</v>
      </c>
      <c r="O39" s="10" t="s">
        <v>26</v>
      </c>
      <c r="P39" s="10" t="s">
        <v>26</v>
      </c>
      <c r="Q39" s="10" t="s">
        <v>26</v>
      </c>
      <c r="R39" s="10" t="s">
        <v>26</v>
      </c>
      <c r="S39" s="10" t="s">
        <v>26</v>
      </c>
      <c r="T39" s="10" t="s">
        <v>26</v>
      </c>
      <c r="U39" s="10" t="s">
        <v>26</v>
      </c>
      <c r="V39" s="10"/>
      <c r="W39" s="10" t="s">
        <v>28</v>
      </c>
      <c r="X39" s="10" t="s">
        <v>28</v>
      </c>
      <c r="Y39" s="10" t="s">
        <v>138</v>
      </c>
    </row>
    <row r="40" spans="1:25" ht="15.75" customHeight="1" thickBot="1" x14ac:dyDescent="0.25">
      <c r="A40" s="12">
        <v>43209.959965277776</v>
      </c>
      <c r="B40" s="10" t="s">
        <v>142</v>
      </c>
      <c r="C40" s="10" t="s">
        <v>143</v>
      </c>
      <c r="D40" s="10" t="s">
        <v>25</v>
      </c>
      <c r="E40" s="10" t="s">
        <v>26</v>
      </c>
      <c r="F40" s="10" t="s">
        <v>27</v>
      </c>
      <c r="G40" s="10" t="s">
        <v>26</v>
      </c>
      <c r="H40" s="10" t="s">
        <v>26</v>
      </c>
      <c r="I40" s="10" t="s">
        <v>27</v>
      </c>
      <c r="J40" s="10" t="s">
        <v>27</v>
      </c>
      <c r="K40" s="10" t="s">
        <v>25</v>
      </c>
      <c r="L40" s="10" t="s">
        <v>25</v>
      </c>
      <c r="M40" s="10" t="s">
        <v>25</v>
      </c>
      <c r="N40" s="10" t="s">
        <v>26</v>
      </c>
      <c r="O40" s="10" t="s">
        <v>26</v>
      </c>
      <c r="P40" s="10" t="s">
        <v>26</v>
      </c>
      <c r="Q40" s="10" t="s">
        <v>26</v>
      </c>
      <c r="R40" s="10" t="s">
        <v>27</v>
      </c>
      <c r="S40" s="10" t="s">
        <v>27</v>
      </c>
      <c r="T40" s="10" t="s">
        <v>26</v>
      </c>
      <c r="U40" s="10" t="s">
        <v>26</v>
      </c>
      <c r="V40" s="10" t="s">
        <v>66</v>
      </c>
      <c r="W40" s="10" t="s">
        <v>29</v>
      </c>
      <c r="X40" s="10" t="s">
        <v>28</v>
      </c>
      <c r="Y40" s="10" t="s">
        <v>144</v>
      </c>
    </row>
    <row r="41" spans="1:25" ht="15.75" customHeight="1" thickBot="1" x14ac:dyDescent="0.25">
      <c r="A41" s="12">
        <v>43210.050451388888</v>
      </c>
      <c r="B41" s="10" t="s">
        <v>145</v>
      </c>
      <c r="C41" s="10" t="s">
        <v>146</v>
      </c>
      <c r="D41" s="10" t="s">
        <v>26</v>
      </c>
      <c r="E41" s="10" t="s">
        <v>26</v>
      </c>
      <c r="F41" s="10" t="s">
        <v>25</v>
      </c>
      <c r="G41" s="10" t="s">
        <v>25</v>
      </c>
      <c r="H41" s="10" t="s">
        <v>27</v>
      </c>
      <c r="I41" s="10" t="s">
        <v>27</v>
      </c>
      <c r="J41" s="10" t="s">
        <v>27</v>
      </c>
      <c r="K41" s="10" t="s">
        <v>26</v>
      </c>
      <c r="L41" s="10" t="s">
        <v>25</v>
      </c>
      <c r="M41" s="10" t="s">
        <v>27</v>
      </c>
      <c r="N41" s="10" t="s">
        <v>27</v>
      </c>
      <c r="O41" s="10" t="s">
        <v>25</v>
      </c>
      <c r="P41" s="10" t="s">
        <v>25</v>
      </c>
      <c r="Q41" s="10" t="s">
        <v>26</v>
      </c>
      <c r="R41" s="10" t="s">
        <v>25</v>
      </c>
      <c r="S41" s="10" t="s">
        <v>27</v>
      </c>
      <c r="T41" s="10" t="s">
        <v>27</v>
      </c>
      <c r="U41" s="10" t="s">
        <v>25</v>
      </c>
      <c r="V41" s="10" t="s">
        <v>58</v>
      </c>
      <c r="W41" s="10" t="s">
        <v>28</v>
      </c>
      <c r="X41" s="10" t="s">
        <v>28</v>
      </c>
      <c r="Y41" s="10" t="s">
        <v>147</v>
      </c>
    </row>
    <row r="42" spans="1:25" ht="13.5" thickBot="1" x14ac:dyDescent="0.25">
      <c r="A42" s="12">
        <v>43210.24622685185</v>
      </c>
      <c r="B42" s="10" t="s">
        <v>148</v>
      </c>
      <c r="C42" s="10" t="s">
        <v>149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25</v>
      </c>
      <c r="I42" s="10" t="s">
        <v>27</v>
      </c>
      <c r="J42" s="10" t="s">
        <v>26</v>
      </c>
      <c r="K42" s="10" t="s">
        <v>26</v>
      </c>
      <c r="L42" s="10" t="s">
        <v>26</v>
      </c>
      <c r="M42" s="10" t="s">
        <v>26</v>
      </c>
      <c r="N42" s="10" t="s">
        <v>27</v>
      </c>
      <c r="O42" s="10" t="s">
        <v>26</v>
      </c>
      <c r="P42" s="10" t="s">
        <v>26</v>
      </c>
      <c r="Q42" s="10" t="s">
        <v>25</v>
      </c>
      <c r="R42" s="10" t="s">
        <v>25</v>
      </c>
      <c r="S42" s="10" t="s">
        <v>27</v>
      </c>
      <c r="T42" s="10" t="s">
        <v>26</v>
      </c>
      <c r="U42" s="10" t="s">
        <v>26</v>
      </c>
      <c r="V42" s="10" t="s">
        <v>66</v>
      </c>
      <c r="W42" s="10" t="s">
        <v>28</v>
      </c>
      <c r="X42" s="10" t="s">
        <v>28</v>
      </c>
      <c r="Y42" s="10" t="s">
        <v>150</v>
      </c>
    </row>
    <row r="43" spans="1:25" ht="13.5" thickBot="1" x14ac:dyDescent="0.25">
      <c r="A43" s="12">
        <v>43210.46775462963</v>
      </c>
      <c r="B43" s="10" t="s">
        <v>151</v>
      </c>
      <c r="C43" s="10" t="s">
        <v>152</v>
      </c>
      <c r="D43" s="10" t="s">
        <v>25</v>
      </c>
      <c r="E43" s="10" t="s">
        <v>26</v>
      </c>
      <c r="F43" s="10" t="s">
        <v>25</v>
      </c>
      <c r="G43" s="10" t="s">
        <v>26</v>
      </c>
      <c r="H43" s="10" t="s">
        <v>25</v>
      </c>
      <c r="I43" s="10" t="s">
        <v>26</v>
      </c>
      <c r="J43" s="10" t="s">
        <v>25</v>
      </c>
      <c r="K43" s="10" t="s">
        <v>25</v>
      </c>
      <c r="L43" s="10" t="s">
        <v>26</v>
      </c>
      <c r="M43" s="10" t="s">
        <v>25</v>
      </c>
      <c r="N43" s="10" t="s">
        <v>27</v>
      </c>
      <c r="O43" s="10" t="s">
        <v>27</v>
      </c>
      <c r="P43" s="10" t="s">
        <v>27</v>
      </c>
      <c r="Q43" s="10" t="s">
        <v>26</v>
      </c>
      <c r="R43" s="10" t="s">
        <v>27</v>
      </c>
      <c r="S43" s="10" t="s">
        <v>26</v>
      </c>
      <c r="T43" s="10" t="s">
        <v>26</v>
      </c>
      <c r="U43" s="10" t="s">
        <v>26</v>
      </c>
      <c r="V43" s="10" t="s">
        <v>66</v>
      </c>
      <c r="W43" s="10" t="s">
        <v>28</v>
      </c>
      <c r="X43" s="10" t="s">
        <v>28</v>
      </c>
      <c r="Y43" s="10" t="s">
        <v>153</v>
      </c>
    </row>
    <row r="44" spans="1:25" ht="13.5" thickBot="1" x14ac:dyDescent="0.25">
      <c r="A44" s="12">
        <v>43210.904490740744</v>
      </c>
      <c r="B44" s="10" t="s">
        <v>154</v>
      </c>
      <c r="C44" s="10" t="s">
        <v>155</v>
      </c>
      <c r="D44" s="10" t="s">
        <v>27</v>
      </c>
      <c r="E44" s="10" t="s">
        <v>27</v>
      </c>
      <c r="F44" s="10" t="s">
        <v>27</v>
      </c>
      <c r="G44" s="10" t="s">
        <v>25</v>
      </c>
      <c r="H44" s="10" t="s">
        <v>26</v>
      </c>
      <c r="I44" s="10" t="s">
        <v>25</v>
      </c>
      <c r="J44" s="10" t="s">
        <v>26</v>
      </c>
      <c r="K44" s="10" t="s">
        <v>25</v>
      </c>
      <c r="L44" s="10" t="s">
        <v>26</v>
      </c>
      <c r="M44" s="10" t="s">
        <v>27</v>
      </c>
      <c r="N44" s="10" t="s">
        <v>25</v>
      </c>
      <c r="O44" s="10" t="s">
        <v>27</v>
      </c>
      <c r="P44" s="10" t="s">
        <v>27</v>
      </c>
      <c r="Q44" s="10" t="s">
        <v>27</v>
      </c>
      <c r="R44" s="10" t="s">
        <v>25</v>
      </c>
      <c r="S44" s="10" t="s">
        <v>27</v>
      </c>
      <c r="T44" s="10" t="s">
        <v>25</v>
      </c>
      <c r="U44" s="10" t="s">
        <v>27</v>
      </c>
      <c r="V44" s="10" t="s">
        <v>66</v>
      </c>
      <c r="W44" s="10" t="s">
        <v>28</v>
      </c>
      <c r="X44" s="10" t="s">
        <v>28</v>
      </c>
      <c r="Y44" s="10" t="s">
        <v>156</v>
      </c>
    </row>
    <row r="45" spans="1:25" ht="13.5" thickBot="1" x14ac:dyDescent="0.25">
      <c r="A45" s="12">
        <v>43211.220254629632</v>
      </c>
      <c r="B45" s="10" t="s">
        <v>157</v>
      </c>
      <c r="C45" s="10" t="s">
        <v>158</v>
      </c>
      <c r="D45" s="10" t="s">
        <v>25</v>
      </c>
      <c r="E45" s="10" t="s">
        <v>25</v>
      </c>
      <c r="F45" s="10" t="s">
        <v>26</v>
      </c>
      <c r="G45" s="10" t="s">
        <v>25</v>
      </c>
      <c r="H45" s="10" t="s">
        <v>25</v>
      </c>
      <c r="I45" s="10" t="s">
        <v>27</v>
      </c>
      <c r="J45" s="10" t="s">
        <v>26</v>
      </c>
      <c r="K45" s="10" t="s">
        <v>26</v>
      </c>
      <c r="L45" s="10" t="s">
        <v>26</v>
      </c>
      <c r="M45" s="10" t="s">
        <v>26</v>
      </c>
      <c r="N45" s="10" t="s">
        <v>26</v>
      </c>
      <c r="O45" s="10" t="s">
        <v>26</v>
      </c>
      <c r="P45" s="10" t="s">
        <v>26</v>
      </c>
      <c r="Q45" s="10" t="s">
        <v>26</v>
      </c>
      <c r="R45" s="10" t="s">
        <v>27</v>
      </c>
      <c r="S45" s="10" t="s">
        <v>26</v>
      </c>
      <c r="T45" s="10" t="s">
        <v>27</v>
      </c>
      <c r="U45" s="10" t="s">
        <v>26</v>
      </c>
      <c r="V45" s="10"/>
      <c r="W45" s="10" t="s">
        <v>28</v>
      </c>
      <c r="X45" s="10" t="s">
        <v>28</v>
      </c>
      <c r="Y45" s="10" t="s">
        <v>159</v>
      </c>
    </row>
    <row r="46" spans="1:25" ht="13.5" thickBot="1" x14ac:dyDescent="0.25">
      <c r="A46" s="12">
        <v>43211.807951388888</v>
      </c>
      <c r="B46" s="10" t="s">
        <v>46</v>
      </c>
      <c r="C46" s="10" t="s">
        <v>160</v>
      </c>
      <c r="D46" s="10" t="s">
        <v>25</v>
      </c>
      <c r="E46" s="10" t="s">
        <v>26</v>
      </c>
      <c r="F46" s="10" t="s">
        <v>25</v>
      </c>
      <c r="G46" s="10" t="s">
        <v>26</v>
      </c>
      <c r="H46" s="10" t="s">
        <v>25</v>
      </c>
      <c r="I46" s="10" t="s">
        <v>27</v>
      </c>
      <c r="J46" s="10" t="s">
        <v>26</v>
      </c>
      <c r="K46" s="10" t="s">
        <v>25</v>
      </c>
      <c r="L46" s="10" t="s">
        <v>27</v>
      </c>
      <c r="M46" s="10" t="s">
        <v>25</v>
      </c>
      <c r="N46" s="10" t="s">
        <v>26</v>
      </c>
      <c r="O46" s="10" t="s">
        <v>26</v>
      </c>
      <c r="P46" s="10" t="s">
        <v>25</v>
      </c>
      <c r="Q46" s="10" t="s">
        <v>25</v>
      </c>
      <c r="R46" s="10" t="s">
        <v>26</v>
      </c>
      <c r="S46" s="10" t="s">
        <v>27</v>
      </c>
      <c r="T46" s="10" t="s">
        <v>26</v>
      </c>
      <c r="U46" s="10" t="s">
        <v>27</v>
      </c>
      <c r="V46" s="10" t="s">
        <v>58</v>
      </c>
      <c r="W46" s="10" t="s">
        <v>28</v>
      </c>
      <c r="X46" s="10" t="s">
        <v>29</v>
      </c>
      <c r="Y46" s="10" t="s">
        <v>161</v>
      </c>
    </row>
    <row r="47" spans="1:25" ht="13.5" thickBot="1" x14ac:dyDescent="0.25">
      <c r="A47" s="12">
        <v>43211.992546296293</v>
      </c>
      <c r="B47" s="10" t="s">
        <v>79</v>
      </c>
      <c r="C47" s="10" t="s">
        <v>80</v>
      </c>
      <c r="D47" s="10" t="s">
        <v>26</v>
      </c>
      <c r="E47" s="10" t="s">
        <v>26</v>
      </c>
      <c r="F47" s="10" t="s">
        <v>25</v>
      </c>
      <c r="G47" s="10" t="s">
        <v>26</v>
      </c>
      <c r="H47" s="10" t="s">
        <v>26</v>
      </c>
      <c r="I47" s="10" t="s">
        <v>27</v>
      </c>
      <c r="J47" s="10" t="s">
        <v>26</v>
      </c>
      <c r="K47" s="10" t="s">
        <v>26</v>
      </c>
      <c r="L47" s="10" t="s">
        <v>26</v>
      </c>
      <c r="M47" s="10" t="s">
        <v>27</v>
      </c>
      <c r="N47" s="10" t="s">
        <v>26</v>
      </c>
      <c r="O47" s="10" t="s">
        <v>26</v>
      </c>
      <c r="P47" s="10" t="s">
        <v>25</v>
      </c>
      <c r="Q47" s="10" t="s">
        <v>25</v>
      </c>
      <c r="R47" s="10" t="s">
        <v>25</v>
      </c>
      <c r="S47" s="10" t="s">
        <v>26</v>
      </c>
      <c r="T47" s="10" t="s">
        <v>25</v>
      </c>
      <c r="U47" s="10" t="s">
        <v>25</v>
      </c>
      <c r="V47" s="10"/>
      <c r="W47" s="10" t="s">
        <v>28</v>
      </c>
      <c r="X47" s="10" t="s">
        <v>28</v>
      </c>
      <c r="Y47" s="10" t="s">
        <v>81</v>
      </c>
    </row>
    <row r="48" spans="1:25" ht="26.25" thickBot="1" x14ac:dyDescent="0.25">
      <c r="A48" s="12">
        <v>43212.010138888887</v>
      </c>
      <c r="B48" s="10" t="s">
        <v>162</v>
      </c>
      <c r="C48" s="10" t="s">
        <v>163</v>
      </c>
      <c r="D48" s="10" t="s">
        <v>25</v>
      </c>
      <c r="E48" s="10" t="s">
        <v>26</v>
      </c>
      <c r="F48" s="10" t="s">
        <v>27</v>
      </c>
      <c r="G48" s="10" t="s">
        <v>27</v>
      </c>
      <c r="H48" s="10" t="s">
        <v>26</v>
      </c>
      <c r="I48" s="10" t="s">
        <v>27</v>
      </c>
      <c r="J48" s="10" t="s">
        <v>25</v>
      </c>
      <c r="K48" s="10" t="s">
        <v>26</v>
      </c>
      <c r="L48" s="10" t="s">
        <v>26</v>
      </c>
      <c r="M48" s="10" t="s">
        <v>26</v>
      </c>
      <c r="N48" s="10" t="s">
        <v>26</v>
      </c>
      <c r="O48" s="10" t="s">
        <v>25</v>
      </c>
      <c r="P48" s="10" t="s">
        <v>26</v>
      </c>
      <c r="Q48" s="10" t="s">
        <v>25</v>
      </c>
      <c r="R48" s="10" t="s">
        <v>27</v>
      </c>
      <c r="S48" s="10" t="s">
        <v>27</v>
      </c>
      <c r="T48" s="10" t="s">
        <v>27</v>
      </c>
      <c r="U48" s="10" t="s">
        <v>26</v>
      </c>
      <c r="V48" s="10" t="s">
        <v>66</v>
      </c>
      <c r="W48" s="10" t="s">
        <v>28</v>
      </c>
      <c r="X48" s="10" t="s">
        <v>28</v>
      </c>
      <c r="Y48" s="10" t="s">
        <v>164</v>
      </c>
    </row>
    <row r="49" spans="1:25" ht="13.5" thickBot="1" x14ac:dyDescent="0.25">
      <c r="A49" s="12">
        <v>43212.05395833333</v>
      </c>
      <c r="B49" s="10" t="s">
        <v>165</v>
      </c>
      <c r="C49" s="10" t="s">
        <v>166</v>
      </c>
      <c r="D49" s="10" t="s">
        <v>26</v>
      </c>
      <c r="E49" s="10" t="s">
        <v>25</v>
      </c>
      <c r="F49" s="10" t="s">
        <v>27</v>
      </c>
      <c r="G49" s="10" t="s">
        <v>26</v>
      </c>
      <c r="H49" s="10" t="s">
        <v>25</v>
      </c>
      <c r="I49" s="10" t="s">
        <v>27</v>
      </c>
      <c r="J49" s="10" t="s">
        <v>27</v>
      </c>
      <c r="K49" s="10" t="s">
        <v>26</v>
      </c>
      <c r="L49" s="10" t="s">
        <v>27</v>
      </c>
      <c r="M49" s="10" t="s">
        <v>27</v>
      </c>
      <c r="N49" s="10" t="s">
        <v>26</v>
      </c>
      <c r="O49" s="10" t="s">
        <v>26</v>
      </c>
      <c r="P49" s="10" t="s">
        <v>25</v>
      </c>
      <c r="Q49" s="10" t="s">
        <v>27</v>
      </c>
      <c r="R49" s="10" t="s">
        <v>27</v>
      </c>
      <c r="S49" s="10" t="s">
        <v>26</v>
      </c>
      <c r="T49" s="10" t="s">
        <v>27</v>
      </c>
      <c r="U49" s="10" t="s">
        <v>25</v>
      </c>
      <c r="V49" s="10" t="s">
        <v>66</v>
      </c>
      <c r="W49" s="10" t="s">
        <v>28</v>
      </c>
      <c r="X49" s="10" t="s">
        <v>28</v>
      </c>
      <c r="Y49" s="10" t="s">
        <v>167</v>
      </c>
    </row>
    <row r="50" spans="1:25" ht="13.5" thickBot="1" x14ac:dyDescent="0.25">
      <c r="A50" s="12">
        <v>43212.058923611112</v>
      </c>
      <c r="B50" s="10" t="s">
        <v>168</v>
      </c>
      <c r="C50" s="10" t="s">
        <v>260</v>
      </c>
      <c r="D50" s="10" t="s">
        <v>25</v>
      </c>
      <c r="E50" s="10" t="s">
        <v>25</v>
      </c>
      <c r="F50" s="10" t="s">
        <v>26</v>
      </c>
      <c r="G50" s="10" t="s">
        <v>26</v>
      </c>
      <c r="H50" s="10" t="s">
        <v>26</v>
      </c>
      <c r="I50" s="10" t="s">
        <v>27</v>
      </c>
      <c r="J50" s="10" t="s">
        <v>27</v>
      </c>
      <c r="K50" s="10" t="s">
        <v>26</v>
      </c>
      <c r="L50" s="10" t="s">
        <v>25</v>
      </c>
      <c r="M50" s="10" t="s">
        <v>25</v>
      </c>
      <c r="N50" s="10" t="s">
        <v>26</v>
      </c>
      <c r="O50" s="10" t="s">
        <v>26</v>
      </c>
      <c r="P50" s="10" t="s">
        <v>26</v>
      </c>
      <c r="Q50" s="10" t="s">
        <v>25</v>
      </c>
      <c r="R50" s="10" t="s">
        <v>27</v>
      </c>
      <c r="S50" s="10" t="s">
        <v>26</v>
      </c>
      <c r="T50" s="10" t="s">
        <v>26</v>
      </c>
      <c r="U50" s="10" t="s">
        <v>25</v>
      </c>
      <c r="V50" s="10"/>
      <c r="W50" s="10" t="s">
        <v>28</v>
      </c>
      <c r="X50" s="10" t="s">
        <v>28</v>
      </c>
      <c r="Y50" s="10" t="s">
        <v>169</v>
      </c>
    </row>
    <row r="51" spans="1:25" ht="13.5" thickBot="1" x14ac:dyDescent="0.25">
      <c r="A51" s="12">
        <v>43212.082708333335</v>
      </c>
      <c r="B51" s="10" t="s">
        <v>170</v>
      </c>
      <c r="C51" s="10" t="s">
        <v>256</v>
      </c>
      <c r="D51" s="10" t="s">
        <v>25</v>
      </c>
      <c r="E51" s="10" t="s">
        <v>26</v>
      </c>
      <c r="F51" s="10" t="s">
        <v>27</v>
      </c>
      <c r="G51" s="10" t="s">
        <v>25</v>
      </c>
      <c r="H51" s="10" t="s">
        <v>25</v>
      </c>
      <c r="I51" s="10" t="s">
        <v>27</v>
      </c>
      <c r="J51" s="10" t="s">
        <v>27</v>
      </c>
      <c r="K51" s="10" t="s">
        <v>26</v>
      </c>
      <c r="L51" s="10" t="s">
        <v>25</v>
      </c>
      <c r="M51" s="10" t="s">
        <v>27</v>
      </c>
      <c r="N51" s="10" t="s">
        <v>27</v>
      </c>
      <c r="O51" s="10" t="s">
        <v>27</v>
      </c>
      <c r="P51" s="10" t="s">
        <v>26</v>
      </c>
      <c r="Q51" s="10" t="s">
        <v>25</v>
      </c>
      <c r="R51" s="10" t="s">
        <v>27</v>
      </c>
      <c r="S51" s="10" t="s">
        <v>27</v>
      </c>
      <c r="T51" s="10" t="s">
        <v>27</v>
      </c>
      <c r="U51" s="10" t="s">
        <v>25</v>
      </c>
      <c r="V51" s="10" t="s">
        <v>66</v>
      </c>
      <c r="W51" s="10" t="s">
        <v>28</v>
      </c>
      <c r="X51" s="10" t="s">
        <v>28</v>
      </c>
      <c r="Y51" s="10" t="s">
        <v>171</v>
      </c>
    </row>
    <row r="52" spans="1:25" ht="13.5" thickBot="1" x14ac:dyDescent="0.25">
      <c r="A52" s="12">
        <v>43212.17796296296</v>
      </c>
      <c r="B52" s="10" t="s">
        <v>172</v>
      </c>
      <c r="C52" s="10" t="s">
        <v>173</v>
      </c>
      <c r="D52" s="10" t="s">
        <v>25</v>
      </c>
      <c r="E52" s="10" t="s">
        <v>26</v>
      </c>
      <c r="F52" s="10" t="s">
        <v>26</v>
      </c>
      <c r="G52" s="10" t="s">
        <v>25</v>
      </c>
      <c r="H52" s="10" t="s">
        <v>26</v>
      </c>
      <c r="I52" s="10" t="s">
        <v>25</v>
      </c>
      <c r="J52" s="10" t="s">
        <v>26</v>
      </c>
      <c r="K52" s="10" t="s">
        <v>26</v>
      </c>
      <c r="L52" s="10" t="s">
        <v>27</v>
      </c>
      <c r="M52" s="10" t="s">
        <v>26</v>
      </c>
      <c r="N52" s="10" t="s">
        <v>27</v>
      </c>
      <c r="O52" s="10" t="s">
        <v>27</v>
      </c>
      <c r="P52" s="10" t="s">
        <v>26</v>
      </c>
      <c r="Q52" s="10" t="s">
        <v>25</v>
      </c>
      <c r="R52" s="10" t="s">
        <v>27</v>
      </c>
      <c r="S52" s="10" t="s">
        <v>25</v>
      </c>
      <c r="T52" s="10" t="s">
        <v>26</v>
      </c>
      <c r="U52" s="10" t="s">
        <v>26</v>
      </c>
      <c r="V52" s="10"/>
      <c r="W52" s="10" t="s">
        <v>28</v>
      </c>
      <c r="X52" s="10" t="s">
        <v>28</v>
      </c>
      <c r="Y52" s="10" t="s">
        <v>174</v>
      </c>
    </row>
    <row r="53" spans="1:25" ht="26.25" thickBot="1" x14ac:dyDescent="0.25">
      <c r="A53" s="12">
        <v>43212.186562499999</v>
      </c>
      <c r="B53" s="10" t="s">
        <v>175</v>
      </c>
      <c r="C53" s="10" t="s">
        <v>176</v>
      </c>
      <c r="D53" s="10" t="s">
        <v>26</v>
      </c>
      <c r="E53" s="10" t="s">
        <v>26</v>
      </c>
      <c r="F53" s="10" t="s">
        <v>26</v>
      </c>
      <c r="G53" s="10" t="s">
        <v>26</v>
      </c>
      <c r="H53" s="10" t="s">
        <v>25</v>
      </c>
      <c r="I53" s="10" t="s">
        <v>27</v>
      </c>
      <c r="J53" s="10" t="s">
        <v>27</v>
      </c>
      <c r="K53" s="10" t="s">
        <v>26</v>
      </c>
      <c r="L53" s="10" t="s">
        <v>26</v>
      </c>
      <c r="M53" s="10" t="s">
        <v>26</v>
      </c>
      <c r="N53" s="10" t="s">
        <v>26</v>
      </c>
      <c r="O53" s="10" t="s">
        <v>26</v>
      </c>
      <c r="P53" s="10" t="s">
        <v>25</v>
      </c>
      <c r="Q53" s="10" t="s">
        <v>27</v>
      </c>
      <c r="R53" s="10" t="s">
        <v>26</v>
      </c>
      <c r="S53" s="10" t="s">
        <v>26</v>
      </c>
      <c r="T53" s="10" t="s">
        <v>25</v>
      </c>
      <c r="U53" s="10" t="s">
        <v>27</v>
      </c>
      <c r="V53" s="10" t="s">
        <v>66</v>
      </c>
      <c r="W53" s="10" t="s">
        <v>28</v>
      </c>
      <c r="X53" s="10" t="s">
        <v>28</v>
      </c>
      <c r="Y53" s="10" t="s">
        <v>177</v>
      </c>
    </row>
    <row r="54" spans="1:25" ht="13.5" thickBot="1" x14ac:dyDescent="0.25">
      <c r="A54" s="12">
        <v>43212.222916666666</v>
      </c>
      <c r="B54" s="10" t="s">
        <v>178</v>
      </c>
      <c r="C54" s="10" t="s">
        <v>179</v>
      </c>
      <c r="D54" s="10" t="s">
        <v>25</v>
      </c>
      <c r="E54" s="10" t="s">
        <v>27</v>
      </c>
      <c r="F54" s="10" t="s">
        <v>26</v>
      </c>
      <c r="G54" s="10" t="s">
        <v>26</v>
      </c>
      <c r="H54" s="10" t="s">
        <v>25</v>
      </c>
      <c r="I54" s="10" t="s">
        <v>26</v>
      </c>
      <c r="J54" s="10" t="s">
        <v>26</v>
      </c>
      <c r="K54" s="10" t="s">
        <v>25</v>
      </c>
      <c r="L54" s="10" t="s">
        <v>27</v>
      </c>
      <c r="M54" s="10" t="s">
        <v>27</v>
      </c>
      <c r="N54" s="10" t="s">
        <v>25</v>
      </c>
      <c r="O54" s="10" t="s">
        <v>27</v>
      </c>
      <c r="P54" s="10" t="s">
        <v>25</v>
      </c>
      <c r="Q54" s="10" t="s">
        <v>25</v>
      </c>
      <c r="R54" s="10" t="s">
        <v>26</v>
      </c>
      <c r="S54" s="10" t="s">
        <v>26</v>
      </c>
      <c r="T54" s="10" t="s">
        <v>25</v>
      </c>
      <c r="U54" s="10" t="s">
        <v>25</v>
      </c>
      <c r="V54" s="10" t="s">
        <v>66</v>
      </c>
      <c r="W54" s="10" t="s">
        <v>28</v>
      </c>
      <c r="X54" s="10" t="s">
        <v>28</v>
      </c>
      <c r="Y54" s="10" t="s">
        <v>180</v>
      </c>
    </row>
    <row r="55" spans="1:25" ht="13.5" thickBot="1" x14ac:dyDescent="0.25">
      <c r="A55" s="12">
        <v>43212.519236111111</v>
      </c>
      <c r="B55" s="10" t="s">
        <v>181</v>
      </c>
      <c r="C55" s="10" t="s">
        <v>182</v>
      </c>
      <c r="D55" s="10" t="s">
        <v>25</v>
      </c>
      <c r="E55" s="10" t="s">
        <v>25</v>
      </c>
      <c r="F55" s="10" t="s">
        <v>26</v>
      </c>
      <c r="G55" s="10" t="s">
        <v>25</v>
      </c>
      <c r="H55" s="10" t="s">
        <v>25</v>
      </c>
      <c r="I55" s="10" t="s">
        <v>27</v>
      </c>
      <c r="J55" s="10" t="s">
        <v>27</v>
      </c>
      <c r="K55" s="10" t="s">
        <v>25</v>
      </c>
      <c r="L55" s="10" t="s">
        <v>26</v>
      </c>
      <c r="M55" s="10" t="s">
        <v>26</v>
      </c>
      <c r="N55" s="10" t="s">
        <v>26</v>
      </c>
      <c r="O55" s="10" t="s">
        <v>27</v>
      </c>
      <c r="P55" s="10" t="s">
        <v>26</v>
      </c>
      <c r="Q55" s="10" t="s">
        <v>25</v>
      </c>
      <c r="R55" s="10" t="s">
        <v>27</v>
      </c>
      <c r="S55" s="10" t="s">
        <v>26</v>
      </c>
      <c r="T55" s="10" t="s">
        <v>27</v>
      </c>
      <c r="U55" s="10" t="s">
        <v>25</v>
      </c>
      <c r="V55" s="10" t="s">
        <v>66</v>
      </c>
      <c r="W55" s="10" t="s">
        <v>28</v>
      </c>
      <c r="X55" s="10" t="s">
        <v>28</v>
      </c>
      <c r="Y55" s="10" t="s">
        <v>183</v>
      </c>
    </row>
    <row r="56" spans="1:25" ht="13.5" thickBot="1" x14ac:dyDescent="0.25">
      <c r="A56" s="12">
        <v>43212.523495370369</v>
      </c>
      <c r="B56" s="10" t="s">
        <v>184</v>
      </c>
      <c r="C56" s="10" t="s">
        <v>185</v>
      </c>
      <c r="D56" s="10" t="s">
        <v>25</v>
      </c>
      <c r="E56" s="10" t="s">
        <v>26</v>
      </c>
      <c r="F56" s="10" t="s">
        <v>26</v>
      </c>
      <c r="G56" s="10" t="s">
        <v>26</v>
      </c>
      <c r="H56" s="10" t="s">
        <v>26</v>
      </c>
      <c r="I56" s="10" t="s">
        <v>27</v>
      </c>
      <c r="J56" s="10" t="s">
        <v>26</v>
      </c>
      <c r="K56" s="10" t="s">
        <v>26</v>
      </c>
      <c r="L56" s="10" t="s">
        <v>26</v>
      </c>
      <c r="M56" s="10" t="s">
        <v>26</v>
      </c>
      <c r="N56" s="10" t="s">
        <v>26</v>
      </c>
      <c r="O56" s="10" t="s">
        <v>27</v>
      </c>
      <c r="P56" s="10" t="s">
        <v>26</v>
      </c>
      <c r="Q56" s="10" t="s">
        <v>26</v>
      </c>
      <c r="R56" s="10" t="s">
        <v>27</v>
      </c>
      <c r="S56" s="10" t="s">
        <v>25</v>
      </c>
      <c r="T56" s="10" t="s">
        <v>26</v>
      </c>
      <c r="U56" s="10" t="s">
        <v>26</v>
      </c>
      <c r="V56" s="10" t="s">
        <v>66</v>
      </c>
      <c r="W56" s="10" t="s">
        <v>28</v>
      </c>
      <c r="X56" s="10" t="s">
        <v>29</v>
      </c>
      <c r="Y56" s="10" t="s">
        <v>186</v>
      </c>
    </row>
    <row r="57" spans="1:25" ht="13.5" thickBot="1" x14ac:dyDescent="0.25">
      <c r="A57" s="12">
        <v>43212.708831018521</v>
      </c>
      <c r="B57" s="10" t="s">
        <v>187</v>
      </c>
      <c r="C57" s="10" t="s">
        <v>188</v>
      </c>
      <c r="D57" s="10" t="s">
        <v>26</v>
      </c>
      <c r="E57" s="10" t="s">
        <v>26</v>
      </c>
      <c r="F57" s="10" t="s">
        <v>26</v>
      </c>
      <c r="G57" s="10" t="s">
        <v>27</v>
      </c>
      <c r="H57" s="10" t="s">
        <v>25</v>
      </c>
      <c r="I57" s="10" t="s">
        <v>27</v>
      </c>
      <c r="J57" s="10" t="s">
        <v>25</v>
      </c>
      <c r="K57" s="10" t="s">
        <v>26</v>
      </c>
      <c r="L57" s="10" t="s">
        <v>26</v>
      </c>
      <c r="M57" s="10" t="s">
        <v>26</v>
      </c>
      <c r="N57" s="10" t="s">
        <v>27</v>
      </c>
      <c r="O57" s="10" t="s">
        <v>27</v>
      </c>
      <c r="P57" s="10" t="s">
        <v>25</v>
      </c>
      <c r="Q57" s="10" t="s">
        <v>25</v>
      </c>
      <c r="R57" s="10" t="s">
        <v>27</v>
      </c>
      <c r="S57" s="10" t="s">
        <v>26</v>
      </c>
      <c r="T57" s="10" t="s">
        <v>26</v>
      </c>
      <c r="U57" s="10" t="s">
        <v>26</v>
      </c>
      <c r="V57" s="10" t="s">
        <v>66</v>
      </c>
      <c r="W57" s="10" t="s">
        <v>28</v>
      </c>
      <c r="X57" s="10" t="s">
        <v>29</v>
      </c>
      <c r="Y57" s="10" t="s">
        <v>189</v>
      </c>
    </row>
    <row r="58" spans="1:25" ht="13.5" thickBot="1" x14ac:dyDescent="0.25">
      <c r="A58" s="12">
        <v>43212.817361111112</v>
      </c>
      <c r="B58" s="10" t="s">
        <v>190</v>
      </c>
      <c r="C58" s="10" t="s">
        <v>191</v>
      </c>
      <c r="D58" s="10" t="s">
        <v>25</v>
      </c>
      <c r="E58" s="10" t="s">
        <v>27</v>
      </c>
      <c r="F58" s="10" t="s">
        <v>26</v>
      </c>
      <c r="G58" s="10" t="s">
        <v>26</v>
      </c>
      <c r="H58" s="10" t="s">
        <v>26</v>
      </c>
      <c r="I58" s="10" t="s">
        <v>25</v>
      </c>
      <c r="J58" s="10" t="s">
        <v>26</v>
      </c>
      <c r="K58" s="10" t="s">
        <v>27</v>
      </c>
      <c r="L58" s="10" t="s">
        <v>27</v>
      </c>
      <c r="M58" s="10" t="s">
        <v>25</v>
      </c>
      <c r="N58" s="10" t="s">
        <v>25</v>
      </c>
      <c r="O58" s="10" t="s">
        <v>26</v>
      </c>
      <c r="P58" s="10" t="s">
        <v>25</v>
      </c>
      <c r="Q58" s="10" t="s">
        <v>25</v>
      </c>
      <c r="R58" s="10" t="s">
        <v>25</v>
      </c>
      <c r="S58" s="10" t="s">
        <v>25</v>
      </c>
      <c r="T58" s="10" t="s">
        <v>27</v>
      </c>
      <c r="U58" s="10" t="s">
        <v>25</v>
      </c>
      <c r="V58" s="10"/>
      <c r="W58" s="10" t="s">
        <v>28</v>
      </c>
      <c r="X58" s="10" t="s">
        <v>28</v>
      </c>
      <c r="Y58" s="10" t="s">
        <v>192</v>
      </c>
    </row>
    <row r="59" spans="1:25" ht="13.5" thickBot="1" x14ac:dyDescent="0.25">
      <c r="A59" s="12">
        <v>43212.830462962964</v>
      </c>
      <c r="B59" s="10" t="s">
        <v>193</v>
      </c>
      <c r="C59" s="10" t="s">
        <v>194</v>
      </c>
      <c r="D59" s="10" t="s">
        <v>26</v>
      </c>
      <c r="E59" s="10" t="s">
        <v>27</v>
      </c>
      <c r="F59" s="10" t="s">
        <v>27</v>
      </c>
      <c r="G59" s="10" t="s">
        <v>25</v>
      </c>
      <c r="H59" s="10" t="s">
        <v>25</v>
      </c>
      <c r="I59" s="10" t="s">
        <v>27</v>
      </c>
      <c r="J59" s="10" t="s">
        <v>27</v>
      </c>
      <c r="K59" s="10" t="s">
        <v>26</v>
      </c>
      <c r="L59" s="10" t="s">
        <v>26</v>
      </c>
      <c r="M59" s="10" t="s">
        <v>26</v>
      </c>
      <c r="N59" s="10" t="s">
        <v>26</v>
      </c>
      <c r="O59" s="10" t="s">
        <v>26</v>
      </c>
      <c r="P59" s="10" t="s">
        <v>26</v>
      </c>
      <c r="Q59" s="10" t="s">
        <v>25</v>
      </c>
      <c r="R59" s="10" t="s">
        <v>27</v>
      </c>
      <c r="S59" s="10" t="s">
        <v>27</v>
      </c>
      <c r="T59" s="10" t="s">
        <v>27</v>
      </c>
      <c r="U59" s="10" t="s">
        <v>26</v>
      </c>
      <c r="V59" s="10" t="s">
        <v>58</v>
      </c>
      <c r="W59" s="10" t="s">
        <v>29</v>
      </c>
      <c r="X59" s="10" t="s">
        <v>28</v>
      </c>
      <c r="Y59" s="10" t="s">
        <v>195</v>
      </c>
    </row>
    <row r="60" spans="1:25" ht="13.5" thickBot="1" x14ac:dyDescent="0.25">
      <c r="A60" s="12">
        <v>43212.835613425923</v>
      </c>
      <c r="B60" s="10" t="s">
        <v>196</v>
      </c>
      <c r="C60" s="10" t="s">
        <v>197</v>
      </c>
      <c r="D60" s="10" t="s">
        <v>26</v>
      </c>
      <c r="E60" s="10" t="s">
        <v>26</v>
      </c>
      <c r="F60" s="10" t="s">
        <v>26</v>
      </c>
      <c r="G60" s="10" t="s">
        <v>26</v>
      </c>
      <c r="H60" s="10" t="s">
        <v>26</v>
      </c>
      <c r="I60" s="10" t="s">
        <v>27</v>
      </c>
      <c r="J60" s="10" t="s">
        <v>26</v>
      </c>
      <c r="K60" s="10" t="s">
        <v>26</v>
      </c>
      <c r="L60" s="10" t="s">
        <v>26</v>
      </c>
      <c r="M60" s="10" t="s">
        <v>26</v>
      </c>
      <c r="N60" s="10" t="s">
        <v>26</v>
      </c>
      <c r="O60" s="10" t="s">
        <v>26</v>
      </c>
      <c r="P60" s="10" t="s">
        <v>26</v>
      </c>
      <c r="Q60" s="10" t="s">
        <v>26</v>
      </c>
      <c r="R60" s="10" t="s">
        <v>27</v>
      </c>
      <c r="S60" s="10" t="s">
        <v>27</v>
      </c>
      <c r="T60" s="10" t="s">
        <v>27</v>
      </c>
      <c r="U60" s="10" t="s">
        <v>26</v>
      </c>
      <c r="V60" s="10"/>
      <c r="W60" s="10" t="s">
        <v>28</v>
      </c>
      <c r="X60" s="10" t="s">
        <v>28</v>
      </c>
      <c r="Y60" s="10" t="s">
        <v>198</v>
      </c>
    </row>
    <row r="61" spans="1:25" ht="39" thickBot="1" x14ac:dyDescent="0.25">
      <c r="A61" s="12">
        <v>43212.883877314816</v>
      </c>
      <c r="B61" s="10" t="s">
        <v>199</v>
      </c>
      <c r="C61" s="10" t="s">
        <v>200</v>
      </c>
      <c r="D61" s="10" t="s">
        <v>26</v>
      </c>
      <c r="E61" s="10" t="s">
        <v>27</v>
      </c>
      <c r="F61" s="10" t="s">
        <v>26</v>
      </c>
      <c r="G61" s="10" t="s">
        <v>27</v>
      </c>
      <c r="H61" s="10" t="s">
        <v>25</v>
      </c>
      <c r="I61" s="10" t="s">
        <v>27</v>
      </c>
      <c r="J61" s="10" t="s">
        <v>25</v>
      </c>
      <c r="K61" s="10" t="s">
        <v>25</v>
      </c>
      <c r="L61" s="10" t="s">
        <v>26</v>
      </c>
      <c r="M61" s="10" t="s">
        <v>26</v>
      </c>
      <c r="N61" s="10" t="s">
        <v>25</v>
      </c>
      <c r="O61" s="10" t="s">
        <v>25</v>
      </c>
      <c r="P61" s="10" t="s">
        <v>26</v>
      </c>
      <c r="Q61" s="10" t="s">
        <v>25</v>
      </c>
      <c r="R61" s="10" t="s">
        <v>27</v>
      </c>
      <c r="S61" s="10" t="s">
        <v>26</v>
      </c>
      <c r="T61" s="10" t="s">
        <v>26</v>
      </c>
      <c r="U61" s="10" t="s">
        <v>27</v>
      </c>
      <c r="V61" s="10" t="s">
        <v>66</v>
      </c>
      <c r="W61" s="10" t="s">
        <v>28</v>
      </c>
      <c r="X61" s="10" t="s">
        <v>28</v>
      </c>
      <c r="Y61" s="10" t="s">
        <v>201</v>
      </c>
    </row>
    <row r="62" spans="1:25" ht="13.5" thickBot="1" x14ac:dyDescent="0.25">
      <c r="A62" s="12">
        <v>43212.918703703705</v>
      </c>
      <c r="B62" s="10" t="s">
        <v>202</v>
      </c>
      <c r="C62" s="10" t="s">
        <v>203</v>
      </c>
      <c r="D62" s="10" t="s">
        <v>26</v>
      </c>
      <c r="E62" s="10" t="s">
        <v>26</v>
      </c>
      <c r="F62" s="10" t="s">
        <v>26</v>
      </c>
      <c r="G62" s="10" t="s">
        <v>27</v>
      </c>
      <c r="H62" s="10" t="s">
        <v>26</v>
      </c>
      <c r="I62" s="10" t="s">
        <v>27</v>
      </c>
      <c r="J62" s="10" t="s">
        <v>25</v>
      </c>
      <c r="K62" s="10" t="s">
        <v>25</v>
      </c>
      <c r="L62" s="10" t="s">
        <v>27</v>
      </c>
      <c r="M62" s="10" t="s">
        <v>26</v>
      </c>
      <c r="N62" s="10" t="s">
        <v>26</v>
      </c>
      <c r="O62" s="10" t="s">
        <v>26</v>
      </c>
      <c r="P62" s="10" t="s">
        <v>26</v>
      </c>
      <c r="Q62" s="10" t="s">
        <v>26</v>
      </c>
      <c r="R62" s="10" t="s">
        <v>27</v>
      </c>
      <c r="S62" s="10" t="s">
        <v>26</v>
      </c>
      <c r="T62" s="10" t="s">
        <v>25</v>
      </c>
      <c r="U62" s="10" t="s">
        <v>26</v>
      </c>
      <c r="V62" s="10" t="s">
        <v>66</v>
      </c>
      <c r="W62" s="10" t="s">
        <v>28</v>
      </c>
      <c r="X62" s="10" t="s">
        <v>28</v>
      </c>
      <c r="Y62" s="10" t="s">
        <v>204</v>
      </c>
    </row>
    <row r="63" spans="1:25" ht="13.5" thickBot="1" x14ac:dyDescent="0.25">
      <c r="A63" s="12">
        <v>43212.923796296294</v>
      </c>
      <c r="B63" s="10" t="s">
        <v>205</v>
      </c>
      <c r="C63" s="10" t="s">
        <v>206</v>
      </c>
      <c r="D63" s="10" t="s">
        <v>26</v>
      </c>
      <c r="E63" s="10" t="s">
        <v>26</v>
      </c>
      <c r="F63" s="10" t="s">
        <v>26</v>
      </c>
      <c r="G63" s="10" t="s">
        <v>25</v>
      </c>
      <c r="H63" s="10" t="s">
        <v>26</v>
      </c>
      <c r="I63" s="10" t="s">
        <v>25</v>
      </c>
      <c r="J63" s="10" t="s">
        <v>25</v>
      </c>
      <c r="K63" s="10" t="s">
        <v>25</v>
      </c>
      <c r="L63" s="10" t="s">
        <v>25</v>
      </c>
      <c r="M63" s="10" t="s">
        <v>26</v>
      </c>
      <c r="N63" s="10" t="s">
        <v>26</v>
      </c>
      <c r="O63" s="10" t="s">
        <v>26</v>
      </c>
      <c r="P63" s="10" t="s">
        <v>25</v>
      </c>
      <c r="Q63" s="10" t="s">
        <v>25</v>
      </c>
      <c r="R63" s="10" t="s">
        <v>25</v>
      </c>
      <c r="S63" s="10" t="s">
        <v>25</v>
      </c>
      <c r="T63" s="10" t="s">
        <v>25</v>
      </c>
      <c r="U63" s="10" t="s">
        <v>26</v>
      </c>
      <c r="V63" s="10" t="s">
        <v>66</v>
      </c>
      <c r="W63" s="10" t="s">
        <v>28</v>
      </c>
      <c r="X63" s="10" t="s">
        <v>28</v>
      </c>
      <c r="Y63" s="10" t="s">
        <v>207</v>
      </c>
    </row>
    <row r="64" spans="1:25" ht="13.5" thickBot="1" x14ac:dyDescent="0.25">
      <c r="A64" s="12">
        <v>43212.959363425929</v>
      </c>
      <c r="B64" s="10" t="s">
        <v>208</v>
      </c>
      <c r="C64" s="10" t="s">
        <v>209</v>
      </c>
      <c r="D64" s="10" t="s">
        <v>26</v>
      </c>
      <c r="E64" s="10" t="s">
        <v>25</v>
      </c>
      <c r="F64" s="10" t="s">
        <v>26</v>
      </c>
      <c r="G64" s="10" t="s">
        <v>25</v>
      </c>
      <c r="H64" s="10" t="s">
        <v>25</v>
      </c>
      <c r="I64" s="10" t="s">
        <v>27</v>
      </c>
      <c r="J64" s="10" t="s">
        <v>27</v>
      </c>
      <c r="K64" s="10" t="s">
        <v>26</v>
      </c>
      <c r="L64" s="10" t="s">
        <v>25</v>
      </c>
      <c r="M64" s="10" t="s">
        <v>25</v>
      </c>
      <c r="N64" s="10" t="s">
        <v>25</v>
      </c>
      <c r="O64" s="10" t="s">
        <v>25</v>
      </c>
      <c r="P64" s="10" t="s">
        <v>25</v>
      </c>
      <c r="Q64" s="10" t="s">
        <v>25</v>
      </c>
      <c r="R64" s="10" t="s">
        <v>26</v>
      </c>
      <c r="S64" s="10" t="s">
        <v>26</v>
      </c>
      <c r="T64" s="10" t="s">
        <v>25</v>
      </c>
      <c r="U64" s="10" t="s">
        <v>25</v>
      </c>
      <c r="V64" s="10" t="s">
        <v>66</v>
      </c>
      <c r="W64" s="10" t="s">
        <v>29</v>
      </c>
      <c r="X64" s="10" t="s">
        <v>28</v>
      </c>
      <c r="Y64" s="10" t="s">
        <v>210</v>
      </c>
    </row>
    <row r="65" spans="1:25" ht="13.5" thickBot="1" x14ac:dyDescent="0.25">
      <c r="A65" s="12">
        <v>43213.001736111109</v>
      </c>
      <c r="B65" s="14" t="s">
        <v>211</v>
      </c>
      <c r="C65" s="10" t="s">
        <v>212</v>
      </c>
      <c r="D65" s="10" t="s">
        <v>26</v>
      </c>
      <c r="E65" s="10" t="s">
        <v>26</v>
      </c>
      <c r="F65" s="10" t="s">
        <v>26</v>
      </c>
      <c r="G65" s="10" t="s">
        <v>26</v>
      </c>
      <c r="H65" s="10" t="s">
        <v>25</v>
      </c>
      <c r="I65" s="10" t="s">
        <v>27</v>
      </c>
      <c r="J65" s="10" t="s">
        <v>27</v>
      </c>
      <c r="K65" s="10" t="s">
        <v>26</v>
      </c>
      <c r="L65" s="10" t="s">
        <v>26</v>
      </c>
      <c r="M65" s="10" t="s">
        <v>25</v>
      </c>
      <c r="N65" s="10" t="s">
        <v>26</v>
      </c>
      <c r="O65" s="10" t="s">
        <v>26</v>
      </c>
      <c r="P65" s="10" t="s">
        <v>27</v>
      </c>
      <c r="Q65" s="10" t="s">
        <v>25</v>
      </c>
      <c r="R65" s="10" t="s">
        <v>27</v>
      </c>
      <c r="S65" s="10" t="s">
        <v>26</v>
      </c>
      <c r="T65" s="10" t="s">
        <v>26</v>
      </c>
      <c r="U65" s="10" t="s">
        <v>25</v>
      </c>
      <c r="V65" s="10" t="s">
        <v>66</v>
      </c>
      <c r="W65" s="10" t="s">
        <v>29</v>
      </c>
      <c r="X65" s="10" t="s">
        <v>28</v>
      </c>
      <c r="Y65" s="10" t="s">
        <v>213</v>
      </c>
    </row>
    <row r="66" spans="1:25" ht="13.5" thickBot="1" x14ac:dyDescent="0.25">
      <c r="A66" s="12">
        <v>43213.06521990741</v>
      </c>
      <c r="B66" s="10" t="s">
        <v>214</v>
      </c>
      <c r="C66" s="10" t="s">
        <v>215</v>
      </c>
      <c r="D66" s="10" t="s">
        <v>27</v>
      </c>
      <c r="E66" s="10" t="s">
        <v>26</v>
      </c>
      <c r="F66" s="10" t="s">
        <v>27</v>
      </c>
      <c r="G66" s="10" t="s">
        <v>25</v>
      </c>
      <c r="H66" s="10" t="s">
        <v>25</v>
      </c>
      <c r="I66" s="10" t="s">
        <v>27</v>
      </c>
      <c r="J66" s="10" t="s">
        <v>26</v>
      </c>
      <c r="K66" s="10" t="s">
        <v>27</v>
      </c>
      <c r="L66" s="10" t="s">
        <v>27</v>
      </c>
      <c r="M66" s="10" t="s">
        <v>26</v>
      </c>
      <c r="N66" s="10" t="s">
        <v>25</v>
      </c>
      <c r="O66" s="10" t="s">
        <v>26</v>
      </c>
      <c r="P66" s="10" t="s">
        <v>27</v>
      </c>
      <c r="Q66" s="10" t="s">
        <v>25</v>
      </c>
      <c r="R66" s="10" t="s">
        <v>27</v>
      </c>
      <c r="S66" s="10" t="s">
        <v>26</v>
      </c>
      <c r="T66" s="10" t="s">
        <v>27</v>
      </c>
      <c r="U66" s="10" t="s">
        <v>25</v>
      </c>
      <c r="V66" s="10"/>
      <c r="W66" s="10" t="s">
        <v>28</v>
      </c>
      <c r="X66" s="10" t="s">
        <v>28</v>
      </c>
      <c r="Y66" s="10" t="s">
        <v>216</v>
      </c>
    </row>
    <row r="67" spans="1:25" ht="13.5" thickBot="1" x14ac:dyDescent="0.25">
      <c r="A67" s="12">
        <v>43213.080682870372</v>
      </c>
      <c r="B67" s="10" t="s">
        <v>261</v>
      </c>
      <c r="C67" s="10" t="s">
        <v>217</v>
      </c>
      <c r="D67" s="10" t="s">
        <v>26</v>
      </c>
      <c r="E67" s="10" t="s">
        <v>26</v>
      </c>
      <c r="F67" s="10" t="s">
        <v>26</v>
      </c>
      <c r="G67" s="10" t="s">
        <v>25</v>
      </c>
      <c r="H67" s="10" t="s">
        <v>25</v>
      </c>
      <c r="I67" s="10" t="s">
        <v>25</v>
      </c>
      <c r="J67" s="10" t="s">
        <v>25</v>
      </c>
      <c r="K67" s="10" t="s">
        <v>25</v>
      </c>
      <c r="L67" s="10" t="s">
        <v>26</v>
      </c>
      <c r="M67" s="10" t="s">
        <v>26</v>
      </c>
      <c r="N67" s="10" t="s">
        <v>25</v>
      </c>
      <c r="O67" s="10" t="s">
        <v>26</v>
      </c>
      <c r="P67" s="10" t="s">
        <v>26</v>
      </c>
      <c r="Q67" s="10" t="s">
        <v>26</v>
      </c>
      <c r="R67" s="10" t="s">
        <v>25</v>
      </c>
      <c r="S67" s="10" t="s">
        <v>25</v>
      </c>
      <c r="T67" s="10" t="s">
        <v>25</v>
      </c>
      <c r="U67" s="10" t="s">
        <v>25</v>
      </c>
      <c r="V67" s="10"/>
      <c r="W67" s="10" t="s">
        <v>28</v>
      </c>
      <c r="X67" s="10" t="s">
        <v>29</v>
      </c>
      <c r="Y67" s="10" t="s">
        <v>218</v>
      </c>
    </row>
    <row r="68" spans="1:25" ht="13.5" thickBot="1" x14ac:dyDescent="0.25">
      <c r="A68" s="12">
        <v>43213.124456018515</v>
      </c>
      <c r="B68" s="10" t="s">
        <v>219</v>
      </c>
      <c r="C68" s="10" t="s">
        <v>220</v>
      </c>
      <c r="D68" s="10" t="s">
        <v>26</v>
      </c>
      <c r="E68" s="10" t="s">
        <v>26</v>
      </c>
      <c r="F68" s="10" t="s">
        <v>26</v>
      </c>
      <c r="G68" s="10" t="s">
        <v>25</v>
      </c>
      <c r="H68" s="10" t="s">
        <v>26</v>
      </c>
      <c r="I68" s="10" t="s">
        <v>27</v>
      </c>
      <c r="J68" s="10" t="s">
        <v>27</v>
      </c>
      <c r="K68" s="10" t="s">
        <v>25</v>
      </c>
      <c r="L68" s="10" t="s">
        <v>26</v>
      </c>
      <c r="M68" s="10" t="s">
        <v>26</v>
      </c>
      <c r="N68" s="10" t="s">
        <v>26</v>
      </c>
      <c r="O68" s="10" t="s">
        <v>26</v>
      </c>
      <c r="P68" s="10" t="s">
        <v>25</v>
      </c>
      <c r="Q68" s="10" t="s">
        <v>26</v>
      </c>
      <c r="R68" s="10" t="s">
        <v>26</v>
      </c>
      <c r="S68" s="10" t="s">
        <v>27</v>
      </c>
      <c r="T68" s="10" t="s">
        <v>25</v>
      </c>
      <c r="U68" s="10" t="s">
        <v>25</v>
      </c>
      <c r="V68" s="10" t="s">
        <v>66</v>
      </c>
      <c r="W68" s="10" t="s">
        <v>29</v>
      </c>
      <c r="X68" s="10" t="s">
        <v>29</v>
      </c>
      <c r="Y68" s="10" t="s">
        <v>221</v>
      </c>
    </row>
    <row r="69" spans="1:25" ht="26.25" thickBot="1" x14ac:dyDescent="0.25">
      <c r="A69" s="12">
        <v>43213.139328703706</v>
      </c>
      <c r="B69" s="10" t="s">
        <v>112</v>
      </c>
      <c r="C69" s="10" t="s">
        <v>222</v>
      </c>
      <c r="D69" s="10" t="s">
        <v>27</v>
      </c>
      <c r="E69" s="10" t="s">
        <v>26</v>
      </c>
      <c r="F69" s="10" t="s">
        <v>26</v>
      </c>
      <c r="G69" s="10" t="s">
        <v>27</v>
      </c>
      <c r="H69" s="10" t="s">
        <v>25</v>
      </c>
      <c r="I69" s="10" t="s">
        <v>26</v>
      </c>
      <c r="J69" s="10" t="s">
        <v>25</v>
      </c>
      <c r="K69" s="10" t="s">
        <v>25</v>
      </c>
      <c r="L69" s="10" t="s">
        <v>25</v>
      </c>
      <c r="M69" s="10" t="s">
        <v>25</v>
      </c>
      <c r="N69" s="10" t="s">
        <v>26</v>
      </c>
      <c r="O69" s="10" t="s">
        <v>27</v>
      </c>
      <c r="P69" s="10" t="s">
        <v>26</v>
      </c>
      <c r="Q69" s="10" t="s">
        <v>26</v>
      </c>
      <c r="R69" s="10" t="s">
        <v>26</v>
      </c>
      <c r="S69" s="10" t="s">
        <v>26</v>
      </c>
      <c r="T69" s="10" t="s">
        <v>26</v>
      </c>
      <c r="U69" s="10" t="s">
        <v>26</v>
      </c>
      <c r="V69" s="10"/>
      <c r="W69" s="10" t="s">
        <v>28</v>
      </c>
      <c r="X69" s="10" t="s">
        <v>28</v>
      </c>
      <c r="Y69" s="10" t="s">
        <v>223</v>
      </c>
    </row>
    <row r="70" spans="1:25" ht="13.5" thickBot="1" x14ac:dyDescent="0.25">
      <c r="A70" s="12">
        <v>43213.19054398148</v>
      </c>
      <c r="B70" s="10" t="s">
        <v>262</v>
      </c>
      <c r="C70" s="10" t="s">
        <v>224</v>
      </c>
      <c r="D70" s="10" t="s">
        <v>26</v>
      </c>
      <c r="E70" s="10" t="s">
        <v>27</v>
      </c>
      <c r="F70" s="10" t="s">
        <v>26</v>
      </c>
      <c r="G70" s="10" t="s">
        <v>27</v>
      </c>
      <c r="H70" s="10" t="s">
        <v>25</v>
      </c>
      <c r="I70" s="10" t="s">
        <v>27</v>
      </c>
      <c r="J70" s="10" t="s">
        <v>25</v>
      </c>
      <c r="K70" s="10" t="s">
        <v>26</v>
      </c>
      <c r="L70" s="10" t="s">
        <v>25</v>
      </c>
      <c r="M70" s="10" t="s">
        <v>27</v>
      </c>
      <c r="N70" s="10" t="s">
        <v>26</v>
      </c>
      <c r="O70" s="10" t="s">
        <v>27</v>
      </c>
      <c r="P70" s="10" t="s">
        <v>26</v>
      </c>
      <c r="Q70" s="10" t="s">
        <v>25</v>
      </c>
      <c r="R70" s="10" t="s">
        <v>27</v>
      </c>
      <c r="S70" s="10" t="s">
        <v>27</v>
      </c>
      <c r="T70" s="10" t="s">
        <v>27</v>
      </c>
      <c r="U70" s="10" t="s">
        <v>26</v>
      </c>
      <c r="V70" s="10" t="s">
        <v>66</v>
      </c>
      <c r="W70" s="10" t="s">
        <v>28</v>
      </c>
      <c r="X70" s="10" t="s">
        <v>28</v>
      </c>
      <c r="Y70" s="10" t="s">
        <v>225</v>
      </c>
    </row>
    <row r="71" spans="1:25" ht="13.5" thickBot="1" x14ac:dyDescent="0.25">
      <c r="A71" s="12">
        <v>43213.195023148146</v>
      </c>
      <c r="B71" s="10" t="s">
        <v>226</v>
      </c>
      <c r="C71" s="10" t="s">
        <v>227</v>
      </c>
      <c r="D71" s="10" t="s">
        <v>25</v>
      </c>
      <c r="E71" s="10" t="s">
        <v>26</v>
      </c>
      <c r="F71" s="10" t="s">
        <v>26</v>
      </c>
      <c r="G71" s="10" t="s">
        <v>26</v>
      </c>
      <c r="H71" s="10" t="s">
        <v>25</v>
      </c>
      <c r="I71" s="10" t="s">
        <v>26</v>
      </c>
      <c r="J71" s="10" t="s">
        <v>25</v>
      </c>
      <c r="K71" s="10" t="s">
        <v>26</v>
      </c>
      <c r="L71" s="10" t="s">
        <v>26</v>
      </c>
      <c r="M71" s="10" t="s">
        <v>26</v>
      </c>
      <c r="N71" s="10" t="s">
        <v>26</v>
      </c>
      <c r="O71" s="10" t="s">
        <v>26</v>
      </c>
      <c r="P71" s="10" t="s">
        <v>26</v>
      </c>
      <c r="Q71" s="10" t="s">
        <v>25</v>
      </c>
      <c r="R71" s="10" t="s">
        <v>26</v>
      </c>
      <c r="S71" s="10" t="s">
        <v>26</v>
      </c>
      <c r="T71" s="10" t="s">
        <v>26</v>
      </c>
      <c r="U71" s="10" t="s">
        <v>26</v>
      </c>
      <c r="V71" s="10"/>
      <c r="W71" s="10" t="s">
        <v>28</v>
      </c>
      <c r="X71" s="10" t="s">
        <v>29</v>
      </c>
      <c r="Y71" s="10" t="s">
        <v>228</v>
      </c>
    </row>
    <row r="72" spans="1:25" ht="13.5" thickBot="1" x14ac:dyDescent="0.25">
      <c r="A72" s="12">
        <v>43213.196817129632</v>
      </c>
      <c r="B72" s="10" t="s">
        <v>229</v>
      </c>
      <c r="C72" s="10" t="s">
        <v>230</v>
      </c>
      <c r="D72" s="10" t="s">
        <v>25</v>
      </c>
      <c r="E72" s="10" t="s">
        <v>25</v>
      </c>
      <c r="F72" s="10" t="s">
        <v>25</v>
      </c>
      <c r="G72" s="10" t="s">
        <v>25</v>
      </c>
      <c r="H72" s="10" t="s">
        <v>25</v>
      </c>
      <c r="I72" s="10" t="s">
        <v>27</v>
      </c>
      <c r="J72" s="10" t="s">
        <v>25</v>
      </c>
      <c r="K72" s="10" t="s">
        <v>25</v>
      </c>
      <c r="L72" s="10" t="s">
        <v>26</v>
      </c>
      <c r="M72" s="10" t="s">
        <v>27</v>
      </c>
      <c r="N72" s="10" t="s">
        <v>27</v>
      </c>
      <c r="O72" s="10" t="s">
        <v>27</v>
      </c>
      <c r="P72" s="10" t="s">
        <v>25</v>
      </c>
      <c r="Q72" s="10" t="s">
        <v>26</v>
      </c>
      <c r="R72" s="10" t="s">
        <v>27</v>
      </c>
      <c r="S72" s="10" t="s">
        <v>27</v>
      </c>
      <c r="T72" s="10" t="s">
        <v>25</v>
      </c>
      <c r="U72" s="10" t="s">
        <v>25</v>
      </c>
      <c r="V72" s="10"/>
      <c r="W72" s="10" t="s">
        <v>28</v>
      </c>
      <c r="X72" s="10" t="s">
        <v>29</v>
      </c>
      <c r="Y72" s="10" t="s">
        <v>231</v>
      </c>
    </row>
    <row r="73" spans="1:25" ht="13.5" thickBot="1" x14ac:dyDescent="0.25">
      <c r="A73" s="12">
        <v>43213.233148148145</v>
      </c>
      <c r="B73" s="10" t="s">
        <v>232</v>
      </c>
      <c r="C73" s="10" t="s">
        <v>233</v>
      </c>
      <c r="D73" s="10" t="s">
        <v>26</v>
      </c>
      <c r="E73" s="10" t="s">
        <v>25</v>
      </c>
      <c r="F73" s="10" t="s">
        <v>26</v>
      </c>
      <c r="G73" s="10" t="s">
        <v>26</v>
      </c>
      <c r="H73" s="10" t="s">
        <v>26</v>
      </c>
      <c r="I73" s="10" t="s">
        <v>26</v>
      </c>
      <c r="J73" s="10" t="s">
        <v>25</v>
      </c>
      <c r="K73" s="10" t="s">
        <v>26</v>
      </c>
      <c r="L73" s="10" t="s">
        <v>26</v>
      </c>
      <c r="M73" s="10" t="s">
        <v>26</v>
      </c>
      <c r="N73" s="10" t="s">
        <v>26</v>
      </c>
      <c r="O73" s="10" t="s">
        <v>26</v>
      </c>
      <c r="P73" s="10" t="s">
        <v>25</v>
      </c>
      <c r="Q73" s="10" t="s">
        <v>25</v>
      </c>
      <c r="R73" s="10" t="s">
        <v>26</v>
      </c>
      <c r="S73" s="10" t="s">
        <v>26</v>
      </c>
      <c r="T73" s="10" t="s">
        <v>26</v>
      </c>
      <c r="U73" s="10" t="s">
        <v>26</v>
      </c>
      <c r="V73" s="10"/>
      <c r="W73" s="10" t="s">
        <v>29</v>
      </c>
      <c r="X73" s="10" t="s">
        <v>29</v>
      </c>
      <c r="Y73" s="10" t="s">
        <v>234</v>
      </c>
    </row>
    <row r="74" spans="1:25" ht="13.5" thickBot="1" x14ac:dyDescent="0.25">
      <c r="A74" s="12">
        <v>43213.27175925926</v>
      </c>
      <c r="B74" s="10" t="s">
        <v>235</v>
      </c>
      <c r="C74" s="10" t="s">
        <v>236</v>
      </c>
      <c r="D74" s="10" t="s">
        <v>25</v>
      </c>
      <c r="E74" s="10" t="s">
        <v>26</v>
      </c>
      <c r="F74" s="10" t="s">
        <v>26</v>
      </c>
      <c r="G74" s="10" t="s">
        <v>25</v>
      </c>
      <c r="H74" s="10" t="s">
        <v>25</v>
      </c>
      <c r="I74" s="10" t="s">
        <v>27</v>
      </c>
      <c r="J74" s="10" t="s">
        <v>27</v>
      </c>
      <c r="K74" s="10" t="s">
        <v>26</v>
      </c>
      <c r="L74" s="10" t="s">
        <v>26</v>
      </c>
      <c r="M74" s="10" t="s">
        <v>25</v>
      </c>
      <c r="N74" s="10" t="s">
        <v>25</v>
      </c>
      <c r="O74" s="10" t="s">
        <v>26</v>
      </c>
      <c r="P74" s="10" t="s">
        <v>26</v>
      </c>
      <c r="Q74" s="10" t="s">
        <v>25</v>
      </c>
      <c r="R74" s="10" t="s">
        <v>26</v>
      </c>
      <c r="S74" s="10" t="s">
        <v>25</v>
      </c>
      <c r="T74" s="10" t="s">
        <v>26</v>
      </c>
      <c r="U74" s="10" t="s">
        <v>25</v>
      </c>
      <c r="V74" s="10" t="s">
        <v>66</v>
      </c>
      <c r="W74" s="10" t="s">
        <v>28</v>
      </c>
      <c r="X74" s="10" t="s">
        <v>28</v>
      </c>
      <c r="Y74" s="10" t="s">
        <v>237</v>
      </c>
    </row>
    <row r="75" spans="1:25" ht="13.5" thickBot="1" x14ac:dyDescent="0.25">
      <c r="A75" s="12">
        <v>43213.291828703703</v>
      </c>
      <c r="B75" s="10" t="s">
        <v>238</v>
      </c>
      <c r="C75" s="10" t="s">
        <v>239</v>
      </c>
      <c r="D75" s="10" t="s">
        <v>25</v>
      </c>
      <c r="E75" s="10" t="s">
        <v>25</v>
      </c>
      <c r="F75" s="10" t="s">
        <v>27</v>
      </c>
      <c r="G75" s="10" t="s">
        <v>26</v>
      </c>
      <c r="H75" s="10" t="s">
        <v>27</v>
      </c>
      <c r="I75" s="10" t="s">
        <v>26</v>
      </c>
      <c r="J75" s="10" t="s">
        <v>25</v>
      </c>
      <c r="K75" s="10" t="s">
        <v>25</v>
      </c>
      <c r="L75" s="10" t="s">
        <v>25</v>
      </c>
      <c r="M75" s="10" t="s">
        <v>26</v>
      </c>
      <c r="N75" s="10" t="s">
        <v>25</v>
      </c>
      <c r="O75" s="10" t="s">
        <v>26</v>
      </c>
      <c r="P75" s="10" t="s">
        <v>25</v>
      </c>
      <c r="Q75" s="10" t="s">
        <v>27</v>
      </c>
      <c r="R75" s="10" t="s">
        <v>27</v>
      </c>
      <c r="S75" s="10" t="s">
        <v>27</v>
      </c>
      <c r="T75" s="10" t="s">
        <v>26</v>
      </c>
      <c r="U75" s="10" t="s">
        <v>25</v>
      </c>
      <c r="V75" s="10" t="s">
        <v>58</v>
      </c>
      <c r="W75" s="10" t="s">
        <v>28</v>
      </c>
      <c r="X75" s="10" t="s">
        <v>28</v>
      </c>
      <c r="Y75" s="10" t="s">
        <v>240</v>
      </c>
    </row>
    <row r="76" spans="1:25" ht="13.5" thickBot="1" x14ac:dyDescent="0.25">
      <c r="A76" s="12">
        <v>43213.30740740741</v>
      </c>
      <c r="B76" s="10" t="s">
        <v>241</v>
      </c>
      <c r="C76" s="10" t="s">
        <v>242</v>
      </c>
      <c r="D76" s="10" t="s">
        <v>25</v>
      </c>
      <c r="E76" s="10" t="s">
        <v>25</v>
      </c>
      <c r="F76" s="10" t="s">
        <v>26</v>
      </c>
      <c r="G76" s="10" t="s">
        <v>26</v>
      </c>
      <c r="H76" s="10" t="s">
        <v>25</v>
      </c>
      <c r="I76" s="10" t="s">
        <v>26</v>
      </c>
      <c r="J76" s="10" t="s">
        <v>26</v>
      </c>
      <c r="K76" s="10" t="s">
        <v>25</v>
      </c>
      <c r="L76" s="10" t="s">
        <v>26</v>
      </c>
      <c r="M76" s="10" t="s">
        <v>25</v>
      </c>
      <c r="N76" s="10" t="s">
        <v>25</v>
      </c>
      <c r="O76" s="10" t="s">
        <v>27</v>
      </c>
      <c r="P76" s="10" t="s">
        <v>26</v>
      </c>
      <c r="Q76" s="10" t="s">
        <v>25</v>
      </c>
      <c r="R76" s="10" t="s">
        <v>27</v>
      </c>
      <c r="S76" s="10" t="s">
        <v>26</v>
      </c>
      <c r="T76" s="10" t="s">
        <v>26</v>
      </c>
      <c r="U76" s="10" t="s">
        <v>26</v>
      </c>
      <c r="V76" s="10" t="s">
        <v>66</v>
      </c>
      <c r="W76" s="10" t="s">
        <v>29</v>
      </c>
      <c r="X76" s="10" t="s">
        <v>28</v>
      </c>
      <c r="Y76" s="10" t="s">
        <v>243</v>
      </c>
    </row>
    <row r="77" spans="1:25" ht="13.5" thickBot="1" x14ac:dyDescent="0.25">
      <c r="A77" s="12">
        <v>43213.335439814815</v>
      </c>
      <c r="B77" s="10" t="s">
        <v>244</v>
      </c>
      <c r="C77" s="10" t="s">
        <v>245</v>
      </c>
      <c r="D77" s="10" t="s">
        <v>25</v>
      </c>
      <c r="E77" s="10" t="s">
        <v>25</v>
      </c>
      <c r="F77" s="10" t="s">
        <v>26</v>
      </c>
      <c r="G77" s="10" t="s">
        <v>26</v>
      </c>
      <c r="H77" s="10" t="s">
        <v>26</v>
      </c>
      <c r="I77" s="10" t="s">
        <v>27</v>
      </c>
      <c r="J77" s="10" t="s">
        <v>27</v>
      </c>
      <c r="K77" s="10" t="s">
        <v>26</v>
      </c>
      <c r="L77" s="10" t="s">
        <v>26</v>
      </c>
      <c r="M77" s="10" t="s">
        <v>27</v>
      </c>
      <c r="N77" s="10" t="s">
        <v>27</v>
      </c>
      <c r="O77" s="10" t="s">
        <v>27</v>
      </c>
      <c r="P77" s="10" t="s">
        <v>26</v>
      </c>
      <c r="Q77" s="10" t="s">
        <v>26</v>
      </c>
      <c r="R77" s="10" t="s">
        <v>27</v>
      </c>
      <c r="S77" s="10" t="s">
        <v>26</v>
      </c>
      <c r="T77" s="10" t="s">
        <v>27</v>
      </c>
      <c r="U77" s="10" t="s">
        <v>26</v>
      </c>
      <c r="V77" s="10" t="s">
        <v>58</v>
      </c>
      <c r="W77" s="10" t="s">
        <v>28</v>
      </c>
      <c r="X77" s="10" t="s">
        <v>28</v>
      </c>
      <c r="Y77" s="10" t="s">
        <v>246</v>
      </c>
    </row>
    <row r="78" spans="1:25" ht="13.5" thickBot="1" x14ac:dyDescent="0.25">
      <c r="A78" s="12">
        <v>43213.423356481479</v>
      </c>
      <c r="B78" s="10" t="s">
        <v>247</v>
      </c>
      <c r="C78" s="10" t="s">
        <v>248</v>
      </c>
      <c r="D78" s="10" t="s">
        <v>25</v>
      </c>
      <c r="E78" s="10" t="s">
        <v>26</v>
      </c>
      <c r="F78" s="10" t="s">
        <v>25</v>
      </c>
      <c r="G78" s="10" t="s">
        <v>26</v>
      </c>
      <c r="H78" s="10" t="s">
        <v>25</v>
      </c>
      <c r="I78" s="10" t="s">
        <v>27</v>
      </c>
      <c r="J78" s="10" t="s">
        <v>25</v>
      </c>
      <c r="K78" s="10" t="s">
        <v>25</v>
      </c>
      <c r="L78" s="10" t="s">
        <v>25</v>
      </c>
      <c r="M78" s="10" t="s">
        <v>25</v>
      </c>
      <c r="N78" s="10" t="s">
        <v>27</v>
      </c>
      <c r="O78" s="10" t="s">
        <v>26</v>
      </c>
      <c r="P78" s="10" t="s">
        <v>25</v>
      </c>
      <c r="Q78" s="10" t="s">
        <v>25</v>
      </c>
      <c r="R78" s="10" t="s">
        <v>27</v>
      </c>
      <c r="S78" s="10" t="s">
        <v>27</v>
      </c>
      <c r="T78" s="10" t="s">
        <v>25</v>
      </c>
      <c r="U78" s="10" t="s">
        <v>26</v>
      </c>
      <c r="V78" s="10"/>
      <c r="W78" s="10" t="s">
        <v>28</v>
      </c>
      <c r="X78" s="10" t="s">
        <v>28</v>
      </c>
      <c r="Y78" s="10" t="s">
        <v>249</v>
      </c>
    </row>
    <row r="79" spans="1:25" ht="13.5" thickBot="1" x14ac:dyDescent="0.25">
      <c r="A79" s="12">
        <v>43213.792800925927</v>
      </c>
      <c r="B79" s="10" t="s">
        <v>250</v>
      </c>
      <c r="C79" s="10" t="s">
        <v>251</v>
      </c>
      <c r="D79" s="10" t="s">
        <v>26</v>
      </c>
      <c r="E79" s="10" t="s">
        <v>26</v>
      </c>
      <c r="F79" s="10" t="s">
        <v>26</v>
      </c>
      <c r="G79" s="10" t="s">
        <v>26</v>
      </c>
      <c r="H79" s="10" t="s">
        <v>26</v>
      </c>
      <c r="I79" s="10" t="s">
        <v>26</v>
      </c>
      <c r="J79" s="10" t="s">
        <v>26</v>
      </c>
      <c r="K79" s="10" t="s">
        <v>26</v>
      </c>
      <c r="L79" s="10" t="s">
        <v>26</v>
      </c>
      <c r="M79" s="10" t="s">
        <v>26</v>
      </c>
      <c r="N79" s="10" t="s">
        <v>26</v>
      </c>
      <c r="O79" s="10" t="s">
        <v>26</v>
      </c>
      <c r="P79" s="10" t="s">
        <v>26</v>
      </c>
      <c r="Q79" s="10" t="s">
        <v>26</v>
      </c>
      <c r="R79" s="10" t="s">
        <v>26</v>
      </c>
      <c r="S79" s="10" t="s">
        <v>26</v>
      </c>
      <c r="T79" s="10" t="s">
        <v>26</v>
      </c>
      <c r="U79" s="10" t="s">
        <v>26</v>
      </c>
      <c r="V79" s="10" t="s">
        <v>66</v>
      </c>
      <c r="W79" s="10" t="s">
        <v>28</v>
      </c>
      <c r="X79" s="10" t="s">
        <v>29</v>
      </c>
      <c r="Y79" s="10" t="s">
        <v>252</v>
      </c>
    </row>
    <row r="80" spans="1:25" ht="13.5" thickBot="1" x14ac:dyDescent="0.25">
      <c r="A80" s="12">
        <v>43213.940868055557</v>
      </c>
      <c r="B80" s="10" t="s">
        <v>253</v>
      </c>
      <c r="C80" s="10" t="s">
        <v>254</v>
      </c>
      <c r="D80" s="10" t="s">
        <v>27</v>
      </c>
      <c r="E80" s="10" t="s">
        <v>26</v>
      </c>
      <c r="F80" s="10" t="s">
        <v>26</v>
      </c>
      <c r="G80" s="10" t="s">
        <v>25</v>
      </c>
      <c r="H80" s="10" t="s">
        <v>26</v>
      </c>
      <c r="I80" s="10" t="s">
        <v>27</v>
      </c>
      <c r="J80" s="10" t="s">
        <v>26</v>
      </c>
      <c r="K80" s="10" t="s">
        <v>26</v>
      </c>
      <c r="L80" s="10" t="s">
        <v>26</v>
      </c>
      <c r="M80" s="10" t="s">
        <v>26</v>
      </c>
      <c r="N80" s="10" t="s">
        <v>26</v>
      </c>
      <c r="O80" s="10" t="s">
        <v>27</v>
      </c>
      <c r="P80" s="10" t="s">
        <v>26</v>
      </c>
      <c r="Q80" s="10" t="s">
        <v>25</v>
      </c>
      <c r="R80" s="10" t="s">
        <v>26</v>
      </c>
      <c r="S80" s="10" t="s">
        <v>27</v>
      </c>
      <c r="T80" s="10" t="s">
        <v>25</v>
      </c>
      <c r="U80" s="10" t="s">
        <v>25</v>
      </c>
      <c r="V80" s="10"/>
      <c r="W80" s="10" t="s">
        <v>28</v>
      </c>
      <c r="X80" s="10" t="s">
        <v>29</v>
      </c>
      <c r="Y80" s="10" t="s">
        <v>255</v>
      </c>
    </row>
    <row r="81" spans="1:25" ht="13.5" thickBot="1" x14ac:dyDescent="0.25">
      <c r="A81" s="12">
        <v>43213.932754629626</v>
      </c>
      <c r="B81" s="10" t="s">
        <v>139</v>
      </c>
      <c r="C81" s="10" t="s">
        <v>140</v>
      </c>
      <c r="D81" s="10" t="s">
        <v>26</v>
      </c>
      <c r="E81" s="10" t="s">
        <v>26</v>
      </c>
      <c r="F81" s="10" t="s">
        <v>26</v>
      </c>
      <c r="G81" s="10" t="s">
        <v>26</v>
      </c>
      <c r="H81" s="10" t="s">
        <v>26</v>
      </c>
      <c r="I81" s="10" t="s">
        <v>26</v>
      </c>
      <c r="J81" s="10" t="s">
        <v>26</v>
      </c>
      <c r="K81" s="10" t="s">
        <v>25</v>
      </c>
      <c r="L81" s="10" t="s">
        <v>26</v>
      </c>
      <c r="M81" s="10" t="s">
        <v>27</v>
      </c>
      <c r="N81" s="10" t="s">
        <v>27</v>
      </c>
      <c r="O81" s="10" t="s">
        <v>27</v>
      </c>
      <c r="P81" s="10" t="s">
        <v>26</v>
      </c>
      <c r="Q81" s="10" t="s">
        <v>26</v>
      </c>
      <c r="R81" s="10" t="s">
        <v>27</v>
      </c>
      <c r="S81" s="10" t="s">
        <v>25</v>
      </c>
      <c r="T81" s="10" t="s">
        <v>25</v>
      </c>
      <c r="U81" s="10" t="s">
        <v>25</v>
      </c>
      <c r="V81" s="10" t="s">
        <v>66</v>
      </c>
      <c r="W81" s="10" t="s">
        <v>28</v>
      </c>
      <c r="X81" s="10" t="s">
        <v>28</v>
      </c>
      <c r="Y81" s="10" t="s">
        <v>141</v>
      </c>
    </row>
    <row r="82" spans="1:25" ht="13.5" thickBot="1" x14ac:dyDescent="0.25">
      <c r="A82" s="12">
        <v>43213.972777777781</v>
      </c>
      <c r="B82" s="10" t="s">
        <v>263</v>
      </c>
      <c r="C82" s="10" t="s">
        <v>264</v>
      </c>
      <c r="D82" s="10" t="s">
        <v>25</v>
      </c>
      <c r="E82" s="10" t="s">
        <v>25</v>
      </c>
      <c r="F82" s="10" t="s">
        <v>26</v>
      </c>
      <c r="G82" s="10" t="s">
        <v>26</v>
      </c>
      <c r="H82" s="10" t="s">
        <v>27</v>
      </c>
      <c r="I82" s="10" t="s">
        <v>27</v>
      </c>
      <c r="J82" s="10" t="s">
        <v>26</v>
      </c>
      <c r="K82" s="10" t="s">
        <v>26</v>
      </c>
      <c r="L82" s="10" t="s">
        <v>26</v>
      </c>
      <c r="M82" s="10" t="s">
        <v>25</v>
      </c>
      <c r="N82" s="10" t="s">
        <v>25</v>
      </c>
      <c r="O82" s="10" t="s">
        <v>26</v>
      </c>
      <c r="P82" s="10" t="s">
        <v>25</v>
      </c>
      <c r="Q82" s="10" t="s">
        <v>25</v>
      </c>
      <c r="R82" s="10" t="s">
        <v>27</v>
      </c>
      <c r="S82" s="10" t="s">
        <v>27</v>
      </c>
      <c r="T82" s="10" t="s">
        <v>26</v>
      </c>
      <c r="U82" s="10" t="s">
        <v>25</v>
      </c>
      <c r="V82" s="10"/>
      <c r="W82" s="10" t="s">
        <v>28</v>
      </c>
      <c r="X82" s="10" t="s">
        <v>28</v>
      </c>
      <c r="Y82" s="10" t="s">
        <v>265</v>
      </c>
    </row>
    <row r="83" spans="1:25" ht="13.5" thickBot="1" x14ac:dyDescent="0.25">
      <c r="A83" s="12">
        <v>43214.079699074071</v>
      </c>
      <c r="B83" s="10" t="s">
        <v>266</v>
      </c>
      <c r="C83" s="10" t="s">
        <v>267</v>
      </c>
      <c r="D83" s="10" t="s">
        <v>25</v>
      </c>
      <c r="E83" s="10" t="s">
        <v>26</v>
      </c>
      <c r="F83" s="10" t="s">
        <v>26</v>
      </c>
      <c r="G83" s="10" t="s">
        <v>25</v>
      </c>
      <c r="H83" s="10" t="s">
        <v>25</v>
      </c>
      <c r="I83" s="10" t="s">
        <v>25</v>
      </c>
      <c r="J83" s="10" t="s">
        <v>26</v>
      </c>
      <c r="K83" s="10" t="s">
        <v>26</v>
      </c>
      <c r="L83" s="10" t="s">
        <v>26</v>
      </c>
      <c r="M83" s="10" t="s">
        <v>26</v>
      </c>
      <c r="N83" s="10" t="s">
        <v>26</v>
      </c>
      <c r="O83" s="10" t="s">
        <v>27</v>
      </c>
      <c r="P83" s="10" t="s">
        <v>26</v>
      </c>
      <c r="Q83" s="10" t="s">
        <v>25</v>
      </c>
      <c r="R83" s="10" t="s">
        <v>27</v>
      </c>
      <c r="S83" s="10" t="s">
        <v>26</v>
      </c>
      <c r="T83" s="10" t="s">
        <v>27</v>
      </c>
      <c r="U83" s="10" t="s">
        <v>26</v>
      </c>
      <c r="V83" s="10" t="s">
        <v>66</v>
      </c>
      <c r="W83" s="10" t="s">
        <v>29</v>
      </c>
      <c r="X83" s="10" t="s">
        <v>28</v>
      </c>
      <c r="Y83" s="10" t="s">
        <v>268</v>
      </c>
    </row>
    <row r="84" spans="1:25" ht="13.5" thickBot="1" x14ac:dyDescent="0.25">
      <c r="A84" s="12">
        <v>43214.171354166669</v>
      </c>
      <c r="B84" s="10" t="s">
        <v>269</v>
      </c>
      <c r="C84" s="10" t="s">
        <v>270</v>
      </c>
      <c r="D84" s="10" t="s">
        <v>27</v>
      </c>
      <c r="E84" s="10" t="s">
        <v>26</v>
      </c>
      <c r="F84" s="10" t="s">
        <v>25</v>
      </c>
      <c r="G84" s="10" t="s">
        <v>25</v>
      </c>
      <c r="H84" s="10" t="s">
        <v>25</v>
      </c>
      <c r="I84" s="10" t="s">
        <v>27</v>
      </c>
      <c r="J84" s="10" t="s">
        <v>26</v>
      </c>
      <c r="K84" s="10" t="s">
        <v>25</v>
      </c>
      <c r="L84" s="10" t="s">
        <v>26</v>
      </c>
      <c r="M84" s="10" t="s">
        <v>27</v>
      </c>
      <c r="N84" s="10" t="s">
        <v>27</v>
      </c>
      <c r="O84" s="10" t="s">
        <v>25</v>
      </c>
      <c r="P84" s="10" t="s">
        <v>25</v>
      </c>
      <c r="Q84" s="10" t="s">
        <v>25</v>
      </c>
      <c r="R84" s="10" t="s">
        <v>26</v>
      </c>
      <c r="S84" s="10" t="s">
        <v>25</v>
      </c>
      <c r="T84" s="10" t="s">
        <v>25</v>
      </c>
      <c r="U84" s="10" t="s">
        <v>25</v>
      </c>
      <c r="V84" s="10" t="s">
        <v>66</v>
      </c>
      <c r="W84" s="10" t="s">
        <v>28</v>
      </c>
      <c r="X84" s="10" t="s">
        <v>28</v>
      </c>
      <c r="Y84" s="10" t="s">
        <v>271</v>
      </c>
    </row>
    <row r="85" spans="1:25" ht="13.5" thickBot="1" x14ac:dyDescent="0.25">
      <c r="A85" s="12">
        <v>43214.198287037034</v>
      </c>
      <c r="B85" s="10" t="s">
        <v>272</v>
      </c>
      <c r="C85" s="10" t="s">
        <v>273</v>
      </c>
      <c r="D85" s="10" t="s">
        <v>26</v>
      </c>
      <c r="E85" s="10" t="s">
        <v>26</v>
      </c>
      <c r="F85" s="10" t="s">
        <v>26</v>
      </c>
      <c r="G85" s="10" t="s">
        <v>26</v>
      </c>
      <c r="H85" s="10" t="s">
        <v>26</v>
      </c>
      <c r="I85" s="10" t="s">
        <v>26</v>
      </c>
      <c r="J85" s="10" t="s">
        <v>26</v>
      </c>
      <c r="K85" s="10" t="s">
        <v>26</v>
      </c>
      <c r="L85" s="10" t="s">
        <v>26</v>
      </c>
      <c r="M85" s="10" t="s">
        <v>26</v>
      </c>
      <c r="N85" s="10" t="s">
        <v>26</v>
      </c>
      <c r="O85" s="10" t="s">
        <v>26</v>
      </c>
      <c r="P85" s="10" t="s">
        <v>26</v>
      </c>
      <c r="Q85" s="10" t="s">
        <v>26</v>
      </c>
      <c r="R85" s="10" t="s">
        <v>26</v>
      </c>
      <c r="S85" s="10" t="s">
        <v>26</v>
      </c>
      <c r="T85" s="10" t="s">
        <v>26</v>
      </c>
      <c r="U85" s="10" t="s">
        <v>26</v>
      </c>
      <c r="V85" s="10" t="s">
        <v>60</v>
      </c>
      <c r="W85" s="10" t="s">
        <v>29</v>
      </c>
      <c r="X85" s="10" t="s">
        <v>28</v>
      </c>
      <c r="Y85" s="10" t="s">
        <v>274</v>
      </c>
    </row>
    <row r="86" spans="1:25" ht="12.75" x14ac:dyDescent="0.2">
      <c r="A86" s="3"/>
      <c r="B86" s="14" t="s">
        <v>275</v>
      </c>
      <c r="C86" s="1"/>
      <c r="D86" s="14" t="s">
        <v>26</v>
      </c>
      <c r="E86" s="14" t="s">
        <v>26</v>
      </c>
      <c r="F86" s="14" t="s">
        <v>26</v>
      </c>
      <c r="G86" s="14" t="s">
        <v>26</v>
      </c>
      <c r="H86" s="14" t="s">
        <v>26</v>
      </c>
      <c r="I86" s="14" t="s">
        <v>26</v>
      </c>
      <c r="J86" s="14" t="s">
        <v>26</v>
      </c>
      <c r="K86" s="14" t="s">
        <v>26</v>
      </c>
      <c r="L86" s="14" t="s">
        <v>26</v>
      </c>
      <c r="M86" s="14" t="s">
        <v>26</v>
      </c>
      <c r="N86" s="14" t="s">
        <v>26</v>
      </c>
      <c r="O86" s="14" t="s">
        <v>26</v>
      </c>
      <c r="P86" s="14" t="s">
        <v>26</v>
      </c>
      <c r="Q86" s="14" t="s">
        <v>26</v>
      </c>
      <c r="R86" s="14" t="s">
        <v>26</v>
      </c>
      <c r="S86" s="14" t="s">
        <v>26</v>
      </c>
      <c r="T86" s="14" t="s">
        <v>26</v>
      </c>
      <c r="U86" s="14" t="s">
        <v>26</v>
      </c>
      <c r="V86" s="1"/>
      <c r="W86" s="14" t="s">
        <v>28</v>
      </c>
      <c r="X86" s="14" t="s">
        <v>28</v>
      </c>
      <c r="Y86" s="1"/>
    </row>
    <row r="87" spans="1:25" ht="25.5" x14ac:dyDescent="0.2">
      <c r="B87" s="15" t="s">
        <v>276</v>
      </c>
      <c r="C87" s="1"/>
      <c r="D87" s="14" t="s">
        <v>26</v>
      </c>
      <c r="E87" s="14" t="s">
        <v>26</v>
      </c>
      <c r="F87" s="14" t="s">
        <v>26</v>
      </c>
      <c r="G87" s="14" t="s">
        <v>26</v>
      </c>
      <c r="H87" s="14" t="s">
        <v>26</v>
      </c>
      <c r="I87" s="14" t="s">
        <v>26</v>
      </c>
      <c r="J87" s="14" t="s">
        <v>26</v>
      </c>
      <c r="K87" s="14" t="s">
        <v>26</v>
      </c>
      <c r="L87" s="14" t="s">
        <v>26</v>
      </c>
      <c r="M87" s="14" t="s">
        <v>26</v>
      </c>
      <c r="N87" s="14" t="s">
        <v>26</v>
      </c>
      <c r="O87" s="14" t="s">
        <v>26</v>
      </c>
      <c r="P87" s="14" t="s">
        <v>26</v>
      </c>
      <c r="Q87" s="14" t="s">
        <v>26</v>
      </c>
      <c r="R87" s="14" t="s">
        <v>26</v>
      </c>
      <c r="S87" s="14" t="s">
        <v>26</v>
      </c>
      <c r="T87" s="14" t="s">
        <v>26</v>
      </c>
      <c r="U87" s="14" t="s">
        <v>26</v>
      </c>
      <c r="V87" s="1"/>
      <c r="W87" s="14" t="s">
        <v>28</v>
      </c>
      <c r="X87" s="14" t="s">
        <v>28</v>
      </c>
      <c r="Y87" s="1"/>
    </row>
    <row r="88" spans="1:25" ht="12.75" x14ac:dyDescent="0.2">
      <c r="B88" s="15" t="s">
        <v>168</v>
      </c>
      <c r="C88" s="1"/>
      <c r="D88" s="14" t="s">
        <v>26</v>
      </c>
      <c r="E88" s="14" t="s">
        <v>26</v>
      </c>
      <c r="F88" s="14" t="s">
        <v>26</v>
      </c>
      <c r="G88" s="14" t="s">
        <v>26</v>
      </c>
      <c r="H88" s="14" t="s">
        <v>26</v>
      </c>
      <c r="I88" s="14" t="s">
        <v>26</v>
      </c>
      <c r="J88" s="14" t="s">
        <v>26</v>
      </c>
      <c r="K88" s="14" t="s">
        <v>26</v>
      </c>
      <c r="L88" s="14" t="s">
        <v>26</v>
      </c>
      <c r="M88" s="14" t="s">
        <v>26</v>
      </c>
      <c r="N88" s="14" t="s">
        <v>26</v>
      </c>
      <c r="O88" s="14" t="s">
        <v>26</v>
      </c>
      <c r="P88" s="14" t="s">
        <v>26</v>
      </c>
      <c r="Q88" s="14" t="s">
        <v>26</v>
      </c>
      <c r="R88" s="14" t="s">
        <v>26</v>
      </c>
      <c r="S88" s="14" t="s">
        <v>26</v>
      </c>
      <c r="T88" s="14" t="s">
        <v>26</v>
      </c>
      <c r="U88" s="14" t="s">
        <v>26</v>
      </c>
      <c r="V88" s="1"/>
      <c r="W88" s="14" t="s">
        <v>28</v>
      </c>
      <c r="X88" s="14" t="s">
        <v>28</v>
      </c>
      <c r="Y88" s="1"/>
    </row>
    <row r="89" spans="1:25" ht="12.75" x14ac:dyDescent="0.2">
      <c r="B89" s="15" t="s">
        <v>123</v>
      </c>
      <c r="C89" s="1"/>
      <c r="D89" s="14" t="s">
        <v>26</v>
      </c>
      <c r="E89" s="14" t="s">
        <v>26</v>
      </c>
      <c r="F89" s="14" t="s">
        <v>26</v>
      </c>
      <c r="G89" s="14" t="s">
        <v>26</v>
      </c>
      <c r="H89" s="14" t="s">
        <v>26</v>
      </c>
      <c r="I89" s="14" t="s">
        <v>26</v>
      </c>
      <c r="J89" s="14" t="s">
        <v>26</v>
      </c>
      <c r="K89" s="14" t="s">
        <v>26</v>
      </c>
      <c r="L89" s="14" t="s">
        <v>26</v>
      </c>
      <c r="M89" s="14" t="s">
        <v>26</v>
      </c>
      <c r="N89" s="14" t="s">
        <v>26</v>
      </c>
      <c r="O89" s="14" t="s">
        <v>26</v>
      </c>
      <c r="P89" s="14" t="s">
        <v>26</v>
      </c>
      <c r="Q89" s="14" t="s">
        <v>26</v>
      </c>
      <c r="R89" s="14" t="s">
        <v>26</v>
      </c>
      <c r="S89" s="14" t="s">
        <v>26</v>
      </c>
      <c r="T89" s="14" t="s">
        <v>26</v>
      </c>
      <c r="U89" s="14" t="s">
        <v>26</v>
      </c>
      <c r="W89" s="14" t="s">
        <v>28</v>
      </c>
      <c r="X89" s="14" t="s">
        <v>28</v>
      </c>
      <c r="Y89" s="1"/>
    </row>
    <row r="90" spans="1:25" ht="12.75" x14ac:dyDescent="0.2">
      <c r="B90" s="15" t="s">
        <v>277</v>
      </c>
      <c r="C90" s="1"/>
      <c r="D90" s="14" t="s">
        <v>26</v>
      </c>
      <c r="E90" s="14" t="s">
        <v>26</v>
      </c>
      <c r="F90" s="14" t="s">
        <v>26</v>
      </c>
      <c r="G90" s="14" t="s">
        <v>26</v>
      </c>
      <c r="H90" s="14" t="s">
        <v>26</v>
      </c>
      <c r="I90" s="14" t="s">
        <v>26</v>
      </c>
      <c r="J90" s="14" t="s">
        <v>26</v>
      </c>
      <c r="K90" s="14" t="s">
        <v>26</v>
      </c>
      <c r="L90" s="14" t="s">
        <v>26</v>
      </c>
      <c r="M90" s="14" t="s">
        <v>26</v>
      </c>
      <c r="N90" s="14" t="s">
        <v>26</v>
      </c>
      <c r="O90" s="14" t="s">
        <v>26</v>
      </c>
      <c r="P90" s="14" t="s">
        <v>26</v>
      </c>
      <c r="Q90" s="14" t="s">
        <v>26</v>
      </c>
      <c r="R90" s="14" t="s">
        <v>26</v>
      </c>
      <c r="S90" s="14" t="s">
        <v>26</v>
      </c>
      <c r="T90" s="14" t="s">
        <v>26</v>
      </c>
      <c r="U90" s="14" t="s">
        <v>26</v>
      </c>
      <c r="V90" s="1"/>
      <c r="W90" s="14" t="s">
        <v>28</v>
      </c>
      <c r="X90" s="14" t="s">
        <v>28</v>
      </c>
      <c r="Y90" s="1"/>
    </row>
    <row r="91" spans="1:25" ht="12.75" x14ac:dyDescent="0.2">
      <c r="B91" s="15" t="s">
        <v>278</v>
      </c>
      <c r="C91" s="1"/>
      <c r="D91" s="14" t="s">
        <v>26</v>
      </c>
      <c r="E91" s="14" t="s">
        <v>26</v>
      </c>
      <c r="F91" s="14" t="s">
        <v>26</v>
      </c>
      <c r="G91" s="14" t="s">
        <v>26</v>
      </c>
      <c r="H91" s="14" t="s">
        <v>26</v>
      </c>
      <c r="I91" s="14" t="s">
        <v>26</v>
      </c>
      <c r="J91" s="14" t="s">
        <v>26</v>
      </c>
      <c r="K91" s="14" t="s">
        <v>26</v>
      </c>
      <c r="L91" s="14" t="s">
        <v>26</v>
      </c>
      <c r="M91" s="14" t="s">
        <v>26</v>
      </c>
      <c r="N91" s="14" t="s">
        <v>26</v>
      </c>
      <c r="O91" s="14" t="s">
        <v>26</v>
      </c>
      <c r="P91" s="14" t="s">
        <v>26</v>
      </c>
      <c r="Q91" s="14" t="s">
        <v>26</v>
      </c>
      <c r="R91" s="14" t="s">
        <v>26</v>
      </c>
      <c r="S91" s="14" t="s">
        <v>26</v>
      </c>
      <c r="T91" s="14" t="s">
        <v>26</v>
      </c>
      <c r="U91" s="14" t="s">
        <v>26</v>
      </c>
      <c r="W91" s="14" t="s">
        <v>28</v>
      </c>
      <c r="X91" s="14" t="s">
        <v>28</v>
      </c>
      <c r="Y91" s="1"/>
    </row>
    <row r="92" spans="1:25" ht="12.75" x14ac:dyDescent="0.2">
      <c r="B92" s="15" t="s">
        <v>279</v>
      </c>
      <c r="C92" s="5"/>
      <c r="D92" s="14" t="s">
        <v>26</v>
      </c>
      <c r="E92" s="14" t="s">
        <v>26</v>
      </c>
      <c r="F92" s="14" t="s">
        <v>26</v>
      </c>
      <c r="G92" s="14" t="s">
        <v>26</v>
      </c>
      <c r="H92" s="14" t="s">
        <v>26</v>
      </c>
      <c r="I92" s="14" t="s">
        <v>26</v>
      </c>
      <c r="J92" s="14" t="s">
        <v>26</v>
      </c>
      <c r="K92" s="14" t="s">
        <v>26</v>
      </c>
      <c r="L92" s="14" t="s">
        <v>26</v>
      </c>
      <c r="M92" s="14" t="s">
        <v>26</v>
      </c>
      <c r="N92" s="14" t="s">
        <v>26</v>
      </c>
      <c r="O92" s="14" t="s">
        <v>26</v>
      </c>
      <c r="P92" s="14" t="s">
        <v>26</v>
      </c>
      <c r="Q92" s="14" t="s">
        <v>26</v>
      </c>
      <c r="R92" s="14" t="s">
        <v>26</v>
      </c>
      <c r="S92" s="14" t="s">
        <v>26</v>
      </c>
      <c r="T92" s="14" t="s">
        <v>26</v>
      </c>
      <c r="U92" s="14" t="s">
        <v>26</v>
      </c>
      <c r="W92" s="14" t="s">
        <v>28</v>
      </c>
      <c r="X92" s="14" t="s">
        <v>28</v>
      </c>
      <c r="Y92" s="5"/>
    </row>
    <row r="93" spans="1:25" ht="15.75" customHeight="1" x14ac:dyDescent="0.2">
      <c r="B93" s="15" t="s">
        <v>280</v>
      </c>
      <c r="D93" s="14" t="s">
        <v>26</v>
      </c>
      <c r="E93" s="14" t="s">
        <v>26</v>
      </c>
      <c r="F93" s="14" t="s">
        <v>26</v>
      </c>
      <c r="G93" s="14" t="s">
        <v>26</v>
      </c>
      <c r="H93" s="14" t="s">
        <v>26</v>
      </c>
      <c r="I93" s="14" t="s">
        <v>26</v>
      </c>
      <c r="J93" s="14" t="s">
        <v>26</v>
      </c>
      <c r="K93" s="14" t="s">
        <v>26</v>
      </c>
      <c r="L93" s="14" t="s">
        <v>26</v>
      </c>
      <c r="M93" s="14" t="s">
        <v>26</v>
      </c>
      <c r="N93" s="14" t="s">
        <v>26</v>
      </c>
      <c r="O93" s="14" t="s">
        <v>26</v>
      </c>
      <c r="P93" s="14" t="s">
        <v>26</v>
      </c>
      <c r="Q93" s="14" t="s">
        <v>26</v>
      </c>
      <c r="R93" s="14" t="s">
        <v>26</v>
      </c>
      <c r="S93" s="14" t="s">
        <v>26</v>
      </c>
      <c r="T93" s="14" t="s">
        <v>26</v>
      </c>
      <c r="U93" s="14" t="s">
        <v>26</v>
      </c>
      <c r="W93" s="14" t="s">
        <v>28</v>
      </c>
      <c r="X93" s="14" t="s">
        <v>28</v>
      </c>
    </row>
    <row r="94" spans="1:25" ht="15.75" customHeight="1" x14ac:dyDescent="0.2">
      <c r="B94" s="15" t="s">
        <v>281</v>
      </c>
      <c r="D94" s="14" t="s">
        <v>26</v>
      </c>
      <c r="E94" s="14" t="s">
        <v>26</v>
      </c>
      <c r="F94" s="14" t="s">
        <v>26</v>
      </c>
      <c r="G94" s="14" t="s">
        <v>26</v>
      </c>
      <c r="H94" s="14" t="s">
        <v>26</v>
      </c>
      <c r="I94" s="14" t="s">
        <v>26</v>
      </c>
      <c r="J94" s="14" t="s">
        <v>26</v>
      </c>
      <c r="K94" s="14" t="s">
        <v>26</v>
      </c>
      <c r="L94" s="14" t="s">
        <v>26</v>
      </c>
      <c r="M94" s="14" t="s">
        <v>26</v>
      </c>
      <c r="N94" s="14" t="s">
        <v>26</v>
      </c>
      <c r="O94" s="14" t="s">
        <v>26</v>
      </c>
      <c r="P94" s="14" t="s">
        <v>26</v>
      </c>
      <c r="Q94" s="14" t="s">
        <v>26</v>
      </c>
      <c r="R94" s="14" t="s">
        <v>26</v>
      </c>
      <c r="S94" s="14" t="s">
        <v>26</v>
      </c>
      <c r="T94" s="14" t="s">
        <v>26</v>
      </c>
      <c r="U94" s="14" t="s">
        <v>26</v>
      </c>
      <c r="W94" s="14" t="s">
        <v>28</v>
      </c>
      <c r="X94" s="14" t="s">
        <v>28</v>
      </c>
    </row>
    <row r="95" spans="1:25" ht="15.75" customHeight="1" x14ac:dyDescent="0.2">
      <c r="B95" s="13" t="s">
        <v>282</v>
      </c>
      <c r="D95" s="14" t="s">
        <v>26</v>
      </c>
      <c r="E95" s="14" t="s">
        <v>26</v>
      </c>
      <c r="F95" s="14" t="s">
        <v>26</v>
      </c>
      <c r="G95" s="14" t="s">
        <v>26</v>
      </c>
      <c r="H95" s="14" t="s">
        <v>26</v>
      </c>
      <c r="I95" s="14" t="s">
        <v>26</v>
      </c>
      <c r="J95" s="14" t="s">
        <v>26</v>
      </c>
      <c r="K95" s="14" t="s">
        <v>26</v>
      </c>
      <c r="L95" s="14" t="s">
        <v>26</v>
      </c>
      <c r="M95" s="14" t="s">
        <v>26</v>
      </c>
      <c r="N95" s="14" t="s">
        <v>26</v>
      </c>
      <c r="O95" s="14" t="s">
        <v>26</v>
      </c>
      <c r="P95" s="14" t="s">
        <v>26</v>
      </c>
      <c r="Q95" s="14" t="s">
        <v>26</v>
      </c>
      <c r="R95" s="14" t="s">
        <v>26</v>
      </c>
      <c r="S95" s="14" t="s">
        <v>26</v>
      </c>
      <c r="T95" s="14" t="s">
        <v>26</v>
      </c>
      <c r="U95" s="14" t="s">
        <v>26</v>
      </c>
      <c r="W95" s="14" t="s">
        <v>28</v>
      </c>
      <c r="X95" s="14" t="s">
        <v>28</v>
      </c>
    </row>
    <row r="96" spans="1:25" ht="15.75" customHeight="1" x14ac:dyDescent="0.2">
      <c r="B96" t="s">
        <v>283</v>
      </c>
      <c r="D96" s="14" t="s">
        <v>26</v>
      </c>
      <c r="E96" s="14" t="s">
        <v>26</v>
      </c>
      <c r="F96" s="14" t="s">
        <v>26</v>
      </c>
      <c r="G96" s="14" t="s">
        <v>26</v>
      </c>
      <c r="H96" s="14" t="s">
        <v>26</v>
      </c>
      <c r="I96" s="14" t="s">
        <v>26</v>
      </c>
      <c r="J96" s="14" t="s">
        <v>26</v>
      </c>
      <c r="K96" s="14" t="s">
        <v>26</v>
      </c>
      <c r="L96" s="14" t="s">
        <v>26</v>
      </c>
      <c r="M96" s="14" t="s">
        <v>26</v>
      </c>
      <c r="N96" s="14" t="s">
        <v>26</v>
      </c>
      <c r="O96" s="14" t="s">
        <v>26</v>
      </c>
      <c r="P96" s="14" t="s">
        <v>26</v>
      </c>
      <c r="Q96" s="14" t="s">
        <v>26</v>
      </c>
      <c r="R96" s="14" t="s">
        <v>26</v>
      </c>
      <c r="S96" s="14" t="s">
        <v>26</v>
      </c>
      <c r="T96" s="14" t="s">
        <v>26</v>
      </c>
      <c r="U96" s="14" t="s">
        <v>26</v>
      </c>
      <c r="W96" s="14" t="s">
        <v>28</v>
      </c>
      <c r="X96" s="14" t="s">
        <v>28</v>
      </c>
    </row>
    <row r="97" spans="1:24" ht="15.75" customHeight="1" x14ac:dyDescent="0.2">
      <c r="B97" s="15" t="s">
        <v>284</v>
      </c>
      <c r="D97" s="14" t="s">
        <v>26</v>
      </c>
      <c r="E97" s="14" t="s">
        <v>26</v>
      </c>
      <c r="F97" s="14" t="s">
        <v>26</v>
      </c>
      <c r="G97" s="14" t="s">
        <v>26</v>
      </c>
      <c r="H97" s="14" t="s">
        <v>26</v>
      </c>
      <c r="I97" s="14" t="s">
        <v>26</v>
      </c>
      <c r="J97" s="14" t="s">
        <v>26</v>
      </c>
      <c r="K97" s="14" t="s">
        <v>26</v>
      </c>
      <c r="L97" s="14" t="s">
        <v>26</v>
      </c>
      <c r="M97" s="14" t="s">
        <v>26</v>
      </c>
      <c r="N97" s="14" t="s">
        <v>26</v>
      </c>
      <c r="O97" s="14" t="s">
        <v>26</v>
      </c>
      <c r="P97" s="14" t="s">
        <v>26</v>
      </c>
      <c r="Q97" s="14" t="s">
        <v>26</v>
      </c>
      <c r="R97" s="14" t="s">
        <v>26</v>
      </c>
      <c r="S97" s="14" t="s">
        <v>26</v>
      </c>
      <c r="T97" s="14" t="s">
        <v>26</v>
      </c>
      <c r="U97" s="14" t="s">
        <v>26</v>
      </c>
      <c r="W97" s="14" t="s">
        <v>28</v>
      </c>
      <c r="X97" s="14" t="s">
        <v>28</v>
      </c>
    </row>
    <row r="98" spans="1:24" ht="15.75" customHeight="1" x14ac:dyDescent="0.2">
      <c r="B98" s="15" t="s">
        <v>269</v>
      </c>
      <c r="D98" s="14" t="s">
        <v>26</v>
      </c>
      <c r="E98" s="14" t="s">
        <v>26</v>
      </c>
      <c r="F98" s="14" t="s">
        <v>26</v>
      </c>
      <c r="G98" s="14" t="s">
        <v>26</v>
      </c>
      <c r="H98" s="14" t="s">
        <v>26</v>
      </c>
      <c r="I98" s="14" t="s">
        <v>26</v>
      </c>
      <c r="J98" s="14" t="s">
        <v>26</v>
      </c>
      <c r="K98" s="14" t="s">
        <v>26</v>
      </c>
      <c r="L98" s="14" t="s">
        <v>26</v>
      </c>
      <c r="M98" s="14" t="s">
        <v>26</v>
      </c>
      <c r="N98" s="14" t="s">
        <v>26</v>
      </c>
      <c r="O98" s="14" t="s">
        <v>26</v>
      </c>
      <c r="P98" s="14" t="s">
        <v>26</v>
      </c>
      <c r="Q98" s="14" t="s">
        <v>26</v>
      </c>
      <c r="R98" s="14" t="s">
        <v>26</v>
      </c>
      <c r="S98" s="14" t="s">
        <v>26</v>
      </c>
      <c r="T98" s="14" t="s">
        <v>26</v>
      </c>
      <c r="U98" s="14" t="s">
        <v>26</v>
      </c>
      <c r="W98" s="14" t="s">
        <v>28</v>
      </c>
      <c r="X98" s="14" t="s">
        <v>28</v>
      </c>
    </row>
    <row r="99" spans="1:24" ht="15.75" customHeight="1" x14ac:dyDescent="0.2">
      <c r="A99" s="14" t="s">
        <v>280</v>
      </c>
      <c r="B99">
        <f>COUNTIF(B$1:B$83,A99)</f>
        <v>0</v>
      </c>
    </row>
    <row r="100" spans="1:24" ht="15.75" customHeight="1" x14ac:dyDescent="0.2">
      <c r="A100" s="14" t="s">
        <v>133</v>
      </c>
      <c r="B100">
        <f>COUNTIF(B$1:B$83,A100)</f>
        <v>1</v>
      </c>
    </row>
    <row r="101" spans="1:24" ht="15.75" customHeight="1" x14ac:dyDescent="0.2">
      <c r="A101" s="14" t="s">
        <v>165</v>
      </c>
      <c r="B101">
        <f>COUNTIF(B$1:B$83,A101)</f>
        <v>1</v>
      </c>
    </row>
    <row r="102" spans="1:24" ht="15.75" customHeight="1" x14ac:dyDescent="0.2">
      <c r="A102" s="14" t="s">
        <v>281</v>
      </c>
      <c r="B102">
        <f>COUNTIF(B$1:B$83,A102)</f>
        <v>0</v>
      </c>
    </row>
    <row r="103" spans="1:24" ht="15.75" customHeight="1" x14ac:dyDescent="0.2">
      <c r="A103" s="14" t="s">
        <v>253</v>
      </c>
      <c r="B103">
        <f>COUNTIF(B$1:B$83,A103)</f>
        <v>1</v>
      </c>
    </row>
    <row r="104" spans="1:24" ht="15.75" customHeight="1" x14ac:dyDescent="0.2">
      <c r="A104" s="13" t="s">
        <v>157</v>
      </c>
      <c r="B104">
        <f>COUNTIF(B$1:B$83,A104)</f>
        <v>1</v>
      </c>
    </row>
    <row r="105" spans="1:24" ht="15.75" customHeight="1" x14ac:dyDescent="0.2">
      <c r="A105" s="13" t="s">
        <v>282</v>
      </c>
      <c r="B105">
        <f>COUNTIF(B$1:B$83,A105)</f>
        <v>0</v>
      </c>
    </row>
    <row r="106" spans="1:24" ht="15.75" customHeight="1" x14ac:dyDescent="0.2">
      <c r="A106" s="14" t="s">
        <v>244</v>
      </c>
      <c r="B106">
        <f>COUNTIF(B$1:B$83,A106)</f>
        <v>1</v>
      </c>
    </row>
    <row r="107" spans="1:24" ht="15.75" customHeight="1" x14ac:dyDescent="0.2">
      <c r="A107" t="s">
        <v>283</v>
      </c>
      <c r="B107">
        <f t="shared" ref="B107:B113" si="0">COUNTIF(B$1:B$83,A107)</f>
        <v>0</v>
      </c>
    </row>
    <row r="108" spans="1:24" ht="15.75" customHeight="1" x14ac:dyDescent="0.2">
      <c r="A108" s="13" t="s">
        <v>235</v>
      </c>
      <c r="B108">
        <f t="shared" si="0"/>
        <v>1</v>
      </c>
    </row>
    <row r="109" spans="1:24" ht="15.75" customHeight="1" x14ac:dyDescent="0.2">
      <c r="A109" s="13" t="s">
        <v>269</v>
      </c>
      <c r="B109">
        <f t="shared" si="0"/>
        <v>0</v>
      </c>
    </row>
    <row r="110" spans="1:24" ht="15.75" customHeight="1" x14ac:dyDescent="0.2">
      <c r="A110" s="13" t="s">
        <v>196</v>
      </c>
      <c r="B110">
        <f t="shared" si="0"/>
        <v>1</v>
      </c>
    </row>
    <row r="111" spans="1:24" ht="15.75" customHeight="1" x14ac:dyDescent="0.2">
      <c r="A111" s="13" t="s">
        <v>284</v>
      </c>
      <c r="B111">
        <f t="shared" si="0"/>
        <v>0</v>
      </c>
    </row>
    <row r="112" spans="1:24" ht="15.75" customHeight="1" x14ac:dyDescent="0.2">
      <c r="A112" s="13" t="s">
        <v>205</v>
      </c>
      <c r="B112">
        <f t="shared" si="0"/>
        <v>1</v>
      </c>
    </row>
    <row r="113" spans="1:2" ht="15.75" customHeight="1" x14ac:dyDescent="0.2">
      <c r="A113" s="13" t="s">
        <v>199</v>
      </c>
      <c r="B113">
        <f t="shared" si="0"/>
        <v>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N1000"/>
  <sheetViews>
    <sheetView workbookViewId="0"/>
  </sheetViews>
  <sheetFormatPr defaultColWidth="14.42578125" defaultRowHeight="15.75" customHeight="1" x14ac:dyDescent="0.2"/>
  <cols>
    <col min="1" max="26" width="9.5703125" customWidth="1"/>
  </cols>
  <sheetData>
    <row r="1" spans="3:14" ht="43.5" customHeight="1" x14ac:dyDescent="0.2"/>
    <row r="2" spans="3:14" ht="43.5" customHeight="1" x14ac:dyDescent="0.2">
      <c r="C2" s="2" t="e">
        <f ca="1">image("https://raw.githubusercontent.com/Tales-of-T/splat2-sheets/master/images/weapons/Wst_Shooter_Normal_00.png")</f>
        <v>#NAME?</v>
      </c>
      <c r="D2" s="4" t="e">
        <f ca="1">image("https://raw.githubusercontent.com/Tales-of-T/splat2-sheets/master/images/weapons/Wst_Shooter_Expert_00.png")</f>
        <v>#NAME?</v>
      </c>
      <c r="E2" s="4" t="e">
        <f ca="1">image("https://raw.githubusercontent.com/Tales-of-T/splat2-sheets/master/images/weapons/Wst_Shooter_QuickMiddle_00.png")</f>
        <v>#NAME?</v>
      </c>
      <c r="F2" s="2" t="e">
        <f ca="1">image("https://raw.githubusercontent.com/Tales-of-T/splat2-sheets/master/images/weapons/Wst_Shooter_Gravity_00.png")</f>
        <v>#NAME?</v>
      </c>
      <c r="G2" s="6" t="e">
        <f ca="1">image("https://raw.githubusercontent.com/Tales-of-T/splat2-sheets/master/images/weapons/Wst_Shooter_First_00.png")</f>
        <v>#NAME?</v>
      </c>
      <c r="H2" s="6" t="e">
        <f ca="1">image("https://raw.githubusercontent.com/Tales-of-T/splat2-sheets/master/images/weapons/Wst_Shooter_Blaze_00.png")</f>
        <v>#NAME?</v>
      </c>
      <c r="I2" s="2" t="e">
        <f ca="1">image("https://raw.githubusercontent.com/Tales-of-T/splat2-sheets/master/images/weapons/Wst_Shooter_Precision_00.png")</f>
        <v>#NAME?</v>
      </c>
      <c r="J2" s="4" t="e">
        <f ca="1">image("https://raw.githubusercontent.com/Tales-of-T/splat2-sheets/master/images/weapons/Wst_Shooter_Short_00.png")</f>
        <v>#NAME?</v>
      </c>
      <c r="K2" s="2" t="e">
        <f ca="1">image("https://raw.githubusercontent.com/Tales-of-T/splat2-sheets/master/images/weapons/Wst_Shooter_Heavy_00.png")</f>
        <v>#NAME?</v>
      </c>
      <c r="L2" s="6" t="e">
        <f ca="1">image("https://raw.githubusercontent.com/Tales-of-T/splat2-sheets/master/images/weapons/Wst_Shooter_Long_00.png")</f>
        <v>#NAME?</v>
      </c>
      <c r="M2" s="6" t="e">
        <f ca="1">image("https://raw.githubusercontent.com/Tales-of-T/splat2-sheets/master/images/weapons/Wst_Shooter_TripleQuick_00.png")</f>
        <v>#NAME?</v>
      </c>
      <c r="N2" s="2" t="e">
        <f ca="1">image("https://raw.githubusercontent.com/Tales-of-T/splat2-sheets/master/images/weapons/Wst_Shooter_TripleMiddle_00.png")</f>
        <v>#NAME?</v>
      </c>
    </row>
    <row r="3" spans="3:14" ht="43.5" customHeight="1" x14ac:dyDescent="0.2">
      <c r="C3" s="4" t="e">
        <f ca="1">image("https://raw.githubusercontent.com/Tales-of-T/splat2-sheets/master/images/weapons/Wst_Shooter_BlasterMiddle_00.png")</f>
        <v>#NAME?</v>
      </c>
      <c r="D3" s="2" t="e">
        <f ca="1">image("https://raw.githubusercontent.com/Tales-of-T/splat2-sheets/master/images/weapons/Wst_Shooter_BlasterLong_00.png")</f>
        <v>#NAME?</v>
      </c>
      <c r="E3" s="4" t="e">
        <f ca="1">image("https://raw.githubusercontent.com/Tales-of-T/splat2-sheets/master/images/weapons/Wst_Shooter_BlasterLight_00.png")</f>
        <v>#NAME?</v>
      </c>
      <c r="F3" s="4" t="e">
        <f ca="1">image("https://raw.githubusercontent.com/Tales-of-T/splat2-sheets/master/images/weapons/Wst_Shooter_BlasterLightLong_00.png")</f>
        <v>#NAME?</v>
      </c>
      <c r="G3" s="2" t="e">
        <f ca="1">image("https://raw.githubusercontent.com/Tales-of-T/splat2-sheets/master/images/weapons/Wst_Shooter_BlasterShort_00.png")</f>
        <v>#NAME?</v>
      </c>
    </row>
    <row r="4" spans="3:14" ht="43.5" customHeight="1" x14ac:dyDescent="0.2">
      <c r="C4" s="4" t="e">
        <f ca="1">image("https://raw.githubusercontent.com/Tales-of-T/splat2-sheets/master/images/weapons/Wst_Slosher_Diffusion_00.png")</f>
        <v>#NAME?</v>
      </c>
      <c r="D4" s="4" t="e">
        <f ca="1">image("https://raw.githubusercontent.com/Tales-of-T/splat2-sheets/master/images/weapons/Wst_Slosher_Launcher_00.png")</f>
        <v>#NAME?</v>
      </c>
      <c r="E4" s="2" t="e">
        <f ca="1">image("https://raw.githubusercontent.com/Tales-of-T/splat2-sheets/master/images/weapons/Wst_Slosher_Strong_00.png")</f>
        <v>#NAME?</v>
      </c>
    </row>
    <row r="5" spans="3:14" ht="43.5" customHeight="1" x14ac:dyDescent="0.2">
      <c r="C5" s="4" t="e">
        <f ca="1">image("https://raw.githubusercontent.com/Tales-of-T/splat2-sheets/master/images/weapons/Wst_Roller_Normal_00.png")</f>
        <v>#NAME?</v>
      </c>
      <c r="D5" s="2" t="e">
        <f ca="1">image("https://raw.githubusercontent.com/Tales-of-T/splat2-sheets/master/images/weapons/Wst_Roller_Compact_00.png")</f>
        <v>#NAME?</v>
      </c>
      <c r="E5" s="2" t="e">
        <f ca="1">image("https://raw.githubusercontent.com/Tales-of-T/splat2-sheets/master/images/weapons/Wst_Roller_Heavy_00.png")</f>
        <v>#NAME?</v>
      </c>
    </row>
    <row r="6" spans="3:14" ht="43.5" customHeight="1" x14ac:dyDescent="0.2">
      <c r="C6" s="6" t="e">
        <f ca="1">image("https://raw.githubusercontent.com/Tales-of-T/splat2-sheets/master/images/weapons/Wst_Roller_BrushMini_00.png")</f>
        <v>#NAME?</v>
      </c>
      <c r="D6" s="6" t="e">
        <f ca="1">image("https://raw.githubusercontent.com/Tales-of-T/splat2-sheets/master/images/weapons/Wst_Roller_BrushNormal_00.png")</f>
        <v>#NAME?</v>
      </c>
    </row>
    <row r="7" spans="3:14" ht="43.5" customHeight="1" x14ac:dyDescent="0.2">
      <c r="C7" s="2" t="e">
        <f ca="1">image("https://raw.githubusercontent.com/Tales-of-T/splat2-sheets/master/images/weapons/Wst_Charger_Normal_00.png")</f>
        <v>#NAME?</v>
      </c>
      <c r="D7" s="2" t="e">
        <f ca="1">image("https://raw.githubusercontent.com/Tales-of-T/splat2-sheets/master/images/weapons/Wst_Charger_Quick_00.png")</f>
        <v>#NAME?</v>
      </c>
      <c r="E7" s="2" t="e">
        <f ca="1">image("https://raw.githubusercontent.com/Tales-of-T/splat2-sheets/master/images/weapons/Wst_Charger_Long_00.png")</f>
        <v>#NAME?</v>
      </c>
      <c r="F7" s="6" t="e">
        <f ca="1">image("https://raw.githubusercontent.com/Tales-of-T/splat2-sheets/master/images/weapons/Wst_Charger_Light_00.png")</f>
        <v>#NAME?</v>
      </c>
    </row>
    <row r="8" spans="3:14" ht="43.5" customHeight="1" x14ac:dyDescent="0.2">
      <c r="C8" s="4" t="e">
        <f ca="1">image("https://raw.githubusercontent.com/Tales-of-T/splat2-sheets/master/images/weapons/Wst_Spinner_Standard_00.png")</f>
        <v>#NAME?</v>
      </c>
      <c r="D8" s="2" t="e">
        <f ca="1">image("https://raw.githubusercontent.com/Tales-of-T/splat2-sheets/master/images/weapons/Wst_Spinner_Quick_00.png")</f>
        <v>#NAME?</v>
      </c>
      <c r="E8" s="2" t="e">
        <f ca="1">image("https://raw.githubusercontent.com/Tales-of-T/splat2-sheets/master/images/weapons/Wst_Spinner_Hyper_00.png")</f>
        <v>#NAME?</v>
      </c>
    </row>
    <row r="9" spans="3:14" ht="43.5" customHeight="1" x14ac:dyDescent="0.2"/>
    <row r="10" spans="3:14" ht="43.5" customHeight="1" x14ac:dyDescent="0.35">
      <c r="C10" s="2"/>
      <c r="D10" s="7">
        <v>15</v>
      </c>
      <c r="F10" s="8" t="s">
        <v>62</v>
      </c>
    </row>
    <row r="11" spans="3:14" ht="43.5" customHeight="1" x14ac:dyDescent="0.35">
      <c r="C11" s="6"/>
      <c r="D11" s="7">
        <v>7</v>
      </c>
      <c r="F11" s="8" t="s">
        <v>65</v>
      </c>
    </row>
    <row r="12" spans="3:14" ht="43.5" customHeight="1" x14ac:dyDescent="0.35">
      <c r="C12" s="9"/>
      <c r="D12" s="7">
        <v>10</v>
      </c>
      <c r="F12" s="8" t="s">
        <v>68</v>
      </c>
    </row>
    <row r="13" spans="3:14" ht="43.5" customHeight="1" x14ac:dyDescent="0.2"/>
    <row r="14" spans="3:14" ht="43.5" customHeight="1" x14ac:dyDescent="0.2"/>
    <row r="15" spans="3:14" ht="43.5" customHeight="1" x14ac:dyDescent="0.2"/>
    <row r="16" spans="3:14" ht="43.5" customHeight="1" x14ac:dyDescent="0.2"/>
    <row r="17" ht="43.5" customHeight="1" x14ac:dyDescent="0.2"/>
    <row r="18" ht="43.5" customHeight="1" x14ac:dyDescent="0.2"/>
    <row r="19" ht="43.5" customHeight="1" x14ac:dyDescent="0.2"/>
    <row r="20" ht="43.5" customHeight="1" x14ac:dyDescent="0.2"/>
    <row r="21" ht="43.5" customHeight="1" x14ac:dyDescent="0.2"/>
    <row r="22" ht="43.5" customHeight="1" x14ac:dyDescent="0.2"/>
    <row r="23" ht="43.5" customHeight="1" x14ac:dyDescent="0.2"/>
    <row r="24" ht="43.5" customHeight="1" x14ac:dyDescent="0.2"/>
    <row r="25" ht="43.5" customHeight="1" x14ac:dyDescent="0.2"/>
    <row r="26" ht="43.5" customHeight="1" x14ac:dyDescent="0.2"/>
    <row r="27" ht="43.5" customHeight="1" x14ac:dyDescent="0.2"/>
    <row r="28" ht="43.5" customHeight="1" x14ac:dyDescent="0.2"/>
    <row r="29" ht="43.5" customHeight="1" x14ac:dyDescent="0.2"/>
    <row r="30" ht="43.5" customHeight="1" x14ac:dyDescent="0.2"/>
    <row r="31" ht="43.5" customHeight="1" x14ac:dyDescent="0.2"/>
    <row r="32" ht="43.5" customHeight="1" x14ac:dyDescent="0.2"/>
    <row r="33" ht="43.5" customHeight="1" x14ac:dyDescent="0.2"/>
    <row r="34" ht="43.5" customHeight="1" x14ac:dyDescent="0.2"/>
    <row r="35" ht="43.5" customHeight="1" x14ac:dyDescent="0.2"/>
    <row r="36" ht="43.5" customHeight="1" x14ac:dyDescent="0.2"/>
    <row r="37" ht="43.5" customHeight="1" x14ac:dyDescent="0.2"/>
    <row r="38" ht="43.5" customHeight="1" x14ac:dyDescent="0.2"/>
    <row r="39" ht="43.5" customHeight="1" x14ac:dyDescent="0.2"/>
    <row r="40" ht="43.5" customHeight="1" x14ac:dyDescent="0.2"/>
    <row r="41" ht="43.5" customHeight="1" x14ac:dyDescent="0.2"/>
    <row r="42" ht="43.5" customHeight="1" x14ac:dyDescent="0.2"/>
    <row r="43" ht="43.5" customHeight="1" x14ac:dyDescent="0.2"/>
    <row r="44" ht="43.5" customHeight="1" x14ac:dyDescent="0.2"/>
    <row r="45" ht="43.5" customHeight="1" x14ac:dyDescent="0.2"/>
    <row r="46" ht="43.5" customHeight="1" x14ac:dyDescent="0.2"/>
    <row r="47" ht="43.5" customHeight="1" x14ac:dyDescent="0.2"/>
    <row r="48" ht="43.5" customHeight="1" x14ac:dyDescent="0.2"/>
    <row r="49" ht="43.5" customHeight="1" x14ac:dyDescent="0.2"/>
    <row r="50" ht="43.5" customHeight="1" x14ac:dyDescent="0.2"/>
    <row r="51" ht="43.5" customHeight="1" x14ac:dyDescent="0.2"/>
    <row r="52" ht="43.5" customHeight="1" x14ac:dyDescent="0.2"/>
    <row r="53" ht="43.5" customHeight="1" x14ac:dyDescent="0.2"/>
    <row r="54" ht="43.5" customHeight="1" x14ac:dyDescent="0.2"/>
    <row r="55" ht="43.5" customHeight="1" x14ac:dyDescent="0.2"/>
    <row r="56" ht="43.5" customHeight="1" x14ac:dyDescent="0.2"/>
    <row r="57" ht="43.5" customHeight="1" x14ac:dyDescent="0.2"/>
    <row r="58" ht="43.5" customHeight="1" x14ac:dyDescent="0.2"/>
    <row r="59" ht="43.5" customHeight="1" x14ac:dyDescent="0.2"/>
    <row r="60" ht="43.5" customHeight="1" x14ac:dyDescent="0.2"/>
    <row r="61" ht="43.5" customHeight="1" x14ac:dyDescent="0.2"/>
    <row r="62" ht="43.5" customHeight="1" x14ac:dyDescent="0.2"/>
    <row r="63" ht="43.5" customHeight="1" x14ac:dyDescent="0.2"/>
    <row r="64" ht="43.5" customHeight="1" x14ac:dyDescent="0.2"/>
    <row r="65" ht="43.5" customHeight="1" x14ac:dyDescent="0.2"/>
    <row r="66" ht="43.5" customHeight="1" x14ac:dyDescent="0.2"/>
    <row r="67" ht="43.5" customHeight="1" x14ac:dyDescent="0.2"/>
    <row r="68" ht="43.5" customHeight="1" x14ac:dyDescent="0.2"/>
    <row r="69" ht="43.5" customHeight="1" x14ac:dyDescent="0.2"/>
    <row r="70" ht="43.5" customHeight="1" x14ac:dyDescent="0.2"/>
    <row r="71" ht="43.5" customHeight="1" x14ac:dyDescent="0.2"/>
    <row r="72" ht="43.5" customHeight="1" x14ac:dyDescent="0.2"/>
    <row r="73" ht="43.5" customHeight="1" x14ac:dyDescent="0.2"/>
    <row r="74" ht="43.5" customHeight="1" x14ac:dyDescent="0.2"/>
    <row r="75" ht="43.5" customHeight="1" x14ac:dyDescent="0.2"/>
    <row r="76" ht="43.5" customHeight="1" x14ac:dyDescent="0.2"/>
    <row r="77" ht="43.5" customHeight="1" x14ac:dyDescent="0.2"/>
    <row r="78" ht="43.5" customHeight="1" x14ac:dyDescent="0.2"/>
    <row r="79" ht="43.5" customHeight="1" x14ac:dyDescent="0.2"/>
    <row r="80" ht="43.5" customHeight="1" x14ac:dyDescent="0.2"/>
    <row r="81" ht="43.5" customHeight="1" x14ac:dyDescent="0.2"/>
    <row r="82" ht="43.5" customHeight="1" x14ac:dyDescent="0.2"/>
    <row r="83" ht="43.5" customHeight="1" x14ac:dyDescent="0.2"/>
    <row r="84" ht="43.5" customHeight="1" x14ac:dyDescent="0.2"/>
    <row r="85" ht="43.5" customHeight="1" x14ac:dyDescent="0.2"/>
    <row r="86" ht="43.5" customHeight="1" x14ac:dyDescent="0.2"/>
    <row r="87" ht="43.5" customHeight="1" x14ac:dyDescent="0.2"/>
    <row r="88" ht="43.5" customHeight="1" x14ac:dyDescent="0.2"/>
    <row r="89" ht="43.5" customHeight="1" x14ac:dyDescent="0.2"/>
    <row r="90" ht="43.5" customHeight="1" x14ac:dyDescent="0.2"/>
    <row r="91" ht="43.5" customHeight="1" x14ac:dyDescent="0.2"/>
    <row r="92" ht="43.5" customHeight="1" x14ac:dyDescent="0.2"/>
    <row r="93" ht="43.5" customHeight="1" x14ac:dyDescent="0.2"/>
    <row r="94" ht="43.5" customHeight="1" x14ac:dyDescent="0.2"/>
    <row r="95" ht="43.5" customHeight="1" x14ac:dyDescent="0.2"/>
    <row r="96" ht="43.5" customHeight="1" x14ac:dyDescent="0.2"/>
    <row r="97" ht="43.5" customHeight="1" x14ac:dyDescent="0.2"/>
    <row r="98" ht="43.5" customHeight="1" x14ac:dyDescent="0.2"/>
    <row r="99" ht="43.5" customHeight="1" x14ac:dyDescent="0.2"/>
    <row r="100" ht="43.5" customHeight="1" x14ac:dyDescent="0.2"/>
    <row r="101" ht="43.5" customHeight="1" x14ac:dyDescent="0.2"/>
    <row r="102" ht="43.5" customHeight="1" x14ac:dyDescent="0.2"/>
    <row r="103" ht="43.5" customHeight="1" x14ac:dyDescent="0.2"/>
    <row r="104" ht="43.5" customHeight="1" x14ac:dyDescent="0.2"/>
    <row r="105" ht="43.5" customHeight="1" x14ac:dyDescent="0.2"/>
    <row r="106" ht="43.5" customHeight="1" x14ac:dyDescent="0.2"/>
    <row r="107" ht="43.5" customHeight="1" x14ac:dyDescent="0.2"/>
    <row r="108" ht="43.5" customHeight="1" x14ac:dyDescent="0.2"/>
    <row r="109" ht="43.5" customHeight="1" x14ac:dyDescent="0.2"/>
    <row r="110" ht="43.5" customHeight="1" x14ac:dyDescent="0.2"/>
    <row r="111" ht="43.5" customHeight="1" x14ac:dyDescent="0.2"/>
    <row r="112" ht="43.5" customHeight="1" x14ac:dyDescent="0.2"/>
    <row r="113" ht="43.5" customHeight="1" x14ac:dyDescent="0.2"/>
    <row r="114" ht="43.5" customHeight="1" x14ac:dyDescent="0.2"/>
    <row r="115" ht="43.5" customHeight="1" x14ac:dyDescent="0.2"/>
    <row r="116" ht="43.5" customHeight="1" x14ac:dyDescent="0.2"/>
    <row r="117" ht="43.5" customHeight="1" x14ac:dyDescent="0.2"/>
    <row r="118" ht="43.5" customHeight="1" x14ac:dyDescent="0.2"/>
    <row r="119" ht="43.5" customHeight="1" x14ac:dyDescent="0.2"/>
    <row r="120" ht="43.5" customHeight="1" x14ac:dyDescent="0.2"/>
    <row r="121" ht="43.5" customHeight="1" x14ac:dyDescent="0.2"/>
    <row r="122" ht="43.5" customHeight="1" x14ac:dyDescent="0.2"/>
    <row r="123" ht="43.5" customHeight="1" x14ac:dyDescent="0.2"/>
    <row r="124" ht="43.5" customHeight="1" x14ac:dyDescent="0.2"/>
    <row r="125" ht="43.5" customHeight="1" x14ac:dyDescent="0.2"/>
    <row r="126" ht="43.5" customHeight="1" x14ac:dyDescent="0.2"/>
    <row r="127" ht="43.5" customHeight="1" x14ac:dyDescent="0.2"/>
    <row r="128" ht="43.5" customHeight="1" x14ac:dyDescent="0.2"/>
    <row r="129" ht="43.5" customHeight="1" x14ac:dyDescent="0.2"/>
    <row r="130" ht="43.5" customHeight="1" x14ac:dyDescent="0.2"/>
    <row r="131" ht="43.5" customHeight="1" x14ac:dyDescent="0.2"/>
    <row r="132" ht="43.5" customHeight="1" x14ac:dyDescent="0.2"/>
    <row r="133" ht="43.5" customHeight="1" x14ac:dyDescent="0.2"/>
    <row r="134" ht="43.5" customHeight="1" x14ac:dyDescent="0.2"/>
    <row r="135" ht="43.5" customHeight="1" x14ac:dyDescent="0.2"/>
    <row r="136" ht="43.5" customHeight="1" x14ac:dyDescent="0.2"/>
    <row r="137" ht="43.5" customHeight="1" x14ac:dyDescent="0.2"/>
    <row r="138" ht="43.5" customHeight="1" x14ac:dyDescent="0.2"/>
    <row r="139" ht="43.5" customHeight="1" x14ac:dyDescent="0.2"/>
    <row r="140" ht="43.5" customHeight="1" x14ac:dyDescent="0.2"/>
    <row r="141" ht="43.5" customHeight="1" x14ac:dyDescent="0.2"/>
    <row r="142" ht="43.5" customHeight="1" x14ac:dyDescent="0.2"/>
    <row r="143" ht="43.5" customHeight="1" x14ac:dyDescent="0.2"/>
    <row r="144" ht="43.5" customHeight="1" x14ac:dyDescent="0.2"/>
    <row r="145" ht="43.5" customHeight="1" x14ac:dyDescent="0.2"/>
    <row r="146" ht="43.5" customHeight="1" x14ac:dyDescent="0.2"/>
    <row r="147" ht="43.5" customHeight="1" x14ac:dyDescent="0.2"/>
    <row r="148" ht="43.5" customHeight="1" x14ac:dyDescent="0.2"/>
    <row r="149" ht="43.5" customHeight="1" x14ac:dyDescent="0.2"/>
    <row r="150" ht="43.5" customHeight="1" x14ac:dyDescent="0.2"/>
    <row r="151" ht="43.5" customHeight="1" x14ac:dyDescent="0.2"/>
    <row r="152" ht="43.5" customHeight="1" x14ac:dyDescent="0.2"/>
    <row r="153" ht="43.5" customHeight="1" x14ac:dyDescent="0.2"/>
    <row r="154" ht="43.5" customHeight="1" x14ac:dyDescent="0.2"/>
    <row r="155" ht="43.5" customHeight="1" x14ac:dyDescent="0.2"/>
    <row r="156" ht="43.5" customHeight="1" x14ac:dyDescent="0.2"/>
    <row r="157" ht="43.5" customHeight="1" x14ac:dyDescent="0.2"/>
    <row r="158" ht="43.5" customHeight="1" x14ac:dyDescent="0.2"/>
    <row r="159" ht="43.5" customHeight="1" x14ac:dyDescent="0.2"/>
    <row r="160" ht="43.5" customHeight="1" x14ac:dyDescent="0.2"/>
    <row r="161" ht="43.5" customHeight="1" x14ac:dyDescent="0.2"/>
    <row r="162" ht="43.5" customHeight="1" x14ac:dyDescent="0.2"/>
    <row r="163" ht="43.5" customHeight="1" x14ac:dyDescent="0.2"/>
    <row r="164" ht="43.5" customHeight="1" x14ac:dyDescent="0.2"/>
    <row r="165" ht="43.5" customHeight="1" x14ac:dyDescent="0.2"/>
    <row r="166" ht="43.5" customHeight="1" x14ac:dyDescent="0.2"/>
    <row r="167" ht="43.5" customHeight="1" x14ac:dyDescent="0.2"/>
    <row r="168" ht="43.5" customHeight="1" x14ac:dyDescent="0.2"/>
    <row r="169" ht="43.5" customHeight="1" x14ac:dyDescent="0.2"/>
    <row r="170" ht="43.5" customHeight="1" x14ac:dyDescent="0.2"/>
    <row r="171" ht="43.5" customHeight="1" x14ac:dyDescent="0.2"/>
    <row r="172" ht="43.5" customHeight="1" x14ac:dyDescent="0.2"/>
    <row r="173" ht="43.5" customHeight="1" x14ac:dyDescent="0.2"/>
    <row r="174" ht="43.5" customHeight="1" x14ac:dyDescent="0.2"/>
    <row r="175" ht="43.5" customHeight="1" x14ac:dyDescent="0.2"/>
    <row r="176" ht="43.5" customHeight="1" x14ac:dyDescent="0.2"/>
    <row r="177" ht="43.5" customHeight="1" x14ac:dyDescent="0.2"/>
    <row r="178" ht="43.5" customHeight="1" x14ac:dyDescent="0.2"/>
    <row r="179" ht="43.5" customHeight="1" x14ac:dyDescent="0.2"/>
    <row r="180" ht="43.5" customHeight="1" x14ac:dyDescent="0.2"/>
    <row r="181" ht="43.5" customHeight="1" x14ac:dyDescent="0.2"/>
    <row r="182" ht="43.5" customHeight="1" x14ac:dyDescent="0.2"/>
    <row r="183" ht="43.5" customHeight="1" x14ac:dyDescent="0.2"/>
    <row r="184" ht="43.5" customHeight="1" x14ac:dyDescent="0.2"/>
    <row r="185" ht="43.5" customHeight="1" x14ac:dyDescent="0.2"/>
    <row r="186" ht="43.5" customHeight="1" x14ac:dyDescent="0.2"/>
    <row r="187" ht="43.5" customHeight="1" x14ac:dyDescent="0.2"/>
    <row r="188" ht="43.5" customHeight="1" x14ac:dyDescent="0.2"/>
    <row r="189" ht="43.5" customHeight="1" x14ac:dyDescent="0.2"/>
    <row r="190" ht="43.5" customHeight="1" x14ac:dyDescent="0.2"/>
    <row r="191" ht="43.5" customHeight="1" x14ac:dyDescent="0.2"/>
    <row r="192" ht="43.5" customHeight="1" x14ac:dyDescent="0.2"/>
    <row r="193" ht="43.5" customHeight="1" x14ac:dyDescent="0.2"/>
    <row r="194" ht="43.5" customHeight="1" x14ac:dyDescent="0.2"/>
    <row r="195" ht="43.5" customHeight="1" x14ac:dyDescent="0.2"/>
    <row r="196" ht="43.5" customHeight="1" x14ac:dyDescent="0.2"/>
    <row r="197" ht="43.5" customHeight="1" x14ac:dyDescent="0.2"/>
    <row r="198" ht="43.5" customHeight="1" x14ac:dyDescent="0.2"/>
    <row r="199" ht="43.5" customHeight="1" x14ac:dyDescent="0.2"/>
    <row r="200" ht="43.5" customHeight="1" x14ac:dyDescent="0.2"/>
    <row r="201" ht="43.5" customHeight="1" x14ac:dyDescent="0.2"/>
    <row r="202" ht="43.5" customHeight="1" x14ac:dyDescent="0.2"/>
    <row r="203" ht="43.5" customHeight="1" x14ac:dyDescent="0.2"/>
    <row r="204" ht="43.5" customHeight="1" x14ac:dyDescent="0.2"/>
    <row r="205" ht="43.5" customHeight="1" x14ac:dyDescent="0.2"/>
    <row r="206" ht="43.5" customHeight="1" x14ac:dyDescent="0.2"/>
    <row r="207" ht="43.5" customHeight="1" x14ac:dyDescent="0.2"/>
    <row r="208" ht="43.5" customHeight="1" x14ac:dyDescent="0.2"/>
    <row r="209" ht="43.5" customHeight="1" x14ac:dyDescent="0.2"/>
    <row r="210" ht="43.5" customHeight="1" x14ac:dyDescent="0.2"/>
    <row r="211" ht="43.5" customHeight="1" x14ac:dyDescent="0.2"/>
    <row r="212" ht="43.5" customHeight="1" x14ac:dyDescent="0.2"/>
    <row r="213" ht="43.5" customHeight="1" x14ac:dyDescent="0.2"/>
    <row r="214" ht="43.5" customHeight="1" x14ac:dyDescent="0.2"/>
    <row r="215" ht="43.5" customHeight="1" x14ac:dyDescent="0.2"/>
    <row r="216" ht="43.5" customHeight="1" x14ac:dyDescent="0.2"/>
    <row r="217" ht="43.5" customHeight="1" x14ac:dyDescent="0.2"/>
    <row r="218" ht="43.5" customHeight="1" x14ac:dyDescent="0.2"/>
    <row r="219" ht="43.5" customHeight="1" x14ac:dyDescent="0.2"/>
    <row r="220" ht="43.5" customHeight="1" x14ac:dyDescent="0.2"/>
    <row r="221" ht="43.5" customHeight="1" x14ac:dyDescent="0.2"/>
    <row r="222" ht="43.5" customHeight="1" x14ac:dyDescent="0.2"/>
    <row r="223" ht="43.5" customHeight="1" x14ac:dyDescent="0.2"/>
    <row r="224" ht="43.5" customHeight="1" x14ac:dyDescent="0.2"/>
    <row r="225" ht="43.5" customHeight="1" x14ac:dyDescent="0.2"/>
    <row r="226" ht="43.5" customHeight="1" x14ac:dyDescent="0.2"/>
    <row r="227" ht="43.5" customHeight="1" x14ac:dyDescent="0.2"/>
    <row r="228" ht="43.5" customHeight="1" x14ac:dyDescent="0.2"/>
    <row r="229" ht="43.5" customHeight="1" x14ac:dyDescent="0.2"/>
    <row r="230" ht="43.5" customHeight="1" x14ac:dyDescent="0.2"/>
    <row r="231" ht="43.5" customHeight="1" x14ac:dyDescent="0.2"/>
    <row r="232" ht="43.5" customHeight="1" x14ac:dyDescent="0.2"/>
    <row r="233" ht="43.5" customHeight="1" x14ac:dyDescent="0.2"/>
    <row r="234" ht="43.5" customHeight="1" x14ac:dyDescent="0.2"/>
    <row r="235" ht="43.5" customHeight="1" x14ac:dyDescent="0.2"/>
    <row r="236" ht="43.5" customHeight="1" x14ac:dyDescent="0.2"/>
    <row r="237" ht="43.5" customHeight="1" x14ac:dyDescent="0.2"/>
    <row r="238" ht="43.5" customHeight="1" x14ac:dyDescent="0.2"/>
    <row r="239" ht="43.5" customHeight="1" x14ac:dyDescent="0.2"/>
    <row r="240" ht="43.5" customHeight="1" x14ac:dyDescent="0.2"/>
    <row r="241" ht="43.5" customHeight="1" x14ac:dyDescent="0.2"/>
    <row r="242" ht="43.5" customHeight="1" x14ac:dyDescent="0.2"/>
    <row r="243" ht="43.5" customHeight="1" x14ac:dyDescent="0.2"/>
    <row r="244" ht="43.5" customHeight="1" x14ac:dyDescent="0.2"/>
    <row r="245" ht="43.5" customHeight="1" x14ac:dyDescent="0.2"/>
    <row r="246" ht="43.5" customHeight="1" x14ac:dyDescent="0.2"/>
    <row r="247" ht="43.5" customHeight="1" x14ac:dyDescent="0.2"/>
    <row r="248" ht="43.5" customHeight="1" x14ac:dyDescent="0.2"/>
    <row r="249" ht="43.5" customHeight="1" x14ac:dyDescent="0.2"/>
    <row r="250" ht="43.5" customHeight="1" x14ac:dyDescent="0.2"/>
    <row r="251" ht="43.5" customHeight="1" x14ac:dyDescent="0.2"/>
    <row r="252" ht="43.5" customHeight="1" x14ac:dyDescent="0.2"/>
    <row r="253" ht="43.5" customHeight="1" x14ac:dyDescent="0.2"/>
    <row r="254" ht="43.5" customHeight="1" x14ac:dyDescent="0.2"/>
    <row r="255" ht="43.5" customHeight="1" x14ac:dyDescent="0.2"/>
    <row r="256" ht="43.5" customHeight="1" x14ac:dyDescent="0.2"/>
    <row r="257" ht="43.5" customHeight="1" x14ac:dyDescent="0.2"/>
    <row r="258" ht="43.5" customHeight="1" x14ac:dyDescent="0.2"/>
    <row r="259" ht="43.5" customHeight="1" x14ac:dyDescent="0.2"/>
    <row r="260" ht="43.5" customHeight="1" x14ac:dyDescent="0.2"/>
    <row r="261" ht="43.5" customHeight="1" x14ac:dyDescent="0.2"/>
    <row r="262" ht="43.5" customHeight="1" x14ac:dyDescent="0.2"/>
    <row r="263" ht="43.5" customHeight="1" x14ac:dyDescent="0.2"/>
    <row r="264" ht="43.5" customHeight="1" x14ac:dyDescent="0.2"/>
    <row r="265" ht="43.5" customHeight="1" x14ac:dyDescent="0.2"/>
    <row r="266" ht="43.5" customHeight="1" x14ac:dyDescent="0.2"/>
    <row r="267" ht="43.5" customHeight="1" x14ac:dyDescent="0.2"/>
    <row r="268" ht="43.5" customHeight="1" x14ac:dyDescent="0.2"/>
    <row r="269" ht="43.5" customHeight="1" x14ac:dyDescent="0.2"/>
    <row r="270" ht="43.5" customHeight="1" x14ac:dyDescent="0.2"/>
    <row r="271" ht="43.5" customHeight="1" x14ac:dyDescent="0.2"/>
    <row r="272" ht="43.5" customHeight="1" x14ac:dyDescent="0.2"/>
    <row r="273" ht="43.5" customHeight="1" x14ac:dyDescent="0.2"/>
    <row r="274" ht="43.5" customHeight="1" x14ac:dyDescent="0.2"/>
    <row r="275" ht="43.5" customHeight="1" x14ac:dyDescent="0.2"/>
    <row r="276" ht="43.5" customHeight="1" x14ac:dyDescent="0.2"/>
    <row r="277" ht="43.5" customHeight="1" x14ac:dyDescent="0.2"/>
    <row r="278" ht="43.5" customHeight="1" x14ac:dyDescent="0.2"/>
    <row r="279" ht="43.5" customHeight="1" x14ac:dyDescent="0.2"/>
    <row r="280" ht="43.5" customHeight="1" x14ac:dyDescent="0.2"/>
    <row r="281" ht="43.5" customHeight="1" x14ac:dyDescent="0.2"/>
    <row r="282" ht="43.5" customHeight="1" x14ac:dyDescent="0.2"/>
    <row r="283" ht="43.5" customHeight="1" x14ac:dyDescent="0.2"/>
    <row r="284" ht="43.5" customHeight="1" x14ac:dyDescent="0.2"/>
    <row r="285" ht="43.5" customHeight="1" x14ac:dyDescent="0.2"/>
    <row r="286" ht="43.5" customHeight="1" x14ac:dyDescent="0.2"/>
    <row r="287" ht="43.5" customHeight="1" x14ac:dyDescent="0.2"/>
    <row r="288" ht="43.5" customHeight="1" x14ac:dyDescent="0.2"/>
    <row r="289" ht="43.5" customHeight="1" x14ac:dyDescent="0.2"/>
    <row r="290" ht="43.5" customHeight="1" x14ac:dyDescent="0.2"/>
    <row r="291" ht="43.5" customHeight="1" x14ac:dyDescent="0.2"/>
    <row r="292" ht="43.5" customHeight="1" x14ac:dyDescent="0.2"/>
    <row r="293" ht="43.5" customHeight="1" x14ac:dyDescent="0.2"/>
    <row r="294" ht="43.5" customHeight="1" x14ac:dyDescent="0.2"/>
    <row r="295" ht="43.5" customHeight="1" x14ac:dyDescent="0.2"/>
    <row r="296" ht="43.5" customHeight="1" x14ac:dyDescent="0.2"/>
    <row r="297" ht="43.5" customHeight="1" x14ac:dyDescent="0.2"/>
    <row r="298" ht="43.5" customHeight="1" x14ac:dyDescent="0.2"/>
    <row r="299" ht="43.5" customHeight="1" x14ac:dyDescent="0.2"/>
    <row r="300" ht="43.5" customHeight="1" x14ac:dyDescent="0.2"/>
    <row r="301" ht="43.5" customHeight="1" x14ac:dyDescent="0.2"/>
    <row r="302" ht="43.5" customHeight="1" x14ac:dyDescent="0.2"/>
    <row r="303" ht="43.5" customHeight="1" x14ac:dyDescent="0.2"/>
    <row r="304" ht="43.5" customHeight="1" x14ac:dyDescent="0.2"/>
    <row r="305" ht="43.5" customHeight="1" x14ac:dyDescent="0.2"/>
    <row r="306" ht="43.5" customHeight="1" x14ac:dyDescent="0.2"/>
    <row r="307" ht="43.5" customHeight="1" x14ac:dyDescent="0.2"/>
    <row r="308" ht="43.5" customHeight="1" x14ac:dyDescent="0.2"/>
    <row r="309" ht="43.5" customHeight="1" x14ac:dyDescent="0.2"/>
    <row r="310" ht="43.5" customHeight="1" x14ac:dyDescent="0.2"/>
    <row r="311" ht="43.5" customHeight="1" x14ac:dyDescent="0.2"/>
    <row r="312" ht="43.5" customHeight="1" x14ac:dyDescent="0.2"/>
    <row r="313" ht="43.5" customHeight="1" x14ac:dyDescent="0.2"/>
    <row r="314" ht="43.5" customHeight="1" x14ac:dyDescent="0.2"/>
    <row r="315" ht="43.5" customHeight="1" x14ac:dyDescent="0.2"/>
    <row r="316" ht="43.5" customHeight="1" x14ac:dyDescent="0.2"/>
    <row r="317" ht="43.5" customHeight="1" x14ac:dyDescent="0.2"/>
    <row r="318" ht="43.5" customHeight="1" x14ac:dyDescent="0.2"/>
    <row r="319" ht="43.5" customHeight="1" x14ac:dyDescent="0.2"/>
    <row r="320" ht="43.5" customHeight="1" x14ac:dyDescent="0.2"/>
    <row r="321" ht="43.5" customHeight="1" x14ac:dyDescent="0.2"/>
    <row r="322" ht="43.5" customHeight="1" x14ac:dyDescent="0.2"/>
    <row r="323" ht="43.5" customHeight="1" x14ac:dyDescent="0.2"/>
    <row r="324" ht="43.5" customHeight="1" x14ac:dyDescent="0.2"/>
    <row r="325" ht="43.5" customHeight="1" x14ac:dyDescent="0.2"/>
    <row r="326" ht="43.5" customHeight="1" x14ac:dyDescent="0.2"/>
    <row r="327" ht="43.5" customHeight="1" x14ac:dyDescent="0.2"/>
    <row r="328" ht="43.5" customHeight="1" x14ac:dyDescent="0.2"/>
    <row r="329" ht="43.5" customHeight="1" x14ac:dyDescent="0.2"/>
    <row r="330" ht="43.5" customHeight="1" x14ac:dyDescent="0.2"/>
    <row r="331" ht="43.5" customHeight="1" x14ac:dyDescent="0.2"/>
    <row r="332" ht="43.5" customHeight="1" x14ac:dyDescent="0.2"/>
    <row r="333" ht="43.5" customHeight="1" x14ac:dyDescent="0.2"/>
    <row r="334" ht="43.5" customHeight="1" x14ac:dyDescent="0.2"/>
    <row r="335" ht="43.5" customHeight="1" x14ac:dyDescent="0.2"/>
    <row r="336" ht="43.5" customHeight="1" x14ac:dyDescent="0.2"/>
    <row r="337" ht="43.5" customHeight="1" x14ac:dyDescent="0.2"/>
    <row r="338" ht="43.5" customHeight="1" x14ac:dyDescent="0.2"/>
    <row r="339" ht="43.5" customHeight="1" x14ac:dyDescent="0.2"/>
    <row r="340" ht="43.5" customHeight="1" x14ac:dyDescent="0.2"/>
    <row r="341" ht="43.5" customHeight="1" x14ac:dyDescent="0.2"/>
    <row r="342" ht="43.5" customHeight="1" x14ac:dyDescent="0.2"/>
    <row r="343" ht="43.5" customHeight="1" x14ac:dyDescent="0.2"/>
    <row r="344" ht="43.5" customHeight="1" x14ac:dyDescent="0.2"/>
    <row r="345" ht="43.5" customHeight="1" x14ac:dyDescent="0.2"/>
    <row r="346" ht="43.5" customHeight="1" x14ac:dyDescent="0.2"/>
    <row r="347" ht="43.5" customHeight="1" x14ac:dyDescent="0.2"/>
    <row r="348" ht="43.5" customHeight="1" x14ac:dyDescent="0.2"/>
    <row r="349" ht="43.5" customHeight="1" x14ac:dyDescent="0.2"/>
    <row r="350" ht="43.5" customHeight="1" x14ac:dyDescent="0.2"/>
    <row r="351" ht="43.5" customHeight="1" x14ac:dyDescent="0.2"/>
    <row r="352" ht="43.5" customHeight="1" x14ac:dyDescent="0.2"/>
    <row r="353" ht="43.5" customHeight="1" x14ac:dyDescent="0.2"/>
    <row r="354" ht="43.5" customHeight="1" x14ac:dyDescent="0.2"/>
    <row r="355" ht="43.5" customHeight="1" x14ac:dyDescent="0.2"/>
    <row r="356" ht="43.5" customHeight="1" x14ac:dyDescent="0.2"/>
    <row r="357" ht="43.5" customHeight="1" x14ac:dyDescent="0.2"/>
    <row r="358" ht="43.5" customHeight="1" x14ac:dyDescent="0.2"/>
    <row r="359" ht="43.5" customHeight="1" x14ac:dyDescent="0.2"/>
    <row r="360" ht="43.5" customHeight="1" x14ac:dyDescent="0.2"/>
    <row r="361" ht="43.5" customHeight="1" x14ac:dyDescent="0.2"/>
    <row r="362" ht="43.5" customHeight="1" x14ac:dyDescent="0.2"/>
    <row r="363" ht="43.5" customHeight="1" x14ac:dyDescent="0.2"/>
    <row r="364" ht="43.5" customHeight="1" x14ac:dyDescent="0.2"/>
    <row r="365" ht="43.5" customHeight="1" x14ac:dyDescent="0.2"/>
    <row r="366" ht="43.5" customHeight="1" x14ac:dyDescent="0.2"/>
    <row r="367" ht="43.5" customHeight="1" x14ac:dyDescent="0.2"/>
    <row r="368" ht="43.5" customHeight="1" x14ac:dyDescent="0.2"/>
    <row r="369" ht="43.5" customHeight="1" x14ac:dyDescent="0.2"/>
    <row r="370" ht="43.5" customHeight="1" x14ac:dyDescent="0.2"/>
    <row r="371" ht="43.5" customHeight="1" x14ac:dyDescent="0.2"/>
    <row r="372" ht="43.5" customHeight="1" x14ac:dyDescent="0.2"/>
    <row r="373" ht="43.5" customHeight="1" x14ac:dyDescent="0.2"/>
    <row r="374" ht="43.5" customHeight="1" x14ac:dyDescent="0.2"/>
    <row r="375" ht="43.5" customHeight="1" x14ac:dyDescent="0.2"/>
    <row r="376" ht="43.5" customHeight="1" x14ac:dyDescent="0.2"/>
    <row r="377" ht="43.5" customHeight="1" x14ac:dyDescent="0.2"/>
    <row r="378" ht="43.5" customHeight="1" x14ac:dyDescent="0.2"/>
    <row r="379" ht="43.5" customHeight="1" x14ac:dyDescent="0.2"/>
    <row r="380" ht="43.5" customHeight="1" x14ac:dyDescent="0.2"/>
    <row r="381" ht="43.5" customHeight="1" x14ac:dyDescent="0.2"/>
    <row r="382" ht="43.5" customHeight="1" x14ac:dyDescent="0.2"/>
    <row r="383" ht="43.5" customHeight="1" x14ac:dyDescent="0.2"/>
    <row r="384" ht="43.5" customHeight="1" x14ac:dyDescent="0.2"/>
    <row r="385" ht="43.5" customHeight="1" x14ac:dyDescent="0.2"/>
    <row r="386" ht="43.5" customHeight="1" x14ac:dyDescent="0.2"/>
    <row r="387" ht="43.5" customHeight="1" x14ac:dyDescent="0.2"/>
    <row r="388" ht="43.5" customHeight="1" x14ac:dyDescent="0.2"/>
    <row r="389" ht="43.5" customHeight="1" x14ac:dyDescent="0.2"/>
    <row r="390" ht="43.5" customHeight="1" x14ac:dyDescent="0.2"/>
    <row r="391" ht="43.5" customHeight="1" x14ac:dyDescent="0.2"/>
    <row r="392" ht="43.5" customHeight="1" x14ac:dyDescent="0.2"/>
    <row r="393" ht="43.5" customHeight="1" x14ac:dyDescent="0.2"/>
    <row r="394" ht="43.5" customHeight="1" x14ac:dyDescent="0.2"/>
    <row r="395" ht="43.5" customHeight="1" x14ac:dyDescent="0.2"/>
    <row r="396" ht="43.5" customHeight="1" x14ac:dyDescent="0.2"/>
    <row r="397" ht="43.5" customHeight="1" x14ac:dyDescent="0.2"/>
    <row r="398" ht="43.5" customHeight="1" x14ac:dyDescent="0.2"/>
    <row r="399" ht="43.5" customHeight="1" x14ac:dyDescent="0.2"/>
    <row r="400" ht="43.5" customHeight="1" x14ac:dyDescent="0.2"/>
    <row r="401" ht="43.5" customHeight="1" x14ac:dyDescent="0.2"/>
    <row r="402" ht="43.5" customHeight="1" x14ac:dyDescent="0.2"/>
    <row r="403" ht="43.5" customHeight="1" x14ac:dyDescent="0.2"/>
    <row r="404" ht="43.5" customHeight="1" x14ac:dyDescent="0.2"/>
    <row r="405" ht="43.5" customHeight="1" x14ac:dyDescent="0.2"/>
    <row r="406" ht="43.5" customHeight="1" x14ac:dyDescent="0.2"/>
    <row r="407" ht="43.5" customHeight="1" x14ac:dyDescent="0.2"/>
    <row r="408" ht="43.5" customHeight="1" x14ac:dyDescent="0.2"/>
    <row r="409" ht="43.5" customHeight="1" x14ac:dyDescent="0.2"/>
    <row r="410" ht="43.5" customHeight="1" x14ac:dyDescent="0.2"/>
    <row r="411" ht="43.5" customHeight="1" x14ac:dyDescent="0.2"/>
    <row r="412" ht="43.5" customHeight="1" x14ac:dyDescent="0.2"/>
    <row r="413" ht="43.5" customHeight="1" x14ac:dyDescent="0.2"/>
    <row r="414" ht="43.5" customHeight="1" x14ac:dyDescent="0.2"/>
    <row r="415" ht="43.5" customHeight="1" x14ac:dyDescent="0.2"/>
    <row r="416" ht="43.5" customHeight="1" x14ac:dyDescent="0.2"/>
    <row r="417" ht="43.5" customHeight="1" x14ac:dyDescent="0.2"/>
    <row r="418" ht="43.5" customHeight="1" x14ac:dyDescent="0.2"/>
    <row r="419" ht="43.5" customHeight="1" x14ac:dyDescent="0.2"/>
    <row r="420" ht="43.5" customHeight="1" x14ac:dyDescent="0.2"/>
    <row r="421" ht="43.5" customHeight="1" x14ac:dyDescent="0.2"/>
    <row r="422" ht="43.5" customHeight="1" x14ac:dyDescent="0.2"/>
    <row r="423" ht="43.5" customHeight="1" x14ac:dyDescent="0.2"/>
    <row r="424" ht="43.5" customHeight="1" x14ac:dyDescent="0.2"/>
    <row r="425" ht="43.5" customHeight="1" x14ac:dyDescent="0.2"/>
    <row r="426" ht="43.5" customHeight="1" x14ac:dyDescent="0.2"/>
    <row r="427" ht="43.5" customHeight="1" x14ac:dyDescent="0.2"/>
    <row r="428" ht="43.5" customHeight="1" x14ac:dyDescent="0.2"/>
    <row r="429" ht="43.5" customHeight="1" x14ac:dyDescent="0.2"/>
    <row r="430" ht="43.5" customHeight="1" x14ac:dyDescent="0.2"/>
    <row r="431" ht="43.5" customHeight="1" x14ac:dyDescent="0.2"/>
    <row r="432" ht="43.5" customHeight="1" x14ac:dyDescent="0.2"/>
    <row r="433" ht="43.5" customHeight="1" x14ac:dyDescent="0.2"/>
    <row r="434" ht="43.5" customHeight="1" x14ac:dyDescent="0.2"/>
    <row r="435" ht="43.5" customHeight="1" x14ac:dyDescent="0.2"/>
    <row r="436" ht="43.5" customHeight="1" x14ac:dyDescent="0.2"/>
    <row r="437" ht="43.5" customHeight="1" x14ac:dyDescent="0.2"/>
    <row r="438" ht="43.5" customHeight="1" x14ac:dyDescent="0.2"/>
    <row r="439" ht="43.5" customHeight="1" x14ac:dyDescent="0.2"/>
    <row r="440" ht="43.5" customHeight="1" x14ac:dyDescent="0.2"/>
    <row r="441" ht="43.5" customHeight="1" x14ac:dyDescent="0.2"/>
    <row r="442" ht="43.5" customHeight="1" x14ac:dyDescent="0.2"/>
    <row r="443" ht="43.5" customHeight="1" x14ac:dyDescent="0.2"/>
    <row r="444" ht="43.5" customHeight="1" x14ac:dyDescent="0.2"/>
    <row r="445" ht="43.5" customHeight="1" x14ac:dyDescent="0.2"/>
    <row r="446" ht="43.5" customHeight="1" x14ac:dyDescent="0.2"/>
    <row r="447" ht="43.5" customHeight="1" x14ac:dyDescent="0.2"/>
    <row r="448" ht="43.5" customHeight="1" x14ac:dyDescent="0.2"/>
    <row r="449" ht="43.5" customHeight="1" x14ac:dyDescent="0.2"/>
    <row r="450" ht="43.5" customHeight="1" x14ac:dyDescent="0.2"/>
    <row r="451" ht="43.5" customHeight="1" x14ac:dyDescent="0.2"/>
    <row r="452" ht="43.5" customHeight="1" x14ac:dyDescent="0.2"/>
    <row r="453" ht="43.5" customHeight="1" x14ac:dyDescent="0.2"/>
    <row r="454" ht="43.5" customHeight="1" x14ac:dyDescent="0.2"/>
    <row r="455" ht="43.5" customHeight="1" x14ac:dyDescent="0.2"/>
    <row r="456" ht="43.5" customHeight="1" x14ac:dyDescent="0.2"/>
    <row r="457" ht="43.5" customHeight="1" x14ac:dyDescent="0.2"/>
    <row r="458" ht="43.5" customHeight="1" x14ac:dyDescent="0.2"/>
    <row r="459" ht="43.5" customHeight="1" x14ac:dyDescent="0.2"/>
    <row r="460" ht="43.5" customHeight="1" x14ac:dyDescent="0.2"/>
    <row r="461" ht="43.5" customHeight="1" x14ac:dyDescent="0.2"/>
    <row r="462" ht="43.5" customHeight="1" x14ac:dyDescent="0.2"/>
    <row r="463" ht="43.5" customHeight="1" x14ac:dyDescent="0.2"/>
    <row r="464" ht="43.5" customHeight="1" x14ac:dyDescent="0.2"/>
    <row r="465" ht="43.5" customHeight="1" x14ac:dyDescent="0.2"/>
    <row r="466" ht="43.5" customHeight="1" x14ac:dyDescent="0.2"/>
    <row r="467" ht="43.5" customHeight="1" x14ac:dyDescent="0.2"/>
    <row r="468" ht="43.5" customHeight="1" x14ac:dyDescent="0.2"/>
    <row r="469" ht="43.5" customHeight="1" x14ac:dyDescent="0.2"/>
    <row r="470" ht="43.5" customHeight="1" x14ac:dyDescent="0.2"/>
    <row r="471" ht="43.5" customHeight="1" x14ac:dyDescent="0.2"/>
    <row r="472" ht="43.5" customHeight="1" x14ac:dyDescent="0.2"/>
    <row r="473" ht="43.5" customHeight="1" x14ac:dyDescent="0.2"/>
    <row r="474" ht="43.5" customHeight="1" x14ac:dyDescent="0.2"/>
    <row r="475" ht="43.5" customHeight="1" x14ac:dyDescent="0.2"/>
    <row r="476" ht="43.5" customHeight="1" x14ac:dyDescent="0.2"/>
    <row r="477" ht="43.5" customHeight="1" x14ac:dyDescent="0.2"/>
    <row r="478" ht="43.5" customHeight="1" x14ac:dyDescent="0.2"/>
    <row r="479" ht="43.5" customHeight="1" x14ac:dyDescent="0.2"/>
    <row r="480" ht="43.5" customHeight="1" x14ac:dyDescent="0.2"/>
    <row r="481" ht="43.5" customHeight="1" x14ac:dyDescent="0.2"/>
    <row r="482" ht="43.5" customHeight="1" x14ac:dyDescent="0.2"/>
    <row r="483" ht="43.5" customHeight="1" x14ac:dyDescent="0.2"/>
    <row r="484" ht="43.5" customHeight="1" x14ac:dyDescent="0.2"/>
    <row r="485" ht="43.5" customHeight="1" x14ac:dyDescent="0.2"/>
    <row r="486" ht="43.5" customHeight="1" x14ac:dyDescent="0.2"/>
    <row r="487" ht="43.5" customHeight="1" x14ac:dyDescent="0.2"/>
    <row r="488" ht="43.5" customHeight="1" x14ac:dyDescent="0.2"/>
    <row r="489" ht="43.5" customHeight="1" x14ac:dyDescent="0.2"/>
    <row r="490" ht="43.5" customHeight="1" x14ac:dyDescent="0.2"/>
    <row r="491" ht="43.5" customHeight="1" x14ac:dyDescent="0.2"/>
    <row r="492" ht="43.5" customHeight="1" x14ac:dyDescent="0.2"/>
    <row r="493" ht="43.5" customHeight="1" x14ac:dyDescent="0.2"/>
    <row r="494" ht="43.5" customHeight="1" x14ac:dyDescent="0.2"/>
    <row r="495" ht="43.5" customHeight="1" x14ac:dyDescent="0.2"/>
    <row r="496" ht="43.5" customHeight="1" x14ac:dyDescent="0.2"/>
    <row r="497" ht="43.5" customHeight="1" x14ac:dyDescent="0.2"/>
    <row r="498" ht="43.5" customHeight="1" x14ac:dyDescent="0.2"/>
    <row r="499" ht="43.5" customHeight="1" x14ac:dyDescent="0.2"/>
    <row r="500" ht="43.5" customHeight="1" x14ac:dyDescent="0.2"/>
    <row r="501" ht="43.5" customHeight="1" x14ac:dyDescent="0.2"/>
    <row r="502" ht="43.5" customHeight="1" x14ac:dyDescent="0.2"/>
    <row r="503" ht="43.5" customHeight="1" x14ac:dyDescent="0.2"/>
    <row r="504" ht="43.5" customHeight="1" x14ac:dyDescent="0.2"/>
    <row r="505" ht="43.5" customHeight="1" x14ac:dyDescent="0.2"/>
    <row r="506" ht="43.5" customHeight="1" x14ac:dyDescent="0.2"/>
    <row r="507" ht="43.5" customHeight="1" x14ac:dyDescent="0.2"/>
    <row r="508" ht="43.5" customHeight="1" x14ac:dyDescent="0.2"/>
    <row r="509" ht="43.5" customHeight="1" x14ac:dyDescent="0.2"/>
    <row r="510" ht="43.5" customHeight="1" x14ac:dyDescent="0.2"/>
    <row r="511" ht="43.5" customHeight="1" x14ac:dyDescent="0.2"/>
    <row r="512" ht="43.5" customHeight="1" x14ac:dyDescent="0.2"/>
    <row r="513" ht="43.5" customHeight="1" x14ac:dyDescent="0.2"/>
    <row r="514" ht="43.5" customHeight="1" x14ac:dyDescent="0.2"/>
    <row r="515" ht="43.5" customHeight="1" x14ac:dyDescent="0.2"/>
    <row r="516" ht="43.5" customHeight="1" x14ac:dyDescent="0.2"/>
    <row r="517" ht="43.5" customHeight="1" x14ac:dyDescent="0.2"/>
    <row r="518" ht="43.5" customHeight="1" x14ac:dyDescent="0.2"/>
    <row r="519" ht="43.5" customHeight="1" x14ac:dyDescent="0.2"/>
    <row r="520" ht="43.5" customHeight="1" x14ac:dyDescent="0.2"/>
    <row r="521" ht="43.5" customHeight="1" x14ac:dyDescent="0.2"/>
    <row r="522" ht="43.5" customHeight="1" x14ac:dyDescent="0.2"/>
    <row r="523" ht="43.5" customHeight="1" x14ac:dyDescent="0.2"/>
    <row r="524" ht="43.5" customHeight="1" x14ac:dyDescent="0.2"/>
    <row r="525" ht="43.5" customHeight="1" x14ac:dyDescent="0.2"/>
    <row r="526" ht="43.5" customHeight="1" x14ac:dyDescent="0.2"/>
    <row r="527" ht="43.5" customHeight="1" x14ac:dyDescent="0.2"/>
    <row r="528" ht="43.5" customHeight="1" x14ac:dyDescent="0.2"/>
    <row r="529" ht="43.5" customHeight="1" x14ac:dyDescent="0.2"/>
    <row r="530" ht="43.5" customHeight="1" x14ac:dyDescent="0.2"/>
    <row r="531" ht="43.5" customHeight="1" x14ac:dyDescent="0.2"/>
    <row r="532" ht="43.5" customHeight="1" x14ac:dyDescent="0.2"/>
    <row r="533" ht="43.5" customHeight="1" x14ac:dyDescent="0.2"/>
    <row r="534" ht="43.5" customHeight="1" x14ac:dyDescent="0.2"/>
    <row r="535" ht="43.5" customHeight="1" x14ac:dyDescent="0.2"/>
    <row r="536" ht="43.5" customHeight="1" x14ac:dyDescent="0.2"/>
    <row r="537" ht="43.5" customHeight="1" x14ac:dyDescent="0.2"/>
    <row r="538" ht="43.5" customHeight="1" x14ac:dyDescent="0.2"/>
    <row r="539" ht="43.5" customHeight="1" x14ac:dyDescent="0.2"/>
    <row r="540" ht="43.5" customHeight="1" x14ac:dyDescent="0.2"/>
    <row r="541" ht="43.5" customHeight="1" x14ac:dyDescent="0.2"/>
    <row r="542" ht="43.5" customHeight="1" x14ac:dyDescent="0.2"/>
    <row r="543" ht="43.5" customHeight="1" x14ac:dyDescent="0.2"/>
    <row r="544" ht="43.5" customHeight="1" x14ac:dyDescent="0.2"/>
    <row r="545" ht="43.5" customHeight="1" x14ac:dyDescent="0.2"/>
    <row r="546" ht="43.5" customHeight="1" x14ac:dyDescent="0.2"/>
    <row r="547" ht="43.5" customHeight="1" x14ac:dyDescent="0.2"/>
    <row r="548" ht="43.5" customHeight="1" x14ac:dyDescent="0.2"/>
    <row r="549" ht="43.5" customHeight="1" x14ac:dyDescent="0.2"/>
    <row r="550" ht="43.5" customHeight="1" x14ac:dyDescent="0.2"/>
    <row r="551" ht="43.5" customHeight="1" x14ac:dyDescent="0.2"/>
    <row r="552" ht="43.5" customHeight="1" x14ac:dyDescent="0.2"/>
    <row r="553" ht="43.5" customHeight="1" x14ac:dyDescent="0.2"/>
    <row r="554" ht="43.5" customHeight="1" x14ac:dyDescent="0.2"/>
    <row r="555" ht="43.5" customHeight="1" x14ac:dyDescent="0.2"/>
    <row r="556" ht="43.5" customHeight="1" x14ac:dyDescent="0.2"/>
    <row r="557" ht="43.5" customHeight="1" x14ac:dyDescent="0.2"/>
    <row r="558" ht="43.5" customHeight="1" x14ac:dyDescent="0.2"/>
    <row r="559" ht="43.5" customHeight="1" x14ac:dyDescent="0.2"/>
    <row r="560" ht="43.5" customHeight="1" x14ac:dyDescent="0.2"/>
    <row r="561" ht="43.5" customHeight="1" x14ac:dyDescent="0.2"/>
    <row r="562" ht="43.5" customHeight="1" x14ac:dyDescent="0.2"/>
    <row r="563" ht="43.5" customHeight="1" x14ac:dyDescent="0.2"/>
    <row r="564" ht="43.5" customHeight="1" x14ac:dyDescent="0.2"/>
    <row r="565" ht="43.5" customHeight="1" x14ac:dyDescent="0.2"/>
    <row r="566" ht="43.5" customHeight="1" x14ac:dyDescent="0.2"/>
    <row r="567" ht="43.5" customHeight="1" x14ac:dyDescent="0.2"/>
    <row r="568" ht="43.5" customHeight="1" x14ac:dyDescent="0.2"/>
    <row r="569" ht="43.5" customHeight="1" x14ac:dyDescent="0.2"/>
    <row r="570" ht="43.5" customHeight="1" x14ac:dyDescent="0.2"/>
    <row r="571" ht="43.5" customHeight="1" x14ac:dyDescent="0.2"/>
    <row r="572" ht="43.5" customHeight="1" x14ac:dyDescent="0.2"/>
    <row r="573" ht="43.5" customHeight="1" x14ac:dyDescent="0.2"/>
    <row r="574" ht="43.5" customHeight="1" x14ac:dyDescent="0.2"/>
    <row r="575" ht="43.5" customHeight="1" x14ac:dyDescent="0.2"/>
    <row r="576" ht="43.5" customHeight="1" x14ac:dyDescent="0.2"/>
    <row r="577" ht="43.5" customHeight="1" x14ac:dyDescent="0.2"/>
    <row r="578" ht="43.5" customHeight="1" x14ac:dyDescent="0.2"/>
    <row r="579" ht="43.5" customHeight="1" x14ac:dyDescent="0.2"/>
    <row r="580" ht="43.5" customHeight="1" x14ac:dyDescent="0.2"/>
    <row r="581" ht="43.5" customHeight="1" x14ac:dyDescent="0.2"/>
    <row r="582" ht="43.5" customHeight="1" x14ac:dyDescent="0.2"/>
    <row r="583" ht="43.5" customHeight="1" x14ac:dyDescent="0.2"/>
    <row r="584" ht="43.5" customHeight="1" x14ac:dyDescent="0.2"/>
    <row r="585" ht="43.5" customHeight="1" x14ac:dyDescent="0.2"/>
    <row r="586" ht="43.5" customHeight="1" x14ac:dyDescent="0.2"/>
    <row r="587" ht="43.5" customHeight="1" x14ac:dyDescent="0.2"/>
    <row r="588" ht="43.5" customHeight="1" x14ac:dyDescent="0.2"/>
    <row r="589" ht="43.5" customHeight="1" x14ac:dyDescent="0.2"/>
    <row r="590" ht="43.5" customHeight="1" x14ac:dyDescent="0.2"/>
    <row r="591" ht="43.5" customHeight="1" x14ac:dyDescent="0.2"/>
    <row r="592" ht="43.5" customHeight="1" x14ac:dyDescent="0.2"/>
    <row r="593" ht="43.5" customHeight="1" x14ac:dyDescent="0.2"/>
    <row r="594" ht="43.5" customHeight="1" x14ac:dyDescent="0.2"/>
    <row r="595" ht="43.5" customHeight="1" x14ac:dyDescent="0.2"/>
    <row r="596" ht="43.5" customHeight="1" x14ac:dyDescent="0.2"/>
    <row r="597" ht="43.5" customHeight="1" x14ac:dyDescent="0.2"/>
    <row r="598" ht="43.5" customHeight="1" x14ac:dyDescent="0.2"/>
    <row r="599" ht="43.5" customHeight="1" x14ac:dyDescent="0.2"/>
    <row r="600" ht="43.5" customHeight="1" x14ac:dyDescent="0.2"/>
    <row r="601" ht="43.5" customHeight="1" x14ac:dyDescent="0.2"/>
    <row r="602" ht="43.5" customHeight="1" x14ac:dyDescent="0.2"/>
    <row r="603" ht="43.5" customHeight="1" x14ac:dyDescent="0.2"/>
    <row r="604" ht="43.5" customHeight="1" x14ac:dyDescent="0.2"/>
    <row r="605" ht="43.5" customHeight="1" x14ac:dyDescent="0.2"/>
    <row r="606" ht="43.5" customHeight="1" x14ac:dyDescent="0.2"/>
    <row r="607" ht="43.5" customHeight="1" x14ac:dyDescent="0.2"/>
    <row r="608" ht="43.5" customHeight="1" x14ac:dyDescent="0.2"/>
    <row r="609" ht="43.5" customHeight="1" x14ac:dyDescent="0.2"/>
    <row r="610" ht="43.5" customHeight="1" x14ac:dyDescent="0.2"/>
    <row r="611" ht="43.5" customHeight="1" x14ac:dyDescent="0.2"/>
    <row r="612" ht="43.5" customHeight="1" x14ac:dyDescent="0.2"/>
    <row r="613" ht="43.5" customHeight="1" x14ac:dyDescent="0.2"/>
    <row r="614" ht="43.5" customHeight="1" x14ac:dyDescent="0.2"/>
    <row r="615" ht="43.5" customHeight="1" x14ac:dyDescent="0.2"/>
    <row r="616" ht="43.5" customHeight="1" x14ac:dyDescent="0.2"/>
    <row r="617" ht="43.5" customHeight="1" x14ac:dyDescent="0.2"/>
    <row r="618" ht="43.5" customHeight="1" x14ac:dyDescent="0.2"/>
    <row r="619" ht="43.5" customHeight="1" x14ac:dyDescent="0.2"/>
    <row r="620" ht="43.5" customHeight="1" x14ac:dyDescent="0.2"/>
    <row r="621" ht="43.5" customHeight="1" x14ac:dyDescent="0.2"/>
    <row r="622" ht="43.5" customHeight="1" x14ac:dyDescent="0.2"/>
    <row r="623" ht="43.5" customHeight="1" x14ac:dyDescent="0.2"/>
    <row r="624" ht="43.5" customHeight="1" x14ac:dyDescent="0.2"/>
    <row r="625" ht="43.5" customHeight="1" x14ac:dyDescent="0.2"/>
    <row r="626" ht="43.5" customHeight="1" x14ac:dyDescent="0.2"/>
    <row r="627" ht="43.5" customHeight="1" x14ac:dyDescent="0.2"/>
    <row r="628" ht="43.5" customHeight="1" x14ac:dyDescent="0.2"/>
    <row r="629" ht="43.5" customHeight="1" x14ac:dyDescent="0.2"/>
    <row r="630" ht="43.5" customHeight="1" x14ac:dyDescent="0.2"/>
    <row r="631" ht="43.5" customHeight="1" x14ac:dyDescent="0.2"/>
    <row r="632" ht="43.5" customHeight="1" x14ac:dyDescent="0.2"/>
    <row r="633" ht="43.5" customHeight="1" x14ac:dyDescent="0.2"/>
    <row r="634" ht="43.5" customHeight="1" x14ac:dyDescent="0.2"/>
    <row r="635" ht="43.5" customHeight="1" x14ac:dyDescent="0.2"/>
    <row r="636" ht="43.5" customHeight="1" x14ac:dyDescent="0.2"/>
    <row r="637" ht="43.5" customHeight="1" x14ac:dyDescent="0.2"/>
    <row r="638" ht="43.5" customHeight="1" x14ac:dyDescent="0.2"/>
    <row r="639" ht="43.5" customHeight="1" x14ac:dyDescent="0.2"/>
    <row r="640" ht="43.5" customHeight="1" x14ac:dyDescent="0.2"/>
    <row r="641" ht="43.5" customHeight="1" x14ac:dyDescent="0.2"/>
    <row r="642" ht="43.5" customHeight="1" x14ac:dyDescent="0.2"/>
    <row r="643" ht="43.5" customHeight="1" x14ac:dyDescent="0.2"/>
    <row r="644" ht="43.5" customHeight="1" x14ac:dyDescent="0.2"/>
    <row r="645" ht="43.5" customHeight="1" x14ac:dyDescent="0.2"/>
    <row r="646" ht="43.5" customHeight="1" x14ac:dyDescent="0.2"/>
    <row r="647" ht="43.5" customHeight="1" x14ac:dyDescent="0.2"/>
    <row r="648" ht="43.5" customHeight="1" x14ac:dyDescent="0.2"/>
    <row r="649" ht="43.5" customHeight="1" x14ac:dyDescent="0.2"/>
    <row r="650" ht="43.5" customHeight="1" x14ac:dyDescent="0.2"/>
    <row r="651" ht="43.5" customHeight="1" x14ac:dyDescent="0.2"/>
    <row r="652" ht="43.5" customHeight="1" x14ac:dyDescent="0.2"/>
    <row r="653" ht="43.5" customHeight="1" x14ac:dyDescent="0.2"/>
    <row r="654" ht="43.5" customHeight="1" x14ac:dyDescent="0.2"/>
    <row r="655" ht="43.5" customHeight="1" x14ac:dyDescent="0.2"/>
    <row r="656" ht="43.5" customHeight="1" x14ac:dyDescent="0.2"/>
    <row r="657" ht="43.5" customHeight="1" x14ac:dyDescent="0.2"/>
    <row r="658" ht="43.5" customHeight="1" x14ac:dyDescent="0.2"/>
    <row r="659" ht="43.5" customHeight="1" x14ac:dyDescent="0.2"/>
    <row r="660" ht="43.5" customHeight="1" x14ac:dyDescent="0.2"/>
    <row r="661" ht="43.5" customHeight="1" x14ac:dyDescent="0.2"/>
    <row r="662" ht="43.5" customHeight="1" x14ac:dyDescent="0.2"/>
    <row r="663" ht="43.5" customHeight="1" x14ac:dyDescent="0.2"/>
    <row r="664" ht="43.5" customHeight="1" x14ac:dyDescent="0.2"/>
    <row r="665" ht="43.5" customHeight="1" x14ac:dyDescent="0.2"/>
    <row r="666" ht="43.5" customHeight="1" x14ac:dyDescent="0.2"/>
    <row r="667" ht="43.5" customHeight="1" x14ac:dyDescent="0.2"/>
    <row r="668" ht="43.5" customHeight="1" x14ac:dyDescent="0.2"/>
    <row r="669" ht="43.5" customHeight="1" x14ac:dyDescent="0.2"/>
    <row r="670" ht="43.5" customHeight="1" x14ac:dyDescent="0.2"/>
    <row r="671" ht="43.5" customHeight="1" x14ac:dyDescent="0.2"/>
    <row r="672" ht="43.5" customHeight="1" x14ac:dyDescent="0.2"/>
    <row r="673" ht="43.5" customHeight="1" x14ac:dyDescent="0.2"/>
    <row r="674" ht="43.5" customHeight="1" x14ac:dyDescent="0.2"/>
    <row r="675" ht="43.5" customHeight="1" x14ac:dyDescent="0.2"/>
    <row r="676" ht="43.5" customHeight="1" x14ac:dyDescent="0.2"/>
    <row r="677" ht="43.5" customHeight="1" x14ac:dyDescent="0.2"/>
    <row r="678" ht="43.5" customHeight="1" x14ac:dyDescent="0.2"/>
    <row r="679" ht="43.5" customHeight="1" x14ac:dyDescent="0.2"/>
    <row r="680" ht="43.5" customHeight="1" x14ac:dyDescent="0.2"/>
    <row r="681" ht="43.5" customHeight="1" x14ac:dyDescent="0.2"/>
    <row r="682" ht="43.5" customHeight="1" x14ac:dyDescent="0.2"/>
    <row r="683" ht="43.5" customHeight="1" x14ac:dyDescent="0.2"/>
    <row r="684" ht="43.5" customHeight="1" x14ac:dyDescent="0.2"/>
    <row r="685" ht="43.5" customHeight="1" x14ac:dyDescent="0.2"/>
    <row r="686" ht="43.5" customHeight="1" x14ac:dyDescent="0.2"/>
    <row r="687" ht="43.5" customHeight="1" x14ac:dyDescent="0.2"/>
    <row r="688" ht="43.5" customHeight="1" x14ac:dyDescent="0.2"/>
    <row r="689" ht="43.5" customHeight="1" x14ac:dyDescent="0.2"/>
    <row r="690" ht="43.5" customHeight="1" x14ac:dyDescent="0.2"/>
    <row r="691" ht="43.5" customHeight="1" x14ac:dyDescent="0.2"/>
    <row r="692" ht="43.5" customHeight="1" x14ac:dyDescent="0.2"/>
    <row r="693" ht="43.5" customHeight="1" x14ac:dyDescent="0.2"/>
    <row r="694" ht="43.5" customHeight="1" x14ac:dyDescent="0.2"/>
    <row r="695" ht="43.5" customHeight="1" x14ac:dyDescent="0.2"/>
    <row r="696" ht="43.5" customHeight="1" x14ac:dyDescent="0.2"/>
    <row r="697" ht="43.5" customHeight="1" x14ac:dyDescent="0.2"/>
    <row r="698" ht="43.5" customHeight="1" x14ac:dyDescent="0.2"/>
    <row r="699" ht="43.5" customHeight="1" x14ac:dyDescent="0.2"/>
    <row r="700" ht="43.5" customHeight="1" x14ac:dyDescent="0.2"/>
    <row r="701" ht="43.5" customHeight="1" x14ac:dyDescent="0.2"/>
    <row r="702" ht="43.5" customHeight="1" x14ac:dyDescent="0.2"/>
    <row r="703" ht="43.5" customHeight="1" x14ac:dyDescent="0.2"/>
    <row r="704" ht="43.5" customHeight="1" x14ac:dyDescent="0.2"/>
    <row r="705" ht="43.5" customHeight="1" x14ac:dyDescent="0.2"/>
    <row r="706" ht="43.5" customHeight="1" x14ac:dyDescent="0.2"/>
    <row r="707" ht="43.5" customHeight="1" x14ac:dyDescent="0.2"/>
    <row r="708" ht="43.5" customHeight="1" x14ac:dyDescent="0.2"/>
    <row r="709" ht="43.5" customHeight="1" x14ac:dyDescent="0.2"/>
    <row r="710" ht="43.5" customHeight="1" x14ac:dyDescent="0.2"/>
    <row r="711" ht="43.5" customHeight="1" x14ac:dyDescent="0.2"/>
    <row r="712" ht="43.5" customHeight="1" x14ac:dyDescent="0.2"/>
    <row r="713" ht="43.5" customHeight="1" x14ac:dyDescent="0.2"/>
    <row r="714" ht="43.5" customHeight="1" x14ac:dyDescent="0.2"/>
    <row r="715" ht="43.5" customHeight="1" x14ac:dyDescent="0.2"/>
    <row r="716" ht="43.5" customHeight="1" x14ac:dyDescent="0.2"/>
    <row r="717" ht="43.5" customHeight="1" x14ac:dyDescent="0.2"/>
    <row r="718" ht="43.5" customHeight="1" x14ac:dyDescent="0.2"/>
    <row r="719" ht="43.5" customHeight="1" x14ac:dyDescent="0.2"/>
    <row r="720" ht="43.5" customHeight="1" x14ac:dyDescent="0.2"/>
    <row r="721" ht="43.5" customHeight="1" x14ac:dyDescent="0.2"/>
    <row r="722" ht="43.5" customHeight="1" x14ac:dyDescent="0.2"/>
    <row r="723" ht="43.5" customHeight="1" x14ac:dyDescent="0.2"/>
    <row r="724" ht="43.5" customHeight="1" x14ac:dyDescent="0.2"/>
    <row r="725" ht="43.5" customHeight="1" x14ac:dyDescent="0.2"/>
    <row r="726" ht="43.5" customHeight="1" x14ac:dyDescent="0.2"/>
    <row r="727" ht="43.5" customHeight="1" x14ac:dyDescent="0.2"/>
    <row r="728" ht="43.5" customHeight="1" x14ac:dyDescent="0.2"/>
    <row r="729" ht="43.5" customHeight="1" x14ac:dyDescent="0.2"/>
    <row r="730" ht="43.5" customHeight="1" x14ac:dyDescent="0.2"/>
    <row r="731" ht="43.5" customHeight="1" x14ac:dyDescent="0.2"/>
    <row r="732" ht="43.5" customHeight="1" x14ac:dyDescent="0.2"/>
    <row r="733" ht="43.5" customHeight="1" x14ac:dyDescent="0.2"/>
    <row r="734" ht="43.5" customHeight="1" x14ac:dyDescent="0.2"/>
    <row r="735" ht="43.5" customHeight="1" x14ac:dyDescent="0.2"/>
    <row r="736" ht="43.5" customHeight="1" x14ac:dyDescent="0.2"/>
    <row r="737" ht="43.5" customHeight="1" x14ac:dyDescent="0.2"/>
    <row r="738" ht="43.5" customHeight="1" x14ac:dyDescent="0.2"/>
    <row r="739" ht="43.5" customHeight="1" x14ac:dyDescent="0.2"/>
    <row r="740" ht="43.5" customHeight="1" x14ac:dyDescent="0.2"/>
    <row r="741" ht="43.5" customHeight="1" x14ac:dyDescent="0.2"/>
    <row r="742" ht="43.5" customHeight="1" x14ac:dyDescent="0.2"/>
    <row r="743" ht="43.5" customHeight="1" x14ac:dyDescent="0.2"/>
    <row r="744" ht="43.5" customHeight="1" x14ac:dyDescent="0.2"/>
    <row r="745" ht="43.5" customHeight="1" x14ac:dyDescent="0.2"/>
    <row r="746" ht="43.5" customHeight="1" x14ac:dyDescent="0.2"/>
    <row r="747" ht="43.5" customHeight="1" x14ac:dyDescent="0.2"/>
    <row r="748" ht="43.5" customHeight="1" x14ac:dyDescent="0.2"/>
    <row r="749" ht="43.5" customHeight="1" x14ac:dyDescent="0.2"/>
    <row r="750" ht="43.5" customHeight="1" x14ac:dyDescent="0.2"/>
    <row r="751" ht="43.5" customHeight="1" x14ac:dyDescent="0.2"/>
    <row r="752" ht="43.5" customHeight="1" x14ac:dyDescent="0.2"/>
    <row r="753" ht="43.5" customHeight="1" x14ac:dyDescent="0.2"/>
    <row r="754" ht="43.5" customHeight="1" x14ac:dyDescent="0.2"/>
    <row r="755" ht="43.5" customHeight="1" x14ac:dyDescent="0.2"/>
    <row r="756" ht="43.5" customHeight="1" x14ac:dyDescent="0.2"/>
    <row r="757" ht="43.5" customHeight="1" x14ac:dyDescent="0.2"/>
    <row r="758" ht="43.5" customHeight="1" x14ac:dyDescent="0.2"/>
    <row r="759" ht="43.5" customHeight="1" x14ac:dyDescent="0.2"/>
    <row r="760" ht="43.5" customHeight="1" x14ac:dyDescent="0.2"/>
    <row r="761" ht="43.5" customHeight="1" x14ac:dyDescent="0.2"/>
    <row r="762" ht="43.5" customHeight="1" x14ac:dyDescent="0.2"/>
    <row r="763" ht="43.5" customHeight="1" x14ac:dyDescent="0.2"/>
    <row r="764" ht="43.5" customHeight="1" x14ac:dyDescent="0.2"/>
    <row r="765" ht="43.5" customHeight="1" x14ac:dyDescent="0.2"/>
    <row r="766" ht="43.5" customHeight="1" x14ac:dyDescent="0.2"/>
    <row r="767" ht="43.5" customHeight="1" x14ac:dyDescent="0.2"/>
    <row r="768" ht="43.5" customHeight="1" x14ac:dyDescent="0.2"/>
    <row r="769" ht="43.5" customHeight="1" x14ac:dyDescent="0.2"/>
    <row r="770" ht="43.5" customHeight="1" x14ac:dyDescent="0.2"/>
    <row r="771" ht="43.5" customHeight="1" x14ac:dyDescent="0.2"/>
    <row r="772" ht="43.5" customHeight="1" x14ac:dyDescent="0.2"/>
    <row r="773" ht="43.5" customHeight="1" x14ac:dyDescent="0.2"/>
    <row r="774" ht="43.5" customHeight="1" x14ac:dyDescent="0.2"/>
    <row r="775" ht="43.5" customHeight="1" x14ac:dyDescent="0.2"/>
    <row r="776" ht="43.5" customHeight="1" x14ac:dyDescent="0.2"/>
    <row r="777" ht="43.5" customHeight="1" x14ac:dyDescent="0.2"/>
    <row r="778" ht="43.5" customHeight="1" x14ac:dyDescent="0.2"/>
    <row r="779" ht="43.5" customHeight="1" x14ac:dyDescent="0.2"/>
    <row r="780" ht="43.5" customHeight="1" x14ac:dyDescent="0.2"/>
    <row r="781" ht="43.5" customHeight="1" x14ac:dyDescent="0.2"/>
    <row r="782" ht="43.5" customHeight="1" x14ac:dyDescent="0.2"/>
    <row r="783" ht="43.5" customHeight="1" x14ac:dyDescent="0.2"/>
    <row r="784" ht="43.5" customHeight="1" x14ac:dyDescent="0.2"/>
    <row r="785" ht="43.5" customHeight="1" x14ac:dyDescent="0.2"/>
    <row r="786" ht="43.5" customHeight="1" x14ac:dyDescent="0.2"/>
    <row r="787" ht="43.5" customHeight="1" x14ac:dyDescent="0.2"/>
    <row r="788" ht="43.5" customHeight="1" x14ac:dyDescent="0.2"/>
    <row r="789" ht="43.5" customHeight="1" x14ac:dyDescent="0.2"/>
    <row r="790" ht="43.5" customHeight="1" x14ac:dyDescent="0.2"/>
    <row r="791" ht="43.5" customHeight="1" x14ac:dyDescent="0.2"/>
    <row r="792" ht="43.5" customHeight="1" x14ac:dyDescent="0.2"/>
    <row r="793" ht="43.5" customHeight="1" x14ac:dyDescent="0.2"/>
    <row r="794" ht="43.5" customHeight="1" x14ac:dyDescent="0.2"/>
    <row r="795" ht="43.5" customHeight="1" x14ac:dyDescent="0.2"/>
    <row r="796" ht="43.5" customHeight="1" x14ac:dyDescent="0.2"/>
    <row r="797" ht="43.5" customHeight="1" x14ac:dyDescent="0.2"/>
    <row r="798" ht="43.5" customHeight="1" x14ac:dyDescent="0.2"/>
    <row r="799" ht="43.5" customHeight="1" x14ac:dyDescent="0.2"/>
    <row r="800" ht="43.5" customHeight="1" x14ac:dyDescent="0.2"/>
    <row r="801" ht="43.5" customHeight="1" x14ac:dyDescent="0.2"/>
    <row r="802" ht="43.5" customHeight="1" x14ac:dyDescent="0.2"/>
    <row r="803" ht="43.5" customHeight="1" x14ac:dyDescent="0.2"/>
    <row r="804" ht="43.5" customHeight="1" x14ac:dyDescent="0.2"/>
    <row r="805" ht="43.5" customHeight="1" x14ac:dyDescent="0.2"/>
    <row r="806" ht="43.5" customHeight="1" x14ac:dyDescent="0.2"/>
    <row r="807" ht="43.5" customHeight="1" x14ac:dyDescent="0.2"/>
    <row r="808" ht="43.5" customHeight="1" x14ac:dyDescent="0.2"/>
    <row r="809" ht="43.5" customHeight="1" x14ac:dyDescent="0.2"/>
    <row r="810" ht="43.5" customHeight="1" x14ac:dyDescent="0.2"/>
    <row r="811" ht="43.5" customHeight="1" x14ac:dyDescent="0.2"/>
    <row r="812" ht="43.5" customHeight="1" x14ac:dyDescent="0.2"/>
    <row r="813" ht="43.5" customHeight="1" x14ac:dyDescent="0.2"/>
    <row r="814" ht="43.5" customHeight="1" x14ac:dyDescent="0.2"/>
    <row r="815" ht="43.5" customHeight="1" x14ac:dyDescent="0.2"/>
    <row r="816" ht="43.5" customHeight="1" x14ac:dyDescent="0.2"/>
    <row r="817" ht="43.5" customHeight="1" x14ac:dyDescent="0.2"/>
    <row r="818" ht="43.5" customHeight="1" x14ac:dyDescent="0.2"/>
    <row r="819" ht="43.5" customHeight="1" x14ac:dyDescent="0.2"/>
    <row r="820" ht="43.5" customHeight="1" x14ac:dyDescent="0.2"/>
    <row r="821" ht="43.5" customHeight="1" x14ac:dyDescent="0.2"/>
    <row r="822" ht="43.5" customHeight="1" x14ac:dyDescent="0.2"/>
    <row r="823" ht="43.5" customHeight="1" x14ac:dyDescent="0.2"/>
    <row r="824" ht="43.5" customHeight="1" x14ac:dyDescent="0.2"/>
    <row r="825" ht="43.5" customHeight="1" x14ac:dyDescent="0.2"/>
    <row r="826" ht="43.5" customHeight="1" x14ac:dyDescent="0.2"/>
    <row r="827" ht="43.5" customHeight="1" x14ac:dyDescent="0.2"/>
    <row r="828" ht="43.5" customHeight="1" x14ac:dyDescent="0.2"/>
    <row r="829" ht="43.5" customHeight="1" x14ac:dyDescent="0.2"/>
    <row r="830" ht="43.5" customHeight="1" x14ac:dyDescent="0.2"/>
    <row r="831" ht="43.5" customHeight="1" x14ac:dyDescent="0.2"/>
    <row r="832" ht="43.5" customHeight="1" x14ac:dyDescent="0.2"/>
    <row r="833" ht="43.5" customHeight="1" x14ac:dyDescent="0.2"/>
    <row r="834" ht="43.5" customHeight="1" x14ac:dyDescent="0.2"/>
    <row r="835" ht="43.5" customHeight="1" x14ac:dyDescent="0.2"/>
    <row r="836" ht="43.5" customHeight="1" x14ac:dyDescent="0.2"/>
    <row r="837" ht="43.5" customHeight="1" x14ac:dyDescent="0.2"/>
    <row r="838" ht="43.5" customHeight="1" x14ac:dyDescent="0.2"/>
    <row r="839" ht="43.5" customHeight="1" x14ac:dyDescent="0.2"/>
    <row r="840" ht="43.5" customHeight="1" x14ac:dyDescent="0.2"/>
    <row r="841" ht="43.5" customHeight="1" x14ac:dyDescent="0.2"/>
    <row r="842" ht="43.5" customHeight="1" x14ac:dyDescent="0.2"/>
    <row r="843" ht="43.5" customHeight="1" x14ac:dyDescent="0.2"/>
    <row r="844" ht="43.5" customHeight="1" x14ac:dyDescent="0.2"/>
    <row r="845" ht="43.5" customHeight="1" x14ac:dyDescent="0.2"/>
    <row r="846" ht="43.5" customHeight="1" x14ac:dyDescent="0.2"/>
    <row r="847" ht="43.5" customHeight="1" x14ac:dyDescent="0.2"/>
    <row r="848" ht="43.5" customHeight="1" x14ac:dyDescent="0.2"/>
    <row r="849" ht="43.5" customHeight="1" x14ac:dyDescent="0.2"/>
    <row r="850" ht="43.5" customHeight="1" x14ac:dyDescent="0.2"/>
    <row r="851" ht="43.5" customHeight="1" x14ac:dyDescent="0.2"/>
    <row r="852" ht="43.5" customHeight="1" x14ac:dyDescent="0.2"/>
    <row r="853" ht="43.5" customHeight="1" x14ac:dyDescent="0.2"/>
    <row r="854" ht="43.5" customHeight="1" x14ac:dyDescent="0.2"/>
    <row r="855" ht="43.5" customHeight="1" x14ac:dyDescent="0.2"/>
    <row r="856" ht="43.5" customHeight="1" x14ac:dyDescent="0.2"/>
    <row r="857" ht="43.5" customHeight="1" x14ac:dyDescent="0.2"/>
    <row r="858" ht="43.5" customHeight="1" x14ac:dyDescent="0.2"/>
    <row r="859" ht="43.5" customHeight="1" x14ac:dyDescent="0.2"/>
    <row r="860" ht="43.5" customHeight="1" x14ac:dyDescent="0.2"/>
    <row r="861" ht="43.5" customHeight="1" x14ac:dyDescent="0.2"/>
    <row r="862" ht="43.5" customHeight="1" x14ac:dyDescent="0.2"/>
    <row r="863" ht="43.5" customHeight="1" x14ac:dyDescent="0.2"/>
    <row r="864" ht="43.5" customHeight="1" x14ac:dyDescent="0.2"/>
    <row r="865" ht="43.5" customHeight="1" x14ac:dyDescent="0.2"/>
    <row r="866" ht="43.5" customHeight="1" x14ac:dyDescent="0.2"/>
    <row r="867" ht="43.5" customHeight="1" x14ac:dyDescent="0.2"/>
    <row r="868" ht="43.5" customHeight="1" x14ac:dyDescent="0.2"/>
    <row r="869" ht="43.5" customHeight="1" x14ac:dyDescent="0.2"/>
    <row r="870" ht="43.5" customHeight="1" x14ac:dyDescent="0.2"/>
    <row r="871" ht="43.5" customHeight="1" x14ac:dyDescent="0.2"/>
    <row r="872" ht="43.5" customHeight="1" x14ac:dyDescent="0.2"/>
    <row r="873" ht="43.5" customHeight="1" x14ac:dyDescent="0.2"/>
    <row r="874" ht="43.5" customHeight="1" x14ac:dyDescent="0.2"/>
    <row r="875" ht="43.5" customHeight="1" x14ac:dyDescent="0.2"/>
    <row r="876" ht="43.5" customHeight="1" x14ac:dyDescent="0.2"/>
    <row r="877" ht="43.5" customHeight="1" x14ac:dyDescent="0.2"/>
    <row r="878" ht="43.5" customHeight="1" x14ac:dyDescent="0.2"/>
    <row r="879" ht="43.5" customHeight="1" x14ac:dyDescent="0.2"/>
    <row r="880" ht="43.5" customHeight="1" x14ac:dyDescent="0.2"/>
    <row r="881" ht="43.5" customHeight="1" x14ac:dyDescent="0.2"/>
    <row r="882" ht="43.5" customHeight="1" x14ac:dyDescent="0.2"/>
    <row r="883" ht="43.5" customHeight="1" x14ac:dyDescent="0.2"/>
    <row r="884" ht="43.5" customHeight="1" x14ac:dyDescent="0.2"/>
    <row r="885" ht="43.5" customHeight="1" x14ac:dyDescent="0.2"/>
    <row r="886" ht="43.5" customHeight="1" x14ac:dyDescent="0.2"/>
    <row r="887" ht="43.5" customHeight="1" x14ac:dyDescent="0.2"/>
    <row r="888" ht="43.5" customHeight="1" x14ac:dyDescent="0.2"/>
    <row r="889" ht="43.5" customHeight="1" x14ac:dyDescent="0.2"/>
    <row r="890" ht="43.5" customHeight="1" x14ac:dyDescent="0.2"/>
    <row r="891" ht="43.5" customHeight="1" x14ac:dyDescent="0.2"/>
    <row r="892" ht="43.5" customHeight="1" x14ac:dyDescent="0.2"/>
    <row r="893" ht="43.5" customHeight="1" x14ac:dyDescent="0.2"/>
    <row r="894" ht="43.5" customHeight="1" x14ac:dyDescent="0.2"/>
    <row r="895" ht="43.5" customHeight="1" x14ac:dyDescent="0.2"/>
    <row r="896" ht="43.5" customHeight="1" x14ac:dyDescent="0.2"/>
    <row r="897" ht="43.5" customHeight="1" x14ac:dyDescent="0.2"/>
    <row r="898" ht="43.5" customHeight="1" x14ac:dyDescent="0.2"/>
    <row r="899" ht="43.5" customHeight="1" x14ac:dyDescent="0.2"/>
    <row r="900" ht="43.5" customHeight="1" x14ac:dyDescent="0.2"/>
    <row r="901" ht="43.5" customHeight="1" x14ac:dyDescent="0.2"/>
    <row r="902" ht="43.5" customHeight="1" x14ac:dyDescent="0.2"/>
    <row r="903" ht="43.5" customHeight="1" x14ac:dyDescent="0.2"/>
    <row r="904" ht="43.5" customHeight="1" x14ac:dyDescent="0.2"/>
    <row r="905" ht="43.5" customHeight="1" x14ac:dyDescent="0.2"/>
    <row r="906" ht="43.5" customHeight="1" x14ac:dyDescent="0.2"/>
    <row r="907" ht="43.5" customHeight="1" x14ac:dyDescent="0.2"/>
    <row r="908" ht="43.5" customHeight="1" x14ac:dyDescent="0.2"/>
    <row r="909" ht="43.5" customHeight="1" x14ac:dyDescent="0.2"/>
    <row r="910" ht="43.5" customHeight="1" x14ac:dyDescent="0.2"/>
    <row r="911" ht="43.5" customHeight="1" x14ac:dyDescent="0.2"/>
    <row r="912" ht="43.5" customHeight="1" x14ac:dyDescent="0.2"/>
    <row r="913" ht="43.5" customHeight="1" x14ac:dyDescent="0.2"/>
    <row r="914" ht="43.5" customHeight="1" x14ac:dyDescent="0.2"/>
    <row r="915" ht="43.5" customHeight="1" x14ac:dyDescent="0.2"/>
    <row r="916" ht="43.5" customHeight="1" x14ac:dyDescent="0.2"/>
    <row r="917" ht="43.5" customHeight="1" x14ac:dyDescent="0.2"/>
    <row r="918" ht="43.5" customHeight="1" x14ac:dyDescent="0.2"/>
    <row r="919" ht="43.5" customHeight="1" x14ac:dyDescent="0.2"/>
    <row r="920" ht="43.5" customHeight="1" x14ac:dyDescent="0.2"/>
    <row r="921" ht="43.5" customHeight="1" x14ac:dyDescent="0.2"/>
    <row r="922" ht="43.5" customHeight="1" x14ac:dyDescent="0.2"/>
    <row r="923" ht="43.5" customHeight="1" x14ac:dyDescent="0.2"/>
    <row r="924" ht="43.5" customHeight="1" x14ac:dyDescent="0.2"/>
    <row r="925" ht="43.5" customHeight="1" x14ac:dyDescent="0.2"/>
    <row r="926" ht="43.5" customHeight="1" x14ac:dyDescent="0.2"/>
    <row r="927" ht="43.5" customHeight="1" x14ac:dyDescent="0.2"/>
    <row r="928" ht="43.5" customHeight="1" x14ac:dyDescent="0.2"/>
    <row r="929" ht="43.5" customHeight="1" x14ac:dyDescent="0.2"/>
    <row r="930" ht="43.5" customHeight="1" x14ac:dyDescent="0.2"/>
    <row r="931" ht="43.5" customHeight="1" x14ac:dyDescent="0.2"/>
    <row r="932" ht="43.5" customHeight="1" x14ac:dyDescent="0.2"/>
    <row r="933" ht="43.5" customHeight="1" x14ac:dyDescent="0.2"/>
    <row r="934" ht="43.5" customHeight="1" x14ac:dyDescent="0.2"/>
    <row r="935" ht="43.5" customHeight="1" x14ac:dyDescent="0.2"/>
    <row r="936" ht="43.5" customHeight="1" x14ac:dyDescent="0.2"/>
    <row r="937" ht="43.5" customHeight="1" x14ac:dyDescent="0.2"/>
    <row r="938" ht="43.5" customHeight="1" x14ac:dyDescent="0.2"/>
    <row r="939" ht="43.5" customHeight="1" x14ac:dyDescent="0.2"/>
    <row r="940" ht="43.5" customHeight="1" x14ac:dyDescent="0.2"/>
    <row r="941" ht="43.5" customHeight="1" x14ac:dyDescent="0.2"/>
    <row r="942" ht="43.5" customHeight="1" x14ac:dyDescent="0.2"/>
    <row r="943" ht="43.5" customHeight="1" x14ac:dyDescent="0.2"/>
    <row r="944" ht="43.5" customHeight="1" x14ac:dyDescent="0.2"/>
    <row r="945" ht="43.5" customHeight="1" x14ac:dyDescent="0.2"/>
    <row r="946" ht="43.5" customHeight="1" x14ac:dyDescent="0.2"/>
    <row r="947" ht="43.5" customHeight="1" x14ac:dyDescent="0.2"/>
    <row r="948" ht="43.5" customHeight="1" x14ac:dyDescent="0.2"/>
    <row r="949" ht="43.5" customHeight="1" x14ac:dyDescent="0.2"/>
    <row r="950" ht="43.5" customHeight="1" x14ac:dyDescent="0.2"/>
    <row r="951" ht="43.5" customHeight="1" x14ac:dyDescent="0.2"/>
    <row r="952" ht="43.5" customHeight="1" x14ac:dyDescent="0.2"/>
    <row r="953" ht="43.5" customHeight="1" x14ac:dyDescent="0.2"/>
    <row r="954" ht="43.5" customHeight="1" x14ac:dyDescent="0.2"/>
    <row r="955" ht="43.5" customHeight="1" x14ac:dyDescent="0.2"/>
    <row r="956" ht="43.5" customHeight="1" x14ac:dyDescent="0.2"/>
    <row r="957" ht="43.5" customHeight="1" x14ac:dyDescent="0.2"/>
    <row r="958" ht="43.5" customHeight="1" x14ac:dyDescent="0.2"/>
    <row r="959" ht="43.5" customHeight="1" x14ac:dyDescent="0.2"/>
    <row r="960" ht="43.5" customHeight="1" x14ac:dyDescent="0.2"/>
    <row r="961" ht="43.5" customHeight="1" x14ac:dyDescent="0.2"/>
    <row r="962" ht="43.5" customHeight="1" x14ac:dyDescent="0.2"/>
    <row r="963" ht="43.5" customHeight="1" x14ac:dyDescent="0.2"/>
    <row r="964" ht="43.5" customHeight="1" x14ac:dyDescent="0.2"/>
    <row r="965" ht="43.5" customHeight="1" x14ac:dyDescent="0.2"/>
    <row r="966" ht="43.5" customHeight="1" x14ac:dyDescent="0.2"/>
    <row r="967" ht="43.5" customHeight="1" x14ac:dyDescent="0.2"/>
    <row r="968" ht="43.5" customHeight="1" x14ac:dyDescent="0.2"/>
    <row r="969" ht="43.5" customHeight="1" x14ac:dyDescent="0.2"/>
    <row r="970" ht="43.5" customHeight="1" x14ac:dyDescent="0.2"/>
    <row r="971" ht="43.5" customHeight="1" x14ac:dyDescent="0.2"/>
    <row r="972" ht="43.5" customHeight="1" x14ac:dyDescent="0.2"/>
    <row r="973" ht="43.5" customHeight="1" x14ac:dyDescent="0.2"/>
    <row r="974" ht="43.5" customHeight="1" x14ac:dyDescent="0.2"/>
    <row r="975" ht="43.5" customHeight="1" x14ac:dyDescent="0.2"/>
    <row r="976" ht="43.5" customHeight="1" x14ac:dyDescent="0.2"/>
    <row r="977" ht="43.5" customHeight="1" x14ac:dyDescent="0.2"/>
    <row r="978" ht="43.5" customHeight="1" x14ac:dyDescent="0.2"/>
    <row r="979" ht="43.5" customHeight="1" x14ac:dyDescent="0.2"/>
    <row r="980" ht="43.5" customHeight="1" x14ac:dyDescent="0.2"/>
    <row r="981" ht="43.5" customHeight="1" x14ac:dyDescent="0.2"/>
    <row r="982" ht="43.5" customHeight="1" x14ac:dyDescent="0.2"/>
    <row r="983" ht="43.5" customHeight="1" x14ac:dyDescent="0.2"/>
    <row r="984" ht="43.5" customHeight="1" x14ac:dyDescent="0.2"/>
    <row r="985" ht="43.5" customHeight="1" x14ac:dyDescent="0.2"/>
    <row r="986" ht="43.5" customHeight="1" x14ac:dyDescent="0.2"/>
    <row r="987" ht="43.5" customHeight="1" x14ac:dyDescent="0.2"/>
    <row r="988" ht="43.5" customHeight="1" x14ac:dyDescent="0.2"/>
    <row r="989" ht="43.5" customHeight="1" x14ac:dyDescent="0.2"/>
    <row r="990" ht="43.5" customHeight="1" x14ac:dyDescent="0.2"/>
    <row r="991" ht="43.5" customHeight="1" x14ac:dyDescent="0.2"/>
    <row r="992" ht="43.5" customHeight="1" x14ac:dyDescent="0.2"/>
    <row r="993" ht="43.5" customHeight="1" x14ac:dyDescent="0.2"/>
    <row r="994" ht="43.5" customHeight="1" x14ac:dyDescent="0.2"/>
    <row r="995" ht="43.5" customHeight="1" x14ac:dyDescent="0.2"/>
    <row r="996" ht="43.5" customHeight="1" x14ac:dyDescent="0.2"/>
    <row r="997" ht="43.5" customHeight="1" x14ac:dyDescent="0.2"/>
    <row r="998" ht="43.5" customHeight="1" x14ac:dyDescent="0.2"/>
    <row r="999" ht="43.5" customHeight="1" x14ac:dyDescent="0.2"/>
    <row r="1000" ht="43.5" customHeight="1" x14ac:dyDescent="0.2"/>
  </sheetData>
  <conditionalFormatting sqref="D17">
    <cfRule type="notContainsBlanks" dxfId="0" priority="1">
      <formula>LEN(TRIM(D17))&gt;0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modified xsi:type="dcterms:W3CDTF">2018-04-24T05:12:53Z</dcterms:modified>
</cp:coreProperties>
</file>