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za\Documents\KiCad\dmx-box\"/>
    </mc:Choice>
  </mc:AlternateContent>
  <xr:revisionPtr revIDLastSave="0" documentId="8_{76B5DDE5-236B-46D8-81C5-18BAF572BC66}" xr6:coauthVersionLast="47" xr6:coauthVersionMax="47" xr10:uidLastSave="{00000000-0000-0000-0000-000000000000}"/>
  <bookViews>
    <workbookView xWindow="-96" yWindow="-96" windowWidth="23232" windowHeight="12432"/>
  </bookViews>
  <sheets>
    <sheet name="dmx-box" sheetId="1" r:id="rId1"/>
  </sheets>
  <calcPr calcId="0"/>
</workbook>
</file>

<file path=xl/calcChain.xml><?xml version="1.0" encoding="utf-8"?>
<calcChain xmlns="http://schemas.openxmlformats.org/spreadsheetml/2006/main">
  <c r="H93" i="1" l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3" i="1"/>
</calcChain>
</file>

<file path=xl/sharedStrings.xml><?xml version="1.0" encoding="utf-8"?>
<sst xmlns="http://schemas.openxmlformats.org/spreadsheetml/2006/main" count="393" uniqueCount="138">
  <si>
    <t>Source:</t>
  </si>
  <si>
    <t>C:\Users\Tereza\Documents\KiCad\dmx-box\dmx-box.kicad_sch</t>
  </si>
  <si>
    <t>Date:</t>
  </si>
  <si>
    <t>Tool:</t>
  </si>
  <si>
    <t>Eeschema (6.0.9)</t>
  </si>
  <si>
    <t>Generator:</t>
  </si>
  <si>
    <t>C:\Program Files\KiCad\6.0\bin\scripting\plugins/bom_csv_grouped_by_value.py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</si>
  <si>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</si>
  <si>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</si>
  <si>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</si>
  <si>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</si>
  <si>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</si>
  <si>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</si>
  <si>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</si>
  <si>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</si>
  <si>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</si>
  <si>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C1</t>
  </si>
  <si>
    <t>100 nF</t>
  </si>
  <si>
    <t>Device:C</t>
  </si>
  <si>
    <t>Capacitor_SMD:C_0805_2012Metric</t>
  </si>
  <si>
    <t>~</t>
  </si>
  <si>
    <t>C2</t>
  </si>
  <si>
    <t>C3</t>
  </si>
  <si>
    <t>10 uF</t>
  </si>
  <si>
    <t>C4</t>
  </si>
  <si>
    <t>C5</t>
  </si>
  <si>
    <t>C6</t>
  </si>
  <si>
    <t>C7</t>
  </si>
  <si>
    <t>C8</t>
  </si>
  <si>
    <t>C9</t>
  </si>
  <si>
    <t>1 uF</t>
  </si>
  <si>
    <t>D1</t>
  </si>
  <si>
    <t>PWR LED</t>
  </si>
  <si>
    <t>Device:LED</t>
  </si>
  <si>
    <t>LED_SMD:LED_0805_2012Metric</t>
  </si>
  <si>
    <t>D2</t>
  </si>
  <si>
    <t>DMX OUT LED</t>
  </si>
  <si>
    <t>D3</t>
  </si>
  <si>
    <t>DMX IN LED</t>
  </si>
  <si>
    <t>D4</t>
  </si>
  <si>
    <t>ARTNET IN LED</t>
  </si>
  <si>
    <t>D5</t>
  </si>
  <si>
    <t>WIFI AP LED</t>
  </si>
  <si>
    <t>D6</t>
  </si>
  <si>
    <t>WIFI CLIENT LED</t>
  </si>
  <si>
    <t>H1</t>
  </si>
  <si>
    <t>MountingHole</t>
  </si>
  <si>
    <t>Mechanical:MountingHole</t>
  </si>
  <si>
    <t>MountingHole:MountingHole_2.5mm</t>
  </si>
  <si>
    <t>H2</t>
  </si>
  <si>
    <t>H3</t>
  </si>
  <si>
    <t>H4</t>
  </si>
  <si>
    <t>J1</t>
  </si>
  <si>
    <t>XLR3_Out</t>
  </si>
  <si>
    <t>Connector:XLR3_Ground</t>
  </si>
  <si>
    <t>Connector_Audio:Jack_XLR_Neutrik_NC3FAH2_Horizontal</t>
  </si>
  <si>
    <t xml:space="preserve"> ~</t>
  </si>
  <si>
    <t>J2</t>
  </si>
  <si>
    <t>XLR5_Out</t>
  </si>
  <si>
    <t>Connector:XLR6</t>
  </si>
  <si>
    <t>Connector_Audio:Jack_XLR_Neutrik_NC5FAH_Horizontal</t>
  </si>
  <si>
    <t>J3</t>
  </si>
  <si>
    <t>XLR3_In</t>
  </si>
  <si>
    <t>Connector_Audio:Jack_XLR_Neutrik_NC3MAH_Horizontal</t>
  </si>
  <si>
    <t>J4</t>
  </si>
  <si>
    <t>XLR5_In</t>
  </si>
  <si>
    <t>Connector_Audio:Jack_XLR_Neutrik_NC5MAH_Horizontal</t>
  </si>
  <si>
    <t>J5</t>
  </si>
  <si>
    <t>USB_B_Micro</t>
  </si>
  <si>
    <t>Connector:USB_B_Micro</t>
  </si>
  <si>
    <t>Connector_USB:USB_Micro-B_Molex-105017-0001</t>
  </si>
  <si>
    <t>J6</t>
  </si>
  <si>
    <t>FLASH</t>
  </si>
  <si>
    <t>Connector_Generic:Conn_01x06</t>
  </si>
  <si>
    <t>Connector_PinHeader_2.54mm:PinHeader_1x06_P2.54mm_Vertical</t>
  </si>
  <si>
    <t>Q1</t>
  </si>
  <si>
    <t>BCR108</t>
  </si>
  <si>
    <t>Transistor_BJT_Pre-Biased_AKL:BCR108</t>
  </si>
  <si>
    <t>Package_TO_SOT_SMD_AKL:SOT-23</t>
  </si>
  <si>
    <t>https://www.tme.eu/Document/25cb4b9a0415796c4b98bc4cbdcfd7ac/BCR108WH6327.pdf</t>
  </si>
  <si>
    <t>Q2</t>
  </si>
  <si>
    <t>R1</t>
  </si>
  <si>
    <t>10K</t>
  </si>
  <si>
    <t>Device:R</t>
  </si>
  <si>
    <t>Resistor_SMD:R_0805_2012Metric</t>
  </si>
  <si>
    <t>R2</t>
  </si>
  <si>
    <t>20K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</si>
  <si>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</si>
  <si>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</si>
  <si>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</si>
  <si>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</si>
  <si>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</si>
  <si>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</si>
  <si>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</si>
  <si>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</si>
  <si>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</si>
  <si>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</si>
  <si>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</si>
  <si>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SW1</t>
  </si>
  <si>
    <t>SW ZERO</t>
  </si>
  <si>
    <t>Switch:SW_Push</t>
  </si>
  <si>
    <t>Tereza_custom:SW_Push_TD-03XA-T</t>
  </si>
  <si>
    <t>SW2</t>
  </si>
  <si>
    <t>SW RESET</t>
  </si>
  <si>
    <t>U1</t>
  </si>
  <si>
    <t>SN75176AD_Out</t>
  </si>
  <si>
    <t>Interface_UART:SN75176AD</t>
  </si>
  <si>
    <t>Package_SO:SOIC-8_3.9x4.9mm_P1.27mm</t>
  </si>
  <si>
    <t>http://www.ti.com/lit/ds/symlink/sn75176a.pdf</t>
  </si>
  <si>
    <t>U2</t>
  </si>
  <si>
    <t>SN75176AD_In</t>
  </si>
  <si>
    <t>U3</t>
  </si>
  <si>
    <t>ESP32-WROOM-32U</t>
  </si>
  <si>
    <t>RF_Module:ESP32-WROOM-32U</t>
  </si>
  <si>
    <t>https://www.espressif.com/sites/default/files/documentation/esp32-wroom-32d_esp32-wroom-32u_datasheet_en.pdf</t>
  </si>
  <si>
    <t>U4</t>
  </si>
  <si>
    <t>CH340C</t>
  </si>
  <si>
    <t>Interface_USB:CH340C</t>
  </si>
  <si>
    <t>Package_SO:SOIC-16_3.9x9.9mm_P1.27mm</t>
  </si>
  <si>
    <t>https://datasheet.lcsc.com/szlcsc/Jiangsu-Qin-Heng-CH340C_C84681.pdf</t>
  </si>
  <si>
    <t>U5</t>
  </si>
  <si>
    <t>NCP1117-3.3_SOT223</t>
  </si>
  <si>
    <t>Regulator_Linear:NCP1117-3.3_SOT223</t>
  </si>
  <si>
    <t>Package_TO_SOT_SMD:SOT-223-3_TabPin2</t>
  </si>
  <si>
    <t>http://www.onsemi.com/pub_link/Collateral/NCP1117-D.PDF</t>
  </si>
  <si>
    <t>Collated Components:</t>
  </si>
  <si>
    <t>C1, C2, C4, C5, C6, C7</t>
  </si>
  <si>
    <t>C3, C8</t>
  </si>
  <si>
    <t>H1, H2, H3, H4</t>
  </si>
  <si>
    <t>Q1, Q2</t>
  </si>
  <si>
    <t>R1, R6, R7</t>
  </si>
  <si>
    <t>R2, R3</t>
  </si>
  <si>
    <t>R4, R5</t>
  </si>
  <si>
    <t>R8, R9, R10, R11, R12, R13</t>
  </si>
  <si>
    <t>Price</t>
  </si>
  <si>
    <t>Board</t>
  </si>
  <si>
    <t>Box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</si>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</sst>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35" workbookViewId="0">
      <selection activeCell="I97" sqref="I97"/>
    </sheetView>
  </sheetViews>
  <sheetFormatPr defaultRowHeight="14.4" x14ac:dyDescent="0.3"/>
  <cols>
    <col min="1" max="1" width="21.88671875" bestFit="1" customWidth="1"/>
    <col min="2" max="2" width="10.33203125" customWidth="1"/>
    <col min="3" max="3" width="22.6640625" bestFit="1" customWidth="1"/>
    <col min="4" max="4" width="13.6640625" customWidth="1"/>
    <col min="5" max="5" width="4.109375" customWidth="1"/>
    <col min="6" max="6" width="39.77734375" customWidth="1"/>
    <col min="7" max="8" width="20.88671875" customWidth="1"/>
    <col min="9" max="9" width="107.77734375" bestFit="1" customWidth="1"/>
  </cols>
  <sheetData>
    <row r="1" spans="1:9" x14ac:dyDescent="0.3">
      <c r="A1" t="s">
        <v>0</v>
      </c>
      <c r="B1" t="s">
        <v>1</v>
      </c>
    </row>
    <row r="2" spans="1:9" x14ac:dyDescent="0.3">
      <c r="A2" t="s">
        <v>2</v>
      </c>
      <c r="B2" s="1">
        <v>44896.825127314813</v>
      </c>
    </row>
    <row r="3" spans="1:9" x14ac:dyDescent="0.3">
      <c r="A3" t="s">
        <v>3</v>
      </c>
      <c r="B3" t="s">
        <v>4</v>
      </c>
    </row>
    <row r="4" spans="1:9" x14ac:dyDescent="0.3">
      <c r="A4" t="s">
        <v>5</v>
      </c>
      <c r="B4" t="s">
        <v>6</v>
      </c>
    </row>
    <row r="5" spans="1:9" x14ac:dyDescent="0.3">
      <c r="A5" t="s">
        <v>7</v>
      </c>
      <c r="B5">
        <v>47</v>
      </c>
    </row>
    <row r="7" spans="1:9" x14ac:dyDescent="0.3">
      <c r="A7" t="s">
        <v>8</v>
      </c>
    </row>
    <row r="9" spans="1:9" x14ac:dyDescent="0.3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I9" t="s">
        <v>15</v>
      </c>
    </row>
    <row r="10" spans="1:9" x14ac:dyDescent="0.3">
      <c r="C10" t="s">
        <v>16</v>
      </c>
      <c r="D10" t="s">
        <v>17</v>
      </c>
      <c r="E10" t="s">
        <v>18</v>
      </c>
      <c r="F10" t="s">
        <v>19</v>
      </c>
      <c r="I10" t="s">
        <v>20</v>
      </c>
    </row>
    <row r="11" spans="1:9" x14ac:dyDescent="0.3">
      <c r="C11" t="s">
        <v>21</v>
      </c>
      <c r="D11" t="s">
        <v>17</v>
      </c>
      <c r="E11" t="s">
        <v>18</v>
      </c>
      <c r="F11" t="s">
        <v>19</v>
      </c>
      <c r="I11" t="s">
        <v>20</v>
      </c>
    </row>
    <row r="12" spans="1:9" x14ac:dyDescent="0.3">
      <c r="C12" t="s">
        <v>22</v>
      </c>
      <c r="D12" t="s">
        <v>23</v>
      </c>
      <c r="E12" t="s">
        <v>18</v>
      </c>
      <c r="F12" t="s">
        <v>19</v>
      </c>
      <c r="I12" t="s">
        <v>20</v>
      </c>
    </row>
    <row r="13" spans="1:9" x14ac:dyDescent="0.3">
      <c r="C13" t="s">
        <v>24</v>
      </c>
      <c r="D13" t="s">
        <v>17</v>
      </c>
      <c r="E13" t="s">
        <v>18</v>
      </c>
      <c r="F13" t="s">
        <v>19</v>
      </c>
      <c r="I13" t="s">
        <v>20</v>
      </c>
    </row>
    <row r="14" spans="1:9" x14ac:dyDescent="0.3">
      <c r="C14" t="s">
        <v>25</v>
      </c>
      <c r="D14" t="s">
        <v>17</v>
      </c>
      <c r="E14" t="s">
        <v>18</v>
      </c>
      <c r="F14" t="s">
        <v>19</v>
      </c>
      <c r="I14" t="s">
        <v>20</v>
      </c>
    </row>
    <row r="15" spans="1:9" x14ac:dyDescent="0.3">
      <c r="C15" t="s">
        <v>26</v>
      </c>
      <c r="D15" t="s">
        <v>17</v>
      </c>
      <c r="E15" t="s">
        <v>18</v>
      </c>
      <c r="F15" t="s">
        <v>19</v>
      </c>
      <c r="I15" t="s">
        <v>20</v>
      </c>
    </row>
    <row r="16" spans="1:9" x14ac:dyDescent="0.3">
      <c r="C16" t="s">
        <v>27</v>
      </c>
      <c r="D16" t="s">
        <v>17</v>
      </c>
      <c r="E16" t="s">
        <v>18</v>
      </c>
      <c r="F16" t="s">
        <v>19</v>
      </c>
      <c r="I16" t="s">
        <v>20</v>
      </c>
    </row>
    <row r="17" spans="3:9" x14ac:dyDescent="0.3">
      <c r="C17" t="s">
        <v>28</v>
      </c>
      <c r="D17" t="s">
        <v>23</v>
      </c>
      <c r="E17" t="s">
        <v>18</v>
      </c>
      <c r="F17" t="s">
        <v>19</v>
      </c>
      <c r="I17" t="s">
        <v>20</v>
      </c>
    </row>
    <row r="18" spans="3:9" x14ac:dyDescent="0.3">
      <c r="C18" t="s">
        <v>29</v>
      </c>
      <c r="D18" t="s">
        <v>30</v>
      </c>
      <c r="E18" t="s">
        <v>18</v>
      </c>
      <c r="F18" t="s">
        <v>19</v>
      </c>
      <c r="I18" t="s">
        <v>20</v>
      </c>
    </row>
    <row r="19" spans="3:9" x14ac:dyDescent="0.3">
      <c r="C19" t="s">
        <v>31</v>
      </c>
      <c r="D19" t="s">
        <v>32</v>
      </c>
      <c r="E19" t="s">
        <v>33</v>
      </c>
      <c r="F19" t="s">
        <v>34</v>
      </c>
      <c r="I19" t="s">
        <v>20</v>
      </c>
    </row>
    <row r="20" spans="3:9" x14ac:dyDescent="0.3">
      <c r="C20" t="s">
        <v>35</v>
      </c>
      <c r="D20" t="s">
        <v>36</v>
      </c>
      <c r="E20" t="s">
        <v>33</v>
      </c>
      <c r="F20" t="s">
        <v>34</v>
      </c>
      <c r="I20" t="s">
        <v>20</v>
      </c>
    </row>
    <row r="21" spans="3:9" x14ac:dyDescent="0.3">
      <c r="C21" t="s">
        <v>37</v>
      </c>
      <c r="D21" t="s">
        <v>38</v>
      </c>
      <c r="E21" t="s">
        <v>33</v>
      </c>
      <c r="F21" t="s">
        <v>34</v>
      </c>
      <c r="I21" t="s">
        <v>20</v>
      </c>
    </row>
    <row r="22" spans="3:9" x14ac:dyDescent="0.3">
      <c r="C22" t="s">
        <v>39</v>
      </c>
      <c r="D22" t="s">
        <v>40</v>
      </c>
      <c r="E22" t="s">
        <v>33</v>
      </c>
      <c r="F22" t="s">
        <v>34</v>
      </c>
      <c r="I22" t="s">
        <v>20</v>
      </c>
    </row>
    <row r="23" spans="3:9" x14ac:dyDescent="0.3">
      <c r="C23" t="s">
        <v>41</v>
      </c>
      <c r="D23" t="s">
        <v>42</v>
      </c>
      <c r="E23" t="s">
        <v>33</v>
      </c>
      <c r="F23" t="s">
        <v>34</v>
      </c>
      <c r="I23" t="s">
        <v>20</v>
      </c>
    </row>
    <row r="24" spans="3:9" x14ac:dyDescent="0.3">
      <c r="C24" t="s">
        <v>43</v>
      </c>
      <c r="D24" t="s">
        <v>44</v>
      </c>
      <c r="E24" t="s">
        <v>33</v>
      </c>
      <c r="F24" t="s">
        <v>34</v>
      </c>
      <c r="I24" t="s">
        <v>20</v>
      </c>
    </row>
    <row r="25" spans="3:9" x14ac:dyDescent="0.3">
      <c r="C25" t="s">
        <v>45</v>
      </c>
      <c r="D25" t="s">
        <v>46</v>
      </c>
      <c r="E25" t="s">
        <v>47</v>
      </c>
      <c r="F25" t="s">
        <v>48</v>
      </c>
      <c r="I25" t="s">
        <v>20</v>
      </c>
    </row>
    <row r="26" spans="3:9" x14ac:dyDescent="0.3">
      <c r="C26" t="s">
        <v>49</v>
      </c>
      <c r="D26" t="s">
        <v>46</v>
      </c>
      <c r="E26" t="s">
        <v>47</v>
      </c>
      <c r="F26" t="s">
        <v>48</v>
      </c>
      <c r="I26" t="s">
        <v>20</v>
      </c>
    </row>
    <row r="27" spans="3:9" x14ac:dyDescent="0.3">
      <c r="C27" t="s">
        <v>50</v>
      </c>
      <c r="D27" t="s">
        <v>46</v>
      </c>
      <c r="E27" t="s">
        <v>47</v>
      </c>
      <c r="F27" t="s">
        <v>48</v>
      </c>
      <c r="I27" t="s">
        <v>20</v>
      </c>
    </row>
    <row r="28" spans="3:9" x14ac:dyDescent="0.3">
      <c r="C28" t="s">
        <v>51</v>
      </c>
      <c r="D28" t="s">
        <v>46</v>
      </c>
      <c r="E28" t="s">
        <v>47</v>
      </c>
      <c r="F28" t="s">
        <v>48</v>
      </c>
      <c r="I28" t="s">
        <v>20</v>
      </c>
    </row>
    <row r="29" spans="3:9" x14ac:dyDescent="0.3">
      <c r="C29" t="s">
        <v>52</v>
      </c>
      <c r="D29" t="s">
        <v>53</v>
      </c>
      <c r="E29" t="s">
        <v>54</v>
      </c>
      <c r="F29" t="s">
        <v>55</v>
      </c>
      <c r="I29" t="s">
        <v>56</v>
      </c>
    </row>
    <row r="30" spans="3:9" x14ac:dyDescent="0.3">
      <c r="C30" t="s">
        <v>57</v>
      </c>
      <c r="D30" t="s">
        <v>58</v>
      </c>
      <c r="E30" t="s">
        <v>59</v>
      </c>
      <c r="F30" t="s">
        <v>60</v>
      </c>
      <c r="I30" t="s">
        <v>56</v>
      </c>
    </row>
    <row r="31" spans="3:9" x14ac:dyDescent="0.3">
      <c r="C31" t="s">
        <v>61</v>
      </c>
      <c r="D31" t="s">
        <v>62</v>
      </c>
      <c r="E31" t="s">
        <v>54</v>
      </c>
      <c r="F31" t="s">
        <v>63</v>
      </c>
      <c r="I31" t="s">
        <v>56</v>
      </c>
    </row>
    <row r="32" spans="3:9" x14ac:dyDescent="0.3">
      <c r="C32" t="s">
        <v>64</v>
      </c>
      <c r="D32" t="s">
        <v>65</v>
      </c>
      <c r="E32" t="s">
        <v>59</v>
      </c>
      <c r="F32" t="s">
        <v>66</v>
      </c>
      <c r="I32" t="s">
        <v>56</v>
      </c>
    </row>
    <row r="33" spans="3:9" x14ac:dyDescent="0.3">
      <c r="C33" t="s">
        <v>67</v>
      </c>
      <c r="D33" t="s">
        <v>68</v>
      </c>
      <c r="E33" t="s">
        <v>69</v>
      </c>
      <c r="F33" t="s">
        <v>70</v>
      </c>
      <c r="I33" t="s">
        <v>20</v>
      </c>
    </row>
    <row r="34" spans="3:9" x14ac:dyDescent="0.3">
      <c r="C34" t="s">
        <v>71</v>
      </c>
      <c r="D34" t="s">
        <v>72</v>
      </c>
      <c r="E34" t="s">
        <v>73</v>
      </c>
      <c r="F34" t="s">
        <v>74</v>
      </c>
      <c r="I34" t="s">
        <v>20</v>
      </c>
    </row>
    <row r="35" spans="3:9" x14ac:dyDescent="0.3">
      <c r="C35" t="s">
        <v>75</v>
      </c>
      <c r="D35" t="s">
        <v>76</v>
      </c>
      <c r="E35" t="s">
        <v>77</v>
      </c>
      <c r="F35" t="s">
        <v>78</v>
      </c>
      <c r="I35" t="s">
        <v>79</v>
      </c>
    </row>
    <row r="36" spans="3:9" x14ac:dyDescent="0.3">
      <c r="C36" t="s">
        <v>80</v>
      </c>
      <c r="D36" t="s">
        <v>76</v>
      </c>
      <c r="E36" t="s">
        <v>77</v>
      </c>
      <c r="F36" t="s">
        <v>78</v>
      </c>
      <c r="I36" t="s">
        <v>79</v>
      </c>
    </row>
    <row r="37" spans="3:9" x14ac:dyDescent="0.3">
      <c r="C37" t="s">
        <v>81</v>
      </c>
      <c r="D37" t="s">
        <v>82</v>
      </c>
      <c r="E37" t="s">
        <v>83</v>
      </c>
      <c r="F37" t="s">
        <v>84</v>
      </c>
      <c r="I37" t="s">
        <v>20</v>
      </c>
    </row>
    <row r="38" spans="3:9" x14ac:dyDescent="0.3">
      <c r="C38" t="s">
        <v>85</v>
      </c>
      <c r="D38" t="s">
        <v>86</v>
      </c>
      <c r="E38" t="s">
        <v>83</v>
      </c>
      <c r="F38" t="s">
        <v>84</v>
      </c>
      <c r="I38" t="s">
        <v>20</v>
      </c>
    </row>
    <row r="39" spans="3:9" x14ac:dyDescent="0.3">
      <c r="C39" t="s">
        <v>87</v>
      </c>
      <c r="D39" t="s">
        <v>86</v>
      </c>
      <c r="E39" t="s">
        <v>83</v>
      </c>
      <c r="F39" t="s">
        <v>84</v>
      </c>
      <c r="I39" t="s">
        <v>20</v>
      </c>
    </row>
    <row r="40" spans="3:9" x14ac:dyDescent="0.3">
      <c r="C40" t="s">
        <v>88</v>
      </c>
      <c r="D40">
        <v>120</v>
      </c>
      <c r="E40" t="s">
        <v>83</v>
      </c>
      <c r="F40" t="s">
        <v>84</v>
      </c>
      <c r="I40" t="s">
        <v>20</v>
      </c>
    </row>
    <row r="41" spans="3:9" x14ac:dyDescent="0.3">
      <c r="C41" t="s">
        <v>89</v>
      </c>
      <c r="D41">
        <v>120</v>
      </c>
      <c r="E41" t="s">
        <v>83</v>
      </c>
      <c r="F41" t="s">
        <v>84</v>
      </c>
      <c r="I41" t="s">
        <v>20</v>
      </c>
    </row>
    <row r="42" spans="3:9" x14ac:dyDescent="0.3">
      <c r="C42" t="s">
        <v>90</v>
      </c>
      <c r="D42" t="s">
        <v>82</v>
      </c>
      <c r="E42" t="s">
        <v>83</v>
      </c>
      <c r="F42" t="s">
        <v>84</v>
      </c>
      <c r="I42" t="s">
        <v>20</v>
      </c>
    </row>
    <row r="43" spans="3:9" x14ac:dyDescent="0.3">
      <c r="C43" t="s">
        <v>91</v>
      </c>
      <c r="D43" t="s">
        <v>82</v>
      </c>
      <c r="E43" t="s">
        <v>83</v>
      </c>
      <c r="F43" t="s">
        <v>84</v>
      </c>
      <c r="I43" t="s">
        <v>20</v>
      </c>
    </row>
    <row r="44" spans="3:9" x14ac:dyDescent="0.3">
      <c r="C44" t="s">
        <v>92</v>
      </c>
      <c r="D44">
        <v>330</v>
      </c>
      <c r="E44" t="s">
        <v>83</v>
      </c>
      <c r="F44" t="s">
        <v>84</v>
      </c>
      <c r="I44" t="s">
        <v>20</v>
      </c>
    </row>
    <row r="45" spans="3:9" x14ac:dyDescent="0.3">
      <c r="C45" t="s">
        <v>93</v>
      </c>
      <c r="D45">
        <v>330</v>
      </c>
      <c r="E45" t="s">
        <v>83</v>
      </c>
      <c r="F45" t="s">
        <v>84</v>
      </c>
      <c r="I45" t="s">
        <v>20</v>
      </c>
    </row>
    <row r="46" spans="3:9" x14ac:dyDescent="0.3">
      <c r="C46" t="s">
        <v>94</v>
      </c>
      <c r="D46">
        <v>330</v>
      </c>
      <c r="E46" t="s">
        <v>83</v>
      </c>
      <c r="F46" t="s">
        <v>84</v>
      </c>
      <c r="I46" t="s">
        <v>20</v>
      </c>
    </row>
    <row r="47" spans="3:9" x14ac:dyDescent="0.3">
      <c r="C47" t="s">
        <v>95</v>
      </c>
      <c r="D47">
        <v>330</v>
      </c>
      <c r="E47" t="s">
        <v>83</v>
      </c>
      <c r="F47" t="s">
        <v>84</v>
      </c>
      <c r="I47" t="s">
        <v>20</v>
      </c>
    </row>
    <row r="48" spans="3:9" x14ac:dyDescent="0.3">
      <c r="C48" t="s">
        <v>96</v>
      </c>
      <c r="D48">
        <v>330</v>
      </c>
      <c r="E48" t="s">
        <v>83</v>
      </c>
      <c r="F48" t="s">
        <v>84</v>
      </c>
      <c r="I48" t="s">
        <v>20</v>
      </c>
    </row>
    <row r="49" spans="1:9" x14ac:dyDescent="0.3">
      <c r="C49" t="s">
        <v>97</v>
      </c>
      <c r="D49">
        <v>330</v>
      </c>
      <c r="E49" t="s">
        <v>83</v>
      </c>
      <c r="F49" t="s">
        <v>84</v>
      </c>
      <c r="I49" t="s">
        <v>20</v>
      </c>
    </row>
    <row r="50" spans="1:9" x14ac:dyDescent="0.3">
      <c r="C50" t="s">
        <v>98</v>
      </c>
      <c r="D50" t="s">
        <v>99</v>
      </c>
      <c r="E50" t="s">
        <v>100</v>
      </c>
      <c r="F50" t="s">
        <v>101</v>
      </c>
      <c r="I50" t="s">
        <v>20</v>
      </c>
    </row>
    <row r="51" spans="1:9" x14ac:dyDescent="0.3">
      <c r="C51" t="s">
        <v>102</v>
      </c>
      <c r="D51" t="s">
        <v>103</v>
      </c>
      <c r="E51" t="s">
        <v>100</v>
      </c>
      <c r="F51" t="s">
        <v>101</v>
      </c>
      <c r="I51" t="s">
        <v>20</v>
      </c>
    </row>
    <row r="52" spans="1:9" x14ac:dyDescent="0.3">
      <c r="C52" t="s">
        <v>104</v>
      </c>
      <c r="D52" t="s">
        <v>105</v>
      </c>
      <c r="E52" t="s">
        <v>106</v>
      </c>
      <c r="F52" t="s">
        <v>107</v>
      </c>
      <c r="I52" t="s">
        <v>108</v>
      </c>
    </row>
    <row r="53" spans="1:9" x14ac:dyDescent="0.3">
      <c r="C53" t="s">
        <v>109</v>
      </c>
      <c r="D53" t="s">
        <v>110</v>
      </c>
      <c r="E53" t="s">
        <v>106</v>
      </c>
      <c r="F53" t="s">
        <v>107</v>
      </c>
      <c r="I53" t="s">
        <v>108</v>
      </c>
    </row>
    <row r="54" spans="1:9" x14ac:dyDescent="0.3">
      <c r="C54" t="s">
        <v>111</v>
      </c>
      <c r="D54" t="s">
        <v>112</v>
      </c>
      <c r="E54" t="s">
        <v>113</v>
      </c>
      <c r="F54" t="s">
        <v>113</v>
      </c>
      <c r="I54" t="s">
        <v>114</v>
      </c>
    </row>
    <row r="55" spans="1:9" x14ac:dyDescent="0.3">
      <c r="C55" t="s">
        <v>115</v>
      </c>
      <c r="D55" t="s">
        <v>116</v>
      </c>
      <c r="E55" t="s">
        <v>117</v>
      </c>
      <c r="F55" t="s">
        <v>118</v>
      </c>
      <c r="I55" t="s">
        <v>119</v>
      </c>
    </row>
    <row r="56" spans="1:9" x14ac:dyDescent="0.3">
      <c r="C56" t="s">
        <v>120</v>
      </c>
      <c r="D56" t="s">
        <v>121</v>
      </c>
      <c r="E56" t="s">
        <v>122</v>
      </c>
      <c r="F56" t="s">
        <v>123</v>
      </c>
      <c r="I56" t="s">
        <v>124</v>
      </c>
    </row>
    <row r="60" spans="1:9" x14ac:dyDescent="0.3">
      <c r="A60" t="s">
        <v>125</v>
      </c>
    </row>
    <row r="62" spans="1:9" x14ac:dyDescent="0.3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134</v>
      </c>
      <c r="H62" t="s">
        <v>137</v>
      </c>
      <c r="I62" t="s">
        <v>15</v>
      </c>
    </row>
    <row r="63" spans="1:9" x14ac:dyDescent="0.3">
      <c r="A63">
        <v>1</v>
      </c>
      <c r="B63">
        <v>6</v>
      </c>
      <c r="C63" t="s">
        <v>126</v>
      </c>
      <c r="D63" t="s">
        <v>17</v>
      </c>
      <c r="E63" t="s">
        <v>18</v>
      </c>
      <c r="F63" t="s">
        <v>19</v>
      </c>
      <c r="G63">
        <v>2.9</v>
      </c>
      <c r="H63">
        <f>G63*B63</f>
        <v>17.399999999999999</v>
      </c>
      <c r="I63" t="s">
        <v>20</v>
      </c>
    </row>
    <row r="64" spans="1:9" x14ac:dyDescent="0.3">
      <c r="A64">
        <v>2</v>
      </c>
      <c r="B64">
        <v>2</v>
      </c>
      <c r="C64" t="s">
        <v>127</v>
      </c>
      <c r="D64" t="s">
        <v>23</v>
      </c>
      <c r="E64" t="s">
        <v>18</v>
      </c>
      <c r="F64" t="s">
        <v>19</v>
      </c>
      <c r="G64">
        <v>2.1</v>
      </c>
      <c r="H64">
        <f t="shared" ref="H64:H92" si="0">G64*B64</f>
        <v>4.2</v>
      </c>
      <c r="I64" t="s">
        <v>20</v>
      </c>
    </row>
    <row r="65" spans="1:9" x14ac:dyDescent="0.3">
      <c r="A65">
        <v>3</v>
      </c>
      <c r="B65">
        <v>1</v>
      </c>
      <c r="C65" t="s">
        <v>29</v>
      </c>
      <c r="D65" t="s">
        <v>30</v>
      </c>
      <c r="E65" t="s">
        <v>18</v>
      </c>
      <c r="F65" t="s">
        <v>19</v>
      </c>
      <c r="G65">
        <v>2.8</v>
      </c>
      <c r="H65">
        <f t="shared" si="0"/>
        <v>2.8</v>
      </c>
      <c r="I65" t="s">
        <v>20</v>
      </c>
    </row>
    <row r="66" spans="1:9" x14ac:dyDescent="0.3">
      <c r="A66">
        <v>4</v>
      </c>
      <c r="B66">
        <v>1</v>
      </c>
      <c r="C66" t="s">
        <v>31</v>
      </c>
      <c r="D66" t="s">
        <v>32</v>
      </c>
      <c r="E66" t="s">
        <v>33</v>
      </c>
      <c r="F66" t="s">
        <v>34</v>
      </c>
      <c r="G66">
        <v>1.4</v>
      </c>
      <c r="H66">
        <f t="shared" si="0"/>
        <v>1.4</v>
      </c>
      <c r="I66" t="s">
        <v>20</v>
      </c>
    </row>
    <row r="67" spans="1:9" x14ac:dyDescent="0.3">
      <c r="A67">
        <v>5</v>
      </c>
      <c r="B67">
        <v>1</v>
      </c>
      <c r="C67" t="s">
        <v>35</v>
      </c>
      <c r="D67" t="s">
        <v>36</v>
      </c>
      <c r="E67" t="s">
        <v>33</v>
      </c>
      <c r="F67" t="s">
        <v>34</v>
      </c>
      <c r="G67">
        <v>1.4</v>
      </c>
      <c r="H67">
        <f t="shared" si="0"/>
        <v>1.4</v>
      </c>
      <c r="I67" t="s">
        <v>20</v>
      </c>
    </row>
    <row r="68" spans="1:9" x14ac:dyDescent="0.3">
      <c r="A68">
        <v>6</v>
      </c>
      <c r="B68">
        <v>1</v>
      </c>
      <c r="C68" t="s">
        <v>37</v>
      </c>
      <c r="D68" t="s">
        <v>38</v>
      </c>
      <c r="E68" t="s">
        <v>33</v>
      </c>
      <c r="F68" t="s">
        <v>34</v>
      </c>
      <c r="G68">
        <v>1.4</v>
      </c>
      <c r="H68">
        <f t="shared" si="0"/>
        <v>1.4</v>
      </c>
      <c r="I68" t="s">
        <v>20</v>
      </c>
    </row>
    <row r="69" spans="1:9" x14ac:dyDescent="0.3">
      <c r="A69">
        <v>7</v>
      </c>
      <c r="B69">
        <v>1</v>
      </c>
      <c r="C69" t="s">
        <v>39</v>
      </c>
      <c r="D69" t="s">
        <v>40</v>
      </c>
      <c r="E69" t="s">
        <v>33</v>
      </c>
      <c r="F69" t="s">
        <v>34</v>
      </c>
      <c r="G69">
        <v>1.4</v>
      </c>
      <c r="H69">
        <f t="shared" si="0"/>
        <v>1.4</v>
      </c>
      <c r="I69" t="s">
        <v>20</v>
      </c>
    </row>
    <row r="70" spans="1:9" x14ac:dyDescent="0.3">
      <c r="A70">
        <v>8</v>
      </c>
      <c r="B70">
        <v>1</v>
      </c>
      <c r="C70" t="s">
        <v>41</v>
      </c>
      <c r="D70" t="s">
        <v>42</v>
      </c>
      <c r="E70" t="s">
        <v>33</v>
      </c>
      <c r="F70" t="s">
        <v>34</v>
      </c>
      <c r="G70">
        <v>1.4</v>
      </c>
      <c r="H70">
        <f t="shared" si="0"/>
        <v>1.4</v>
      </c>
      <c r="I70" t="s">
        <v>20</v>
      </c>
    </row>
    <row r="71" spans="1:9" x14ac:dyDescent="0.3">
      <c r="A71">
        <v>9</v>
      </c>
      <c r="B71">
        <v>1</v>
      </c>
      <c r="C71" t="s">
        <v>43</v>
      </c>
      <c r="D71" t="s">
        <v>44</v>
      </c>
      <c r="E71" t="s">
        <v>33</v>
      </c>
      <c r="F71" t="s">
        <v>34</v>
      </c>
      <c r="G71">
        <v>1.4</v>
      </c>
      <c r="H71">
        <f t="shared" si="0"/>
        <v>1.4</v>
      </c>
      <c r="I71" t="s">
        <v>20</v>
      </c>
    </row>
    <row r="72" spans="1:9" x14ac:dyDescent="0.3">
      <c r="A72">
        <v>10</v>
      </c>
      <c r="B72">
        <v>4</v>
      </c>
      <c r="C72" t="s">
        <v>128</v>
      </c>
      <c r="D72" t="s">
        <v>46</v>
      </c>
      <c r="E72" t="s">
        <v>47</v>
      </c>
      <c r="F72" t="s">
        <v>48</v>
      </c>
      <c r="G72">
        <v>0</v>
      </c>
      <c r="H72">
        <f t="shared" si="0"/>
        <v>0</v>
      </c>
      <c r="I72" t="s">
        <v>20</v>
      </c>
    </row>
    <row r="73" spans="1:9" x14ac:dyDescent="0.3">
      <c r="A73">
        <v>11</v>
      </c>
      <c r="B73">
        <v>1</v>
      </c>
      <c r="C73" t="s">
        <v>52</v>
      </c>
      <c r="D73" t="s">
        <v>53</v>
      </c>
      <c r="E73" t="s">
        <v>54</v>
      </c>
      <c r="F73" t="s">
        <v>55</v>
      </c>
      <c r="G73">
        <v>89.2</v>
      </c>
      <c r="H73">
        <f t="shared" si="0"/>
        <v>89.2</v>
      </c>
      <c r="I73" t="s">
        <v>56</v>
      </c>
    </row>
    <row r="74" spans="1:9" x14ac:dyDescent="0.3">
      <c r="A74">
        <v>12</v>
      </c>
      <c r="B74">
        <v>1</v>
      </c>
      <c r="C74" t="s">
        <v>57</v>
      </c>
      <c r="D74" t="s">
        <v>58</v>
      </c>
      <c r="E74" t="s">
        <v>59</v>
      </c>
      <c r="F74" t="s">
        <v>60</v>
      </c>
      <c r="G74">
        <v>141.19999999999999</v>
      </c>
      <c r="H74">
        <f t="shared" si="0"/>
        <v>141.19999999999999</v>
      </c>
      <c r="I74" t="s">
        <v>56</v>
      </c>
    </row>
    <row r="75" spans="1:9" x14ac:dyDescent="0.3">
      <c r="A75">
        <v>13</v>
      </c>
      <c r="B75">
        <v>1</v>
      </c>
      <c r="C75" t="s">
        <v>61</v>
      </c>
      <c r="D75" t="s">
        <v>62</v>
      </c>
      <c r="E75" t="s">
        <v>54</v>
      </c>
      <c r="F75" t="s">
        <v>63</v>
      </c>
      <c r="G75">
        <v>72.3</v>
      </c>
      <c r="H75">
        <f t="shared" si="0"/>
        <v>72.3</v>
      </c>
      <c r="I75" t="s">
        <v>56</v>
      </c>
    </row>
    <row r="76" spans="1:9" x14ac:dyDescent="0.3">
      <c r="A76">
        <v>14</v>
      </c>
      <c r="B76">
        <v>1</v>
      </c>
      <c r="C76" t="s">
        <v>64</v>
      </c>
      <c r="D76" t="s">
        <v>65</v>
      </c>
      <c r="E76" t="s">
        <v>59</v>
      </c>
      <c r="F76" t="s">
        <v>66</v>
      </c>
      <c r="G76">
        <v>158.1</v>
      </c>
      <c r="H76">
        <f t="shared" si="0"/>
        <v>158.1</v>
      </c>
      <c r="I76" t="s">
        <v>56</v>
      </c>
    </row>
    <row r="77" spans="1:9" x14ac:dyDescent="0.3">
      <c r="A77">
        <v>15</v>
      </c>
      <c r="B77">
        <v>1</v>
      </c>
      <c r="C77" t="s">
        <v>67</v>
      </c>
      <c r="D77" t="s">
        <v>68</v>
      </c>
      <c r="E77" t="s">
        <v>69</v>
      </c>
      <c r="F77" t="s">
        <v>70</v>
      </c>
      <c r="G77">
        <v>24.1</v>
      </c>
      <c r="H77">
        <f t="shared" si="0"/>
        <v>24.1</v>
      </c>
      <c r="I77" t="s">
        <v>20</v>
      </c>
    </row>
    <row r="78" spans="1:9" x14ac:dyDescent="0.3">
      <c r="A78">
        <v>16</v>
      </c>
      <c r="B78">
        <v>1</v>
      </c>
      <c r="C78" t="s">
        <v>71</v>
      </c>
      <c r="D78" t="s">
        <v>72</v>
      </c>
      <c r="E78" t="s">
        <v>73</v>
      </c>
      <c r="F78" t="s">
        <v>74</v>
      </c>
      <c r="G78">
        <v>1.1000000000000001</v>
      </c>
      <c r="H78">
        <f t="shared" si="0"/>
        <v>1.1000000000000001</v>
      </c>
      <c r="I78" t="s">
        <v>20</v>
      </c>
    </row>
    <row r="79" spans="1:9" x14ac:dyDescent="0.3">
      <c r="A79">
        <v>17</v>
      </c>
      <c r="B79">
        <v>2</v>
      </c>
      <c r="C79" t="s">
        <v>129</v>
      </c>
      <c r="D79" t="s">
        <v>76</v>
      </c>
      <c r="E79" t="s">
        <v>77</v>
      </c>
      <c r="F79" t="s">
        <v>78</v>
      </c>
      <c r="G79">
        <v>1.7</v>
      </c>
      <c r="H79">
        <f t="shared" si="0"/>
        <v>3.4</v>
      </c>
      <c r="I79" t="s">
        <v>79</v>
      </c>
    </row>
    <row r="80" spans="1:9" x14ac:dyDescent="0.3">
      <c r="A80">
        <v>18</v>
      </c>
      <c r="B80">
        <v>3</v>
      </c>
      <c r="C80" t="s">
        <v>130</v>
      </c>
      <c r="D80" t="s">
        <v>82</v>
      </c>
      <c r="E80" t="s">
        <v>83</v>
      </c>
      <c r="F80" t="s">
        <v>84</v>
      </c>
      <c r="G80">
        <v>2</v>
      </c>
      <c r="H80">
        <f t="shared" si="0"/>
        <v>6</v>
      </c>
      <c r="I80" t="s">
        <v>20</v>
      </c>
    </row>
    <row r="81" spans="1:9" x14ac:dyDescent="0.3">
      <c r="A81">
        <v>19</v>
      </c>
      <c r="B81">
        <v>2</v>
      </c>
      <c r="C81" t="s">
        <v>131</v>
      </c>
      <c r="D81" t="s">
        <v>86</v>
      </c>
      <c r="E81" t="s">
        <v>83</v>
      </c>
      <c r="F81" t="s">
        <v>84</v>
      </c>
      <c r="G81">
        <v>2</v>
      </c>
      <c r="H81">
        <f t="shared" si="0"/>
        <v>4</v>
      </c>
      <c r="I81" t="s">
        <v>20</v>
      </c>
    </row>
    <row r="82" spans="1:9" x14ac:dyDescent="0.3">
      <c r="A82">
        <v>20</v>
      </c>
      <c r="B82">
        <v>2</v>
      </c>
      <c r="C82" t="s">
        <v>132</v>
      </c>
      <c r="D82">
        <v>120</v>
      </c>
      <c r="E82" t="s">
        <v>83</v>
      </c>
      <c r="F82" t="s">
        <v>84</v>
      </c>
      <c r="G82">
        <v>2</v>
      </c>
      <c r="H82">
        <f t="shared" si="0"/>
        <v>4</v>
      </c>
      <c r="I82" t="s">
        <v>20</v>
      </c>
    </row>
    <row r="83" spans="1:9" x14ac:dyDescent="0.3">
      <c r="A83">
        <v>21</v>
      </c>
      <c r="B83">
        <v>6</v>
      </c>
      <c r="C83" t="s">
        <v>133</v>
      </c>
      <c r="D83">
        <v>330</v>
      </c>
      <c r="E83" t="s">
        <v>83</v>
      </c>
      <c r="F83" t="s">
        <v>84</v>
      </c>
      <c r="G83">
        <v>2</v>
      </c>
      <c r="H83">
        <f t="shared" si="0"/>
        <v>12</v>
      </c>
      <c r="I83" t="s">
        <v>20</v>
      </c>
    </row>
    <row r="84" spans="1:9" x14ac:dyDescent="0.3">
      <c r="A84">
        <v>22</v>
      </c>
      <c r="B84">
        <v>1</v>
      </c>
      <c r="C84" t="s">
        <v>98</v>
      </c>
      <c r="D84" t="s">
        <v>99</v>
      </c>
      <c r="E84" t="s">
        <v>100</v>
      </c>
      <c r="F84" t="s">
        <v>101</v>
      </c>
      <c r="G84">
        <v>2.4</v>
      </c>
      <c r="H84">
        <f t="shared" si="0"/>
        <v>2.4</v>
      </c>
      <c r="I84" t="s">
        <v>20</v>
      </c>
    </row>
    <row r="85" spans="1:9" x14ac:dyDescent="0.3">
      <c r="A85">
        <v>23</v>
      </c>
      <c r="B85">
        <v>1</v>
      </c>
      <c r="C85" t="s">
        <v>102</v>
      </c>
      <c r="D85" t="s">
        <v>103</v>
      </c>
      <c r="E85" t="s">
        <v>100</v>
      </c>
      <c r="F85" t="s">
        <v>101</v>
      </c>
      <c r="G85">
        <v>2.4</v>
      </c>
      <c r="H85">
        <f t="shared" si="0"/>
        <v>2.4</v>
      </c>
      <c r="I85" t="s">
        <v>20</v>
      </c>
    </row>
    <row r="86" spans="1:9" x14ac:dyDescent="0.3">
      <c r="A86">
        <v>24</v>
      </c>
      <c r="B86">
        <v>1</v>
      </c>
      <c r="C86" t="s">
        <v>104</v>
      </c>
      <c r="D86" t="s">
        <v>105</v>
      </c>
      <c r="E86" t="s">
        <v>106</v>
      </c>
      <c r="F86" t="s">
        <v>107</v>
      </c>
      <c r="G86">
        <v>28</v>
      </c>
      <c r="H86">
        <f t="shared" si="0"/>
        <v>28</v>
      </c>
      <c r="I86" t="s">
        <v>108</v>
      </c>
    </row>
    <row r="87" spans="1:9" x14ac:dyDescent="0.3">
      <c r="A87">
        <v>25</v>
      </c>
      <c r="B87">
        <v>1</v>
      </c>
      <c r="C87" t="s">
        <v>109</v>
      </c>
      <c r="D87" t="s">
        <v>110</v>
      </c>
      <c r="E87" t="s">
        <v>106</v>
      </c>
      <c r="F87" t="s">
        <v>107</v>
      </c>
      <c r="G87">
        <v>28</v>
      </c>
      <c r="H87">
        <f t="shared" si="0"/>
        <v>28</v>
      </c>
      <c r="I87" t="s">
        <v>108</v>
      </c>
    </row>
    <row r="88" spans="1:9" x14ac:dyDescent="0.3">
      <c r="A88">
        <v>26</v>
      </c>
      <c r="B88">
        <v>1</v>
      </c>
      <c r="C88" t="s">
        <v>111</v>
      </c>
      <c r="D88" t="s">
        <v>112</v>
      </c>
      <c r="E88" t="s">
        <v>113</v>
      </c>
      <c r="F88" t="s">
        <v>113</v>
      </c>
      <c r="G88">
        <v>182.1</v>
      </c>
      <c r="H88">
        <f t="shared" si="0"/>
        <v>182.1</v>
      </c>
      <c r="I88" t="s">
        <v>114</v>
      </c>
    </row>
    <row r="89" spans="1:9" x14ac:dyDescent="0.3">
      <c r="A89">
        <v>27</v>
      </c>
      <c r="B89">
        <v>1</v>
      </c>
      <c r="C89" t="s">
        <v>115</v>
      </c>
      <c r="D89" t="s">
        <v>116</v>
      </c>
      <c r="E89" t="s">
        <v>117</v>
      </c>
      <c r="F89" t="s">
        <v>118</v>
      </c>
      <c r="G89">
        <v>16.5</v>
      </c>
      <c r="H89">
        <f t="shared" si="0"/>
        <v>16.5</v>
      </c>
      <c r="I89" t="s">
        <v>119</v>
      </c>
    </row>
    <row r="90" spans="1:9" x14ac:dyDescent="0.3">
      <c r="A90">
        <v>28</v>
      </c>
      <c r="B90">
        <v>1</v>
      </c>
      <c r="C90" t="s">
        <v>120</v>
      </c>
      <c r="D90" t="s">
        <v>121</v>
      </c>
      <c r="E90" t="s">
        <v>122</v>
      </c>
      <c r="F90" t="s">
        <v>123</v>
      </c>
      <c r="G90">
        <v>10.4</v>
      </c>
      <c r="H90">
        <f t="shared" si="0"/>
        <v>10.4</v>
      </c>
      <c r="I90" t="s">
        <v>124</v>
      </c>
    </row>
    <row r="91" spans="1:9" x14ac:dyDescent="0.3">
      <c r="B91">
        <v>1</v>
      </c>
      <c r="F91" t="s">
        <v>135</v>
      </c>
      <c r="G91">
        <v>37.9</v>
      </c>
      <c r="H91">
        <f t="shared" si="0"/>
        <v>37.9</v>
      </c>
    </row>
    <row r="92" spans="1:9" x14ac:dyDescent="0.3">
      <c r="B92">
        <v>1</v>
      </c>
      <c r="F92" t="s">
        <v>136</v>
      </c>
      <c r="G92">
        <v>58.9</v>
      </c>
      <c r="H92">
        <f t="shared" si="0"/>
        <v>58.9</v>
      </c>
    </row>
    <row r="93" spans="1:9" x14ac:dyDescent="0.3">
      <c r="H93" s="2">
        <f>SUM(H63:H92)</f>
        <v>914.8</v>
      </c>
    </row>
  </sheetData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dmx-box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Tereza Tomcová</cp:lastModifiedBy>
  <dcterms:created xsi:type="dcterms:W3CDTF">2022-12-02T23:58:57Z</dcterms:created>
  <dcterms:modified xsi:type="dcterms:W3CDTF">2022-12-02T23:58:57Z</dcterms:modified>
</cp:coreProperties>
</file>