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2980" windowHeight="9555"/>
  </bookViews>
  <sheets>
    <sheet name="Осень" sheetId="1" r:id="rId1"/>
    <sheet name="Весна" sheetId="5" r:id="rId2"/>
    <sheet name="Итоги" sheetId="3" r:id="rId3"/>
  </sheets>
  <definedNames>
    <definedName name="AutumnMonths">Осень!$J$4:$N$4</definedName>
    <definedName name="SpringMonths">Весна!$J$4:$N$4</definedName>
  </definedNames>
  <calcPr calcId="125725"/>
</workbook>
</file>

<file path=xl/calcChain.xml><?xml version="1.0" encoding="utf-8"?>
<calcChain xmlns="http://schemas.openxmlformats.org/spreadsheetml/2006/main">
  <c r="I9" i="5"/>
  <c r="I20"/>
  <c r="I27"/>
  <c r="H27" s="1"/>
  <c r="I28"/>
  <c r="H28" s="1"/>
  <c r="I17"/>
  <c r="H17" s="1"/>
  <c r="I13" i="1"/>
  <c r="H13" s="1"/>
  <c r="I9"/>
  <c r="I19" i="5"/>
  <c r="I18"/>
  <c r="I15"/>
  <c r="I14"/>
  <c r="I12"/>
  <c r="I11" i="1"/>
  <c r="I10"/>
  <c r="K2" i="3"/>
  <c r="L2"/>
  <c r="M2"/>
  <c r="N2"/>
  <c r="J2"/>
  <c r="C2"/>
  <c r="D2"/>
  <c r="E2"/>
  <c r="F2"/>
  <c r="B2"/>
  <c r="I54" i="5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2"/>
  <c r="H32" s="1"/>
  <c r="I31"/>
  <c r="H31"/>
  <c r="I30"/>
  <c r="H30"/>
  <c r="I29"/>
  <c r="H29" s="1"/>
  <c r="I26"/>
  <c r="H26" s="1"/>
  <c r="I25"/>
  <c r="H25" s="1"/>
  <c r="I24"/>
  <c r="H24" s="1"/>
  <c r="I23"/>
  <c r="H23" s="1"/>
  <c r="I22"/>
  <c r="H22" s="1"/>
  <c r="I21"/>
  <c r="H21" s="1"/>
  <c r="I7"/>
  <c r="H7" s="1"/>
  <c r="I5"/>
  <c r="H5" s="1"/>
  <c r="N3"/>
  <c r="N5" i="3" s="1"/>
  <c r="M3" i="5"/>
  <c r="M5" i="3" s="1"/>
  <c r="L3" i="5"/>
  <c r="L5" i="3" s="1"/>
  <c r="K3" i="5"/>
  <c r="K5" i="3" s="1"/>
  <c r="J3" i="5"/>
  <c r="J5" i="3" s="1"/>
  <c r="N2" i="5"/>
  <c r="N4" i="3" s="1"/>
  <c r="M2" i="5"/>
  <c r="M4" i="3" s="1"/>
  <c r="L2" i="5"/>
  <c r="L4" i="3" s="1"/>
  <c r="K2" i="5"/>
  <c r="K4" i="3" s="1"/>
  <c r="J2" i="5"/>
  <c r="J4" i="3" s="1"/>
  <c r="N1" i="5"/>
  <c r="N3" i="3" s="1"/>
  <c r="M1" i="5"/>
  <c r="M3" i="3" s="1"/>
  <c r="L1" i="5"/>
  <c r="L3" i="3" s="1"/>
  <c r="K1" i="5"/>
  <c r="K3" i="3" s="1"/>
  <c r="J1" i="5"/>
  <c r="J3" i="3" s="1"/>
  <c r="J1" i="1"/>
  <c r="B3" i="3" s="1"/>
  <c r="K1" i="1"/>
  <c r="C3" i="3" s="1"/>
  <c r="L1" i="1"/>
  <c r="D3" i="3" s="1"/>
  <c r="M1" i="1"/>
  <c r="E3" i="3" s="1"/>
  <c r="N1" i="1"/>
  <c r="F3" i="3" s="1"/>
  <c r="J2" i="1"/>
  <c r="B4" i="3" s="1"/>
  <c r="K2" i="1"/>
  <c r="C4" i="3" s="1"/>
  <c r="L2" i="1"/>
  <c r="D4" i="3" s="1"/>
  <c r="M2" i="1"/>
  <c r="E4" i="3" s="1"/>
  <c r="N2" i="1"/>
  <c r="F4" i="3" s="1"/>
  <c r="J3" i="1"/>
  <c r="B5" i="3" s="1"/>
  <c r="K3" i="1"/>
  <c r="C5" i="3" s="1"/>
  <c r="L3" i="1"/>
  <c r="D5" i="3" s="1"/>
  <c r="M3" i="1"/>
  <c r="E5" i="3" s="1"/>
  <c r="N3" i="1"/>
  <c r="F5" i="3" s="1"/>
  <c r="I7" i="1"/>
  <c r="H7" s="1"/>
  <c r="I14"/>
  <c r="H14" s="1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"/>
  <c r="H5" s="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I33" i="5" l="1"/>
  <c r="H33" s="1"/>
  <c r="H3" s="1"/>
  <c r="P5" i="3" s="1"/>
  <c r="J6"/>
  <c r="N6"/>
  <c r="L6"/>
  <c r="K6"/>
  <c r="M6"/>
  <c r="F6"/>
  <c r="C6"/>
  <c r="D6"/>
  <c r="E6"/>
  <c r="B6"/>
  <c r="H20" i="5"/>
  <c r="H19"/>
  <c r="H18"/>
  <c r="I16"/>
  <c r="H16" s="1"/>
  <c r="H15"/>
  <c r="H14"/>
  <c r="I13"/>
  <c r="H13" s="1"/>
  <c r="H12" i="1"/>
  <c r="I12"/>
  <c r="H12" i="5"/>
  <c r="I11"/>
  <c r="H11" s="1"/>
  <c r="I10"/>
  <c r="H10" s="1"/>
  <c r="I8"/>
  <c r="H8" s="1"/>
  <c r="H9"/>
  <c r="G3"/>
  <c r="Q5" i="3" s="1"/>
  <c r="G2" i="5"/>
  <c r="Q4" i="3" s="1"/>
  <c r="I2" i="5"/>
  <c r="O4" i="3" s="1"/>
  <c r="G1" i="5"/>
  <c r="Q3" i="3" s="1"/>
  <c r="I6" i="5"/>
  <c r="H11" i="1"/>
  <c r="H10"/>
  <c r="I8"/>
  <c r="H8" s="1"/>
  <c r="G3"/>
  <c r="I5" i="3" s="1"/>
  <c r="H9" i="1"/>
  <c r="G2"/>
  <c r="I4" i="3" s="1"/>
  <c r="I2" i="1"/>
  <c r="G4" i="3" s="1"/>
  <c r="H2" i="1"/>
  <c r="H4" i="3" s="1"/>
  <c r="G1" i="1"/>
  <c r="I3" i="3" s="1"/>
  <c r="I3" i="1"/>
  <c r="G5" i="3" s="1"/>
  <c r="I6" i="1"/>
  <c r="H6" s="1"/>
  <c r="H3"/>
  <c r="H5" i="3" s="1"/>
  <c r="I3" i="5" l="1"/>
  <c r="O5" i="3" s="1"/>
  <c r="R5" s="1"/>
  <c r="Q6"/>
  <c r="I6"/>
  <c r="I1" i="1"/>
  <c r="G3" i="3" s="1"/>
  <c r="G6" s="1"/>
  <c r="H2" i="5"/>
  <c r="P4" i="3" s="1"/>
  <c r="S4" s="1"/>
  <c r="I1" i="5"/>
  <c r="O3" i="3" s="1"/>
  <c r="T5"/>
  <c r="R4"/>
  <c r="H6" i="5"/>
  <c r="H1" s="1"/>
  <c r="P3" i="3" s="1"/>
  <c r="T4"/>
  <c r="T3"/>
  <c r="S5"/>
  <c r="H1" i="1"/>
  <c r="H3" i="3" s="1"/>
  <c r="H6" s="1"/>
  <c r="O6" l="1"/>
  <c r="T6"/>
  <c r="P6"/>
  <c r="R3"/>
  <c r="R6" s="1"/>
  <c r="S3"/>
  <c r="S6" s="1"/>
</calcChain>
</file>

<file path=xl/sharedStrings.xml><?xml version="1.0" encoding="utf-8"?>
<sst xmlns="http://schemas.openxmlformats.org/spreadsheetml/2006/main" count="41" uniqueCount="16">
  <si>
    <t>Дисциплина</t>
  </si>
  <si>
    <t>Часы</t>
  </si>
  <si>
    <t>Начало</t>
  </si>
  <si>
    <t>Конец</t>
  </si>
  <si>
    <t>Остаток</t>
  </si>
  <si>
    <t>Вид</t>
  </si>
  <si>
    <t>Группа</t>
  </si>
  <si>
    <t>Основная</t>
  </si>
  <si>
    <t>Почасовая</t>
  </si>
  <si>
    <t>Совмещение</t>
  </si>
  <si>
    <t>Закрыто</t>
  </si>
  <si>
    <t>Нагрузка</t>
  </si>
  <si>
    <t>Всего</t>
  </si>
  <si>
    <t>Осень</t>
  </si>
  <si>
    <t>Год</t>
  </si>
  <si>
    <t>Весна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</si>
</sst>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2" fontId="0" fillId="2" borderId="0" xfId="0" applyNumberFormat="1" applyFill="1" applyAlignment="1" applyProtection="1">
      <alignment horizontal="center" vertical="center"/>
    </xf>
    <xf numFmtId="2" fontId="0" fillId="2" borderId="4" xfId="0" applyNumberForma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2" xfId="0" applyBorder="1" applyAlignment="1">
      <alignment horizontal="center"/>
    </xf>
    <xf numFmtId="0" fontId="3" fillId="0" borderId="2" xfId="0" applyFont="1" applyBorder="1"/>
    <xf numFmtId="17" fontId="0" fillId="0" borderId="7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7" fontId="0" fillId="0" borderId="1" xfId="0" applyNumberFormat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</cellXfs>
  <cellStyles count="1">
    <cellStyle name="Обычный" xfId="0" builtinId="0"/>
  </cellStyles>
  <dxfs count="10">
    <dxf>
      <font>
        <strike/>
        <color auto="1"/>
      </font>
    </dxf>
    <dxf>
      <font>
        <strike/>
        <color auto="1"/>
      </font>
    </dxf>
    <dxf>
      <font>
        <b/>
        <i val="0"/>
        <color theme="1"/>
      </font>
      <fill>
        <patternFill>
          <bgColor rgb="FF92D050"/>
        </patternFill>
      </fill>
    </dxf>
    <dxf>
      <font>
        <b val="0"/>
        <i/>
      </font>
    </dxf>
    <dxf>
      <font>
        <u/>
      </font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ont>
        <b val="0"/>
        <i/>
      </font>
    </dxf>
    <dxf>
      <font>
        <u/>
      </font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0" defaultRowHeight="15" zeroHeight="1"/>
  <cols>
    <col min="1" max="1" width="12.42578125" customWidth="1"/>
    <col min="2" max="2" width="54.7109375" customWidth="1"/>
    <col min="3" max="3" width="13.5703125" customWidth="1"/>
    <col min="4" max="4" width="15.140625" bestFit="1" customWidth="1"/>
    <col min="5" max="5" width="10.42578125" customWidth="1"/>
    <col min="6" max="6" width="11.140625" customWidth="1"/>
    <col min="7" max="14" width="8.85546875" customWidth="1"/>
    <col min="15" max="16" width="0" hidden="1" customWidth="1"/>
    <col min="17" max="16384" width="8.85546875" hidden="1"/>
  </cols>
  <sheetData>
    <row r="1" spans="1:14">
      <c r="A1" s="29" t="s">
        <v>7</v>
      </c>
      <c r="B1" s="29"/>
      <c r="C1" s="29"/>
      <c r="D1" s="29"/>
      <c r="E1" s="29"/>
      <c r="F1" s="30"/>
      <c r="G1" s="8" t="str">
        <f>IF(COUNTA($G$5:$G$54)=0,"",SUMIF($A$5:$A$54,"=основная",G$5:G$54))</f>
        <v/>
      </c>
      <c r="H1" s="8" t="str">
        <f>IF(COUNTA($G$5:$G$54)=0,"",SUMIF($A$5:$A$54,"=основная",H$5:H$54))</f>
        <v/>
      </c>
      <c r="I1" s="8" t="str">
        <f>IF(COUNTA($G$5:$G$54)=0,"",SUMIF($A$5:$A$54,"=основная",I$5:I$54))</f>
        <v/>
      </c>
      <c r="J1" s="8" t="str">
        <f t="shared" ref="J1:N1" si="0">IF(COUNTA(J$5:J$54)=0,"",SUMIF($A$5:$A$54,"=основная",J$5:J$54))</f>
        <v/>
      </c>
      <c r="K1" s="8" t="str">
        <f t="shared" si="0"/>
        <v/>
      </c>
      <c r="L1" s="8" t="str">
        <f t="shared" si="0"/>
        <v/>
      </c>
      <c r="M1" s="8" t="str">
        <f t="shared" si="0"/>
        <v/>
      </c>
      <c r="N1" s="8" t="str">
        <f t="shared" si="0"/>
        <v/>
      </c>
    </row>
    <row r="2" spans="1:14">
      <c r="A2" s="31" t="s">
        <v>8</v>
      </c>
      <c r="B2" s="31"/>
      <c r="C2" s="31"/>
      <c r="D2" s="31"/>
      <c r="E2" s="31"/>
      <c r="F2" s="32"/>
      <c r="G2" s="8" t="str">
        <f>IF(COUNTA($G$5:$G$54)=0,"",SUMIF($A$5:$A$54,"=почасовая",G$5:G$54))</f>
        <v/>
      </c>
      <c r="H2" s="8" t="str">
        <f>IF(COUNTA($G$5:$G$54)=0,"",SUMIF($A$5:$A$54,"=почасовая",H$5:H$54))</f>
        <v/>
      </c>
      <c r="I2" s="8" t="str">
        <f>IF(COUNTA($G$5:$G$54)=0,"",SUMIF($A$5:$A$54,"=почасовая",I$5:I$54))</f>
        <v/>
      </c>
      <c r="J2" s="8" t="str">
        <f t="shared" ref="J2:N2" si="1">IF(COUNTA(J$5:J$54)=0,"",SUMIF($A$5:$A$54,"=почасовая",J$5:J$54))</f>
        <v/>
      </c>
      <c r="K2" s="8" t="str">
        <f t="shared" si="1"/>
        <v/>
      </c>
      <c r="L2" s="8" t="str">
        <f t="shared" si="1"/>
        <v/>
      </c>
      <c r="M2" s="8" t="str">
        <f t="shared" si="1"/>
        <v/>
      </c>
      <c r="N2" s="8" t="str">
        <f t="shared" si="1"/>
        <v/>
      </c>
    </row>
    <row r="3" spans="1:14">
      <c r="A3" s="33" t="s">
        <v>9</v>
      </c>
      <c r="B3" s="33"/>
      <c r="C3" s="33"/>
      <c r="D3" s="33"/>
      <c r="E3" s="33"/>
      <c r="F3" s="34"/>
      <c r="G3" s="8" t="str">
        <f>IF(COUNTA($G$5:$G$54)=0,"",SUMIF($A$5:$A$54,"=совмещение",G$5:G$54))</f>
        <v/>
      </c>
      <c r="H3" s="8" t="str">
        <f>IF(COUNTA($G$5:$G$54)=0,"",SUMIF($A$5:$A$54,"=совмещение",H$5:H$54))</f>
        <v/>
      </c>
      <c r="I3" s="8" t="str">
        <f>IF(COUNTA($G$5:$G$54)=0,"",SUMIF($A$5:$A$54,"=совмещение",I$5:I$54))</f>
        <v/>
      </c>
      <c r="J3" s="8" t="str">
        <f t="shared" ref="J3:N3" si="2">IF(COUNTA(J$5:J$54)=0,"",SUMIF($A$5:$A$54,"=совмещение",J$5:J$54))</f>
        <v/>
      </c>
      <c r="K3" s="8" t="str">
        <f t="shared" si="2"/>
        <v/>
      </c>
      <c r="L3" s="8" t="str">
        <f t="shared" si="2"/>
        <v/>
      </c>
      <c r="M3" s="8" t="str">
        <f t="shared" si="2"/>
        <v/>
      </c>
      <c r="N3" s="8" t="str">
        <f t="shared" si="2"/>
        <v/>
      </c>
    </row>
    <row r="4" spans="1:14">
      <c r="A4" s="24" t="s">
        <v>11</v>
      </c>
      <c r="B4" s="24" t="s">
        <v>0</v>
      </c>
      <c r="C4" s="24" t="s">
        <v>5</v>
      </c>
      <c r="D4" s="24" t="s">
        <v>6</v>
      </c>
      <c r="E4" s="24" t="s">
        <v>2</v>
      </c>
      <c r="F4" s="24" t="s">
        <v>3</v>
      </c>
      <c r="G4" s="24" t="s">
        <v>1</v>
      </c>
      <c r="H4" s="24" t="s">
        <v>4</v>
      </c>
      <c r="I4" s="25" t="s">
        <v>10</v>
      </c>
      <c r="J4" s="23">
        <v>45536</v>
      </c>
      <c r="K4" s="23">
        <v>45566</v>
      </c>
      <c r="L4" s="23">
        <v>45597</v>
      </c>
      <c r="M4" s="23">
        <v>45627</v>
      </c>
      <c r="N4" s="23">
        <v>45658</v>
      </c>
    </row>
    <row r="5" spans="1:14">
      <c r="A5" s="3"/>
      <c r="B5" s="3"/>
      <c r="C5" s="3"/>
      <c r="D5" s="3"/>
      <c r="E5" s="4"/>
      <c r="F5" s="4"/>
      <c r="G5" s="2"/>
      <c r="H5" s="6" t="str">
        <f t="shared" ref="H5:H36" si="3">IF(ISBLANK($G5),"",$G5-$I5)</f>
        <v/>
      </c>
      <c r="I5" s="7" t="str">
        <f t="shared" ref="I5:I36" si="4">IF(ISBLANK($G5),"",SUM($J5:$N5))</f>
        <v/>
      </c>
      <c r="J5" s="5"/>
      <c r="K5" s="5"/>
      <c r="L5" s="5"/>
      <c r="M5" s="5"/>
      <c r="N5" s="5"/>
    </row>
    <row r="6" spans="1:14">
      <c r="A6" s="3"/>
      <c r="B6" s="3"/>
      <c r="C6" s="3"/>
      <c r="D6" s="3"/>
      <c r="E6" s="4"/>
      <c r="F6" s="4"/>
      <c r="G6" s="2"/>
      <c r="H6" s="6" t="str">
        <f t="shared" si="3"/>
        <v/>
      </c>
      <c r="I6" s="7" t="str">
        <f t="shared" si="4"/>
        <v/>
      </c>
      <c r="J6" s="5"/>
      <c r="K6" s="5"/>
      <c r="L6" s="5"/>
      <c r="M6" s="5"/>
      <c r="N6" s="5"/>
    </row>
    <row r="7" spans="1:14">
      <c r="A7" s="3"/>
      <c r="B7" s="3"/>
      <c r="C7" s="3"/>
      <c r="D7" s="3"/>
      <c r="E7" s="4"/>
      <c r="F7" s="4"/>
      <c r="G7" s="2"/>
      <c r="H7" s="6" t="str">
        <f t="shared" si="3"/>
        <v/>
      </c>
      <c r="I7" s="7" t="str">
        <f t="shared" si="4"/>
        <v/>
      </c>
      <c r="J7" s="5"/>
      <c r="K7" s="5"/>
      <c r="L7" s="5"/>
      <c r="M7" s="5"/>
      <c r="N7" s="5"/>
    </row>
    <row r="8" spans="1:14">
      <c r="A8" s="3"/>
      <c r="B8" s="3"/>
      <c r="C8" s="3"/>
      <c r="D8" s="3"/>
      <c r="E8" s="4"/>
      <c r="F8" s="4"/>
      <c r="G8" s="2"/>
      <c r="H8" s="6" t="str">
        <f t="shared" si="3"/>
        <v/>
      </c>
      <c r="I8" s="7" t="str">
        <f t="shared" si="4"/>
        <v/>
      </c>
      <c r="J8" s="5"/>
      <c r="K8" s="5"/>
      <c r="L8" s="5"/>
      <c r="M8" s="5"/>
      <c r="N8" s="5"/>
    </row>
    <row r="9" spans="1:14">
      <c r="A9" s="3"/>
      <c r="B9" s="3"/>
      <c r="C9" s="3"/>
      <c r="D9" s="3"/>
      <c r="E9" s="4"/>
      <c r="F9" s="4"/>
      <c r="G9" s="2"/>
      <c r="H9" s="6" t="str">
        <f t="shared" si="3"/>
        <v/>
      </c>
      <c r="I9" s="7" t="str">
        <f t="shared" si="4"/>
        <v/>
      </c>
      <c r="J9" s="5"/>
      <c r="K9" s="5"/>
      <c r="L9" s="5"/>
      <c r="M9" s="5"/>
      <c r="N9" s="5"/>
    </row>
    <row r="10" spans="1:14">
      <c r="A10" s="3"/>
      <c r="B10" s="3"/>
      <c r="C10" s="3"/>
      <c r="D10" s="3"/>
      <c r="E10" s="4"/>
      <c r="F10" s="4"/>
      <c r="G10" s="2"/>
      <c r="H10" s="6" t="str">
        <f t="shared" si="3"/>
        <v/>
      </c>
      <c r="I10" s="7" t="str">
        <f t="shared" si="4"/>
        <v/>
      </c>
      <c r="J10" s="5"/>
      <c r="K10" s="5"/>
      <c r="L10" s="5"/>
      <c r="M10" s="5"/>
      <c r="N10" s="5"/>
    </row>
    <row r="11" spans="1:14">
      <c r="A11" s="3"/>
      <c r="B11" s="3"/>
      <c r="C11" s="3"/>
      <c r="D11" s="3"/>
      <c r="E11" s="4"/>
      <c r="F11" s="4"/>
      <c r="G11" s="2"/>
      <c r="H11" s="6" t="str">
        <f t="shared" si="3"/>
        <v/>
      </c>
      <c r="I11" s="7" t="str">
        <f t="shared" si="4"/>
        <v/>
      </c>
      <c r="J11" s="5"/>
      <c r="K11" s="5"/>
      <c r="L11" s="5"/>
      <c r="M11" s="5"/>
      <c r="N11" s="5"/>
    </row>
    <row r="12" spans="1:14">
      <c r="A12" s="3"/>
      <c r="B12" s="3"/>
      <c r="C12" s="3"/>
      <c r="D12" s="3"/>
      <c r="E12" s="4"/>
      <c r="F12" s="4"/>
      <c r="G12" s="2"/>
      <c r="H12" s="6" t="str">
        <f t="shared" si="3"/>
        <v/>
      </c>
      <c r="I12" s="7" t="str">
        <f t="shared" si="4"/>
        <v/>
      </c>
      <c r="J12" s="5"/>
      <c r="K12" s="5"/>
      <c r="L12" s="5"/>
      <c r="M12" s="5"/>
      <c r="N12" s="5"/>
    </row>
    <row r="13" spans="1:14">
      <c r="A13" s="3"/>
      <c r="B13" s="3"/>
      <c r="C13" s="3"/>
      <c r="D13" s="3"/>
      <c r="E13" s="4"/>
      <c r="F13" s="4"/>
      <c r="G13" s="2"/>
      <c r="H13" s="6" t="str">
        <f t="shared" si="3"/>
        <v/>
      </c>
      <c r="I13" s="7" t="str">
        <f t="shared" si="4"/>
        <v/>
      </c>
      <c r="J13" s="5"/>
      <c r="K13" s="5"/>
      <c r="L13" s="5"/>
      <c r="M13" s="5"/>
      <c r="N13" s="5"/>
    </row>
    <row r="14" spans="1:14">
      <c r="A14" s="3"/>
      <c r="B14" s="3"/>
      <c r="C14" s="3"/>
      <c r="D14" s="3"/>
      <c r="E14" s="4"/>
      <c r="F14" s="4"/>
      <c r="G14" s="2"/>
      <c r="H14" s="6" t="str">
        <f t="shared" si="3"/>
        <v/>
      </c>
      <c r="I14" s="7" t="str">
        <f t="shared" si="4"/>
        <v/>
      </c>
      <c r="J14" s="5"/>
      <c r="K14" s="5"/>
      <c r="L14" s="5"/>
      <c r="M14" s="5"/>
      <c r="N14" s="5"/>
    </row>
    <row r="15" spans="1:14">
      <c r="A15" s="3"/>
      <c r="B15" s="3"/>
      <c r="C15" s="3"/>
      <c r="D15" s="3"/>
      <c r="E15" s="4"/>
      <c r="F15" s="4"/>
      <c r="G15" s="2"/>
      <c r="H15" s="6" t="str">
        <f t="shared" si="3"/>
        <v/>
      </c>
      <c r="I15" s="7" t="str">
        <f t="shared" si="4"/>
        <v/>
      </c>
      <c r="J15" s="5"/>
      <c r="K15" s="5"/>
      <c r="L15" s="5"/>
      <c r="M15" s="5"/>
      <c r="N15" s="5"/>
    </row>
    <row r="16" spans="1:14">
      <c r="A16" s="3"/>
      <c r="B16" s="3"/>
      <c r="C16" s="3"/>
      <c r="D16" s="3"/>
      <c r="E16" s="4"/>
      <c r="F16" s="4"/>
      <c r="G16" s="2"/>
      <c r="H16" s="6" t="str">
        <f t="shared" si="3"/>
        <v/>
      </c>
      <c r="I16" s="7" t="str">
        <f t="shared" si="4"/>
        <v/>
      </c>
      <c r="J16" s="5"/>
      <c r="K16" s="5"/>
      <c r="L16" s="5"/>
      <c r="M16" s="5"/>
      <c r="N16" s="5"/>
    </row>
    <row r="17" spans="1:14">
      <c r="A17" s="3"/>
      <c r="B17" s="3"/>
      <c r="C17" s="3"/>
      <c r="D17" s="3"/>
      <c r="E17" s="4"/>
      <c r="F17" s="4"/>
      <c r="G17" s="2"/>
      <c r="H17" s="6" t="str">
        <f t="shared" si="3"/>
        <v/>
      </c>
      <c r="I17" s="7" t="str">
        <f t="shared" si="4"/>
        <v/>
      </c>
      <c r="J17" s="5"/>
      <c r="K17" s="5"/>
      <c r="L17" s="5"/>
      <c r="M17" s="5"/>
      <c r="N17" s="5"/>
    </row>
    <row r="18" spans="1:14">
      <c r="A18" s="3"/>
      <c r="B18" s="3"/>
      <c r="C18" s="3"/>
      <c r="D18" s="3"/>
      <c r="E18" s="4"/>
      <c r="F18" s="4"/>
      <c r="G18" s="2"/>
      <c r="H18" s="6" t="str">
        <f t="shared" si="3"/>
        <v/>
      </c>
      <c r="I18" s="7" t="str">
        <f t="shared" si="4"/>
        <v/>
      </c>
      <c r="J18" s="5"/>
      <c r="K18" s="5"/>
      <c r="L18" s="5"/>
      <c r="M18" s="5"/>
      <c r="N18" s="5"/>
    </row>
    <row r="19" spans="1:14">
      <c r="A19" s="3"/>
      <c r="B19" s="3"/>
      <c r="C19" s="3"/>
      <c r="D19" s="3"/>
      <c r="E19" s="4"/>
      <c r="F19" s="4"/>
      <c r="G19" s="2"/>
      <c r="H19" s="6" t="str">
        <f t="shared" si="3"/>
        <v/>
      </c>
      <c r="I19" s="7" t="str">
        <f t="shared" si="4"/>
        <v/>
      </c>
      <c r="J19" s="5"/>
      <c r="K19" s="5"/>
      <c r="L19" s="5"/>
      <c r="M19" s="5"/>
      <c r="N19" s="5"/>
    </row>
    <row r="20" spans="1:14">
      <c r="A20" s="3"/>
      <c r="B20" s="3"/>
      <c r="C20" s="3"/>
      <c r="D20" s="3"/>
      <c r="E20" s="4"/>
      <c r="F20" s="4"/>
      <c r="G20" s="2"/>
      <c r="H20" s="6" t="str">
        <f t="shared" si="3"/>
        <v/>
      </c>
      <c r="I20" s="7" t="str">
        <f t="shared" si="4"/>
        <v/>
      </c>
      <c r="J20" s="5"/>
      <c r="K20" s="5"/>
      <c r="L20" s="5"/>
      <c r="M20" s="5"/>
      <c r="N20" s="5"/>
    </row>
    <row r="21" spans="1:14">
      <c r="A21" s="3"/>
      <c r="B21" s="3"/>
      <c r="C21" s="3"/>
      <c r="D21" s="3"/>
      <c r="E21" s="4"/>
      <c r="F21" s="4"/>
      <c r="G21" s="2"/>
      <c r="H21" s="6" t="str">
        <f t="shared" si="3"/>
        <v/>
      </c>
      <c r="I21" s="7" t="str">
        <f t="shared" si="4"/>
        <v/>
      </c>
      <c r="J21" s="5"/>
      <c r="K21" s="5"/>
      <c r="L21" s="5"/>
      <c r="M21" s="5"/>
      <c r="N21" s="5"/>
    </row>
    <row r="22" spans="1:14">
      <c r="A22" s="3"/>
      <c r="B22" s="3"/>
      <c r="C22" s="3"/>
      <c r="D22" s="3"/>
      <c r="E22" s="4"/>
      <c r="F22" s="4"/>
      <c r="G22" s="2"/>
      <c r="H22" s="6" t="str">
        <f t="shared" si="3"/>
        <v/>
      </c>
      <c r="I22" s="7" t="str">
        <f t="shared" si="4"/>
        <v/>
      </c>
      <c r="J22" s="5"/>
      <c r="K22" s="5"/>
      <c r="L22" s="5"/>
      <c r="M22" s="5"/>
      <c r="N22" s="5"/>
    </row>
    <row r="23" spans="1:14">
      <c r="A23" s="3"/>
      <c r="B23" s="3"/>
      <c r="C23" s="3"/>
      <c r="D23" s="3"/>
      <c r="E23" s="4"/>
      <c r="F23" s="4"/>
      <c r="G23" s="2"/>
      <c r="H23" s="6" t="str">
        <f t="shared" si="3"/>
        <v/>
      </c>
      <c r="I23" s="7" t="str">
        <f t="shared" si="4"/>
        <v/>
      </c>
      <c r="J23" s="5"/>
      <c r="K23" s="5"/>
      <c r="L23" s="5"/>
      <c r="M23" s="5"/>
      <c r="N23" s="5"/>
    </row>
    <row r="24" spans="1:14">
      <c r="A24" s="3"/>
      <c r="B24" s="3"/>
      <c r="C24" s="3"/>
      <c r="D24" s="3"/>
      <c r="E24" s="4"/>
      <c r="F24" s="4"/>
      <c r="G24" s="2"/>
      <c r="H24" s="6" t="str">
        <f t="shared" si="3"/>
        <v/>
      </c>
      <c r="I24" s="7" t="str">
        <f t="shared" si="4"/>
        <v/>
      </c>
      <c r="J24" s="5"/>
      <c r="K24" s="5"/>
      <c r="L24" s="5"/>
      <c r="M24" s="5"/>
      <c r="N24" s="5"/>
    </row>
    <row r="25" spans="1:14">
      <c r="A25" s="3"/>
      <c r="B25" s="3"/>
      <c r="C25" s="3"/>
      <c r="D25" s="3"/>
      <c r="E25" s="4"/>
      <c r="F25" s="4"/>
      <c r="G25" s="2"/>
      <c r="H25" s="6" t="str">
        <f t="shared" si="3"/>
        <v/>
      </c>
      <c r="I25" s="7" t="str">
        <f t="shared" si="4"/>
        <v/>
      </c>
      <c r="J25" s="5"/>
      <c r="K25" s="5"/>
      <c r="L25" s="5"/>
      <c r="M25" s="5"/>
      <c r="N25" s="5"/>
    </row>
    <row r="26" spans="1:14">
      <c r="A26" s="3"/>
      <c r="B26" s="3"/>
      <c r="C26" s="3"/>
      <c r="D26" s="3"/>
      <c r="E26" s="4"/>
      <c r="F26" s="4"/>
      <c r="G26" s="2"/>
      <c r="H26" s="6" t="str">
        <f t="shared" si="3"/>
        <v/>
      </c>
      <c r="I26" s="7" t="str">
        <f t="shared" si="4"/>
        <v/>
      </c>
      <c r="J26" s="5"/>
      <c r="K26" s="5"/>
      <c r="L26" s="5"/>
      <c r="M26" s="5"/>
      <c r="N26" s="5"/>
    </row>
    <row r="27" spans="1:14">
      <c r="A27" s="3"/>
      <c r="B27" s="3"/>
      <c r="C27" s="3"/>
      <c r="D27" s="3"/>
      <c r="E27" s="4"/>
      <c r="F27" s="4"/>
      <c r="G27" s="2"/>
      <c r="H27" s="6" t="str">
        <f t="shared" si="3"/>
        <v/>
      </c>
      <c r="I27" s="7" t="str">
        <f t="shared" si="4"/>
        <v/>
      </c>
      <c r="J27" s="5"/>
      <c r="K27" s="5"/>
      <c r="L27" s="5"/>
      <c r="M27" s="5"/>
      <c r="N27" s="5"/>
    </row>
    <row r="28" spans="1:14">
      <c r="A28" s="3"/>
      <c r="B28" s="3"/>
      <c r="C28" s="3"/>
      <c r="D28" s="3"/>
      <c r="E28" s="4"/>
      <c r="F28" s="4"/>
      <c r="G28" s="2"/>
      <c r="H28" s="6" t="str">
        <f t="shared" si="3"/>
        <v/>
      </c>
      <c r="I28" s="7" t="str">
        <f t="shared" si="4"/>
        <v/>
      </c>
      <c r="J28" s="5"/>
      <c r="K28" s="5"/>
      <c r="L28" s="5"/>
      <c r="M28" s="5"/>
      <c r="N28" s="5"/>
    </row>
    <row r="29" spans="1:14">
      <c r="A29" s="3"/>
      <c r="B29" s="3"/>
      <c r="C29" s="3"/>
      <c r="D29" s="3"/>
      <c r="E29" s="4"/>
      <c r="F29" s="4"/>
      <c r="G29" s="2"/>
      <c r="H29" s="6" t="str">
        <f t="shared" si="3"/>
        <v/>
      </c>
      <c r="I29" s="7" t="str">
        <f t="shared" si="4"/>
        <v/>
      </c>
      <c r="J29" s="5"/>
      <c r="K29" s="5"/>
      <c r="L29" s="5"/>
      <c r="M29" s="5"/>
      <c r="N29" s="5"/>
    </row>
    <row r="30" spans="1:14">
      <c r="A30" s="3"/>
      <c r="B30" s="3"/>
      <c r="C30" s="3"/>
      <c r="D30" s="3"/>
      <c r="E30" s="4"/>
      <c r="F30" s="4"/>
      <c r="G30" s="2"/>
      <c r="H30" s="6" t="str">
        <f t="shared" si="3"/>
        <v/>
      </c>
      <c r="I30" s="7" t="str">
        <f t="shared" si="4"/>
        <v/>
      </c>
      <c r="J30" s="5"/>
      <c r="K30" s="5"/>
      <c r="L30" s="5"/>
      <c r="M30" s="5"/>
      <c r="N30" s="5"/>
    </row>
    <row r="31" spans="1:14">
      <c r="A31" s="3"/>
      <c r="B31" s="3"/>
      <c r="C31" s="3"/>
      <c r="D31" s="3"/>
      <c r="E31" s="4"/>
      <c r="F31" s="4"/>
      <c r="G31" s="2"/>
      <c r="H31" s="6" t="str">
        <f t="shared" si="3"/>
        <v/>
      </c>
      <c r="I31" s="7" t="str">
        <f t="shared" si="4"/>
        <v/>
      </c>
      <c r="J31" s="5"/>
      <c r="K31" s="5"/>
      <c r="L31" s="5"/>
      <c r="M31" s="5"/>
      <c r="N31" s="5"/>
    </row>
    <row r="32" spans="1:14">
      <c r="A32" s="3"/>
      <c r="B32" s="3"/>
      <c r="C32" s="3"/>
      <c r="D32" s="3"/>
      <c r="E32" s="4"/>
      <c r="F32" s="4"/>
      <c r="G32" s="2"/>
      <c r="H32" s="6" t="str">
        <f t="shared" si="3"/>
        <v/>
      </c>
      <c r="I32" s="7" t="str">
        <f t="shared" si="4"/>
        <v/>
      </c>
      <c r="J32" s="5"/>
      <c r="K32" s="5"/>
      <c r="L32" s="5"/>
      <c r="M32" s="5"/>
      <c r="N32" s="5"/>
    </row>
    <row r="33" spans="1:14">
      <c r="A33" s="3"/>
      <c r="B33" s="3"/>
      <c r="C33" s="3"/>
      <c r="D33" s="3"/>
      <c r="E33" s="4"/>
      <c r="F33" s="4"/>
      <c r="G33" s="2"/>
      <c r="H33" s="6" t="str">
        <f t="shared" si="3"/>
        <v/>
      </c>
      <c r="I33" s="7" t="str">
        <f t="shared" si="4"/>
        <v/>
      </c>
      <c r="J33" s="5"/>
      <c r="K33" s="5"/>
      <c r="L33" s="5"/>
      <c r="M33" s="5"/>
      <c r="N33" s="5"/>
    </row>
    <row r="34" spans="1:14">
      <c r="A34" s="3"/>
      <c r="B34" s="3"/>
      <c r="C34" s="3"/>
      <c r="D34" s="3"/>
      <c r="E34" s="4"/>
      <c r="F34" s="4"/>
      <c r="G34" s="2"/>
      <c r="H34" s="6" t="str">
        <f t="shared" si="3"/>
        <v/>
      </c>
      <c r="I34" s="7" t="str">
        <f t="shared" si="4"/>
        <v/>
      </c>
      <c r="J34" s="5"/>
      <c r="K34" s="5"/>
      <c r="L34" s="5"/>
      <c r="M34" s="5"/>
      <c r="N34" s="5"/>
    </row>
    <row r="35" spans="1:14">
      <c r="A35" s="3"/>
      <c r="B35" s="3"/>
      <c r="C35" s="3"/>
      <c r="D35" s="3"/>
      <c r="E35" s="4"/>
      <c r="F35" s="4"/>
      <c r="G35" s="2"/>
      <c r="H35" s="6" t="str">
        <f t="shared" si="3"/>
        <v/>
      </c>
      <c r="I35" s="7" t="str">
        <f t="shared" si="4"/>
        <v/>
      </c>
      <c r="J35" s="5"/>
      <c r="K35" s="5"/>
      <c r="L35" s="5"/>
      <c r="M35" s="5"/>
      <c r="N35" s="5"/>
    </row>
    <row r="36" spans="1:14">
      <c r="A36" s="3"/>
      <c r="B36" s="3"/>
      <c r="C36" s="3"/>
      <c r="D36" s="3"/>
      <c r="E36" s="4"/>
      <c r="F36" s="4"/>
      <c r="G36" s="2"/>
      <c r="H36" s="6" t="str">
        <f t="shared" si="3"/>
        <v/>
      </c>
      <c r="I36" s="7" t="str">
        <f t="shared" si="4"/>
        <v/>
      </c>
      <c r="J36" s="5"/>
      <c r="K36" s="5"/>
      <c r="L36" s="5"/>
      <c r="M36" s="5"/>
      <c r="N36" s="5"/>
    </row>
    <row r="37" spans="1:14">
      <c r="A37" s="3"/>
      <c r="B37" s="3"/>
      <c r="C37" s="3"/>
      <c r="D37" s="3"/>
      <c r="E37" s="4"/>
      <c r="F37" s="4"/>
      <c r="G37" s="2"/>
      <c r="H37" s="6" t="str">
        <f t="shared" ref="H37:H54" si="5">IF(ISBLANK($G37),"",$G37-$I37)</f>
        <v/>
      </c>
      <c r="I37" s="7" t="str">
        <f t="shared" ref="I37:I54" si="6">IF(ISBLANK($G37),"",SUM($J37:$N37))</f>
        <v/>
      </c>
      <c r="J37" s="5"/>
      <c r="K37" s="5"/>
      <c r="L37" s="5"/>
      <c r="M37" s="5"/>
      <c r="N37" s="5"/>
    </row>
    <row r="38" spans="1:14">
      <c r="A38" s="3"/>
      <c r="B38" s="3"/>
      <c r="C38" s="3"/>
      <c r="D38" s="3"/>
      <c r="E38" s="4"/>
      <c r="F38" s="4"/>
      <c r="G38" s="2"/>
      <c r="H38" s="6" t="str">
        <f t="shared" si="5"/>
        <v/>
      </c>
      <c r="I38" s="7" t="str">
        <f t="shared" si="6"/>
        <v/>
      </c>
      <c r="J38" s="5"/>
      <c r="K38" s="5"/>
      <c r="L38" s="5"/>
      <c r="M38" s="5"/>
      <c r="N38" s="5"/>
    </row>
    <row r="39" spans="1:14">
      <c r="A39" s="3"/>
      <c r="B39" s="3"/>
      <c r="C39" s="3"/>
      <c r="D39" s="3"/>
      <c r="E39" s="4"/>
      <c r="F39" s="4"/>
      <c r="G39" s="2"/>
      <c r="H39" s="6" t="str">
        <f t="shared" si="5"/>
        <v/>
      </c>
      <c r="I39" s="7" t="str">
        <f t="shared" si="6"/>
        <v/>
      </c>
      <c r="J39" s="5"/>
      <c r="K39" s="5"/>
      <c r="L39" s="5"/>
      <c r="M39" s="5"/>
      <c r="N39" s="5"/>
    </row>
    <row r="40" spans="1:14">
      <c r="A40" s="3"/>
      <c r="B40" s="3"/>
      <c r="C40" s="3"/>
      <c r="D40" s="3"/>
      <c r="E40" s="4"/>
      <c r="F40" s="4"/>
      <c r="G40" s="2"/>
      <c r="H40" s="6" t="str">
        <f t="shared" si="5"/>
        <v/>
      </c>
      <c r="I40" s="7" t="str">
        <f t="shared" si="6"/>
        <v/>
      </c>
      <c r="J40" s="5"/>
      <c r="K40" s="5"/>
      <c r="L40" s="5"/>
      <c r="M40" s="5"/>
      <c r="N40" s="5"/>
    </row>
    <row r="41" spans="1:14">
      <c r="A41" s="3"/>
      <c r="B41" s="3"/>
      <c r="C41" s="3"/>
      <c r="D41" s="3"/>
      <c r="E41" s="4"/>
      <c r="F41" s="4"/>
      <c r="G41" s="2"/>
      <c r="H41" s="6" t="str">
        <f t="shared" si="5"/>
        <v/>
      </c>
      <c r="I41" s="7" t="str">
        <f t="shared" si="6"/>
        <v/>
      </c>
      <c r="J41" s="5"/>
      <c r="K41" s="5"/>
      <c r="L41" s="5"/>
      <c r="M41" s="5"/>
      <c r="N41" s="5"/>
    </row>
    <row r="42" spans="1:14">
      <c r="A42" s="3"/>
      <c r="B42" s="3"/>
      <c r="C42" s="3"/>
      <c r="D42" s="3"/>
      <c r="E42" s="4"/>
      <c r="F42" s="4"/>
      <c r="G42" s="2"/>
      <c r="H42" s="6" t="str">
        <f t="shared" si="5"/>
        <v/>
      </c>
      <c r="I42" s="7" t="str">
        <f t="shared" si="6"/>
        <v/>
      </c>
      <c r="J42" s="5"/>
      <c r="K42" s="5"/>
      <c r="L42" s="5"/>
      <c r="M42" s="5"/>
      <c r="N42" s="5"/>
    </row>
    <row r="43" spans="1:14">
      <c r="A43" s="3"/>
      <c r="B43" s="3"/>
      <c r="C43" s="3"/>
      <c r="D43" s="3"/>
      <c r="E43" s="4"/>
      <c r="F43" s="4"/>
      <c r="G43" s="2"/>
      <c r="H43" s="6" t="str">
        <f t="shared" si="5"/>
        <v/>
      </c>
      <c r="I43" s="7" t="str">
        <f t="shared" si="6"/>
        <v/>
      </c>
      <c r="J43" s="5"/>
      <c r="K43" s="5"/>
      <c r="L43" s="5"/>
      <c r="M43" s="5"/>
      <c r="N43" s="5"/>
    </row>
    <row r="44" spans="1:14">
      <c r="A44" s="3"/>
      <c r="B44" s="3"/>
      <c r="C44" s="3"/>
      <c r="D44" s="3"/>
      <c r="E44" s="4"/>
      <c r="F44" s="4"/>
      <c r="G44" s="2"/>
      <c r="H44" s="6" t="str">
        <f t="shared" si="5"/>
        <v/>
      </c>
      <c r="I44" s="7" t="str">
        <f t="shared" si="6"/>
        <v/>
      </c>
      <c r="J44" s="5"/>
      <c r="K44" s="5"/>
      <c r="L44" s="5"/>
      <c r="M44" s="5"/>
      <c r="N44" s="5"/>
    </row>
    <row r="45" spans="1:14">
      <c r="A45" s="3"/>
      <c r="B45" s="3"/>
      <c r="C45" s="3"/>
      <c r="D45" s="3"/>
      <c r="E45" s="4"/>
      <c r="F45" s="4"/>
      <c r="G45" s="2"/>
      <c r="H45" s="6" t="str">
        <f t="shared" si="5"/>
        <v/>
      </c>
      <c r="I45" s="7" t="str">
        <f t="shared" si="6"/>
        <v/>
      </c>
      <c r="J45" s="5"/>
      <c r="K45" s="5"/>
      <c r="L45" s="5"/>
      <c r="M45" s="5"/>
      <c r="N45" s="5"/>
    </row>
    <row r="46" spans="1:14">
      <c r="A46" s="3"/>
      <c r="B46" s="3"/>
      <c r="C46" s="3"/>
      <c r="D46" s="3"/>
      <c r="E46" s="4"/>
      <c r="F46" s="4"/>
      <c r="G46" s="2"/>
      <c r="H46" s="6" t="str">
        <f t="shared" si="5"/>
        <v/>
      </c>
      <c r="I46" s="7" t="str">
        <f t="shared" si="6"/>
        <v/>
      </c>
      <c r="J46" s="5"/>
      <c r="K46" s="5"/>
      <c r="L46" s="5"/>
      <c r="M46" s="5"/>
      <c r="N46" s="5"/>
    </row>
    <row r="47" spans="1:14">
      <c r="A47" s="3"/>
      <c r="B47" s="3"/>
      <c r="C47" s="3"/>
      <c r="D47" s="3"/>
      <c r="E47" s="4"/>
      <c r="F47" s="4"/>
      <c r="G47" s="2"/>
      <c r="H47" s="6" t="str">
        <f t="shared" si="5"/>
        <v/>
      </c>
      <c r="I47" s="7" t="str">
        <f t="shared" si="6"/>
        <v/>
      </c>
      <c r="J47" s="5"/>
      <c r="K47" s="5"/>
      <c r="L47" s="5"/>
      <c r="M47" s="5"/>
      <c r="N47" s="5"/>
    </row>
    <row r="48" spans="1:14">
      <c r="A48" s="3"/>
      <c r="B48" s="3"/>
      <c r="C48" s="3"/>
      <c r="D48" s="3"/>
      <c r="E48" s="4"/>
      <c r="F48" s="4"/>
      <c r="G48" s="2"/>
      <c r="H48" s="6" t="str">
        <f t="shared" si="5"/>
        <v/>
      </c>
      <c r="I48" s="7" t="str">
        <f t="shared" si="6"/>
        <v/>
      </c>
      <c r="J48" s="5"/>
      <c r="K48" s="5"/>
      <c r="L48" s="5"/>
      <c r="M48" s="5"/>
      <c r="N48" s="5"/>
    </row>
    <row r="49" spans="1:14">
      <c r="A49" s="3"/>
      <c r="B49" s="3"/>
      <c r="C49" s="3"/>
      <c r="D49" s="3"/>
      <c r="E49" s="4"/>
      <c r="F49" s="4"/>
      <c r="G49" s="2"/>
      <c r="H49" s="6" t="str">
        <f t="shared" si="5"/>
        <v/>
      </c>
      <c r="I49" s="7" t="str">
        <f t="shared" si="6"/>
        <v/>
      </c>
      <c r="J49" s="5"/>
      <c r="K49" s="5"/>
      <c r="L49" s="5"/>
      <c r="M49" s="5"/>
      <c r="N49" s="5"/>
    </row>
    <row r="50" spans="1:14">
      <c r="A50" s="3"/>
      <c r="B50" s="3"/>
      <c r="C50" s="3"/>
      <c r="D50" s="3"/>
      <c r="E50" s="4"/>
      <c r="F50" s="4"/>
      <c r="G50" s="2"/>
      <c r="H50" s="6" t="str">
        <f t="shared" si="5"/>
        <v/>
      </c>
      <c r="I50" s="7" t="str">
        <f t="shared" si="6"/>
        <v/>
      </c>
      <c r="J50" s="5"/>
      <c r="K50" s="5"/>
      <c r="L50" s="5"/>
      <c r="M50" s="5"/>
      <c r="N50" s="5"/>
    </row>
    <row r="51" spans="1:14">
      <c r="A51" s="3"/>
      <c r="B51" s="3"/>
      <c r="C51" s="3"/>
      <c r="D51" s="3"/>
      <c r="E51" s="4"/>
      <c r="F51" s="4"/>
      <c r="G51" s="2"/>
      <c r="H51" s="6" t="str">
        <f t="shared" si="5"/>
        <v/>
      </c>
      <c r="I51" s="7" t="str">
        <f t="shared" si="6"/>
        <v/>
      </c>
      <c r="J51" s="5"/>
      <c r="K51" s="5"/>
      <c r="L51" s="5"/>
      <c r="M51" s="5"/>
      <c r="N51" s="5"/>
    </row>
    <row r="52" spans="1:14">
      <c r="A52" s="3"/>
      <c r="B52" s="3"/>
      <c r="C52" s="3"/>
      <c r="D52" s="3"/>
      <c r="E52" s="4"/>
      <c r="F52" s="4"/>
      <c r="G52" s="2"/>
      <c r="H52" s="6" t="str">
        <f t="shared" si="5"/>
        <v/>
      </c>
      <c r="I52" s="7" t="str">
        <f t="shared" si="6"/>
        <v/>
      </c>
      <c r="J52" s="5"/>
      <c r="K52" s="5"/>
      <c r="L52" s="5"/>
      <c r="M52" s="5"/>
      <c r="N52" s="5"/>
    </row>
    <row r="53" spans="1:14">
      <c r="A53" s="3"/>
      <c r="B53" s="3"/>
      <c r="C53" s="3"/>
      <c r="D53" s="3"/>
      <c r="E53" s="4"/>
      <c r="F53" s="4"/>
      <c r="G53" s="2"/>
      <c r="H53" s="6" t="str">
        <f t="shared" si="5"/>
        <v/>
      </c>
      <c r="I53" s="7" t="str">
        <f t="shared" si="6"/>
        <v/>
      </c>
      <c r="J53" s="5"/>
      <c r="K53" s="5"/>
      <c r="L53" s="5"/>
      <c r="M53" s="5"/>
      <c r="N53" s="5"/>
    </row>
    <row r="54" spans="1:14">
      <c r="A54" s="3"/>
      <c r="B54" s="3"/>
      <c r="C54" s="3"/>
      <c r="D54" s="3"/>
      <c r="E54" s="4"/>
      <c r="F54" s="4"/>
      <c r="G54" s="2"/>
      <c r="H54" s="6" t="str">
        <f t="shared" si="5"/>
        <v/>
      </c>
      <c r="I54" s="7" t="str">
        <f t="shared" si="6"/>
        <v/>
      </c>
      <c r="J54" s="5"/>
      <c r="K54" s="5"/>
      <c r="L54" s="5"/>
      <c r="M54" s="5"/>
      <c r="N54" s="5"/>
    </row>
  </sheetData>
  <mergeCells count="3">
    <mergeCell ref="A1:F1"/>
    <mergeCell ref="A2:F2"/>
    <mergeCell ref="A3:F3"/>
  </mergeCells>
  <conditionalFormatting sqref="J5:N54">
    <cfRule type="expression" dxfId="9" priority="11" stopIfTrue="1">
      <formula>OR(ISBLANK($E5),ISBLANK($F5),OR($F5&lt;J$4,$E5&gt;EDATE(J$4,1)))</formula>
    </cfRule>
  </conditionalFormatting>
  <conditionalFormatting sqref="A5:N54">
    <cfRule type="expression" dxfId="8" priority="6">
      <formula>$A5="совмещение"</formula>
    </cfRule>
    <cfRule type="expression" dxfId="7" priority="7">
      <formula>$A5="почасовая"</formula>
    </cfRule>
  </conditionalFormatting>
  <conditionalFormatting sqref="J4:N54">
    <cfRule type="expression" dxfId="6" priority="12">
      <formula>AND(TODAY()&gt;=J$4,TODAY()&lt;EDATE(J$4,1))</formula>
    </cfRule>
  </conditionalFormatting>
  <conditionalFormatting sqref="A5:F54">
    <cfRule type="expression" dxfId="1" priority="13">
      <formula>AND(NOT(ISBLANK($B5)),NOT(ISBLANK($H5)),$H5&lt;=0)</formula>
    </cfRule>
  </conditionalFormatting>
  <dataValidations count="2">
    <dataValidation type="list" allowBlank="1" showInputMessage="1" showErrorMessage="1" sqref="A5:A54">
      <formula1>"основная,почасовая,совмещение"</formula1>
    </dataValidation>
    <dataValidation type="list" allowBlank="1" showInputMessage="1" sqref="C5:C54">
      <formula1>"лекция,лабораторная,практическая,к/р,к/п,экзамен,зачёт,дифф.зачёт,практика,ВКР,магистр,магистр.дисс.,ГАК"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4"/>
  <sheetViews>
    <sheetView workbookViewId="0">
      <pane ySplit="4" topLeftCell="A5" activePane="bottomLeft" state="frozen"/>
      <selection pane="bottomLeft" activeCell="A5" sqref="A5"/>
    </sheetView>
  </sheetViews>
  <sheetFormatPr defaultColWidth="0" defaultRowHeight="14.45" customHeight="1" zeroHeight="1"/>
  <cols>
    <col min="1" max="1" width="12.7109375" bestFit="1" customWidth="1"/>
    <col min="2" max="2" width="54" bestFit="1" customWidth="1"/>
    <col min="3" max="3" width="14" bestFit="1" customWidth="1"/>
    <col min="4" max="4" width="15.140625" bestFit="1" customWidth="1"/>
    <col min="5" max="5" width="10.42578125" customWidth="1"/>
    <col min="6" max="6" width="11.140625" customWidth="1"/>
    <col min="7" max="14" width="8.85546875" customWidth="1"/>
    <col min="15" max="16" width="0" hidden="1" customWidth="1"/>
    <col min="17" max="16384" width="8.85546875" hidden="1"/>
  </cols>
  <sheetData>
    <row r="1" spans="1:14" ht="15">
      <c r="A1" s="29" t="s">
        <v>7</v>
      </c>
      <c r="B1" s="29"/>
      <c r="C1" s="29"/>
      <c r="D1" s="29"/>
      <c r="E1" s="29"/>
      <c r="F1" s="30"/>
      <c r="G1" s="8" t="str">
        <f>IF(COUNTA($G$5:$G$54)=0,"",SUMIF($A$5:$A$54,"=основная",G$5:G$54))</f>
        <v/>
      </c>
      <c r="H1" s="8" t="str">
        <f>IF(COUNTA($G$5:$G$54)=0,"",SUMIF($A$5:$A$54,"=основная",H$5:H$54))</f>
        <v/>
      </c>
      <c r="I1" s="8" t="str">
        <f>IF(COUNTA($G$5:$G$54)=0,"",SUMIF($A$5:$A$54,"=основная",I$5:I$54))</f>
        <v/>
      </c>
      <c r="J1" s="8" t="str">
        <f t="shared" ref="J1:N1" si="0">IF(COUNTA(J$5:J$54)=0,"",SUMIF($A$5:$A$54,"=основная",J$5:J$54))</f>
        <v/>
      </c>
      <c r="K1" s="8" t="str">
        <f t="shared" si="0"/>
        <v/>
      </c>
      <c r="L1" s="8" t="str">
        <f t="shared" si="0"/>
        <v/>
      </c>
      <c r="M1" s="8" t="str">
        <f t="shared" si="0"/>
        <v/>
      </c>
      <c r="N1" s="8" t="str">
        <f t="shared" si="0"/>
        <v/>
      </c>
    </row>
    <row r="2" spans="1:14" ht="15">
      <c r="A2" s="31" t="s">
        <v>8</v>
      </c>
      <c r="B2" s="31"/>
      <c r="C2" s="31"/>
      <c r="D2" s="31"/>
      <c r="E2" s="31"/>
      <c r="F2" s="32"/>
      <c r="G2" s="8" t="str">
        <f>IF(COUNTA($G$5:$G$54)=0,"",SUMIF($A$5:$A$54,"=почасовая",G$5:G$54))</f>
        <v/>
      </c>
      <c r="H2" s="8" t="str">
        <f>IF(COUNTA($G$5:$G$54)=0,"",SUMIF($A$5:$A$54,"=почасовая",H$5:H$54))</f>
        <v/>
      </c>
      <c r="I2" s="8" t="str">
        <f>IF(COUNTA($G$5:$G$54)=0,"",SUMIF($A$5:$A$54,"=почасовая",I$5:I$54))</f>
        <v/>
      </c>
      <c r="J2" s="8" t="str">
        <f t="shared" ref="J2:N2" si="1">IF(COUNTA(J$5:J$54)=0,"",SUMIF($A$5:$A$54,"=почасовая",J$5:J$54))</f>
        <v/>
      </c>
      <c r="K2" s="8" t="str">
        <f t="shared" si="1"/>
        <v/>
      </c>
      <c r="L2" s="8" t="str">
        <f t="shared" si="1"/>
        <v/>
      </c>
      <c r="M2" s="8" t="str">
        <f t="shared" si="1"/>
        <v/>
      </c>
      <c r="N2" s="8" t="str">
        <f t="shared" si="1"/>
        <v/>
      </c>
    </row>
    <row r="3" spans="1:14" ht="15">
      <c r="A3" s="33" t="s">
        <v>9</v>
      </c>
      <c r="B3" s="33"/>
      <c r="C3" s="33"/>
      <c r="D3" s="33"/>
      <c r="E3" s="33"/>
      <c r="F3" s="34"/>
      <c r="G3" s="8" t="str">
        <f>IF(COUNTA($G$5:$G$54)=0,"",SUMIF($A$5:$A$54,"=совмещение",G$5:G$54))</f>
        <v/>
      </c>
      <c r="H3" s="8" t="str">
        <f>IF(COUNTA($G$5:$G$54)=0,"",SUMIF($A$5:$A$54,"=совмещение",H$5:H$54))</f>
        <v/>
      </c>
      <c r="I3" s="8" t="str">
        <f>IF(COUNTA($G$5:$G$54)=0,"",SUMIF($A$5:$A$54,"=совмещение",I$5:I$54))</f>
        <v/>
      </c>
      <c r="J3" s="8" t="str">
        <f t="shared" ref="J3:N3" si="2">IF(COUNTA(J$5:J$54)=0,"",SUMIF($A$5:$A$54,"=совмещение",J$5:J$54))</f>
        <v/>
      </c>
      <c r="K3" s="8" t="str">
        <f t="shared" si="2"/>
        <v/>
      </c>
      <c r="L3" s="8" t="str">
        <f t="shared" si="2"/>
        <v/>
      </c>
      <c r="M3" s="8" t="str">
        <f t="shared" si="2"/>
        <v/>
      </c>
      <c r="N3" s="8" t="str">
        <f t="shared" si="2"/>
        <v/>
      </c>
    </row>
    <row r="4" spans="1:14" ht="15">
      <c r="A4" s="24" t="s">
        <v>11</v>
      </c>
      <c r="B4" s="24" t="s">
        <v>0</v>
      </c>
      <c r="C4" s="24" t="s">
        <v>5</v>
      </c>
      <c r="D4" s="24" t="s">
        <v>6</v>
      </c>
      <c r="E4" s="24" t="s">
        <v>2</v>
      </c>
      <c r="F4" s="24" t="s">
        <v>3</v>
      </c>
      <c r="G4" s="24" t="s">
        <v>1</v>
      </c>
      <c r="H4" s="24" t="s">
        <v>4</v>
      </c>
      <c r="I4" s="25" t="s">
        <v>10</v>
      </c>
      <c r="J4" s="23">
        <v>45689</v>
      </c>
      <c r="K4" s="23">
        <v>45717</v>
      </c>
      <c r="L4" s="23">
        <v>45748</v>
      </c>
      <c r="M4" s="23">
        <v>45778</v>
      </c>
      <c r="N4" s="23">
        <v>45809</v>
      </c>
    </row>
    <row r="5" spans="1:14" ht="15">
      <c r="A5" s="3"/>
      <c r="B5" s="3"/>
      <c r="C5" s="3"/>
      <c r="D5" s="3"/>
      <c r="E5" s="4"/>
      <c r="F5" s="4"/>
      <c r="G5" s="2"/>
      <c r="H5" s="6" t="str">
        <f t="shared" ref="H5:H36" si="3">IF(ISBLANK($G5),"",$G5-$I5)</f>
        <v/>
      </c>
      <c r="I5" s="7" t="str">
        <f t="shared" ref="I5:I36" si="4">IF(ISBLANK($G5),"",SUM($J5:$N5))</f>
        <v/>
      </c>
      <c r="J5" s="5"/>
      <c r="K5" s="5"/>
      <c r="L5" s="5"/>
      <c r="M5" s="5"/>
      <c r="N5" s="5"/>
    </row>
    <row r="6" spans="1:14" ht="15">
      <c r="A6" s="3"/>
      <c r="B6" s="3"/>
      <c r="C6" s="3"/>
      <c r="D6" s="3"/>
      <c r="E6" s="4"/>
      <c r="F6" s="4"/>
      <c r="G6" s="2"/>
      <c r="H6" s="6" t="str">
        <f t="shared" si="3"/>
        <v/>
      </c>
      <c r="I6" s="7" t="str">
        <f t="shared" si="4"/>
        <v/>
      </c>
      <c r="J6" s="5"/>
      <c r="K6" s="5"/>
      <c r="L6" s="5"/>
      <c r="M6" s="5"/>
      <c r="N6" s="5"/>
    </row>
    <row r="7" spans="1:14" ht="15">
      <c r="A7" s="3"/>
      <c r="B7" s="3"/>
      <c r="C7" s="3"/>
      <c r="D7" s="3"/>
      <c r="E7" s="4"/>
      <c r="F7" s="4"/>
      <c r="G7" s="2"/>
      <c r="H7" s="6" t="str">
        <f t="shared" si="3"/>
        <v/>
      </c>
      <c r="I7" s="7" t="str">
        <f t="shared" si="4"/>
        <v/>
      </c>
      <c r="J7" s="5"/>
      <c r="K7" s="5"/>
      <c r="L7" s="5"/>
      <c r="M7" s="5"/>
      <c r="N7" s="5"/>
    </row>
    <row r="8" spans="1:14" ht="15">
      <c r="A8" s="3"/>
      <c r="B8" s="3"/>
      <c r="C8" s="3"/>
      <c r="D8" s="3"/>
      <c r="E8" s="4"/>
      <c r="F8" s="4"/>
      <c r="G8" s="2"/>
      <c r="H8" s="6" t="str">
        <f t="shared" si="3"/>
        <v/>
      </c>
      <c r="I8" s="7" t="str">
        <f t="shared" si="4"/>
        <v/>
      </c>
      <c r="J8" s="5"/>
      <c r="K8" s="5"/>
      <c r="L8" s="5"/>
      <c r="M8" s="5"/>
      <c r="N8" s="5"/>
    </row>
    <row r="9" spans="1:14" ht="15">
      <c r="A9" s="3"/>
      <c r="B9" s="3"/>
      <c r="C9" s="3"/>
      <c r="D9" s="3"/>
      <c r="E9" s="4"/>
      <c r="F9" s="4"/>
      <c r="G9" s="2"/>
      <c r="H9" s="6" t="str">
        <f t="shared" si="3"/>
        <v/>
      </c>
      <c r="I9" s="7" t="str">
        <f t="shared" si="4"/>
        <v/>
      </c>
      <c r="J9" s="5"/>
      <c r="K9" s="5"/>
      <c r="L9" s="5"/>
      <c r="M9" s="5"/>
      <c r="N9" s="5"/>
    </row>
    <row r="10" spans="1:14" ht="15">
      <c r="A10" s="3"/>
      <c r="B10" s="3"/>
      <c r="C10" s="3"/>
      <c r="D10" s="3"/>
      <c r="E10" s="4"/>
      <c r="F10" s="4"/>
      <c r="G10" s="2"/>
      <c r="H10" s="6" t="str">
        <f t="shared" si="3"/>
        <v/>
      </c>
      <c r="I10" s="7" t="str">
        <f t="shared" si="4"/>
        <v/>
      </c>
      <c r="J10" s="5"/>
      <c r="K10" s="5"/>
      <c r="L10" s="5"/>
      <c r="M10" s="5"/>
      <c r="N10" s="5"/>
    </row>
    <row r="11" spans="1:14" ht="15">
      <c r="A11" s="3"/>
      <c r="B11" s="3"/>
      <c r="C11" s="3"/>
      <c r="D11" s="3"/>
      <c r="E11" s="4"/>
      <c r="F11" s="4"/>
      <c r="G11" s="2"/>
      <c r="H11" s="6" t="str">
        <f t="shared" si="3"/>
        <v/>
      </c>
      <c r="I11" s="7" t="str">
        <f t="shared" si="4"/>
        <v/>
      </c>
      <c r="J11" s="5"/>
      <c r="K11" s="5"/>
      <c r="L11" s="5"/>
      <c r="M11" s="5"/>
      <c r="N11" s="5"/>
    </row>
    <row r="12" spans="1:14" ht="15">
      <c r="A12" s="3"/>
      <c r="B12" s="3"/>
      <c r="C12" s="3"/>
      <c r="D12" s="3"/>
      <c r="E12" s="4"/>
      <c r="F12" s="4"/>
      <c r="G12" s="2"/>
      <c r="H12" s="6" t="str">
        <f t="shared" si="3"/>
        <v/>
      </c>
      <c r="I12" s="7" t="str">
        <f t="shared" si="4"/>
        <v/>
      </c>
      <c r="J12" s="5"/>
      <c r="K12" s="5"/>
      <c r="L12" s="5"/>
      <c r="M12" s="5"/>
      <c r="N12" s="5"/>
    </row>
    <row r="13" spans="1:14" ht="15">
      <c r="A13" s="3"/>
      <c r="B13" s="3"/>
      <c r="C13" s="3"/>
      <c r="D13" s="3"/>
      <c r="E13" s="4"/>
      <c r="F13" s="4"/>
      <c r="G13" s="2"/>
      <c r="H13" s="6" t="str">
        <f t="shared" si="3"/>
        <v/>
      </c>
      <c r="I13" s="7" t="str">
        <f t="shared" si="4"/>
        <v/>
      </c>
      <c r="J13" s="5"/>
      <c r="K13" s="5"/>
      <c r="L13" s="5"/>
      <c r="M13" s="5"/>
      <c r="N13" s="5"/>
    </row>
    <row r="14" spans="1:14" ht="15">
      <c r="A14" s="3"/>
      <c r="B14" s="3"/>
      <c r="C14" s="3"/>
      <c r="D14" s="3"/>
      <c r="E14" s="4"/>
      <c r="F14" s="4"/>
      <c r="G14" s="2"/>
      <c r="H14" s="6" t="str">
        <f t="shared" si="3"/>
        <v/>
      </c>
      <c r="I14" s="7" t="str">
        <f t="shared" si="4"/>
        <v/>
      </c>
      <c r="J14" s="5"/>
      <c r="K14" s="5"/>
      <c r="L14" s="5"/>
      <c r="M14" s="5"/>
      <c r="N14" s="5"/>
    </row>
    <row r="15" spans="1:14" ht="15">
      <c r="A15" s="3"/>
      <c r="B15" s="3"/>
      <c r="C15" s="3"/>
      <c r="D15" s="3"/>
      <c r="E15" s="4"/>
      <c r="F15" s="4"/>
      <c r="G15" s="2"/>
      <c r="H15" s="6" t="str">
        <f t="shared" si="3"/>
        <v/>
      </c>
      <c r="I15" s="7" t="str">
        <f t="shared" si="4"/>
        <v/>
      </c>
      <c r="J15" s="5"/>
      <c r="K15" s="5"/>
      <c r="L15" s="5"/>
      <c r="M15" s="5"/>
      <c r="N15" s="5"/>
    </row>
    <row r="16" spans="1:14" ht="15">
      <c r="A16" s="3"/>
      <c r="B16" s="3"/>
      <c r="C16" s="3"/>
      <c r="D16" s="3"/>
      <c r="E16" s="4"/>
      <c r="F16" s="4"/>
      <c r="G16" s="2"/>
      <c r="H16" s="6" t="str">
        <f t="shared" si="3"/>
        <v/>
      </c>
      <c r="I16" s="7" t="str">
        <f t="shared" si="4"/>
        <v/>
      </c>
      <c r="J16" s="5"/>
      <c r="K16" s="5"/>
      <c r="L16" s="5"/>
      <c r="M16" s="5"/>
      <c r="N16" s="5"/>
    </row>
    <row r="17" spans="1:14" ht="15">
      <c r="A17" s="3"/>
      <c r="B17" s="3"/>
      <c r="C17" s="3"/>
      <c r="D17" s="3"/>
      <c r="E17" s="4"/>
      <c r="F17" s="4"/>
      <c r="G17" s="2"/>
      <c r="H17" s="6" t="str">
        <f t="shared" si="3"/>
        <v/>
      </c>
      <c r="I17" s="7" t="str">
        <f t="shared" si="4"/>
        <v/>
      </c>
      <c r="J17" s="5"/>
      <c r="K17" s="5"/>
      <c r="L17" s="5"/>
      <c r="M17" s="5"/>
      <c r="N17" s="5"/>
    </row>
    <row r="18" spans="1:14" ht="15">
      <c r="A18" s="3"/>
      <c r="B18" s="3"/>
      <c r="C18" s="3"/>
      <c r="D18" s="3"/>
      <c r="E18" s="4"/>
      <c r="F18" s="4"/>
      <c r="G18" s="2"/>
      <c r="H18" s="6" t="str">
        <f t="shared" si="3"/>
        <v/>
      </c>
      <c r="I18" s="7" t="str">
        <f t="shared" si="4"/>
        <v/>
      </c>
      <c r="J18" s="5"/>
      <c r="K18" s="5"/>
      <c r="L18" s="5"/>
      <c r="M18" s="5"/>
      <c r="N18" s="5"/>
    </row>
    <row r="19" spans="1:14" ht="15">
      <c r="A19" s="3"/>
      <c r="B19" s="3"/>
      <c r="C19" s="3"/>
      <c r="D19" s="3"/>
      <c r="E19" s="4"/>
      <c r="F19" s="4"/>
      <c r="G19" s="2"/>
      <c r="H19" s="6" t="str">
        <f t="shared" si="3"/>
        <v/>
      </c>
      <c r="I19" s="7" t="str">
        <f t="shared" si="4"/>
        <v/>
      </c>
      <c r="J19" s="5"/>
      <c r="K19" s="5"/>
      <c r="L19" s="5"/>
      <c r="M19" s="5"/>
      <c r="N19" s="5"/>
    </row>
    <row r="20" spans="1:14" ht="15">
      <c r="A20" s="3"/>
      <c r="B20" s="3"/>
      <c r="C20" s="3"/>
      <c r="D20" s="3"/>
      <c r="E20" s="4"/>
      <c r="F20" s="4"/>
      <c r="G20" s="2"/>
      <c r="H20" s="6" t="str">
        <f t="shared" si="3"/>
        <v/>
      </c>
      <c r="I20" s="7" t="str">
        <f t="shared" si="4"/>
        <v/>
      </c>
      <c r="J20" s="5"/>
      <c r="K20" s="5"/>
      <c r="L20" s="5"/>
      <c r="M20" s="5"/>
      <c r="N20" s="5"/>
    </row>
    <row r="21" spans="1:14" ht="15">
      <c r="A21" s="3"/>
      <c r="B21" s="3"/>
      <c r="C21" s="3"/>
      <c r="D21" s="3"/>
      <c r="E21" s="4"/>
      <c r="F21" s="4"/>
      <c r="G21" s="2"/>
      <c r="H21" s="6" t="str">
        <f t="shared" si="3"/>
        <v/>
      </c>
      <c r="I21" s="7" t="str">
        <f t="shared" si="4"/>
        <v/>
      </c>
      <c r="J21" s="5"/>
      <c r="K21" s="5"/>
      <c r="L21" s="5"/>
      <c r="M21" s="5"/>
      <c r="N21" s="5"/>
    </row>
    <row r="22" spans="1:14" ht="15">
      <c r="A22" s="3"/>
      <c r="B22" s="3"/>
      <c r="C22" s="3"/>
      <c r="D22" s="3"/>
      <c r="E22" s="4"/>
      <c r="F22" s="4"/>
      <c r="G22" s="2"/>
      <c r="H22" s="6" t="str">
        <f t="shared" si="3"/>
        <v/>
      </c>
      <c r="I22" s="7" t="str">
        <f t="shared" si="4"/>
        <v/>
      </c>
      <c r="J22" s="5"/>
      <c r="K22" s="5"/>
      <c r="L22" s="5"/>
      <c r="M22" s="5"/>
      <c r="N22" s="5"/>
    </row>
    <row r="23" spans="1:14" ht="15">
      <c r="A23" s="3"/>
      <c r="B23" s="3"/>
      <c r="C23" s="3"/>
      <c r="D23" s="3"/>
      <c r="E23" s="4"/>
      <c r="F23" s="4"/>
      <c r="G23" s="2"/>
      <c r="H23" s="6" t="str">
        <f t="shared" si="3"/>
        <v/>
      </c>
      <c r="I23" s="7" t="str">
        <f t="shared" si="4"/>
        <v/>
      </c>
      <c r="J23" s="5"/>
      <c r="K23" s="5"/>
      <c r="L23" s="5"/>
      <c r="M23" s="5"/>
      <c r="N23" s="5"/>
    </row>
    <row r="24" spans="1:14" ht="15">
      <c r="A24" s="3"/>
      <c r="B24" s="3"/>
      <c r="C24" s="3"/>
      <c r="D24" s="3"/>
      <c r="E24" s="4"/>
      <c r="F24" s="4"/>
      <c r="G24" s="2"/>
      <c r="H24" s="6" t="str">
        <f t="shared" si="3"/>
        <v/>
      </c>
      <c r="I24" s="7" t="str">
        <f t="shared" si="4"/>
        <v/>
      </c>
      <c r="J24" s="5"/>
      <c r="K24" s="5"/>
      <c r="L24" s="5"/>
      <c r="M24" s="5"/>
      <c r="N24" s="5"/>
    </row>
    <row r="25" spans="1:14" ht="15">
      <c r="A25" s="3"/>
      <c r="B25" s="3"/>
      <c r="C25" s="3"/>
      <c r="D25" s="3"/>
      <c r="E25" s="4"/>
      <c r="F25" s="4"/>
      <c r="G25" s="2"/>
      <c r="H25" s="6" t="str">
        <f t="shared" si="3"/>
        <v/>
      </c>
      <c r="I25" s="7" t="str">
        <f t="shared" si="4"/>
        <v/>
      </c>
      <c r="J25" s="5"/>
      <c r="K25" s="5"/>
      <c r="L25" s="5"/>
      <c r="M25" s="5"/>
      <c r="N25" s="5"/>
    </row>
    <row r="26" spans="1:14" ht="15">
      <c r="A26" s="3"/>
      <c r="B26" s="3"/>
      <c r="C26" s="3"/>
      <c r="D26" s="3"/>
      <c r="E26" s="4"/>
      <c r="F26" s="4"/>
      <c r="G26" s="2"/>
      <c r="H26" s="6" t="str">
        <f t="shared" si="3"/>
        <v/>
      </c>
      <c r="I26" s="7" t="str">
        <f t="shared" si="4"/>
        <v/>
      </c>
      <c r="J26" s="5"/>
      <c r="K26" s="5"/>
      <c r="L26" s="5"/>
      <c r="M26" s="5"/>
      <c r="N26" s="5"/>
    </row>
    <row r="27" spans="1:14" ht="15">
      <c r="A27" s="3"/>
      <c r="B27" s="3"/>
      <c r="C27" s="3"/>
      <c r="D27" s="3"/>
      <c r="E27" s="4"/>
      <c r="F27" s="4"/>
      <c r="G27" s="2"/>
      <c r="H27" s="6" t="str">
        <f t="shared" si="3"/>
        <v/>
      </c>
      <c r="I27" s="7" t="str">
        <f t="shared" si="4"/>
        <v/>
      </c>
      <c r="J27" s="5"/>
      <c r="K27" s="5"/>
      <c r="L27" s="5"/>
      <c r="M27" s="5"/>
      <c r="N27" s="5"/>
    </row>
    <row r="28" spans="1:14" ht="15">
      <c r="A28" s="3"/>
      <c r="B28" s="3"/>
      <c r="C28" s="3"/>
      <c r="D28" s="3"/>
      <c r="E28" s="4"/>
      <c r="F28" s="4"/>
      <c r="G28" s="2"/>
      <c r="H28" s="6" t="str">
        <f t="shared" si="3"/>
        <v/>
      </c>
      <c r="I28" s="7" t="str">
        <f t="shared" si="4"/>
        <v/>
      </c>
      <c r="J28" s="5"/>
      <c r="K28" s="5"/>
      <c r="L28" s="5"/>
      <c r="M28" s="5"/>
      <c r="N28" s="5"/>
    </row>
    <row r="29" spans="1:14" ht="15">
      <c r="A29" s="3"/>
      <c r="B29" s="3"/>
      <c r="C29" s="3"/>
      <c r="D29" s="3"/>
      <c r="E29" s="4"/>
      <c r="F29" s="4"/>
      <c r="G29" s="2"/>
      <c r="H29" s="6" t="str">
        <f t="shared" si="3"/>
        <v/>
      </c>
      <c r="I29" s="7" t="str">
        <f t="shared" si="4"/>
        <v/>
      </c>
      <c r="J29" s="5"/>
      <c r="K29" s="5"/>
      <c r="L29" s="5"/>
      <c r="M29" s="5"/>
      <c r="N29" s="5"/>
    </row>
    <row r="30" spans="1:14" ht="15">
      <c r="A30" s="3"/>
      <c r="B30" s="3"/>
      <c r="C30" s="3"/>
      <c r="D30" s="3"/>
      <c r="E30" s="4"/>
      <c r="F30" s="4"/>
      <c r="G30" s="2"/>
      <c r="H30" s="6" t="str">
        <f t="shared" si="3"/>
        <v/>
      </c>
      <c r="I30" s="7" t="str">
        <f t="shared" si="4"/>
        <v/>
      </c>
      <c r="J30" s="5"/>
      <c r="K30" s="5"/>
      <c r="L30" s="5"/>
      <c r="M30" s="5"/>
      <c r="N30" s="5"/>
    </row>
    <row r="31" spans="1:14" ht="15">
      <c r="A31" s="3"/>
      <c r="B31" s="3"/>
      <c r="C31" s="3"/>
      <c r="D31" s="3"/>
      <c r="E31" s="4"/>
      <c r="F31" s="4"/>
      <c r="G31" s="2"/>
      <c r="H31" s="6" t="str">
        <f t="shared" si="3"/>
        <v/>
      </c>
      <c r="I31" s="7" t="str">
        <f t="shared" si="4"/>
        <v/>
      </c>
      <c r="J31" s="5"/>
      <c r="K31" s="5"/>
      <c r="L31" s="5"/>
      <c r="M31" s="5"/>
      <c r="N31" s="5"/>
    </row>
    <row r="32" spans="1:14" ht="15">
      <c r="A32" s="3"/>
      <c r="B32" s="3"/>
      <c r="C32" s="3"/>
      <c r="D32" s="3"/>
      <c r="E32" s="4"/>
      <c r="F32" s="4"/>
      <c r="G32" s="2"/>
      <c r="H32" s="6" t="str">
        <f t="shared" si="3"/>
        <v/>
      </c>
      <c r="I32" s="7" t="str">
        <f t="shared" si="4"/>
        <v/>
      </c>
      <c r="J32" s="5"/>
      <c r="K32" s="5"/>
      <c r="L32" s="5"/>
      <c r="M32" s="5"/>
      <c r="N32" s="5"/>
    </row>
    <row r="33" spans="1:14" ht="15">
      <c r="A33" s="3"/>
      <c r="B33" s="3"/>
      <c r="C33" s="3"/>
      <c r="D33" s="3"/>
      <c r="E33" s="4"/>
      <c r="F33" s="4"/>
      <c r="G33" s="2"/>
      <c r="H33" s="6" t="str">
        <f t="shared" si="3"/>
        <v/>
      </c>
      <c r="I33" s="7" t="str">
        <f t="shared" si="4"/>
        <v/>
      </c>
      <c r="J33" s="5"/>
      <c r="K33" s="5"/>
      <c r="L33" s="5"/>
      <c r="M33" s="5"/>
      <c r="N33" s="5"/>
    </row>
    <row r="34" spans="1:14" ht="15">
      <c r="A34" s="3"/>
      <c r="B34" s="3"/>
      <c r="C34" s="3"/>
      <c r="D34" s="3"/>
      <c r="E34" s="4"/>
      <c r="F34" s="4"/>
      <c r="G34" s="2"/>
      <c r="H34" s="6" t="str">
        <f t="shared" si="3"/>
        <v/>
      </c>
      <c r="I34" s="7" t="str">
        <f t="shared" si="4"/>
        <v/>
      </c>
      <c r="J34" s="5"/>
      <c r="K34" s="5"/>
      <c r="L34" s="5"/>
      <c r="M34" s="5"/>
      <c r="N34" s="5"/>
    </row>
    <row r="35" spans="1:14" ht="15">
      <c r="A35" s="3"/>
      <c r="B35" s="3"/>
      <c r="C35" s="3"/>
      <c r="D35" s="3"/>
      <c r="E35" s="4"/>
      <c r="F35" s="4"/>
      <c r="G35" s="2"/>
      <c r="H35" s="6" t="str">
        <f t="shared" si="3"/>
        <v/>
      </c>
      <c r="I35" s="7" t="str">
        <f t="shared" si="4"/>
        <v/>
      </c>
      <c r="J35" s="5"/>
      <c r="K35" s="5"/>
      <c r="L35" s="5"/>
      <c r="M35" s="5"/>
      <c r="N35" s="5"/>
    </row>
    <row r="36" spans="1:14" ht="15">
      <c r="A36" s="3"/>
      <c r="B36" s="3"/>
      <c r="C36" s="3"/>
      <c r="D36" s="3"/>
      <c r="E36" s="4"/>
      <c r="F36" s="4"/>
      <c r="G36" s="2"/>
      <c r="H36" s="6" t="str">
        <f t="shared" si="3"/>
        <v/>
      </c>
      <c r="I36" s="7" t="str">
        <f t="shared" si="4"/>
        <v/>
      </c>
      <c r="J36" s="5"/>
      <c r="K36" s="5"/>
      <c r="L36" s="5"/>
      <c r="M36" s="5"/>
      <c r="N36" s="5"/>
    </row>
    <row r="37" spans="1:14" ht="15">
      <c r="A37" s="3"/>
      <c r="B37" s="3"/>
      <c r="C37" s="3"/>
      <c r="D37" s="3"/>
      <c r="E37" s="4"/>
      <c r="F37" s="4"/>
      <c r="G37" s="2"/>
      <c r="H37" s="6" t="str">
        <f t="shared" ref="H37:H54" si="5">IF(ISBLANK($G37),"",$G37-$I37)</f>
        <v/>
      </c>
      <c r="I37" s="7" t="str">
        <f t="shared" ref="I37:I54" si="6">IF(ISBLANK($G37),"",SUM($J37:$N37))</f>
        <v/>
      </c>
      <c r="J37" s="5"/>
      <c r="K37" s="5"/>
      <c r="L37" s="5"/>
      <c r="M37" s="5"/>
      <c r="N37" s="5"/>
    </row>
    <row r="38" spans="1:14" ht="15">
      <c r="A38" s="3"/>
      <c r="B38" s="3"/>
      <c r="C38" s="3"/>
      <c r="D38" s="3"/>
      <c r="E38" s="4"/>
      <c r="F38" s="4"/>
      <c r="G38" s="2"/>
      <c r="H38" s="6" t="str">
        <f t="shared" si="5"/>
        <v/>
      </c>
      <c r="I38" s="7" t="str">
        <f t="shared" si="6"/>
        <v/>
      </c>
      <c r="J38" s="5"/>
      <c r="K38" s="5"/>
      <c r="L38" s="5"/>
      <c r="M38" s="5"/>
      <c r="N38" s="5"/>
    </row>
    <row r="39" spans="1:14" ht="15">
      <c r="A39" s="3"/>
      <c r="B39" s="3"/>
      <c r="C39" s="3"/>
      <c r="D39" s="3"/>
      <c r="E39" s="4"/>
      <c r="F39" s="4"/>
      <c r="G39" s="2"/>
      <c r="H39" s="6" t="str">
        <f t="shared" si="5"/>
        <v/>
      </c>
      <c r="I39" s="7" t="str">
        <f t="shared" si="6"/>
        <v/>
      </c>
      <c r="J39" s="5"/>
      <c r="K39" s="5"/>
      <c r="L39" s="5"/>
      <c r="M39" s="5"/>
      <c r="N39" s="5"/>
    </row>
    <row r="40" spans="1:14" ht="15">
      <c r="A40" s="3"/>
      <c r="B40" s="3"/>
      <c r="C40" s="3"/>
      <c r="D40" s="3"/>
      <c r="E40" s="4"/>
      <c r="F40" s="4"/>
      <c r="G40" s="2"/>
      <c r="H40" s="6" t="str">
        <f t="shared" si="5"/>
        <v/>
      </c>
      <c r="I40" s="7" t="str">
        <f t="shared" si="6"/>
        <v/>
      </c>
      <c r="J40" s="5"/>
      <c r="K40" s="5"/>
      <c r="L40" s="5"/>
      <c r="M40" s="5"/>
      <c r="N40" s="5"/>
    </row>
    <row r="41" spans="1:14" ht="15">
      <c r="A41" s="3"/>
      <c r="B41" s="3"/>
      <c r="C41" s="3"/>
      <c r="D41" s="3"/>
      <c r="E41" s="4"/>
      <c r="F41" s="4"/>
      <c r="G41" s="2"/>
      <c r="H41" s="6" t="str">
        <f t="shared" si="5"/>
        <v/>
      </c>
      <c r="I41" s="7" t="str">
        <f t="shared" si="6"/>
        <v/>
      </c>
      <c r="J41" s="5"/>
      <c r="K41" s="5"/>
      <c r="L41" s="5"/>
      <c r="M41" s="5"/>
      <c r="N41" s="5"/>
    </row>
    <row r="42" spans="1:14" ht="15">
      <c r="A42" s="3"/>
      <c r="B42" s="3"/>
      <c r="C42" s="3"/>
      <c r="D42" s="3"/>
      <c r="E42" s="4"/>
      <c r="F42" s="4"/>
      <c r="G42" s="2"/>
      <c r="H42" s="6" t="str">
        <f t="shared" si="5"/>
        <v/>
      </c>
      <c r="I42" s="7" t="str">
        <f t="shared" si="6"/>
        <v/>
      </c>
      <c r="J42" s="5"/>
      <c r="K42" s="5"/>
      <c r="L42" s="5"/>
      <c r="M42" s="5"/>
      <c r="N42" s="5"/>
    </row>
    <row r="43" spans="1:14" ht="15">
      <c r="A43" s="3"/>
      <c r="B43" s="3"/>
      <c r="C43" s="3"/>
      <c r="D43" s="3"/>
      <c r="E43" s="4"/>
      <c r="F43" s="4"/>
      <c r="G43" s="2"/>
      <c r="H43" s="6" t="str">
        <f t="shared" si="5"/>
        <v/>
      </c>
      <c r="I43" s="7" t="str">
        <f t="shared" si="6"/>
        <v/>
      </c>
      <c r="J43" s="5"/>
      <c r="K43" s="5"/>
      <c r="L43" s="5"/>
      <c r="M43" s="5"/>
      <c r="N43" s="5"/>
    </row>
    <row r="44" spans="1:14" ht="15">
      <c r="A44" s="3"/>
      <c r="B44" s="3"/>
      <c r="C44" s="3"/>
      <c r="D44" s="3"/>
      <c r="E44" s="4"/>
      <c r="F44" s="4"/>
      <c r="G44" s="2"/>
      <c r="H44" s="6" t="str">
        <f t="shared" si="5"/>
        <v/>
      </c>
      <c r="I44" s="7" t="str">
        <f t="shared" si="6"/>
        <v/>
      </c>
      <c r="J44" s="5"/>
      <c r="K44" s="5"/>
      <c r="L44" s="5"/>
      <c r="M44" s="5"/>
      <c r="N44" s="5"/>
    </row>
    <row r="45" spans="1:14" ht="15">
      <c r="A45" s="3"/>
      <c r="B45" s="3"/>
      <c r="C45" s="3"/>
      <c r="D45" s="3"/>
      <c r="E45" s="4"/>
      <c r="F45" s="4"/>
      <c r="G45" s="2"/>
      <c r="H45" s="6" t="str">
        <f t="shared" si="5"/>
        <v/>
      </c>
      <c r="I45" s="7" t="str">
        <f t="shared" si="6"/>
        <v/>
      </c>
      <c r="J45" s="5"/>
      <c r="K45" s="5"/>
      <c r="L45" s="5"/>
      <c r="M45" s="5"/>
      <c r="N45" s="5"/>
    </row>
    <row r="46" spans="1:14" ht="15">
      <c r="A46" s="3"/>
      <c r="B46" s="3"/>
      <c r="C46" s="3"/>
      <c r="D46" s="3"/>
      <c r="E46" s="4"/>
      <c r="F46" s="4"/>
      <c r="G46" s="2"/>
      <c r="H46" s="6" t="str">
        <f t="shared" si="5"/>
        <v/>
      </c>
      <c r="I46" s="7" t="str">
        <f t="shared" si="6"/>
        <v/>
      </c>
      <c r="J46" s="5"/>
      <c r="K46" s="5"/>
      <c r="L46" s="5"/>
      <c r="M46" s="5"/>
      <c r="N46" s="5"/>
    </row>
    <row r="47" spans="1:14" ht="15">
      <c r="A47" s="3"/>
      <c r="B47" s="3"/>
      <c r="C47" s="3"/>
      <c r="D47" s="3"/>
      <c r="E47" s="4"/>
      <c r="F47" s="4"/>
      <c r="G47" s="2"/>
      <c r="H47" s="6" t="str">
        <f t="shared" si="5"/>
        <v/>
      </c>
      <c r="I47" s="7" t="str">
        <f t="shared" si="6"/>
        <v/>
      </c>
      <c r="J47" s="5"/>
      <c r="K47" s="5"/>
      <c r="L47" s="5"/>
      <c r="M47" s="5"/>
      <c r="N47" s="5"/>
    </row>
    <row r="48" spans="1:14" ht="15">
      <c r="A48" s="3"/>
      <c r="B48" s="3"/>
      <c r="C48" s="3"/>
      <c r="D48" s="3"/>
      <c r="E48" s="4"/>
      <c r="F48" s="4"/>
      <c r="G48" s="2"/>
      <c r="H48" s="6" t="str">
        <f t="shared" si="5"/>
        <v/>
      </c>
      <c r="I48" s="7" t="str">
        <f t="shared" si="6"/>
        <v/>
      </c>
      <c r="J48" s="5"/>
      <c r="K48" s="5"/>
      <c r="L48" s="5"/>
      <c r="M48" s="5"/>
      <c r="N48" s="5"/>
    </row>
    <row r="49" spans="1:14" ht="15">
      <c r="A49" s="3"/>
      <c r="B49" s="3"/>
      <c r="C49" s="3"/>
      <c r="D49" s="3"/>
      <c r="E49" s="4"/>
      <c r="F49" s="4"/>
      <c r="G49" s="2"/>
      <c r="H49" s="6" t="str">
        <f t="shared" si="5"/>
        <v/>
      </c>
      <c r="I49" s="7" t="str">
        <f t="shared" si="6"/>
        <v/>
      </c>
      <c r="J49" s="5"/>
      <c r="K49" s="5"/>
      <c r="L49" s="5"/>
      <c r="M49" s="5"/>
      <c r="N49" s="5"/>
    </row>
    <row r="50" spans="1:14" ht="15">
      <c r="A50" s="3"/>
      <c r="B50" s="3"/>
      <c r="C50" s="3"/>
      <c r="D50" s="3"/>
      <c r="E50" s="4"/>
      <c r="F50" s="4"/>
      <c r="G50" s="2"/>
      <c r="H50" s="6" t="str">
        <f t="shared" si="5"/>
        <v/>
      </c>
      <c r="I50" s="7" t="str">
        <f t="shared" si="6"/>
        <v/>
      </c>
      <c r="J50" s="5"/>
      <c r="K50" s="5"/>
      <c r="L50" s="5"/>
      <c r="M50" s="5"/>
      <c r="N50" s="5"/>
    </row>
    <row r="51" spans="1:14" ht="15">
      <c r="A51" s="3"/>
      <c r="B51" s="3"/>
      <c r="C51" s="3"/>
      <c r="D51" s="3"/>
      <c r="E51" s="4"/>
      <c r="F51" s="4"/>
      <c r="G51" s="2"/>
      <c r="H51" s="6" t="str">
        <f t="shared" si="5"/>
        <v/>
      </c>
      <c r="I51" s="7" t="str">
        <f t="shared" si="6"/>
        <v/>
      </c>
      <c r="J51" s="5"/>
      <c r="K51" s="5"/>
      <c r="L51" s="5"/>
      <c r="M51" s="5"/>
      <c r="N51" s="5"/>
    </row>
    <row r="52" spans="1:14" ht="15">
      <c r="A52" s="3"/>
      <c r="B52" s="3"/>
      <c r="C52" s="3"/>
      <c r="D52" s="3"/>
      <c r="E52" s="4"/>
      <c r="F52" s="4"/>
      <c r="G52" s="2"/>
      <c r="H52" s="6" t="str">
        <f t="shared" si="5"/>
        <v/>
      </c>
      <c r="I52" s="7" t="str">
        <f t="shared" si="6"/>
        <v/>
      </c>
      <c r="J52" s="5"/>
      <c r="K52" s="5"/>
      <c r="L52" s="5"/>
      <c r="M52" s="5"/>
      <c r="N52" s="5"/>
    </row>
    <row r="53" spans="1:14" ht="15">
      <c r="A53" s="3"/>
      <c r="B53" s="3"/>
      <c r="C53" s="3"/>
      <c r="D53" s="3"/>
      <c r="E53" s="4"/>
      <c r="F53" s="4"/>
      <c r="G53" s="2"/>
      <c r="H53" s="6" t="str">
        <f t="shared" si="5"/>
        <v/>
      </c>
      <c r="I53" s="7" t="str">
        <f t="shared" si="6"/>
        <v/>
      </c>
      <c r="J53" s="5"/>
      <c r="K53" s="5"/>
      <c r="L53" s="5"/>
      <c r="M53" s="5"/>
      <c r="N53" s="5"/>
    </row>
    <row r="54" spans="1:14" ht="15">
      <c r="A54" s="3"/>
      <c r="B54" s="3"/>
      <c r="C54" s="3"/>
      <c r="D54" s="3"/>
      <c r="E54" s="4"/>
      <c r="F54" s="4"/>
      <c r="G54" s="2"/>
      <c r="H54" s="6" t="str">
        <f t="shared" si="5"/>
        <v/>
      </c>
      <c r="I54" s="7" t="str">
        <f t="shared" si="6"/>
        <v/>
      </c>
      <c r="J54" s="5"/>
      <c r="K54" s="5"/>
      <c r="L54" s="5"/>
      <c r="M54" s="5"/>
      <c r="N54" s="5"/>
    </row>
  </sheetData>
  <mergeCells count="3">
    <mergeCell ref="A1:F1"/>
    <mergeCell ref="A2:F2"/>
    <mergeCell ref="A3:F3"/>
  </mergeCells>
  <conditionalFormatting sqref="J5:N54">
    <cfRule type="expression" dxfId="5" priority="3" stopIfTrue="1">
      <formula>OR(ISBLANK($E5),ISBLANK($F5),OR($F5&lt;J$4,$E5&gt;EDATE(J$4,1)))</formula>
    </cfRule>
  </conditionalFormatting>
  <conditionalFormatting sqref="A5:N54">
    <cfRule type="expression" dxfId="4" priority="1">
      <formula>$A5="совмещение"</formula>
    </cfRule>
    <cfRule type="expression" dxfId="3" priority="2">
      <formula>$A5="почасовая"</formula>
    </cfRule>
  </conditionalFormatting>
  <conditionalFormatting sqref="J4:N54">
    <cfRule type="expression" dxfId="2" priority="4">
      <formula>AND(TODAY()&gt;=J$4,TODAY()&lt;EDATE(J$4,1))</formula>
    </cfRule>
  </conditionalFormatting>
  <conditionalFormatting sqref="A5:F54">
    <cfRule type="expression" dxfId="0" priority="5">
      <formula>AND(NOT(ISBLANK($B5)),NOT(ISBLANK($H5)),$H5&lt;=0)</formula>
    </cfRule>
  </conditionalFormatting>
  <dataValidations count="2">
    <dataValidation type="list" allowBlank="1" showInputMessage="1" sqref="C5:C54">
      <formula1>"лекция,лабораторная,практическая,к/р,к/п,экзамен,зачёт,дифф.зачёт,практика,ВКР,магистр,магистр.дисс.,ГАК"</formula1>
    </dataValidation>
    <dataValidation type="list" allowBlank="1" showInputMessage="1" showErrorMessage="1" sqref="A5:A54">
      <formula1>"основная,почасовая,совмещение"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"/>
  <sheetViews>
    <sheetView workbookViewId="0">
      <selection activeCell="T6" sqref="T6"/>
    </sheetView>
  </sheetViews>
  <sheetFormatPr defaultColWidth="0" defaultRowHeight="15" zeroHeight="1"/>
  <cols>
    <col min="1" max="1" width="12.28515625" bestFit="1" customWidth="1"/>
    <col min="2" max="20" width="8.85546875" style="1" customWidth="1"/>
    <col min="21" max="16384" width="8.85546875" hidden="1"/>
  </cols>
  <sheetData>
    <row r="1" spans="1:20">
      <c r="A1" s="38" t="s">
        <v>11</v>
      </c>
      <c r="B1" s="35" t="s">
        <v>13</v>
      </c>
      <c r="C1" s="36"/>
      <c r="D1" s="36"/>
      <c r="E1" s="36"/>
      <c r="F1" s="36"/>
      <c r="G1" s="36"/>
      <c r="H1" s="36"/>
      <c r="I1" s="37"/>
      <c r="J1" s="36" t="s">
        <v>15</v>
      </c>
      <c r="K1" s="36"/>
      <c r="L1" s="36"/>
      <c r="M1" s="36"/>
      <c r="N1" s="36"/>
      <c r="O1" s="36"/>
      <c r="P1" s="36"/>
      <c r="Q1" s="36"/>
      <c r="R1" s="35" t="s">
        <v>14</v>
      </c>
      <c r="S1" s="36"/>
      <c r="T1" s="37"/>
    </row>
    <row r="2" spans="1:20">
      <c r="A2" s="39"/>
      <c r="B2" s="13">
        <f>Осень!J$4</f>
        <v>45536</v>
      </c>
      <c r="C2" s="14">
        <f>Осень!K$4</f>
        <v>45566</v>
      </c>
      <c r="D2" s="14">
        <f>Осень!L$4</f>
        <v>45597</v>
      </c>
      <c r="E2" s="14">
        <f>Осень!M$4</f>
        <v>45627</v>
      </c>
      <c r="F2" s="14">
        <f>Осень!N$4</f>
        <v>45658</v>
      </c>
      <c r="G2" s="11" t="s">
        <v>10</v>
      </c>
      <c r="H2" s="11" t="s">
        <v>4</v>
      </c>
      <c r="I2" s="15" t="s">
        <v>12</v>
      </c>
      <c r="J2" s="14">
        <f>Весна!J$4</f>
        <v>45689</v>
      </c>
      <c r="K2" s="14">
        <f>Весна!K$4</f>
        <v>45717</v>
      </c>
      <c r="L2" s="14">
        <f>Весна!L$4</f>
        <v>45748</v>
      </c>
      <c r="M2" s="14">
        <f>Весна!M$4</f>
        <v>45778</v>
      </c>
      <c r="N2" s="14">
        <f>Весна!N$4</f>
        <v>45809</v>
      </c>
      <c r="O2" s="11" t="s">
        <v>10</v>
      </c>
      <c r="P2" s="11" t="s">
        <v>4</v>
      </c>
      <c r="Q2" s="11" t="s">
        <v>12</v>
      </c>
      <c r="R2" s="16" t="s">
        <v>10</v>
      </c>
      <c r="S2" s="11" t="s">
        <v>4</v>
      </c>
      <c r="T2" s="15" t="s">
        <v>12</v>
      </c>
    </row>
    <row r="3" spans="1:20">
      <c r="A3" s="9" t="s">
        <v>7</v>
      </c>
      <c r="B3" s="17" t="str">
        <f>Осень!J1</f>
        <v/>
      </c>
      <c r="C3" s="18" t="str">
        <f>Осень!K1</f>
        <v/>
      </c>
      <c r="D3" s="18" t="str">
        <f>Осень!L1</f>
        <v/>
      </c>
      <c r="E3" s="18" t="str">
        <f>Осень!M1</f>
        <v/>
      </c>
      <c r="F3" s="18" t="str">
        <f>Осень!N1</f>
        <v/>
      </c>
      <c r="G3" s="18" t="str">
        <f>Осень!$I1</f>
        <v/>
      </c>
      <c r="H3" s="18" t="str">
        <f>Осень!$H1</f>
        <v/>
      </c>
      <c r="I3" s="19" t="str">
        <f>Осень!$G1</f>
        <v/>
      </c>
      <c r="J3" s="18" t="str">
        <f>Весна!J1</f>
        <v/>
      </c>
      <c r="K3" s="18" t="str">
        <f>Весна!K1</f>
        <v/>
      </c>
      <c r="L3" s="18" t="str">
        <f>Весна!L1</f>
        <v/>
      </c>
      <c r="M3" s="18" t="str">
        <f>Весна!M1</f>
        <v/>
      </c>
      <c r="N3" s="18" t="str">
        <f>Весна!N1</f>
        <v/>
      </c>
      <c r="O3" s="18" t="str">
        <f>Весна!$I1</f>
        <v/>
      </c>
      <c r="P3" s="18" t="str">
        <f>Весна!$H1</f>
        <v/>
      </c>
      <c r="Q3" s="18" t="str">
        <f>Весна!$G1</f>
        <v/>
      </c>
      <c r="R3" s="17">
        <f>IF(G3="",0,G3)+IF(O3="",0,O3)</f>
        <v>0</v>
      </c>
      <c r="S3" s="18">
        <f t="shared" ref="S3:T5" si="0">IF(H3="",0,H3)+IF(P3="",0,P3)</f>
        <v>0</v>
      </c>
      <c r="T3" s="19">
        <f t="shared" si="0"/>
        <v>0</v>
      </c>
    </row>
    <row r="4" spans="1:20">
      <c r="A4" s="10" t="s">
        <v>8</v>
      </c>
      <c r="B4" s="17" t="str">
        <f>Осень!J2</f>
        <v/>
      </c>
      <c r="C4" s="18" t="str">
        <f>Осень!K2</f>
        <v/>
      </c>
      <c r="D4" s="18" t="str">
        <f>Осень!L2</f>
        <v/>
      </c>
      <c r="E4" s="18" t="str">
        <f>Осень!M2</f>
        <v/>
      </c>
      <c r="F4" s="18" t="str">
        <f>Осень!N2</f>
        <v/>
      </c>
      <c r="G4" s="18" t="str">
        <f>Осень!$I2</f>
        <v/>
      </c>
      <c r="H4" s="18" t="str">
        <f>Осень!$H2</f>
        <v/>
      </c>
      <c r="I4" s="19" t="str">
        <f>Осень!$G2</f>
        <v/>
      </c>
      <c r="J4" s="18" t="str">
        <f>Весна!J2</f>
        <v/>
      </c>
      <c r="K4" s="18" t="str">
        <f>Весна!K2</f>
        <v/>
      </c>
      <c r="L4" s="18" t="str">
        <f>Весна!L2</f>
        <v/>
      </c>
      <c r="M4" s="18" t="str">
        <f>Весна!M2</f>
        <v/>
      </c>
      <c r="N4" s="18" t="str">
        <f>Весна!N2</f>
        <v/>
      </c>
      <c r="O4" s="18" t="str">
        <f>Весна!$I2</f>
        <v/>
      </c>
      <c r="P4" s="18" t="str">
        <f>Весна!$H2</f>
        <v/>
      </c>
      <c r="Q4" s="18" t="str">
        <f>Весна!$G2</f>
        <v/>
      </c>
      <c r="R4" s="17">
        <f t="shared" ref="R4:R5" si="1">IF(G4="",0,G4)+IF(O4="",0,O4)</f>
        <v>0</v>
      </c>
      <c r="S4" s="18">
        <f t="shared" si="0"/>
        <v>0</v>
      </c>
      <c r="T4" s="19">
        <f t="shared" si="0"/>
        <v>0</v>
      </c>
    </row>
    <row r="5" spans="1:20">
      <c r="A5" s="12" t="s">
        <v>9</v>
      </c>
      <c r="B5" s="20" t="str">
        <f>Осень!J3</f>
        <v/>
      </c>
      <c r="C5" s="21" t="str">
        <f>Осень!K3</f>
        <v/>
      </c>
      <c r="D5" s="21" t="str">
        <f>Осень!L3</f>
        <v/>
      </c>
      <c r="E5" s="21" t="str">
        <f>Осень!M3</f>
        <v/>
      </c>
      <c r="F5" s="21" t="str">
        <f>Осень!N3</f>
        <v/>
      </c>
      <c r="G5" s="21" t="str">
        <f>Осень!$I3</f>
        <v/>
      </c>
      <c r="H5" s="21" t="str">
        <f>Осень!$H3</f>
        <v/>
      </c>
      <c r="I5" s="22" t="str">
        <f>Осень!$G3</f>
        <v/>
      </c>
      <c r="J5" s="21" t="str">
        <f>Весна!J3</f>
        <v/>
      </c>
      <c r="K5" s="21" t="str">
        <f>Весна!K3</f>
        <v/>
      </c>
      <c r="L5" s="21" t="str">
        <f>Весна!L3</f>
        <v/>
      </c>
      <c r="M5" s="21" t="str">
        <f>Весна!M3</f>
        <v/>
      </c>
      <c r="N5" s="21" t="str">
        <f>Весна!N3</f>
        <v/>
      </c>
      <c r="O5" s="21" t="str">
        <f>Весна!$I3</f>
        <v/>
      </c>
      <c r="P5" s="21" t="str">
        <f>Весна!$H3</f>
        <v/>
      </c>
      <c r="Q5" s="21" t="str">
        <f>Весна!$G3</f>
        <v/>
      </c>
      <c r="R5" s="20">
        <f t="shared" si="1"/>
        <v>0</v>
      </c>
      <c r="S5" s="21">
        <f t="shared" si="0"/>
        <v>0</v>
      </c>
      <c r="T5" s="22">
        <f t="shared" si="0"/>
        <v>0</v>
      </c>
    </row>
    <row r="6" spans="1:20">
      <c r="A6" s="28" t="s">
        <v>12</v>
      </c>
      <c r="B6" s="27">
        <f>SUM(B3:B5)</f>
        <v>0</v>
      </c>
      <c r="C6" s="26">
        <f t="shared" ref="C6:T6" si="2">SUM(C3:C5)</f>
        <v>0</v>
      </c>
      <c r="D6" s="26">
        <f t="shared" si="2"/>
        <v>0</v>
      </c>
      <c r="E6" s="26">
        <f t="shared" si="2"/>
        <v>0</v>
      </c>
      <c r="F6" s="26">
        <f t="shared" si="2"/>
        <v>0</v>
      </c>
      <c r="G6" s="26">
        <f t="shared" si="2"/>
        <v>0</v>
      </c>
      <c r="H6" s="26">
        <f t="shared" si="2"/>
        <v>0</v>
      </c>
      <c r="I6" s="26">
        <f t="shared" si="2"/>
        <v>0</v>
      </c>
      <c r="J6" s="27">
        <f t="shared" si="2"/>
        <v>0</v>
      </c>
      <c r="K6" s="26">
        <f t="shared" si="2"/>
        <v>0</v>
      </c>
      <c r="L6" s="26">
        <f t="shared" si="2"/>
        <v>0</v>
      </c>
      <c r="M6" s="26">
        <f t="shared" si="2"/>
        <v>0</v>
      </c>
      <c r="N6" s="26">
        <f t="shared" si="2"/>
        <v>0</v>
      </c>
      <c r="O6" s="26">
        <f t="shared" si="2"/>
        <v>0</v>
      </c>
      <c r="P6" s="26">
        <f t="shared" si="2"/>
        <v>0</v>
      </c>
      <c r="Q6" s="26">
        <f t="shared" si="2"/>
        <v>0</v>
      </c>
      <c r="R6" s="27">
        <f t="shared" si="2"/>
        <v>0</v>
      </c>
      <c r="S6" s="26">
        <f t="shared" si="2"/>
        <v>0</v>
      </c>
      <c r="T6" s="26">
        <f t="shared" si="2"/>
        <v>0</v>
      </c>
    </row>
  </sheetData>
  <sheetProtection sheet="1" objects="1" scenarios="1"/>
  <mergeCells count="4">
    <mergeCell ref="B1:I1"/>
    <mergeCell ref="J1:Q1"/>
    <mergeCell ref="R1:T1"/>
    <mergeCell ref="A1:A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Осень</vt:lpstr>
      <vt:lpstr>Весна</vt:lpstr>
      <vt:lpstr>Итоги</vt:lpstr>
      <vt:lpstr>AutumnMonths</vt:lpstr>
      <vt:lpstr>SpringMonths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 Александр</dc:creator>
  <cp:lastModifiedBy>Орлов</cp:lastModifiedBy>
  <dcterms:created xsi:type="dcterms:W3CDTF">2024-05-17T09:57:59Z</dcterms:created>
  <dcterms:modified xsi:type="dcterms:W3CDTF">2025-07-09T18:32:49Z</dcterms:modified>
</cp:coreProperties>
</file>