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1h\Documents\Medium\Euler_number\"/>
    </mc:Choice>
  </mc:AlternateContent>
  <xr:revisionPtr revIDLastSave="0" documentId="13_ncr:1_{9A16E822-AAAF-4A72-B573-1BD2496053D3}" xr6:coauthVersionLast="47" xr6:coauthVersionMax="47" xr10:uidLastSave="{00000000-0000-0000-0000-000000000000}"/>
  <bookViews>
    <workbookView xWindow="-28910" yWindow="-1600" windowWidth="29020" windowHeight="15700" xr2:uid="{47BF0F11-C206-44D3-A55D-19F01BC51134}"/>
  </bookViews>
  <sheets>
    <sheet name="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D5" i="1"/>
  <c r="D4" i="1"/>
  <c r="E17" i="1"/>
  <c r="E16" i="1"/>
  <c r="E9" i="1"/>
  <c r="E10" i="1"/>
  <c r="E11" i="1"/>
  <c r="E12" i="1"/>
  <c r="E13" i="1"/>
  <c r="E14" i="1"/>
  <c r="E15" i="1"/>
  <c r="E8" i="1"/>
  <c r="D9" i="1"/>
  <c r="F9" i="1" s="1"/>
  <c r="D10" i="1"/>
  <c r="F10" i="1" s="1"/>
  <c r="D11" i="1"/>
  <c r="D12" i="1"/>
  <c r="C13" i="1"/>
  <c r="D8" i="1"/>
  <c r="F8" i="1" l="1"/>
  <c r="F11" i="1"/>
  <c r="F12" i="1"/>
  <c r="D13" i="1"/>
  <c r="F13" i="1" s="1"/>
  <c r="C14" i="1"/>
  <c r="C15" i="1" l="1"/>
  <c r="D14" i="1"/>
  <c r="F4" i="1" s="1" a="1"/>
  <c r="F4" i="1" s="1"/>
  <c r="G5" i="1" l="1" a="1"/>
  <c r="G5" i="1" s="1"/>
  <c r="I3" i="1" a="1"/>
  <c r="I3" i="1" s="1"/>
  <c r="F14" i="1"/>
  <c r="G4" i="1" a="1"/>
  <c r="D15" i="1"/>
  <c r="F15" i="1" s="1"/>
  <c r="C16" i="1"/>
  <c r="G4" i="1" l="1"/>
  <c r="G6" i="1" s="1" a="1"/>
  <c r="G6" i="1" s="1"/>
  <c r="D16" i="1"/>
  <c r="F16" i="1" s="1"/>
  <c r="C17" i="1"/>
  <c r="D17" i="1" s="1"/>
  <c r="F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<sst xmlns="http://schemas.openxmlformats.org/spreadsheetml/2006/main" count="24" uniqueCount="21">
  <si>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N</t>
  </si>
  <si>
    <t>x</t>
  </si>
  <si>
    <t>freq</t>
  </si>
  <si>
    <t>annual</t>
  </si>
  <si>
    <t>comp</t>
  </si>
  <si>
    <t>semi-an</t>
  </si>
  <si>
    <t>quart</t>
  </si>
  <si>
    <t>month</t>
  </si>
  <si>
    <t>daily</t>
  </si>
  <si>
    <t>hourly</t>
  </si>
  <si>
    <t>by min</t>
  </si>
  <si>
    <t>by sec</t>
  </si>
  <si>
    <t>exp(x)</t>
  </si>
  <si>
    <t>error</t>
  </si>
  <si>
    <t>by ms</t>
  </si>
  <si>
    <t>approx</t>
  </si>
  <si>
    <t>excel</t>
  </si>
  <si>
    <t>by ns</t>
  </si>
  <si>
    <t>flt pt</t>
  </si>
  <si>
    <t>row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</si>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</sst>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EE0000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the1howie.trinket.io/sites/eulers-number-e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120650</xdr:rowOff>
    </xdr:to>
    <xdr:sp macro="" textlink="">
      <xdr:nvSpPr>
        <xdr:cNvPr id="1026" name="AutoShape 2" descr="{\displaystyle \exp(x)=\lim _{n\to +\infty }\left(1+{\frac {x}{n}}\right)^{n}.}">
          <a:extLst>
            <a:ext uri="{FF2B5EF4-FFF2-40B4-BE49-F238E27FC236}">
              <a16:creationId xmlns:a16="http://schemas.microsoft.com/office/drawing/2014/main" id="{E4C3D8C8-7A52-C009-6491-9A648E8372CC}"/>
            </a:ext>
          </a:extLst>
        </xdr:cNvPr>
        <xdr:cNvSpPr>
          <a:spLocks noChangeAspect="1" noChangeArrowheads="1"/>
        </xdr:cNvSpPr>
      </xdr:nvSpPr>
      <xdr:spPr bwMode="auto">
        <a:xfrm>
          <a:off x="910590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95250</xdr:colOff>
      <xdr:row>1</xdr:row>
      <xdr:rowOff>69850</xdr:rowOff>
    </xdr:from>
    <xdr:to>
      <xdr:col>3</xdr:col>
      <xdr:colOff>565150</xdr:colOff>
      <xdr:row>3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1F50D7-E565-C79C-7B13-AE6AE4808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9850"/>
          <a:ext cx="1809750" cy="342900"/>
        </a:xfrm>
        <a:prstGeom prst="rect">
          <a:avLst/>
        </a:prstGeom>
      </xdr:spPr>
    </xdr:pic>
    <xdr:clientData/>
  </xdr:twoCellAnchor>
  <xdr:twoCellAnchor>
    <xdr:from>
      <xdr:col>1</xdr:col>
      <xdr:colOff>31750</xdr:colOff>
      <xdr:row>18</xdr:row>
      <xdr:rowOff>69850</xdr:rowOff>
    </xdr:from>
    <xdr:to>
      <xdr:col>5</xdr:col>
      <xdr:colOff>1676400</xdr:colOff>
      <xdr:row>20</xdr:row>
      <xdr:rowOff>165100</xdr:rowOff>
    </xdr:to>
    <xdr:sp macro="" textlink="">
      <xdr:nvSpPr>
        <xdr:cNvPr id="2" name="Rectangle: Rounded Corner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AC801A-0F00-321F-6C15-E13612C33211}"/>
            </a:ext>
          </a:extLst>
        </xdr:cNvPr>
        <xdr:cNvSpPr/>
      </xdr:nvSpPr>
      <xdr:spPr>
        <a:xfrm>
          <a:off x="641350" y="3384550"/>
          <a:ext cx="6299200" cy="463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2000"/>
            <a:t>https://the1howie.trinket.io/sites/eulers-number-e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EE15-2DEA-4263-AE03-7F7C45A75CDE}">
  <dimension ref="B3:V17"/>
  <sheetViews>
    <sheetView showGridLines="0" tabSelected="1" workbookViewId="0">
      <selection activeCell="L20" sqref="L20"/>
    </sheetView>
  </sheetViews>
  <sheetFormatPr defaultRowHeight="14.5" x14ac:dyDescent="0.35"/>
  <cols>
    <col min="2" max="2" width="7.36328125" bestFit="1" customWidth="1"/>
    <col min="3" max="3" width="11.81640625" bestFit="1" customWidth="1"/>
    <col min="4" max="5" width="23.7265625" customWidth="1"/>
    <col min="6" max="6" width="24.26953125" bestFit="1" customWidth="1"/>
    <col min="7" max="22" width="5.6328125" customWidth="1"/>
  </cols>
  <sheetData>
    <row r="3" spans="2:22" s="5" customFormat="1" x14ac:dyDescent="0.35">
      <c r="E3" s="5" t="s">
        <v>19</v>
      </c>
      <c r="F3" s="5">
        <v>13</v>
      </c>
      <c r="H3" s="7" t="s">
        <v>20</v>
      </c>
      <c r="I3" s="5" cm="1">
        <f t="array" aca="1" ref="I3:V3" ca="1">_xlfn.SEQUENCE(,LEN(F5)-2)</f>
        <v>1</v>
      </c>
      <c r="J3" s="5">
        <f ca="1"/>
        <v>2</v>
      </c>
      <c r="K3" s="5">
        <f ca="1"/>
        <v>3</v>
      </c>
      <c r="L3" s="5">
        <f ca="1"/>
        <v>4</v>
      </c>
      <c r="M3" s="5">
        <f ca="1"/>
        <v>5</v>
      </c>
      <c r="N3" s="5">
        <f ca="1"/>
        <v>6</v>
      </c>
      <c r="O3" s="5">
        <f ca="1"/>
        <v>7</v>
      </c>
      <c r="P3" s="5">
        <f ca="1"/>
        <v>8</v>
      </c>
      <c r="Q3" s="5">
        <f ca="1"/>
        <v>9</v>
      </c>
      <c r="R3" s="5">
        <f ca="1"/>
        <v>10</v>
      </c>
      <c r="S3" s="5">
        <f ca="1"/>
        <v>11</v>
      </c>
      <c r="T3" s="5">
        <f ca="1"/>
        <v>12</v>
      </c>
      <c r="U3" s="5">
        <f ca="1"/>
        <v>13</v>
      </c>
      <c r="V3" s="5">
        <f ca="1"/>
        <v>14</v>
      </c>
    </row>
    <row r="4" spans="2:22" x14ac:dyDescent="0.35">
      <c r="D4">
        <f>MATCH("comp", $7:$7, 0)</f>
        <v>4</v>
      </c>
      <c r="E4" s="4" t="s">
        <v>15</v>
      </c>
      <c r="F4" s="1" t="str" cm="1">
        <f t="array" aca="1" ref="F4" ca="1">TEXT(INDIRECT(ADDRESS($F$3, $D$4)),"#.#############################")</f>
        <v>2.71812669161742</v>
      </c>
      <c r="G4" t="str" cm="1">
        <f t="array" aca="1" ref="G4:V4" ca="1">MID(F4, _xlfn.SEQUENCE(,LEN(F4)),1)</f>
        <v>2</v>
      </c>
      <c r="H4" t="str">
        <f ca="1"/>
        <v>.</v>
      </c>
      <c r="I4" t="str">
        <f ca="1"/>
        <v>7</v>
      </c>
      <c r="J4" t="str">
        <f ca="1"/>
        <v>1</v>
      </c>
      <c r="K4" t="str">
        <f ca="1"/>
        <v>8</v>
      </c>
      <c r="L4" t="str">
        <f ca="1"/>
        <v>1</v>
      </c>
      <c r="M4" t="str">
        <f ca="1"/>
        <v>2</v>
      </c>
      <c r="N4" t="str">
        <f ca="1"/>
        <v>6</v>
      </c>
      <c r="O4" t="str">
        <f ca="1"/>
        <v>6</v>
      </c>
      <c r="P4" t="str">
        <f ca="1"/>
        <v>9</v>
      </c>
      <c r="Q4" t="str">
        <f ca="1"/>
        <v>1</v>
      </c>
      <c r="R4" t="str">
        <f ca="1"/>
        <v>6</v>
      </c>
      <c r="S4" t="str">
        <f ca="1"/>
        <v>1</v>
      </c>
      <c r="T4" t="str">
        <f ca="1"/>
        <v>7</v>
      </c>
      <c r="U4" t="str">
        <f ca="1"/>
        <v>4</v>
      </c>
      <c r="V4" t="str">
        <f ca="1"/>
        <v>2</v>
      </c>
    </row>
    <row r="5" spans="2:22" x14ac:dyDescent="0.35">
      <c r="B5" s="4" t="s">
        <v>1</v>
      </c>
      <c r="C5" s="8">
        <v>1</v>
      </c>
      <c r="D5">
        <f>MATCH("exp(x)", $7:$7, 0)</f>
        <v>5</v>
      </c>
      <c r="E5" s="4" t="s">
        <v>16</v>
      </c>
      <c r="F5" s="1" t="str" cm="1">
        <f t="array" aca="1" ref="F5" ca="1">TEXT(INDIRECT(ADDRESS($F$3, $D$5)),"#.#############################")</f>
        <v>2.71828182845905</v>
      </c>
      <c r="G5" t="str" cm="1">
        <f t="array" aca="1" ref="G5:V5" ca="1">MID(F5, _xlfn.SEQUENCE(,LEN(F5)),1)</f>
        <v>2</v>
      </c>
      <c r="H5" t="str">
        <f ca="1"/>
        <v>.</v>
      </c>
      <c r="I5" t="str">
        <f ca="1"/>
        <v>7</v>
      </c>
      <c r="J5" t="str">
        <f ca="1"/>
        <v>1</v>
      </c>
      <c r="K5" t="str">
        <f ca="1"/>
        <v>8</v>
      </c>
      <c r="L5" t="str">
        <f ca="1"/>
        <v>2</v>
      </c>
      <c r="M5" t="str">
        <f ca="1"/>
        <v>8</v>
      </c>
      <c r="N5" t="str">
        <f ca="1"/>
        <v>1</v>
      </c>
      <c r="O5" t="str">
        <f ca="1"/>
        <v>8</v>
      </c>
      <c r="P5" t="str">
        <f ca="1"/>
        <v>2</v>
      </c>
      <c r="Q5" t="str">
        <f ca="1"/>
        <v>8</v>
      </c>
      <c r="R5" t="str">
        <f ca="1"/>
        <v>4</v>
      </c>
      <c r="S5" t="str">
        <f ca="1"/>
        <v>5</v>
      </c>
      <c r="T5" t="str">
        <f ca="1"/>
        <v>9</v>
      </c>
      <c r="U5" t="str">
        <f ca="1"/>
        <v>0</v>
      </c>
      <c r="V5" t="str">
        <f ca="1"/>
        <v>5</v>
      </c>
    </row>
    <row r="6" spans="2:22" x14ac:dyDescent="0.35">
      <c r="G6" t="b" cm="1">
        <f t="array" aca="1" ref="G6:V6" ca="1">IFERROR(EXACT(_xlfn.ANCHORARRAY(G4),_xlfn.ANCHORARRAY( G5)), "")</f>
        <v>1</v>
      </c>
      <c r="H6" t="b">
        <f ca="1"/>
        <v>1</v>
      </c>
      <c r="I6" t="b">
        <f ca="1"/>
        <v>1</v>
      </c>
      <c r="J6" t="b">
        <f ca="1"/>
        <v>1</v>
      </c>
      <c r="K6" t="b">
        <f ca="1"/>
        <v>1</v>
      </c>
      <c r="L6" t="b">
        <f ca="1"/>
        <v>0</v>
      </c>
      <c r="M6" t="b">
        <f ca="1"/>
        <v>0</v>
      </c>
      <c r="N6" t="b">
        <f ca="1"/>
        <v>0</v>
      </c>
      <c r="O6" t="b">
        <f ca="1"/>
        <v>0</v>
      </c>
      <c r="P6" t="b">
        <f ca="1"/>
        <v>0</v>
      </c>
      <c r="Q6" t="b">
        <f ca="1"/>
        <v>0</v>
      </c>
      <c r="R6" t="b">
        <f ca="1"/>
        <v>0</v>
      </c>
      <c r="S6" t="b">
        <f ca="1"/>
        <v>0</v>
      </c>
      <c r="T6" t="b">
        <f ca="1"/>
        <v>0</v>
      </c>
      <c r="U6" t="b">
        <f ca="1"/>
        <v>0</v>
      </c>
      <c r="V6" t="b">
        <f ca="1"/>
        <v>0</v>
      </c>
    </row>
    <row r="7" spans="2:22" x14ac:dyDescent="0.35">
      <c r="B7" s="4" t="s">
        <v>2</v>
      </c>
      <c r="C7" s="4" t="s">
        <v>0</v>
      </c>
      <c r="D7" s="4" t="s">
        <v>4</v>
      </c>
      <c r="E7" s="4" t="s">
        <v>12</v>
      </c>
      <c r="F7" s="4" t="s">
        <v>13</v>
      </c>
    </row>
    <row r="8" spans="2:22" x14ac:dyDescent="0.35">
      <c r="B8" t="s">
        <v>3</v>
      </c>
      <c r="C8">
        <v>1</v>
      </c>
      <c r="D8" s="1">
        <f>(1+$C$5/C8)^C8</f>
        <v>2</v>
      </c>
      <c r="E8" s="1">
        <f>EXP($C$5)</f>
        <v>2.7182818284590451</v>
      </c>
      <c r="F8" s="1">
        <f>E8-D8</f>
        <v>0.71828182845904509</v>
      </c>
    </row>
    <row r="9" spans="2:22" x14ac:dyDescent="0.35">
      <c r="B9" t="s">
        <v>5</v>
      </c>
      <c r="C9">
        <v>2</v>
      </c>
      <c r="D9" s="1">
        <f t="shared" ref="D9:D16" si="0">(1+$C$5/C9)^C9</f>
        <v>2.25</v>
      </c>
      <c r="E9" s="1">
        <f t="shared" ref="E9:E17" si="1">EXP($C$5)</f>
        <v>2.7182818284590451</v>
      </c>
      <c r="F9" s="1">
        <f t="shared" ref="F9:F15" si="2">E9-D9</f>
        <v>0.46828182845904509</v>
      </c>
    </row>
    <row r="10" spans="2:22" x14ac:dyDescent="0.35">
      <c r="B10" t="s">
        <v>6</v>
      </c>
      <c r="C10">
        <v>4</v>
      </c>
      <c r="D10" s="1">
        <f t="shared" si="0"/>
        <v>2.44140625</v>
      </c>
      <c r="E10" s="1">
        <f t="shared" si="1"/>
        <v>2.7182818284590451</v>
      </c>
      <c r="F10" s="1">
        <f t="shared" si="2"/>
        <v>0.27687557845904509</v>
      </c>
    </row>
    <row r="11" spans="2:22" x14ac:dyDescent="0.35">
      <c r="B11" t="s">
        <v>7</v>
      </c>
      <c r="C11">
        <v>12</v>
      </c>
      <c r="D11" s="1">
        <f t="shared" si="0"/>
        <v>2.6130352902246763</v>
      </c>
      <c r="E11" s="1">
        <f t="shared" si="1"/>
        <v>2.7182818284590451</v>
      </c>
      <c r="F11" s="1">
        <f t="shared" si="2"/>
        <v>0.1052465382343688</v>
      </c>
    </row>
    <row r="12" spans="2:22" x14ac:dyDescent="0.35">
      <c r="B12" t="s">
        <v>8</v>
      </c>
      <c r="C12">
        <v>365</v>
      </c>
      <c r="D12" s="1">
        <f t="shared" si="0"/>
        <v>2.7145674820220145</v>
      </c>
      <c r="E12" s="1">
        <f t="shared" si="1"/>
        <v>2.7182818284590451</v>
      </c>
      <c r="F12" s="1">
        <f t="shared" si="2"/>
        <v>3.7143464370306134E-3</v>
      </c>
    </row>
    <row r="13" spans="2:22" x14ac:dyDescent="0.35">
      <c r="B13" t="s">
        <v>9</v>
      </c>
      <c r="C13">
        <f>C12*24</f>
        <v>8760</v>
      </c>
      <c r="D13" s="1">
        <f t="shared" si="0"/>
        <v>2.71812669161742</v>
      </c>
      <c r="E13" s="1">
        <f t="shared" si="1"/>
        <v>2.7182818284590451</v>
      </c>
      <c r="F13" s="1">
        <f t="shared" si="2"/>
        <v>1.5513684162504759E-4</v>
      </c>
    </row>
    <row r="14" spans="2:22" x14ac:dyDescent="0.35">
      <c r="B14" t="s">
        <v>10</v>
      </c>
      <c r="C14">
        <f>C13*60</f>
        <v>525600</v>
      </c>
      <c r="D14" s="1">
        <f t="shared" si="0"/>
        <v>2.7182792425887077</v>
      </c>
      <c r="E14" s="1">
        <f t="shared" si="1"/>
        <v>2.7182818284590451</v>
      </c>
      <c r="F14" s="1">
        <f t="shared" si="2"/>
        <v>2.5858703374126435E-6</v>
      </c>
    </row>
    <row r="15" spans="2:22" x14ac:dyDescent="0.35">
      <c r="B15" t="s">
        <v>11</v>
      </c>
      <c r="C15">
        <f>C14*60</f>
        <v>31536000</v>
      </c>
      <c r="D15" s="1">
        <f t="shared" si="0"/>
        <v>2.7182817813024576</v>
      </c>
      <c r="E15" s="1">
        <f t="shared" si="1"/>
        <v>2.7182818284590451</v>
      </c>
      <c r="F15" s="1">
        <f t="shared" si="2"/>
        <v>4.715658752374452E-8</v>
      </c>
    </row>
    <row r="16" spans="2:22" x14ac:dyDescent="0.35">
      <c r="B16" s="2" t="s">
        <v>14</v>
      </c>
      <c r="C16" s="2">
        <f>C15*1000</f>
        <v>31536000000</v>
      </c>
      <c r="D16" s="3">
        <f t="shared" si="0"/>
        <v>2.7182778813867809</v>
      </c>
      <c r="E16" s="3">
        <f t="shared" si="1"/>
        <v>2.7182818284590451</v>
      </c>
      <c r="F16" s="3">
        <f t="shared" ref="F16" si="3">E16-D16</f>
        <v>3.9470722641432587E-6</v>
      </c>
      <c r="G16" s="6" t="s">
        <v>18</v>
      </c>
      <c r="H16" s="6" t="s">
        <v>13</v>
      </c>
    </row>
    <row r="17" spans="2:8" x14ac:dyDescent="0.35">
      <c r="B17" s="6" t="s">
        <v>17</v>
      </c>
      <c r="C17" s="2">
        <f>C16*1000</f>
        <v>31536000000000</v>
      </c>
      <c r="D17" s="3">
        <f t="shared" ref="D17" si="4">(1+$C$5/C17)^C17</f>
        <v>2.7219349566318303</v>
      </c>
      <c r="E17" s="3">
        <f t="shared" si="1"/>
        <v>2.7182818284590451</v>
      </c>
      <c r="F17" s="3">
        <f t="shared" ref="F17" si="5">E17-D17</f>
        <v>-3.6531281727851805E-3</v>
      </c>
      <c r="G17" s="6" t="s">
        <v>18</v>
      </c>
      <c r="H17" s="6" t="s">
        <v>13</v>
      </c>
    </row>
  </sheetData>
  <conditionalFormatting sqref="A6:XFD6">
    <cfRule type="cellIs" dxfId="0" priority="1" operator="equal">
      <formula>TRUE</formula>
    </cfRule>
  </conditionalFormatting>
  <dataValidations count="1">
    <dataValidation type="list" showInputMessage="1" showErrorMessage="1" sqref="F3" xr:uid="{2193A6BE-8927-451C-AC58-CD6DA55E918E}">
      <formula1>"6,7,8,9,10,11,12,13"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 Nicolae</dc:creator>
  <cp:lastModifiedBy>Aurel Nicolae</cp:lastModifiedBy>
  <dcterms:created xsi:type="dcterms:W3CDTF">2025-06-21T09:57:32Z</dcterms:created>
  <dcterms:modified xsi:type="dcterms:W3CDTF">2025-07-30T11:04:15Z</dcterms:modified>
</cp:coreProperties>
</file>