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00" yWindow="80" windowWidth="15600" windowHeight="7180" tabRatio="823"/>
  </bookViews>
  <sheets>
    <sheet name="QA报告" sheetId="18" r:id="rId1"/>
    <sheet name="CDCP立项评审前检查单" sheetId="7" r:id="rId2"/>
    <sheet name="PDCP计划评审" sheetId="13" r:id="rId3"/>
    <sheet name="系统实现检查表" sheetId="14" r:id="rId4"/>
    <sheet name="ADCP上线前" sheetId="15" r:id="rId5"/>
    <sheet name="例行检查表（上线前）" sheetId="17" r:id="rId6"/>
    <sheet name="例行检查表（上线后）" sheetId="21" r:id="rId7"/>
    <sheet name="项目收尾检查单" sheetId="12" r:id="rId8"/>
  </sheets>
  <definedNames>
    <definedName name="_xlnm._FilterDatabase" localSheetId="4" hidden="1">ADCP上线前!$E$1:$E$46</definedName>
    <definedName name="_xlnm._FilterDatabase" localSheetId="1" hidden="1">CDCP立项评审前检查单!$E$1:$E$40</definedName>
    <definedName name="_xlnm._FilterDatabase" localSheetId="2" hidden="1">PDCP计划评审!$E$1:$E$54</definedName>
    <definedName name="_xlnm._FilterDatabase" localSheetId="6" hidden="1">'例行检查表（上线后）'!$E$1:$E$40</definedName>
    <definedName name="_xlnm._FilterDatabase" localSheetId="5" hidden="1">'例行检查表（上线前）'!$E$1:$E$55</definedName>
    <definedName name="_xlnm._FilterDatabase" localSheetId="3" hidden="1">系统实现检查表!$E$1:$E$65</definedName>
    <definedName name="_xlnm._FilterDatabase" localSheetId="7" hidden="1">项目收尾检查单!$E$1:$E$27</definedName>
    <definedName name="_xlnm.Print_Area" localSheetId="4">ADCP上线前!$A$1:$G$31</definedName>
    <definedName name="_xlnm.Print_Area" localSheetId="2">PDCP计划评审!$A$1:$G$52</definedName>
    <definedName name="_xlnm.Print_Area" localSheetId="0">QA报告!$A$1:$O$21</definedName>
  </definedNames>
  <calcPr calcId="144525"/>
</workbook>
</file>

<file path=xl/calcChain.xml><?xml version="1.0" encoding="utf-8"?>
<calcChain xmlns="http://schemas.openxmlformats.org/spreadsheetml/2006/main">
  <c r="C2" i="7" l="1"/>
  <c r="E40" i="17" l="1"/>
  <c r="E26" i="21" l="1"/>
  <c r="E3" i="21" l="1"/>
  <c r="C3" i="21"/>
  <c r="E2" i="21"/>
  <c r="C2" i="21"/>
  <c r="E13" i="12" l="1"/>
  <c r="E31" i="15"/>
  <c r="E42" i="14"/>
  <c r="E33" i="7"/>
  <c r="L5" i="18" s="1"/>
  <c r="C3" i="12" l="1"/>
  <c r="C3" i="15"/>
  <c r="C3" i="14"/>
  <c r="C3" i="13"/>
  <c r="C3" i="7"/>
  <c r="C3" i="17"/>
  <c r="E3" i="12"/>
  <c r="E2" i="12"/>
  <c r="C2" i="12"/>
  <c r="E3" i="15"/>
  <c r="E2" i="15"/>
  <c r="C2" i="15"/>
  <c r="E3" i="14"/>
  <c r="E2" i="14"/>
  <c r="E3" i="13"/>
  <c r="E2" i="13"/>
  <c r="E40" i="13" s="1"/>
  <c r="C2" i="14"/>
  <c r="C2" i="17" l="1"/>
  <c r="C2" i="13" l="1"/>
  <c r="E2" i="7"/>
  <c r="E3" i="7"/>
  <c r="E3" i="17"/>
  <c r="E2" i="17" l="1"/>
</calcChain>
</file>

<file path=xl/sharedStrings.xml><?xml version="1.0" encoding="utf-8"?>
<sst xmlns="http://schemas.openxmlformats.org/spreadsheetml/2006/main" count="1112" uniqueCount="682">
  <si>
    <t>序号</t>
  </si>
  <si>
    <t>检查点</t>
  </si>
  <si>
    <t>检查结果</t>
    <phoneticPr fontId="2" type="noConversion"/>
  </si>
  <si>
    <t>项目经理：</t>
    <phoneticPr fontId="2" type="noConversion"/>
  </si>
  <si>
    <t>检查依据/方法</t>
    <phoneticPr fontId="2" type="noConversion"/>
  </si>
  <si>
    <t>4</t>
  </si>
  <si>
    <t>5</t>
  </si>
  <si>
    <t>6</t>
  </si>
  <si>
    <t>7</t>
  </si>
  <si>
    <t>8</t>
  </si>
  <si>
    <t>9</t>
  </si>
  <si>
    <t>10</t>
  </si>
  <si>
    <t>11</t>
  </si>
  <si>
    <t>12</t>
  </si>
  <si>
    <t>1</t>
    <phoneticPr fontId="1" type="noConversion"/>
  </si>
  <si>
    <t>PPQA：</t>
    <phoneticPr fontId="2" type="noConversion"/>
  </si>
  <si>
    <t>不一致问题记录明细</t>
    <phoneticPr fontId="2" type="noConversion"/>
  </si>
  <si>
    <t>3</t>
  </si>
  <si>
    <t>备注</t>
    <phoneticPr fontId="2" type="noConversion"/>
  </si>
  <si>
    <t>类别</t>
    <phoneticPr fontId="1" type="noConversion"/>
  </si>
  <si>
    <t>序号</t>
    <phoneticPr fontId="1" type="noConversion"/>
  </si>
  <si>
    <t>项目名称：</t>
    <phoneticPr fontId="1" type="noConversion"/>
  </si>
  <si>
    <t>检查日期：</t>
    <phoneticPr fontId="1" type="noConversion"/>
  </si>
  <si>
    <t>S</t>
    <phoneticPr fontId="1" type="noConversion"/>
  </si>
  <si>
    <t>R</t>
    <phoneticPr fontId="1" type="noConversion"/>
  </si>
  <si>
    <t>类别</t>
    <phoneticPr fontId="1" type="noConversion"/>
  </si>
  <si>
    <t>序号</t>
    <phoneticPr fontId="1" type="noConversion"/>
  </si>
  <si>
    <t>既无交付，也无法说明</t>
    <phoneticPr fontId="1" type="noConversion"/>
  </si>
  <si>
    <t>无交付，能口头简单描述</t>
    <phoneticPr fontId="1" type="noConversion"/>
  </si>
  <si>
    <t>有交付，但不足以确定项目范围</t>
    <phoneticPr fontId="1" type="noConversion"/>
  </si>
  <si>
    <t>有交付，足以确定项目范围</t>
    <phoneticPr fontId="1" type="noConversion"/>
  </si>
  <si>
    <t>完全透彻，全部满足</t>
    <phoneticPr fontId="1" type="noConversion"/>
  </si>
  <si>
    <t>有交付，Sponsor态度勉强</t>
    <phoneticPr fontId="1" type="noConversion"/>
  </si>
  <si>
    <t>有交付，Sponsor基本支持</t>
    <phoneticPr fontId="1" type="noConversion"/>
  </si>
  <si>
    <t>有交付，Sponsor高度认可并支持</t>
    <phoneticPr fontId="1" type="noConversion"/>
  </si>
  <si>
    <t>没有任何风险意识与机制</t>
    <phoneticPr fontId="1" type="noConversion"/>
  </si>
  <si>
    <t>风险记录存放在私人空间或者未公示路径的共享空间</t>
    <phoneticPr fontId="1" type="noConversion"/>
  </si>
  <si>
    <t>风险机制健全，基本可控</t>
    <phoneticPr fontId="1" type="noConversion"/>
  </si>
  <si>
    <t>共享的文档记录，内容不完整</t>
    <phoneticPr fontId="1" type="noConversion"/>
  </si>
  <si>
    <t>所有风险完全可控</t>
    <phoneticPr fontId="1" type="noConversion"/>
  </si>
  <si>
    <t>启动会会议纪要、PPT
团队调查</t>
    <phoneticPr fontId="1" type="noConversion"/>
  </si>
  <si>
    <t>2</t>
  </si>
  <si>
    <t>无交付，工作完全失控</t>
    <phoneticPr fontId="1" type="noConversion"/>
  </si>
  <si>
    <t>范围绝对清晰，工作完全可控</t>
    <phoneticPr fontId="1" type="noConversion"/>
  </si>
  <si>
    <t>无项目过程定义</t>
    <phoneticPr fontId="1" type="noConversion"/>
  </si>
  <si>
    <t>无</t>
    <phoneticPr fontId="1" type="noConversion"/>
  </si>
  <si>
    <t>完全没有恰当的人选和团队</t>
    <phoneticPr fontId="1" type="noConversion"/>
  </si>
  <si>
    <t>欠缺了关键岗位人员，按时协调到位的可能性为50%</t>
    <phoneticPr fontId="1" type="noConversion"/>
  </si>
  <si>
    <t>欠缺了关键岗位人员，按时协调到位的可能性为80%</t>
    <phoneticPr fontId="1" type="noConversion"/>
  </si>
  <si>
    <t>欠缺的是非关键岗位人员，且按时协调到位的可能性为90%</t>
    <phoneticPr fontId="1" type="noConversion"/>
  </si>
  <si>
    <t>具备项目所需的全部人员及技能，团队绩效优异</t>
    <phoneticPr fontId="1" type="noConversion"/>
  </si>
  <si>
    <t>仅做过一些非正式沟通</t>
    <phoneticPr fontId="1" type="noConversion"/>
  </si>
  <si>
    <t>范围没有提交审批，或审批未通过</t>
    <phoneticPr fontId="1" type="noConversion"/>
  </si>
  <si>
    <t>配置管理库
需求跟踪矩阵
变更流程及申请表</t>
    <phoneticPr fontId="1" type="noConversion"/>
  </si>
  <si>
    <t>项目计划/评审记录/会议纪要/汇报邮件等的交付物分析；
干系人访谈</t>
    <phoneticPr fontId="1" type="noConversion"/>
  </si>
  <si>
    <t>无沟通，无审批</t>
    <phoneticPr fontId="1" type="noConversion"/>
  </si>
  <si>
    <t>部分有过正式沟通</t>
    <phoneticPr fontId="1" type="noConversion"/>
  </si>
  <si>
    <t>全部有过正式沟通，Sponsor基本支持</t>
    <phoneticPr fontId="1" type="noConversion"/>
  </si>
  <si>
    <t>Sponsor高度认可并支持</t>
    <phoneticPr fontId="1" type="noConversion"/>
  </si>
  <si>
    <t>资源计划</t>
    <phoneticPr fontId="2" type="noConversion"/>
  </si>
  <si>
    <t>项目需求业务设计
评审记录/审批流程/沟通记录等；
部门领导、项目经理访谈</t>
    <phoneticPr fontId="6" type="noConversion"/>
  </si>
  <si>
    <t>无配置管理</t>
    <phoneticPr fontId="1" type="noConversion"/>
  </si>
  <si>
    <t>无估算，工作完全失控</t>
    <phoneticPr fontId="1" type="noConversion"/>
  </si>
  <si>
    <t>有超过一半以上的不符合项</t>
    <phoneticPr fontId="1" type="noConversion"/>
  </si>
  <si>
    <t>计划合理，基本全面</t>
    <phoneticPr fontId="1" type="noConversion"/>
  </si>
  <si>
    <t>计划非常合理，完全可控</t>
    <phoneticPr fontId="1" type="noConversion"/>
  </si>
  <si>
    <t>不明确</t>
    <phoneticPr fontId="1" type="noConversion"/>
  </si>
  <si>
    <t>项目计划
数据迁移计划
培训资料及记录</t>
    <phoneticPr fontId="1" type="noConversion"/>
  </si>
  <si>
    <t>测试计划
集成计划</t>
    <phoneticPr fontId="2" type="noConversion"/>
  </si>
  <si>
    <t>需求跟踪矩阵
测试用例
变更申请表
变更流程</t>
    <phoneticPr fontId="1" type="noConversion"/>
  </si>
  <si>
    <t>无测试用例，范围理解完全不受控</t>
    <phoneticPr fontId="1" type="noConversion"/>
  </si>
  <si>
    <t>完全不受控</t>
    <phoneticPr fontId="1" type="noConversion"/>
  </si>
  <si>
    <t>干系人登记表分析
会议纪要
邮件记录
项目经理访谈等</t>
    <phoneticPr fontId="1" type="noConversion"/>
  </si>
  <si>
    <t>工作完全失控</t>
    <phoneticPr fontId="1" type="noConversion"/>
  </si>
  <si>
    <t>完全没有质量保证工作</t>
    <phoneticPr fontId="1" type="noConversion"/>
  </si>
  <si>
    <t>计划有缺陷，不受控</t>
    <phoneticPr fontId="1" type="noConversion"/>
  </si>
  <si>
    <t>测试工作完全失控</t>
    <phoneticPr fontId="1" type="noConversion"/>
  </si>
  <si>
    <t>完全没有执行测试用例</t>
    <phoneticPr fontId="1" type="noConversion"/>
  </si>
  <si>
    <t>完全没有执行转测流程</t>
    <phoneticPr fontId="1" type="noConversion"/>
  </si>
  <si>
    <t>完全没有</t>
    <phoneticPr fontId="1" type="noConversion"/>
  </si>
  <si>
    <t>满意度低于50分</t>
    <phoneticPr fontId="1" type="noConversion"/>
  </si>
  <si>
    <t>满意度低于60分</t>
    <phoneticPr fontId="1" type="noConversion"/>
  </si>
  <si>
    <t>基本满意</t>
    <phoneticPr fontId="1" type="noConversion"/>
  </si>
  <si>
    <t>非常满意</t>
    <phoneticPr fontId="1" type="noConversion"/>
  </si>
  <si>
    <t>会议纪要
团队调查</t>
    <phoneticPr fontId="1" type="noConversion"/>
  </si>
  <si>
    <t>明显不足</t>
    <phoneticPr fontId="1" type="noConversion"/>
  </si>
  <si>
    <t>非常顺畅，且有绩效沟通和改进</t>
    <phoneticPr fontId="1" type="noConversion"/>
  </si>
  <si>
    <t>基本顺畅</t>
    <phoneticPr fontId="1" type="noConversion"/>
  </si>
  <si>
    <t>沟通过程有待改进</t>
    <phoneticPr fontId="1" type="noConversion"/>
  </si>
  <si>
    <t>运维计划</t>
    <phoneticPr fontId="1" type="noConversion"/>
  </si>
  <si>
    <t>测试工作完全失控，或者未通过</t>
    <phoneticPr fontId="1" type="noConversion"/>
  </si>
  <si>
    <t>客户完全没有参与</t>
    <phoneticPr fontId="1" type="noConversion"/>
  </si>
  <si>
    <t>没有缺陷记录</t>
    <phoneticPr fontId="1" type="noConversion"/>
  </si>
  <si>
    <t>跟踪记录不全</t>
    <phoneticPr fontId="1" type="noConversion"/>
  </si>
  <si>
    <t>记录完整，跟踪闭环</t>
    <phoneticPr fontId="1" type="noConversion"/>
  </si>
  <si>
    <t>无任何价值和目标记录</t>
    <phoneticPr fontId="1" type="noConversion"/>
  </si>
  <si>
    <t>上线工作完全不可控</t>
    <phoneticPr fontId="1" type="noConversion"/>
  </si>
  <si>
    <t>没有任何培训和交接</t>
    <phoneticPr fontId="1" type="noConversion"/>
  </si>
  <si>
    <t>否</t>
    <phoneticPr fontId="1" type="noConversion"/>
  </si>
  <si>
    <t>是</t>
    <phoneticPr fontId="1" type="noConversion"/>
  </si>
  <si>
    <t>-</t>
    <phoneticPr fontId="1" type="noConversion"/>
  </si>
  <si>
    <t>关键岗位按期到岗有风险</t>
    <phoneticPr fontId="1" type="noConversion"/>
  </si>
  <si>
    <t>与要求有差异，勉强使用</t>
    <phoneticPr fontId="1" type="noConversion"/>
  </si>
  <si>
    <t>所有人员符合要求，且能按期到岗</t>
    <phoneticPr fontId="1" type="noConversion"/>
  </si>
  <si>
    <t>所有人员能按期到岗，基本符合要求</t>
    <phoneticPr fontId="1" type="noConversion"/>
  </si>
  <si>
    <t>项目收尾检查表（一次性检查，ADCP之后两个月内完成）</t>
    <phoneticPr fontId="1" type="noConversion"/>
  </si>
  <si>
    <t>系统实现阶段检查表（一次性检查。系统实现结束，上线准备开始之前完成）</t>
    <phoneticPr fontId="1" type="noConversion"/>
  </si>
  <si>
    <t>ADCP评审点检查表（一次性检查，ADCP评审会议之前完成）</t>
    <phoneticPr fontId="1" type="noConversion"/>
  </si>
  <si>
    <t>PDCP评审点检查表（一次性检查，PDCP评审会议之前完成）</t>
    <phoneticPr fontId="1" type="noConversion"/>
  </si>
  <si>
    <t>CDCP评审点检查表（一次性检查，CDCP评审会议之前完成）</t>
    <phoneticPr fontId="1" type="noConversion"/>
  </si>
  <si>
    <t>培训计划、课件、满意度调查
团队建设活动记录
团队调查</t>
    <phoneticPr fontId="1" type="noConversion"/>
  </si>
  <si>
    <t>完全没有报告</t>
    <phoneticPr fontId="1" type="noConversion"/>
  </si>
  <si>
    <t>无配置库</t>
    <phoneticPr fontId="1" type="noConversion"/>
  </si>
  <si>
    <t>需求没有进行配置管理</t>
    <phoneticPr fontId="1" type="noConversion"/>
  </si>
  <si>
    <t>1</t>
    <phoneticPr fontId="2" type="noConversion"/>
  </si>
  <si>
    <t>交接清单</t>
    <phoneticPr fontId="1" type="noConversion"/>
  </si>
  <si>
    <t>贺友利</t>
    <phoneticPr fontId="1" type="noConversion"/>
  </si>
  <si>
    <t>不符合项说明</t>
    <phoneticPr fontId="1" type="noConversion"/>
  </si>
  <si>
    <t>责任人</t>
    <phoneticPr fontId="1" type="noConversion"/>
  </si>
  <si>
    <t>提醒/建议</t>
    <phoneticPr fontId="2" type="noConversion"/>
  </si>
  <si>
    <t>历史不符合项
处理情况</t>
    <phoneticPr fontId="2" type="noConversion"/>
  </si>
  <si>
    <t>备注</t>
    <phoneticPr fontId="1" type="noConversion"/>
  </si>
  <si>
    <t>检查标准</t>
    <phoneticPr fontId="2" type="noConversion"/>
  </si>
  <si>
    <t>度量统计数据是否客观准确，有据可查</t>
    <phoneticPr fontId="1" type="noConversion"/>
  </si>
  <si>
    <t>13</t>
  </si>
  <si>
    <t>14</t>
  </si>
  <si>
    <t>15</t>
  </si>
  <si>
    <t>16</t>
  </si>
  <si>
    <t>17</t>
  </si>
  <si>
    <t>18</t>
  </si>
  <si>
    <t>19</t>
  </si>
  <si>
    <t>20</t>
  </si>
  <si>
    <t>21</t>
  </si>
  <si>
    <t>22</t>
  </si>
  <si>
    <t>23</t>
  </si>
  <si>
    <t>24</t>
  </si>
  <si>
    <t>重要事项是否会主动向Sponsor反馈进展</t>
    <phoneticPr fontId="1" type="noConversion"/>
  </si>
  <si>
    <t>25</t>
  </si>
  <si>
    <t>严重
等级</t>
    <phoneticPr fontId="1" type="noConversion"/>
  </si>
  <si>
    <t>不符合项</t>
    <phoneticPr fontId="2" type="noConversion"/>
  </si>
  <si>
    <t>项目阶段：</t>
    <phoneticPr fontId="1" type="noConversion"/>
  </si>
  <si>
    <t>本阶段存在需求变更时，是否遵循了变更操作程序</t>
    <phoneticPr fontId="1" type="noConversion"/>
  </si>
  <si>
    <t>会议纪要
团队调查</t>
    <phoneticPr fontId="1" type="noConversion"/>
  </si>
  <si>
    <t>不符合问题记录明细</t>
    <phoneticPr fontId="2" type="noConversion"/>
  </si>
  <si>
    <t>是否创建了组织级统一的项目配置管理库并设置了访问控制权限</t>
    <phoneticPr fontId="1" type="noConversion"/>
  </si>
  <si>
    <t>纳入配置库的工作产品是否符合命名规范，目录是否正确</t>
    <phoneticPr fontId="1" type="noConversion"/>
  </si>
  <si>
    <t>是否定期发送项目状态和绩效报告给Sponsor</t>
    <phoneticPr fontId="1" type="noConversion"/>
  </si>
  <si>
    <t>重要事项是否会主动向Sponsor反馈进展</t>
    <phoneticPr fontId="1" type="noConversion"/>
  </si>
  <si>
    <t>检查依据/方法</t>
    <phoneticPr fontId="2" type="noConversion"/>
  </si>
  <si>
    <t>设计内容新增和变更时，是否对集成测试用例进行了对应的调整</t>
    <phoneticPr fontId="1" type="noConversion"/>
  </si>
  <si>
    <t>是否完成项目收入确认</t>
    <phoneticPr fontId="1" type="noConversion"/>
  </si>
  <si>
    <t>项目经理是否召集项目组成员、EPG、配置管理员、质量保证工程师，参加项目总结会</t>
    <phoneticPr fontId="1" type="noConversion"/>
  </si>
  <si>
    <t>是否把项目执行过程中得到的经验、教训、度量等各种数据提交给组织级过程资产库，并有项目交付物清单</t>
    <phoneticPr fontId="1" type="noConversion"/>
  </si>
  <si>
    <t>项目收入确认书</t>
    <phoneticPr fontId="1" type="noConversion"/>
  </si>
  <si>
    <t>项目总结报告</t>
    <phoneticPr fontId="1" type="noConversion"/>
  </si>
  <si>
    <t>经验库/产品库</t>
    <phoneticPr fontId="1" type="noConversion"/>
  </si>
  <si>
    <t>配置库</t>
    <phoneticPr fontId="1" type="noConversion"/>
  </si>
  <si>
    <t>项目名称</t>
    <phoneticPr fontId="1" type="noConversion"/>
  </si>
  <si>
    <t>审计范围</t>
    <phoneticPr fontId="1" type="noConversion"/>
  </si>
  <si>
    <t>审计日期</t>
    <phoneticPr fontId="1" type="noConversion"/>
  </si>
  <si>
    <t>项目经理</t>
    <phoneticPr fontId="1" type="noConversion"/>
  </si>
  <si>
    <t>PPQA</t>
    <phoneticPr fontId="1" type="noConversion"/>
  </si>
  <si>
    <t>项目阶段</t>
    <phoneticPr fontId="1" type="noConversion"/>
  </si>
  <si>
    <t>当前不合格项数量</t>
    <phoneticPr fontId="1" type="noConversion"/>
  </si>
  <si>
    <t>项目概况/风险问题</t>
    <phoneticPr fontId="1" type="noConversion"/>
  </si>
  <si>
    <t>是否明确了处理风险的责任人</t>
    <phoneticPr fontId="1" type="noConversion"/>
  </si>
  <si>
    <t>当需求发生变化时，是否重新识别了风险</t>
    <phoneticPr fontId="1" type="noConversion"/>
  </si>
  <si>
    <t>是否对每个风险进行定期跟踪，并更新其可能性和影响值，重新审视触发条件和应对措施</t>
    <phoneticPr fontId="1" type="noConversion"/>
  </si>
  <si>
    <t>是否随着项目的推进对任务进行了估算和细化，并更新了项目进度计划</t>
    <phoneticPr fontId="1" type="noConversion"/>
  </si>
  <si>
    <t>当进度偏差超出20%时，是否重新进行了估计和重计划，修订了项目计划</t>
    <phoneticPr fontId="1" type="noConversion"/>
  </si>
  <si>
    <t>是否按计划执行了项目人员的知识和技能及其培训</t>
    <phoneticPr fontId="1" type="noConversion"/>
  </si>
  <si>
    <t>是否有用户需求清单</t>
    <phoneticPr fontId="1" type="noConversion"/>
  </si>
  <si>
    <t>需求清单是否与用户达成了一致意见</t>
    <phoneticPr fontId="1" type="noConversion"/>
  </si>
  <si>
    <t>是否有立项报告</t>
    <phoneticPr fontId="1" type="noConversion"/>
  </si>
  <si>
    <t>是否当面向公司领导进行过立项汇报，并获得了其认可</t>
    <phoneticPr fontId="1" type="noConversion"/>
  </si>
  <si>
    <t>风险应对措施是否有对应的责任人</t>
    <phoneticPr fontId="1" type="noConversion"/>
  </si>
  <si>
    <t>是否定期回顾了风险列表（每周、每月等），并且更新风险的状态</t>
    <phoneticPr fontId="1" type="noConversion"/>
  </si>
  <si>
    <t>项目中的主要风险是否与相关干系人进行过有效沟通</t>
    <phoneticPr fontId="1" type="noConversion"/>
  </si>
  <si>
    <t>需要做的项目内容及其交付标准描述得是否清晰具体</t>
    <phoneticPr fontId="1" type="noConversion"/>
  </si>
  <si>
    <t>非范围内的描述是否清晰完整</t>
    <phoneticPr fontId="1" type="noConversion"/>
  </si>
  <si>
    <t>是否建立了项目的预算？</t>
    <phoneticPr fontId="1" type="noConversion"/>
  </si>
  <si>
    <t>是否明确定义了项目的里程碑？</t>
    <phoneticPr fontId="1" type="noConversion"/>
  </si>
  <si>
    <t>是否能顺利找到项目组成员并组成项目团队</t>
    <phoneticPr fontId="1" type="noConversion"/>
  </si>
  <si>
    <t>是否定义了项目参与人员的角色和职责</t>
    <phoneticPr fontId="1" type="noConversion"/>
  </si>
  <si>
    <t>组建前，是否所有成员都有空档</t>
    <phoneticPr fontId="1" type="noConversion"/>
  </si>
  <si>
    <t>是否召开了全体成员的项目启动会</t>
    <phoneticPr fontId="1" type="noConversion"/>
  </si>
  <si>
    <t>是否获得了团队成员的承诺</t>
    <phoneticPr fontId="1" type="noConversion"/>
  </si>
  <si>
    <t>项目需求、业务设计是否经过了业务方的审批</t>
    <phoneticPr fontId="1" type="noConversion"/>
  </si>
  <si>
    <t>项目需求描述中，可交付成果的验收标准是否清晰</t>
    <phoneticPr fontId="1" type="noConversion"/>
  </si>
  <si>
    <t>项目需求的最终稿发送给了业务方、项目成员及其他干系人</t>
    <phoneticPr fontId="1" type="noConversion"/>
  </si>
  <si>
    <t>是否制定了项目过程定义，并经过了领导的审批</t>
    <phoneticPr fontId="1" type="noConversion"/>
  </si>
  <si>
    <t>项目过程定义是否向项目组成员进行了宣贯</t>
    <phoneticPr fontId="1" type="noConversion"/>
  </si>
  <si>
    <t>是否识别了项目团队成员的弱项，并就此开展了相应的培训</t>
    <phoneticPr fontId="1" type="noConversion"/>
  </si>
  <si>
    <t>是否根据客户需求识别了需求的优先级、接口需求和性能目标(精度、处理速度，响应时间，吞吐量等）</t>
    <phoneticPr fontId="1" type="noConversion"/>
  </si>
  <si>
    <t>《软件需求规格说明书》评审发现的问题是否已被跟踪直至解决</t>
    <phoneticPr fontId="1" type="noConversion"/>
  </si>
  <si>
    <t>是否开发了系统测试方案及其一定数量（20%-30%）的测试用例，对需求的符合性进行验证</t>
    <phoneticPr fontId="1" type="noConversion"/>
  </si>
  <si>
    <t>是否分析并记录了产品需求与用户需求、系统测试用例与产品需求的追溯关系</t>
    <phoneticPr fontId="1" type="noConversion"/>
  </si>
  <si>
    <t>是否将《软件需求规格说明书》纳入配置管理，并形成基线，权限是否已收回</t>
    <phoneticPr fontId="1" type="noConversion"/>
  </si>
  <si>
    <t>基线化后，所有对需求的变更是否都进行了跟踪</t>
    <phoneticPr fontId="1" type="noConversion"/>
  </si>
  <si>
    <t>是否从各个利益相关者处获得对项目计划的承诺，包括变更后的再承诺?（即干系人是否对该项目计划有一致认识？）</t>
    <phoneticPr fontId="1" type="noConversion"/>
  </si>
  <si>
    <t>是否使用组织过程资产策划了项目活动</t>
    <phoneticPr fontId="1" type="noConversion"/>
  </si>
  <si>
    <t>是否根据项目的范围建立了顶层WBS</t>
    <phoneticPr fontId="1" type="noConversion"/>
  </si>
  <si>
    <t>是否把估算结果运用到项目进度计划中</t>
    <phoneticPr fontId="1" type="noConversion"/>
  </si>
  <si>
    <t>是否在项目进度计划中标识了主里程碑、约束、任务依赖关系</t>
    <phoneticPr fontId="1" type="noConversion"/>
  </si>
  <si>
    <t>是否细化了项目下一阶段的进度计划</t>
    <phoneticPr fontId="1" type="noConversion"/>
  </si>
  <si>
    <t>是否计划了项目开发中要管理的的数据</t>
    <phoneticPr fontId="1" type="noConversion"/>
  </si>
  <si>
    <t>是否对项目利益相关者需要参与的活动作出计划和安排</t>
    <phoneticPr fontId="1" type="noConversion"/>
  </si>
  <si>
    <t>每个测试用例是否清楚的填写了测试点、输入与步骤、预期结果</t>
    <phoneticPr fontId="1" type="noConversion"/>
  </si>
  <si>
    <t>是否定期发送项目状态和绩效报告给Sponsor</t>
    <phoneticPr fontId="1" type="noConversion"/>
  </si>
  <si>
    <t>是否邀请Sponsor参加了重要例会及其他项目决策</t>
    <phoneticPr fontId="1" type="noConversion"/>
  </si>
  <si>
    <t>重要事项是否会主动向Sponsor反馈进展</t>
    <phoneticPr fontId="1" type="noConversion"/>
  </si>
  <si>
    <t>是否安排资料开发人员启动并行编写软件产品用户文档：用户手册、安装说明等</t>
    <phoneticPr fontId="1" type="noConversion"/>
  </si>
  <si>
    <t>是否制定了数据迁移计划</t>
    <phoneticPr fontId="1" type="noConversion"/>
  </si>
  <si>
    <t>实施工程师是否准备了业务数据，并导入系统</t>
    <phoneticPr fontId="1" type="noConversion"/>
  </si>
  <si>
    <t>实施工程师是否准备了培训讲义，对用户进行了培训</t>
    <phoneticPr fontId="1" type="noConversion"/>
  </si>
  <si>
    <t>软件工程师是否根据计划对代码进行了单元测试</t>
    <phoneticPr fontId="1" type="noConversion"/>
  </si>
  <si>
    <t>单元测试和开发自测是否形成了测试记录并进行bug的记录和跟踪解决</t>
    <phoneticPr fontId="1" type="noConversion"/>
  </si>
  <si>
    <t>是否完成项目测试计划编写</t>
    <phoneticPr fontId="1" type="noConversion"/>
  </si>
  <si>
    <t>是否按照测试计划的要求建立了测试环境，包括硬件和需求</t>
    <phoneticPr fontId="1" type="noConversion"/>
  </si>
  <si>
    <t>是否策划了项目集成活动</t>
    <phoneticPr fontId="1" type="noConversion"/>
  </si>
  <si>
    <t>是否确定集成环境和检查待集成的产品组件，确认集成准备就绪</t>
    <phoneticPr fontId="1" type="noConversion"/>
  </si>
  <si>
    <t>是否按照测试用例要求执行测试并形成测试记录和结论</t>
    <phoneticPr fontId="1" type="noConversion"/>
  </si>
  <si>
    <t>是否根据计划进行了培训和团队建设活动</t>
    <phoneticPr fontId="1" type="noConversion"/>
  </si>
  <si>
    <t>团队沟通是否按计划执行</t>
    <phoneticPr fontId="1" type="noConversion"/>
  </si>
  <si>
    <t>客户方的业务目标是否达成</t>
    <phoneticPr fontId="1" type="noConversion"/>
  </si>
  <si>
    <t>我公司的业务目标是否达成</t>
    <phoneticPr fontId="1" type="noConversion"/>
  </si>
  <si>
    <t>项目经理是否起草《项目上线通知》，并提交给客户</t>
    <phoneticPr fontId="1" type="noConversion"/>
  </si>
  <si>
    <t>客户同意上线后，系统工程师是否将产品基线中的产品部署到上线系统中</t>
    <phoneticPr fontId="1" type="noConversion"/>
  </si>
  <si>
    <t>是否制作了用户手册</t>
    <phoneticPr fontId="1" type="noConversion"/>
  </si>
  <si>
    <t>是否对运维小组进行了培训</t>
    <phoneticPr fontId="1" type="noConversion"/>
  </si>
  <si>
    <t>是否按照版本发布流程规范执行了版本发布</t>
    <phoneticPr fontId="1" type="noConversion"/>
  </si>
  <si>
    <t>运维阶段需要的资源是否已获得</t>
    <phoneticPr fontId="1" type="noConversion"/>
  </si>
  <si>
    <t>没有测试结论</t>
    <phoneticPr fontId="1" type="noConversion"/>
  </si>
  <si>
    <t>测试报告不全面</t>
    <phoneticPr fontId="1" type="noConversion"/>
  </si>
  <si>
    <t>基本符合要求，报告合理</t>
    <phoneticPr fontId="1" type="noConversion"/>
  </si>
  <si>
    <t>测试执行科学完整，完全符合要求</t>
    <phoneticPr fontId="1" type="noConversion"/>
  </si>
  <si>
    <t>记录跟踪完整，有分析改进</t>
    <phoneticPr fontId="1" type="noConversion"/>
  </si>
  <si>
    <t>无价值和目标记录，能口头简单描述目标达成情况</t>
    <phoneticPr fontId="1" type="noConversion"/>
  </si>
  <si>
    <t>有价值和目标记录，能口头简单描述目标达成情况</t>
    <phoneticPr fontId="1" type="noConversion"/>
  </si>
  <si>
    <t>有价值和目标记录，达成标准都已被验证</t>
    <phoneticPr fontId="1" type="noConversion"/>
  </si>
  <si>
    <t>获得客户确认；有利于公司组织层面的产品化和市场化的项目资产积累</t>
    <phoneticPr fontId="1" type="noConversion"/>
  </si>
  <si>
    <t>无记录，口头通知</t>
    <phoneticPr fontId="1" type="noConversion"/>
  </si>
  <si>
    <t>有记录，存在缺陷</t>
    <phoneticPr fontId="1" type="noConversion"/>
  </si>
  <si>
    <t>策略合理，通知到位，环境已经部署</t>
    <phoneticPr fontId="1" type="noConversion"/>
  </si>
  <si>
    <t>完全符合要求，上线工作完全可控</t>
    <phoneticPr fontId="1" type="noConversion"/>
  </si>
  <si>
    <t>无手册，运维工作不可控</t>
    <phoneticPr fontId="1" type="noConversion"/>
  </si>
  <si>
    <t>资料粗糙，后续运维存在风险</t>
    <phoneticPr fontId="1" type="noConversion"/>
  </si>
  <si>
    <t>资料基本全面，培训完整，运维计划合理</t>
    <phoneticPr fontId="1" type="noConversion"/>
  </si>
  <si>
    <t>资料非常翔实有效，运维工作完全可控</t>
    <phoneticPr fontId="1" type="noConversion"/>
  </si>
  <si>
    <t>依据需求，范围理解不可控</t>
    <phoneticPr fontId="1" type="noConversion"/>
  </si>
  <si>
    <t>有粗略的用例，不全面</t>
    <phoneticPr fontId="1" type="noConversion"/>
  </si>
  <si>
    <t>用例合理，经过评审</t>
    <phoneticPr fontId="1" type="noConversion"/>
  </si>
  <si>
    <t>用例非常合理，评审充分</t>
    <phoneticPr fontId="1" type="noConversion"/>
  </si>
  <si>
    <t>无变更分析等管理</t>
    <phoneticPr fontId="1" type="noConversion"/>
  </si>
  <si>
    <t>有变更分析和审批，但是未闭环</t>
    <phoneticPr fontId="1" type="noConversion"/>
  </si>
  <si>
    <t>需求变更机制健全，基本可控</t>
    <phoneticPr fontId="1" type="noConversion"/>
  </si>
  <si>
    <t>所有需求及其跟踪完全可控</t>
    <phoneticPr fontId="1" type="noConversion"/>
  </si>
  <si>
    <t>完全没有沟通</t>
    <phoneticPr fontId="1" type="noConversion"/>
  </si>
  <si>
    <t>仅做过一些非正式沟通</t>
    <phoneticPr fontId="1" type="noConversion"/>
  </si>
  <si>
    <t>部分有过正式沟通</t>
    <phoneticPr fontId="1" type="noConversion"/>
  </si>
  <si>
    <t>全部有过正式沟通，Sponsor基本支持</t>
    <phoneticPr fontId="1" type="noConversion"/>
  </si>
  <si>
    <t>Sponsor高度认可并支持</t>
    <phoneticPr fontId="1" type="noConversion"/>
  </si>
  <si>
    <t>计划有缺陷，不可控</t>
    <phoneticPr fontId="1" type="noConversion"/>
  </si>
  <si>
    <t>有超过一半以上的不符合项</t>
    <phoneticPr fontId="1" type="noConversion"/>
  </si>
  <si>
    <t>计划合理，基本全面</t>
    <phoneticPr fontId="1" type="noConversion"/>
  </si>
  <si>
    <t>计划非常合理，完全可控</t>
    <phoneticPr fontId="1" type="noConversion"/>
  </si>
  <si>
    <t>代码检查工具显示有阻塞bug存在</t>
    <phoneticPr fontId="1" type="noConversion"/>
  </si>
  <si>
    <t>代码检查工具显示有严重bug存在，或整体合规性低于60%</t>
    <phoneticPr fontId="1" type="noConversion"/>
  </si>
  <si>
    <t>代码符合规范，UT测试合理</t>
    <phoneticPr fontId="1" type="noConversion"/>
  </si>
  <si>
    <t>完全符合规范</t>
    <phoneticPr fontId="1" type="noConversion"/>
  </si>
  <si>
    <t>计划合理，执行全面</t>
    <phoneticPr fontId="1" type="noConversion"/>
  </si>
  <si>
    <t>计划和执行非常科学，完全可控</t>
    <phoneticPr fontId="1" type="noConversion"/>
  </si>
  <si>
    <t>没有测试记录，或结论</t>
    <phoneticPr fontId="1" type="noConversion"/>
  </si>
  <si>
    <t>有粗略的记录和报告，不全面</t>
    <phoneticPr fontId="1" type="noConversion"/>
  </si>
  <si>
    <t>版本不受控</t>
    <phoneticPr fontId="1" type="noConversion"/>
  </si>
  <si>
    <t>有粗略的记录</t>
    <phoneticPr fontId="1" type="noConversion"/>
  </si>
  <si>
    <t>转测机制健全，基本可控</t>
    <phoneticPr fontId="1" type="noConversion"/>
  </si>
  <si>
    <t>所有版本完全可控</t>
    <phoneticPr fontId="1" type="noConversion"/>
  </si>
  <si>
    <t>项目需求无项目成员评审记录</t>
    <phoneticPr fontId="1" type="noConversion"/>
  </si>
  <si>
    <t>有项目需求及其评审，但无批准文件</t>
    <phoneticPr fontId="1" type="noConversion"/>
  </si>
  <si>
    <t xml:space="preserve">有交付，足以支撑后续的系统实现
</t>
    <phoneticPr fontId="1" type="noConversion"/>
  </si>
  <si>
    <t>完全透彻，全部满足</t>
    <phoneticPr fontId="1" type="noConversion"/>
  </si>
  <si>
    <t>项目过程定义未经过审批</t>
    <phoneticPr fontId="1" type="noConversion"/>
  </si>
  <si>
    <t>项目过程定义有审批，但未发布给项目组成员</t>
    <phoneticPr fontId="1" type="noConversion"/>
  </si>
  <si>
    <t>项目组成员收到并理解了项目过程定义</t>
    <phoneticPr fontId="1" type="noConversion"/>
  </si>
  <si>
    <t>过程绝对清晰，且经过了必要的培训</t>
    <phoneticPr fontId="1" type="noConversion"/>
  </si>
  <si>
    <t>无交付，能口头简单描述</t>
    <phoneticPr fontId="1" type="noConversion"/>
  </si>
  <si>
    <t>有交付，足以支撑后续的系统实现</t>
    <phoneticPr fontId="1" type="noConversion"/>
  </si>
  <si>
    <t>全部满足</t>
    <phoneticPr fontId="1" type="noConversion"/>
  </si>
  <si>
    <t>无基线</t>
    <phoneticPr fontId="1" type="noConversion"/>
  </si>
  <si>
    <t>变更未管理</t>
    <phoneticPr fontId="1" type="noConversion"/>
  </si>
  <si>
    <t>所有需求完全可控</t>
    <phoneticPr fontId="1" type="noConversion"/>
  </si>
  <si>
    <t>估算方法粗略，结果无法控制</t>
    <phoneticPr fontId="1" type="noConversion"/>
  </si>
  <si>
    <t>估算方法不科学，结果难以预测</t>
    <phoneticPr fontId="1" type="noConversion"/>
  </si>
  <si>
    <t>估算合理</t>
    <phoneticPr fontId="1" type="noConversion"/>
  </si>
  <si>
    <t>估算科学，完全满足</t>
    <phoneticPr fontId="1" type="noConversion"/>
  </si>
  <si>
    <t>计划有缺陷，不受控</t>
    <phoneticPr fontId="1" type="noConversion"/>
  </si>
  <si>
    <t>欠缺了关键岗位人员，按时协调到位的可能性为50%</t>
    <phoneticPr fontId="1" type="noConversion"/>
  </si>
  <si>
    <t>欠缺了关键岗位人员，按时协调到位的可能性为80%</t>
    <phoneticPr fontId="1" type="noConversion"/>
  </si>
  <si>
    <t>欠缺的是非关键岗位人员，且按时协调到位的可能性为90%</t>
    <phoneticPr fontId="1" type="noConversion"/>
  </si>
  <si>
    <t>具备项目所需的全部人员及技能，团队绩效优异</t>
    <phoneticPr fontId="1" type="noConversion"/>
  </si>
  <si>
    <t>有交付，但不足以开展项目计划</t>
    <phoneticPr fontId="1" type="noConversion"/>
  </si>
  <si>
    <t>有交付，足以开展项目计划</t>
    <phoneticPr fontId="1" type="noConversion"/>
  </si>
  <si>
    <t>信息透彻，全部满足</t>
    <phoneticPr fontId="1" type="noConversion"/>
  </si>
  <si>
    <t>既无交付，也无法说明</t>
    <phoneticPr fontId="1" type="noConversion"/>
  </si>
  <si>
    <t>有交付，但不足以确定项目范围</t>
    <phoneticPr fontId="1" type="noConversion"/>
  </si>
  <si>
    <t>有交付，足以确定项目范围</t>
    <phoneticPr fontId="1" type="noConversion"/>
  </si>
  <si>
    <t>既无交付，也无法说明</t>
    <phoneticPr fontId="1" type="noConversion"/>
  </si>
  <si>
    <t>有交付，Sponsor态度勉强</t>
    <phoneticPr fontId="1" type="noConversion"/>
  </si>
  <si>
    <t>有交付，Sponsor基本支持</t>
    <phoneticPr fontId="1" type="noConversion"/>
  </si>
  <si>
    <t>有交付，Sponsor高度认可并支持</t>
    <phoneticPr fontId="1" type="noConversion"/>
  </si>
  <si>
    <t>无风险登记表，项目管理工具中也无风险登记记录</t>
    <phoneticPr fontId="1" type="noConversion"/>
  </si>
  <si>
    <t>项目经理独自评估风险</t>
    <phoneticPr fontId="1" type="noConversion"/>
  </si>
  <si>
    <t>团队部分成员简单参与了风险识别</t>
    <phoneticPr fontId="1" type="noConversion"/>
  </si>
  <si>
    <t>有交付，绝大部分成员参与了风险识别</t>
    <phoneticPr fontId="1" type="noConversion"/>
  </si>
  <si>
    <t>风险识别有效和记录的有效性完全满足</t>
    <phoneticPr fontId="1" type="noConversion"/>
  </si>
  <si>
    <t>风险记录存放在私人空间或者未公示路径的共享空间</t>
    <phoneticPr fontId="1" type="noConversion"/>
  </si>
  <si>
    <t>共享的文档记录，内容不完整</t>
    <phoneticPr fontId="1" type="noConversion"/>
  </si>
  <si>
    <t>风险机制健全，基本可控</t>
    <phoneticPr fontId="1" type="noConversion"/>
  </si>
  <si>
    <t>预算和里程碑合理，完全可控</t>
    <phoneticPr fontId="1" type="noConversion"/>
  </si>
  <si>
    <t>有交付，但描述很粗略</t>
    <phoneticPr fontId="1" type="noConversion"/>
  </si>
  <si>
    <t>结合用户需求清单分析，有70%的范围描述具体，交付标准清晰</t>
    <phoneticPr fontId="1" type="noConversion"/>
  </si>
  <si>
    <t>结合用户需求清单分析，95%的范围均描述具体，交付标准清晰</t>
    <phoneticPr fontId="1" type="noConversion"/>
  </si>
  <si>
    <t>完全没有恰当的人选和团队</t>
    <phoneticPr fontId="1" type="noConversion"/>
  </si>
  <si>
    <t>无沟通记</t>
    <phoneticPr fontId="1" type="noConversion"/>
  </si>
  <si>
    <t>有过正式沟通，记录或调查显示有分歧</t>
    <phoneticPr fontId="1" type="noConversion"/>
  </si>
  <si>
    <t>全员进行过正式沟通，无分歧，并获得了他们的有效承诺</t>
    <phoneticPr fontId="1" type="noConversion"/>
  </si>
  <si>
    <t>认识高度一致，获得了有效承诺</t>
    <phoneticPr fontId="1" type="noConversion"/>
  </si>
  <si>
    <t>难以确定，工作不可控</t>
    <phoneticPr fontId="1" type="noConversion"/>
  </si>
  <si>
    <t>大致划分，但预算和时间点不可控</t>
    <phoneticPr fontId="1" type="noConversion"/>
  </si>
  <si>
    <t>大致清晰，预算和时间点基本可控</t>
    <phoneticPr fontId="1" type="noConversion"/>
  </si>
  <si>
    <t>认识高度一致，获得了有效承诺</t>
    <phoneticPr fontId="1" type="noConversion"/>
  </si>
  <si>
    <t>工作完全失控</t>
    <phoneticPr fontId="1" type="noConversion"/>
  </si>
  <si>
    <t>明显不足</t>
    <phoneticPr fontId="1" type="noConversion"/>
  </si>
  <si>
    <t>沟通过程有待改进</t>
    <phoneticPr fontId="1" type="noConversion"/>
  </si>
  <si>
    <t>基本顺畅</t>
    <phoneticPr fontId="1" type="noConversion"/>
  </si>
  <si>
    <t>非常顺畅，且有绩效沟通和改进</t>
    <phoneticPr fontId="1" type="noConversion"/>
  </si>
  <si>
    <t>没有数据分析</t>
    <phoneticPr fontId="1" type="noConversion"/>
  </si>
  <si>
    <t>度量数据不全面</t>
    <phoneticPr fontId="1" type="noConversion"/>
  </si>
  <si>
    <t>未及时更新计划</t>
    <phoneticPr fontId="1" type="noConversion"/>
  </si>
  <si>
    <t>进度及时更新，进度基本可控</t>
    <phoneticPr fontId="1" type="noConversion"/>
  </si>
  <si>
    <t>计划非常合理，进度完全可控</t>
    <phoneticPr fontId="1" type="noConversion"/>
  </si>
  <si>
    <t>所有风险完全可控</t>
    <phoneticPr fontId="1" type="noConversion"/>
  </si>
  <si>
    <t>没有记录，不可预测</t>
    <phoneticPr fontId="1" type="noConversion"/>
  </si>
  <si>
    <t>需求管理规范，基本受控</t>
    <phoneticPr fontId="1" type="noConversion"/>
  </si>
  <si>
    <t>需求管理规范，完全受控</t>
    <phoneticPr fontId="1" type="noConversion"/>
  </si>
  <si>
    <t>关键交付没有纳入配置</t>
    <phoneticPr fontId="1" type="noConversion"/>
  </si>
  <si>
    <t>配置管理基本受控</t>
    <phoneticPr fontId="1" type="noConversion"/>
  </si>
  <si>
    <t>配置管理完全受控</t>
    <phoneticPr fontId="1" type="noConversion"/>
  </si>
  <si>
    <t>报告合理，数据基本全面</t>
    <phoneticPr fontId="1" type="noConversion"/>
  </si>
  <si>
    <t>报告精确，分析完全正确</t>
    <phoneticPr fontId="1" type="noConversion"/>
  </si>
  <si>
    <t>没有记录</t>
    <phoneticPr fontId="1" type="noConversion"/>
  </si>
  <si>
    <t>问题没有被跟踪</t>
    <phoneticPr fontId="1" type="noConversion"/>
  </si>
  <si>
    <t>各种评审基本符合要求</t>
    <phoneticPr fontId="1" type="noConversion"/>
  </si>
  <si>
    <t>各种评审完全符合要求，且高效</t>
    <phoneticPr fontId="1" type="noConversion"/>
  </si>
  <si>
    <t>培训计划、课件、满意度调查
团队建设活动记录
团队调查</t>
    <phoneticPr fontId="1" type="noConversion"/>
  </si>
  <si>
    <t>PPQA报告</t>
    <phoneticPr fontId="2" type="noConversion"/>
  </si>
  <si>
    <t>审计符合率</t>
    <phoneticPr fontId="1" type="noConversion"/>
  </si>
  <si>
    <t>访谈对象</t>
    <phoneticPr fontId="1" type="noConversion"/>
  </si>
  <si>
    <t>是否将测试报告提交给项目全体成员</t>
    <phoneticPr fontId="1" type="noConversion"/>
  </si>
  <si>
    <t>测试对象的版本是有标识和受控的</t>
    <phoneticPr fontId="1" type="noConversion"/>
  </si>
  <si>
    <t>测试对象的提交过程是有记录并按流程提交的</t>
    <phoneticPr fontId="1" type="noConversion"/>
  </si>
  <si>
    <t>历史不合格项按时修复率</t>
    <phoneticPr fontId="1" type="noConversion"/>
  </si>
  <si>
    <t>合适的权威是否决定了内部验证通过或没通过的结论</t>
    <phoneticPr fontId="1" type="noConversion"/>
  </si>
  <si>
    <t>风险跟踪表；
干系人访谈</t>
    <phoneticPr fontId="6" type="noConversion"/>
  </si>
  <si>
    <t>项目范围说明书；
项目估算表；
进度表</t>
    <phoneticPr fontId="1" type="noConversion"/>
  </si>
  <si>
    <t>是否根据内部集成测试计划实施集成测试，且测试过程中产生缺陷都记录，并受到跟踪和解决</t>
    <phoneticPr fontId="1" type="noConversion"/>
  </si>
  <si>
    <t>是否按计划完成项目的系统测试，且测试过程中产生缺陷都记录，并受到跟踪和解决</t>
    <phoneticPr fontId="1" type="noConversion"/>
  </si>
  <si>
    <t>编码是否清除了阻断和严重问题，且符合编码规范</t>
    <phoneticPr fontId="1" type="noConversion"/>
  </si>
  <si>
    <t>数据库设计；
评审记录</t>
    <phoneticPr fontId="2" type="noConversion"/>
  </si>
  <si>
    <t>详细设计；
评审记录</t>
    <phoneticPr fontId="2" type="noConversion"/>
  </si>
  <si>
    <t>是否完成测试用例的编写（单元测试用例、集成测试用例、系统测试用例，可合并），并经过了评审</t>
    <phoneticPr fontId="1" type="noConversion"/>
  </si>
  <si>
    <t>测试用例；
评审记录</t>
    <phoneticPr fontId="1" type="noConversion"/>
  </si>
  <si>
    <t>上线策略
沟通记录
上线通知</t>
    <phoneticPr fontId="2" type="noConversion"/>
  </si>
  <si>
    <t>团队调查；
项目过程定义的活动分析；
培训计划；
培训记录</t>
    <phoneticPr fontId="6" type="noConversion"/>
  </si>
  <si>
    <t>项目计划、进度表；
质量保证计划；
干系人沟通计划</t>
    <phoneticPr fontId="1" type="noConversion"/>
  </si>
  <si>
    <t>项目整体计划；
评审记录</t>
    <phoneticPr fontId="1" type="noConversion"/>
  </si>
  <si>
    <t>对需求是否按基线进行了配置管理</t>
    <phoneticPr fontId="1" type="noConversion"/>
  </si>
  <si>
    <t>是否邀请Sponsor参加了重要例会及其他项目决策</t>
    <phoneticPr fontId="1" type="noConversion"/>
  </si>
  <si>
    <t>配置管理库
配置管理计划
配置管理报告
变更流程</t>
    <phoneticPr fontId="1" type="noConversion"/>
  </si>
  <si>
    <t>工作产品是否及时纳入配置库</t>
    <phoneticPr fontId="1" type="noConversion"/>
  </si>
  <si>
    <t>项目计划文档是否纳入了配置管理</t>
    <phoneticPr fontId="1" type="noConversion"/>
  </si>
  <si>
    <t>对基线变更是否有变更申请单，是否分析了变更影响和变更审批</t>
    <phoneticPr fontId="1" type="noConversion"/>
  </si>
  <si>
    <t>当需求变更时对现有约定的影响范围和程度进行了评估（工作量、成本、影响等），并得到客户项目经理和业务人员签字确认</t>
    <phoneticPr fontId="1" type="noConversion"/>
  </si>
  <si>
    <t>配置管理库
信息化项目变更申请表&amp;审批表
需求变更确认单
需求变更记录表
需求跟踪矩阵/工具</t>
    <phoneticPr fontId="1" type="noConversion"/>
  </si>
  <si>
    <t>需求变更发生时是否进行了项目计划、阶段工作产品与需求之间的不一致性检查，并进行跟踪验证</t>
    <phoneticPr fontId="1" type="noConversion"/>
  </si>
  <si>
    <t>客户培训记录单
用户手册
工作产品移交清单
运维计划</t>
    <phoneticPr fontId="1" type="noConversion"/>
  </si>
  <si>
    <t>项目上线后PPQA例行检查</t>
    <phoneticPr fontId="1" type="noConversion"/>
  </si>
  <si>
    <t>立项报告/立项流程/会议纪要/领导的审批邮件等的交付物分析；
部门领导、项目经理访谈</t>
    <phoneticPr fontId="6" type="noConversion"/>
  </si>
  <si>
    <t>项目预算
项目计划</t>
    <phoneticPr fontId="1" type="noConversion"/>
  </si>
  <si>
    <t>需求变更时是否对现有约定的影响范围和程度进行了评估（工作量、成本、影响等），并得到客户项目经理和业务人员签字确认</t>
    <phoneticPr fontId="1" type="noConversion"/>
  </si>
  <si>
    <t>发现的缺陷是否都记录，并受到跟踪和解决</t>
    <phoneticPr fontId="1" type="noConversion"/>
  </si>
  <si>
    <t>缺陷问题记录</t>
    <phoneticPr fontId="1" type="noConversion"/>
  </si>
  <si>
    <t>干系人登记表分析
会议纪要
邮件记录
项目经理访谈等</t>
    <phoneticPr fontId="1" type="noConversion"/>
  </si>
  <si>
    <t>需求变更时是否按照变更流程处理了需求变更</t>
    <phoneticPr fontId="1" type="noConversion"/>
  </si>
  <si>
    <t>需求变更确认单
需求变更记录表
需求跟踪矩阵/工具</t>
    <phoneticPr fontId="1" type="noConversion"/>
  </si>
  <si>
    <t>项目里程碑/总结报告</t>
    <phoneticPr fontId="1" type="noConversion"/>
  </si>
  <si>
    <t>是否提交项目里程碑/总结报告</t>
    <phoneticPr fontId="1" type="noConversion"/>
  </si>
  <si>
    <t>里程碑/总结报告中，是否对项目数据进行了统计并加以分析</t>
    <phoneticPr fontId="1" type="noConversion"/>
  </si>
  <si>
    <t>是否对项目计划的变更进行了跟踪、验证和关闭</t>
    <phoneticPr fontId="1" type="noConversion"/>
  </si>
  <si>
    <t>修订的项目计划是否经过变更审批</t>
    <phoneticPr fontId="1" type="noConversion"/>
  </si>
  <si>
    <t>项目估算、
WBS、
项目进度计划
项目计划
变更流程</t>
    <phoneticPr fontId="2" type="noConversion"/>
  </si>
  <si>
    <t>上线问题是否进行了记录，并受到跟踪和解决</t>
    <phoneticPr fontId="1" type="noConversion"/>
  </si>
  <si>
    <t>是否进行了运维交接（项目组-&gt;运维团队）</t>
    <phoneticPr fontId="1" type="noConversion"/>
  </si>
  <si>
    <t>是否明确了项目结项时间</t>
    <phoneticPr fontId="1" type="noConversion"/>
  </si>
  <si>
    <t>项目计划变更时是否经过变更审批，且对项目计划的变更进行了跟踪、验证和关闭</t>
    <phoneticPr fontId="1" type="noConversion"/>
  </si>
  <si>
    <t>项目进度计划
项目计划
变更流程
项目结项流程
访谈</t>
    <phoneticPr fontId="1" type="noConversion"/>
  </si>
  <si>
    <t>运维人员培训计划、培训记录</t>
    <phoneticPr fontId="1" type="noConversion"/>
  </si>
  <si>
    <t>培训考核记录
访谈</t>
    <phoneticPr fontId="1" type="noConversion"/>
  </si>
  <si>
    <t>ADCP阶段总结报告
项目进度计划</t>
    <phoneticPr fontId="1" type="noConversion"/>
  </si>
  <si>
    <t xml:space="preserve">是否编写了项目内部验证测试总结报告（包含了整个测试过程的描述、测试结果的分析，Bug收敛分析，各个模块质量分析等） </t>
    <phoneticPr fontId="1" type="noConversion"/>
  </si>
  <si>
    <t>是否完成了性能测试，并编写了测试报告</t>
    <phoneticPr fontId="1" type="noConversion"/>
  </si>
  <si>
    <t>是否编写了《上线策略》，并已与业务部门经过了沟通确认</t>
    <phoneticPr fontId="1" type="noConversion"/>
  </si>
  <si>
    <t>实施工程师是否准备了培训讲义对用户进行了培训，且用户都通过了培训考核</t>
    <phoneticPr fontId="1" type="noConversion"/>
  </si>
  <si>
    <t>运维计划是否已经制定，并明确了运维团队的培训计划、运维范围、运维人员职责、联系方式</t>
    <phoneticPr fontId="1" type="noConversion"/>
  </si>
  <si>
    <t>是否建立了配置状态记录</t>
    <phoneticPr fontId="1" type="noConversion"/>
  </si>
  <si>
    <t>项目上线前PPQA例行检查</t>
    <phoneticPr fontId="1" type="noConversion"/>
  </si>
  <si>
    <t>是否按照项目计划提起了项目结项流程，进行运维交接</t>
    <phoneticPr fontId="1" type="noConversion"/>
  </si>
  <si>
    <t>上线之后发现的问题记录是否完整，并受到跟踪和解决</t>
    <phoneticPr fontId="1" type="noConversion"/>
  </si>
  <si>
    <t>上线之后发现的问题运维人员无法及时解决时，是否及时进行了问题升级，上报相关领导</t>
    <phoneticPr fontId="1" type="noConversion"/>
  </si>
  <si>
    <t>对需求是否按基线进行了配置管理</t>
    <phoneticPr fontId="1" type="noConversion"/>
  </si>
  <si>
    <t>是否有日清/周例会等例行沟通</t>
    <phoneticPr fontId="1" type="noConversion"/>
  </si>
  <si>
    <t>是否完成了信息系统安全测试，并编写了测试报告</t>
    <phoneticPr fontId="1" type="noConversion"/>
  </si>
  <si>
    <t>需求规格说明书评审报告、会议纪要、配置管理库
需求跟踪矩阵</t>
    <phoneticPr fontId="1" type="noConversion"/>
  </si>
  <si>
    <t>是否定义了接口准则进行接口设计，经过了评审并有完整评审记录</t>
    <phoneticPr fontId="1" type="noConversion"/>
  </si>
  <si>
    <t>是否指定了专人进行数据库的设计，经过了评审并有完整评审记录</t>
    <phoneticPr fontId="1" type="noConversion"/>
  </si>
  <si>
    <t xml:space="preserve">是否编写了项目内部验证测试总结报告（包含了整个测试过程的描述、测试结果的分析，Bug收敛分析，各个模块质量分析等） </t>
    <phoneticPr fontId="1" type="noConversion"/>
  </si>
  <si>
    <t>蓝图/概要设计；
技术评审记录</t>
    <phoneticPr fontId="2" type="noConversion"/>
  </si>
  <si>
    <t>是否针对选定的方案进行了概要设计，且架构师/开发负责人对整体方案进行了评审，并有完整评审记录</t>
    <phoneticPr fontId="1" type="noConversion"/>
  </si>
  <si>
    <t>是否编写了详细的设计文档，经过了评审并有完整评审记录</t>
    <phoneticPr fontId="1" type="noConversion"/>
  </si>
  <si>
    <t>接口设计；
评审记录</t>
    <phoneticPr fontId="2" type="noConversion"/>
  </si>
  <si>
    <t>项目计划中是否明确了下一周期的技术评审计划</t>
    <phoneticPr fontId="1" type="noConversion"/>
  </si>
  <si>
    <t>上线试运行之前，项目经理/测试负责人是否组织了样品评审，论证了内部测试的充分性，确认是否可以发布给客户进行试运行，并有完整评审记录</t>
    <phoneticPr fontId="1" type="noConversion"/>
  </si>
  <si>
    <t>是否形成项目周报、月报，并及时提交</t>
    <phoneticPr fontId="1" type="noConversion"/>
  </si>
  <si>
    <t>需求变更发生时是否进行了项目计划、阶段工作产品与需求之间的不一致性检查，并进行跟踪验证</t>
    <phoneticPr fontId="1" type="noConversion"/>
  </si>
  <si>
    <t>是否制定了版本发布计划，并按照既定的发布流程执行了版本发布</t>
    <phoneticPr fontId="1" type="noConversion"/>
  </si>
  <si>
    <t>是否制定了运维交接团队的培训计划，包括我方运维团队和基地/客户自身的IT人员，且按照培训计划进行实施</t>
    <phoneticPr fontId="1" type="noConversion"/>
  </si>
  <si>
    <t>运维交接团队成员（包括我方的运维团队和基地/客户自身的IT人员）的技术能力是否达到了要求</t>
    <phoneticPr fontId="1" type="noConversion"/>
  </si>
  <si>
    <t>是否有日清沟通，周例会等例行沟通</t>
    <phoneticPr fontId="1" type="noConversion"/>
  </si>
  <si>
    <t>是否所有任务和子任务的工时填写都符合要求</t>
    <phoneticPr fontId="1" type="noConversion"/>
  </si>
  <si>
    <t>检查阶段：</t>
    <phoneticPr fontId="1" type="noConversion"/>
  </si>
  <si>
    <r>
      <t>用户</t>
    </r>
    <r>
      <rPr>
        <sz val="9"/>
        <color rgb="FFFF0000"/>
        <rFont val="微软雅黑"/>
        <family val="2"/>
        <charset val="134"/>
      </rPr>
      <t>验收</t>
    </r>
    <r>
      <rPr>
        <sz val="9"/>
        <rFont val="微软雅黑"/>
        <family val="2"/>
        <charset val="134"/>
      </rPr>
      <t>测试报告
上线策略
用户操作手册
技术评审记录</t>
    </r>
    <phoneticPr fontId="1" type="noConversion"/>
  </si>
  <si>
    <t>测试报告/总结
数据准备
系统安装、使用、维护操作手册
技术评审记录</t>
    <phoneticPr fontId="1" type="noConversion"/>
  </si>
  <si>
    <t>3个左右的竞品分析、项目需求（既有客户需求）
用户需求清单（包含必须的采购工作）/评审有效性分析；
技术评审记录
项目经理访谈</t>
    <phoneticPr fontId="6" type="noConversion"/>
  </si>
  <si>
    <r>
      <t>软件工程师是否根据计划对代码进行了代码</t>
    </r>
    <r>
      <rPr>
        <sz val="10"/>
        <color rgb="FFFF0000"/>
        <rFont val="微软雅黑"/>
        <family val="2"/>
        <charset val="134"/>
      </rPr>
      <t>评审</t>
    </r>
    <r>
      <rPr>
        <sz val="10"/>
        <rFont val="微软雅黑"/>
        <family val="2"/>
        <charset val="134"/>
      </rPr>
      <t>，并编写了</t>
    </r>
    <r>
      <rPr>
        <sz val="10"/>
        <color rgb="FFFF0000"/>
        <rFont val="微软雅黑"/>
        <family val="2"/>
        <charset val="134"/>
      </rPr>
      <t>代码评审报告</t>
    </r>
    <phoneticPr fontId="1" type="noConversion"/>
  </si>
  <si>
    <t>高等级的风险是否创建了风险子任务来跟踪风险应对计划的执行。</t>
    <phoneticPr fontId="1" type="noConversion"/>
  </si>
  <si>
    <t>高等级的风险是否制定了风险应急计划，并明确了应急计划的责任人。</t>
    <phoneticPr fontId="1" type="noConversion"/>
  </si>
  <si>
    <r>
      <t>是否及时识别了风险，分析了风险的触发条件，</t>
    </r>
    <r>
      <rPr>
        <sz val="10"/>
        <color rgb="FFFF0000"/>
        <rFont val="微软雅黑"/>
        <family val="2"/>
        <charset val="134"/>
      </rPr>
      <t>并制定了风险应对策略和应对计划。</t>
    </r>
    <phoneticPr fontId="1" type="noConversion"/>
  </si>
  <si>
    <t>高等级的风险是否制定了风险应急计划，并明确了应急计划的责任人。</t>
    <phoneticPr fontId="1" type="noConversion"/>
  </si>
  <si>
    <t>26</t>
  </si>
  <si>
    <t>27</t>
  </si>
  <si>
    <t>项目经理/需求顾问是否在G3点之前组织进行了需求分解和规格评审，确定需求实现的路径，产品的设计规格，并有完整评审记录</t>
    <phoneticPr fontId="1" type="noConversion"/>
  </si>
  <si>
    <t>是否组织了发布评审，对用户验收测试（试运行）的结果进行了评审，对需求进行了验证，确认是否可以正式上线，并有完整评审记录</t>
    <phoneticPr fontId="1" type="noConversion"/>
  </si>
  <si>
    <t>上线准备过程中，客户发现的缺陷是否都记录，并受到跟踪和解决</t>
    <phoneticPr fontId="1" type="noConversion"/>
  </si>
  <si>
    <t>严重</t>
  </si>
  <si>
    <t>高</t>
  </si>
  <si>
    <t>低</t>
  </si>
  <si>
    <t>赵庆丹</t>
    <phoneticPr fontId="1" type="noConversion"/>
  </si>
  <si>
    <t>需求、计划、设计、代码等的技术评审记录
CDCP/PDCP/ADCP评审会议和报告
问题跟踪表/工具</t>
    <phoneticPr fontId="1" type="noConversion"/>
  </si>
  <si>
    <t>√</t>
  </si>
  <si>
    <t>×</t>
  </si>
  <si>
    <t>版本发布计划</t>
    <phoneticPr fontId="1" type="noConversion"/>
  </si>
  <si>
    <t>立项流程
干系人登记表分析
会议纪要
邮件记录
项目经理访谈等</t>
    <phoneticPr fontId="1" type="noConversion"/>
  </si>
  <si>
    <t>风险跟踪表/禅道等项目管理工具中跟踪记录
干系人访谈</t>
    <phoneticPr fontId="6" type="noConversion"/>
  </si>
  <si>
    <t>需求清单
需求跟踪矩阵</t>
    <phoneticPr fontId="1" type="noConversion"/>
  </si>
  <si>
    <t>缺陷问题记录/
禅道缺陷跟踪
访谈</t>
    <phoneticPr fontId="1" type="noConversion"/>
  </si>
  <si>
    <t xml:space="preserve">版本发布计划
</t>
    <phoneticPr fontId="1" type="noConversion"/>
  </si>
  <si>
    <t>项目章程/项目范围定义/用户需求说明书、发起人和项目经理的审批邮件或流程等的交付物分析；
项目经理访谈</t>
    <phoneticPr fontId="6" type="noConversion"/>
  </si>
  <si>
    <t xml:space="preserve">解决方案
性能需求
工作范围说明书SOW
软件需求规格说明书
技术评审记录
</t>
    <phoneticPr fontId="1" type="noConversion"/>
  </si>
  <si>
    <t>是否有清晰的风险管理计划？(如风险的识别、分析和给出应对措施，并在风险跟踪表里/周报面进行记录跟踪)</t>
    <phoneticPr fontId="1" type="noConversion"/>
  </si>
  <si>
    <t>对下一阶段的人力资源需求进行评估</t>
    <phoneticPr fontId="1" type="noConversion"/>
  </si>
  <si>
    <t>风险登记册是否定期更新，且更新到最新状态</t>
    <phoneticPr fontId="1" type="noConversion"/>
  </si>
  <si>
    <r>
      <t xml:space="preserve">代码
代码检查工具
</t>
    </r>
    <r>
      <rPr>
        <sz val="9"/>
        <color rgb="FFFF0000"/>
        <rFont val="微软雅黑"/>
        <family val="2"/>
        <charset val="134"/>
      </rPr>
      <t>代码评审报告/技术评审问题记录</t>
    </r>
    <r>
      <rPr>
        <sz val="9"/>
        <rFont val="微软雅黑"/>
        <family val="2"/>
        <charset val="134"/>
      </rPr>
      <t xml:space="preserve">
测试报告</t>
    </r>
    <phoneticPr fontId="1" type="noConversion"/>
  </si>
  <si>
    <t>测试用例执行记录
禅道缺陷跟踪
测试报告/总结</t>
    <phoneticPr fontId="1" type="noConversion"/>
  </si>
  <si>
    <t>配置项清单</t>
    <phoneticPr fontId="1" type="noConversion"/>
  </si>
  <si>
    <t>发布申请
基线及产品发布申请单</t>
    <phoneticPr fontId="2" type="noConversion"/>
  </si>
  <si>
    <t>上线问题跟踪表/
禅道缺陷跟踪</t>
    <phoneticPr fontId="1" type="noConversion"/>
  </si>
  <si>
    <t>不适用</t>
  </si>
  <si>
    <t>T
需求</t>
    <phoneticPr fontId="1" type="noConversion"/>
  </si>
  <si>
    <t>S
客户</t>
    <phoneticPr fontId="1" type="noConversion"/>
  </si>
  <si>
    <t>R
风险</t>
    <phoneticPr fontId="1" type="noConversion"/>
  </si>
  <si>
    <t>P
人员团队</t>
    <phoneticPr fontId="1" type="noConversion"/>
  </si>
  <si>
    <t>T
需求</t>
    <phoneticPr fontId="1" type="noConversion"/>
  </si>
  <si>
    <t>S</t>
    <phoneticPr fontId="1" type="noConversion"/>
  </si>
  <si>
    <t>R
风险</t>
    <phoneticPr fontId="1" type="noConversion"/>
  </si>
  <si>
    <t>W
工作可控</t>
    <phoneticPr fontId="1" type="noConversion"/>
  </si>
  <si>
    <t>W
工作可控</t>
    <phoneticPr fontId="1" type="noConversion"/>
  </si>
  <si>
    <t>P
团队</t>
    <phoneticPr fontId="1" type="noConversion"/>
  </si>
  <si>
    <t>R
风险</t>
    <phoneticPr fontId="1" type="noConversion"/>
  </si>
  <si>
    <t>T
需求</t>
    <phoneticPr fontId="1" type="noConversion"/>
  </si>
  <si>
    <t>W
工作可控</t>
    <phoneticPr fontId="1" type="noConversion"/>
  </si>
  <si>
    <t>P
团队</t>
    <phoneticPr fontId="1" type="noConversion"/>
  </si>
  <si>
    <t>T
需求</t>
    <phoneticPr fontId="1" type="noConversion"/>
  </si>
  <si>
    <t>W
工作可控</t>
    <phoneticPr fontId="1" type="noConversion"/>
  </si>
  <si>
    <t>P
团队</t>
    <phoneticPr fontId="1" type="noConversion"/>
  </si>
  <si>
    <t>T
需求</t>
    <phoneticPr fontId="1" type="noConversion"/>
  </si>
  <si>
    <t>W
工作可控</t>
    <phoneticPr fontId="1" type="noConversion"/>
  </si>
  <si>
    <t>立项报告中是否清晰记录了我司的价值、目标、投入产出比、利润率</t>
    <phoneticPr fontId="1" type="noConversion"/>
  </si>
  <si>
    <t>无登记册</t>
    <phoneticPr fontId="1" type="noConversion"/>
  </si>
  <si>
    <t>双周报中有风险跟踪记录</t>
    <phoneticPr fontId="1" type="noConversion"/>
  </si>
  <si>
    <t>质保期</t>
  </si>
  <si>
    <t>全过程复盘</t>
    <phoneticPr fontId="1" type="noConversion"/>
  </si>
  <si>
    <r>
      <t>是否清楚地识别出该项目中的主要风险/问题，并记入到</t>
    </r>
    <r>
      <rPr>
        <sz val="10"/>
        <rFont val="微软雅黑"/>
        <family val="2"/>
        <charset val="134"/>
      </rPr>
      <t>风险跟踪表</t>
    </r>
    <phoneticPr fontId="1" type="noConversion"/>
  </si>
  <si>
    <t>PMO跟进和协调相关干系人</t>
    <phoneticPr fontId="1" type="noConversion"/>
  </si>
  <si>
    <t>未发现相关记录</t>
    <phoneticPr fontId="1" type="noConversion"/>
  </si>
  <si>
    <t>未发现相关记录</t>
    <phoneticPr fontId="1" type="noConversion"/>
  </si>
  <si>
    <t>有弱项的符合</t>
    <phoneticPr fontId="1" type="noConversion"/>
  </si>
  <si>
    <t>是否选择了估算方法，形成估算记录，并经过评审</t>
    <phoneticPr fontId="1" type="noConversion"/>
  </si>
  <si>
    <t>未见记录</t>
    <phoneticPr fontId="1" type="noConversion"/>
  </si>
  <si>
    <t>体现在双周报中的问题和风险中</t>
    <phoneticPr fontId="1" type="noConversion"/>
  </si>
  <si>
    <t>和PM沟通</t>
    <phoneticPr fontId="2" type="noConversion"/>
  </si>
  <si>
    <t>双周报</t>
    <phoneticPr fontId="2" type="noConversion"/>
  </si>
  <si>
    <t>本阶段的交付，如详细设计文档、代码及其测试报告等，是否纳入配置管理</t>
    <phoneticPr fontId="1" type="noConversion"/>
  </si>
  <si>
    <t>未发现记录</t>
    <phoneticPr fontId="1" type="noConversion"/>
  </si>
  <si>
    <t>风险登记册是否定期更新，且更新到最新状态</t>
    <phoneticPr fontId="1" type="noConversion"/>
  </si>
  <si>
    <t>项目已经验收，但缺少记录</t>
    <phoneticPr fontId="1" type="noConversion"/>
  </si>
  <si>
    <t>周报/风险跟踪表/禅道等项目管理工具中跟踪记录</t>
    <phoneticPr fontId="1" type="noConversion"/>
  </si>
  <si>
    <t xml:space="preserve">项目组组织结构图
</t>
    <phoneticPr fontId="1" type="noConversion"/>
  </si>
  <si>
    <t>有弱项的符合</t>
    <phoneticPr fontId="1" type="noConversion"/>
  </si>
  <si>
    <r>
      <t>启动G3点工作前是否通过了立项流程审批（</t>
    </r>
    <r>
      <rPr>
        <b/>
        <sz val="10"/>
        <color rgb="FFFF0000"/>
        <rFont val="微软雅黑"/>
        <family val="2"/>
        <charset val="134"/>
      </rPr>
      <t>钉钉立项申请流程</t>
    </r>
    <r>
      <rPr>
        <sz val="10"/>
        <rFont val="微软雅黑"/>
        <family val="2"/>
        <charset val="134"/>
      </rPr>
      <t>）</t>
    </r>
    <phoneticPr fontId="1" type="noConversion"/>
  </si>
  <si>
    <t>需PM确认</t>
  </si>
  <si>
    <t>已进入质保期运维，已经结项。</t>
    <phoneticPr fontId="1" type="noConversion"/>
  </si>
  <si>
    <t>有弱项的符合</t>
    <phoneticPr fontId="1" type="noConversion"/>
  </si>
  <si>
    <t>项目周报</t>
    <phoneticPr fontId="1" type="noConversion"/>
  </si>
  <si>
    <t>是否所有的需求都使用管理工具（需求跟踪矩阵）进行了管理。</t>
    <phoneticPr fontId="1" type="noConversion"/>
  </si>
  <si>
    <t>是否拿到客户签字的工作任务完成确认书/验收报告</t>
    <phoneticPr fontId="1" type="noConversion"/>
  </si>
  <si>
    <t>工作任务完成确认书
验收报告</t>
    <phoneticPr fontId="1" type="noConversion"/>
  </si>
  <si>
    <t>项目经理是否结合项目组成员的个人总结、以及QA、CM、测试总结，编写了项目总结报告</t>
    <phoneticPr fontId="1" type="noConversion"/>
  </si>
  <si>
    <t>会议记录</t>
    <phoneticPr fontId="1" type="noConversion"/>
  </si>
  <si>
    <t>核电厂主设备缺陷监测及诊断系统瞬态识别项目</t>
    <phoneticPr fontId="1" type="noConversion"/>
  </si>
  <si>
    <t>杨皓杰</t>
    <phoneticPr fontId="1" type="noConversion"/>
  </si>
  <si>
    <t>科研外协工作策划书</t>
    <phoneticPr fontId="1" type="noConversion"/>
  </si>
  <si>
    <t>科研外协工作策划书-工作进度和计划</t>
    <phoneticPr fontId="1" type="noConversion"/>
  </si>
  <si>
    <t>科研外协工作策划书-人员工作和分工</t>
    <phoneticPr fontId="1" type="noConversion"/>
  </si>
  <si>
    <t>√</t>
    <phoneticPr fontId="1" type="noConversion"/>
  </si>
  <si>
    <t>是否按计划进行了技术评审，并记录了评审问题和结论，且问题得到了跟踪和维护</t>
    <phoneticPr fontId="1" type="noConversion"/>
  </si>
  <si>
    <t>是否按计划对项目各个里程碑举行了管理评审，且评审发现的问题得到了跟踪和维护</t>
    <phoneticPr fontId="1" type="noConversion"/>
  </si>
  <si>
    <t>测试报告</t>
    <phoneticPr fontId="1" type="noConversion"/>
  </si>
  <si>
    <t>计划不完整，进度、资源、质量、测试计划；无度量、配置、版本等计划</t>
    <phoneticPr fontId="1" type="noConversion"/>
  </si>
  <si>
    <t>是否按照评审流程评审了所有计划及其工作产品</t>
    <phoneticPr fontId="1" type="noConversion"/>
  </si>
  <si>
    <t>做计划时考虑人员所需技能</t>
    <phoneticPr fontId="1" type="noConversion"/>
  </si>
  <si>
    <t>01_立项/安脉盛_国核瞬态识别项目立项书_20200521</t>
    <phoneticPr fontId="1" type="noConversion"/>
  </si>
  <si>
    <t>双周报中有风险跟踪记录；
01_立项/安脉盛_国核瞬态识别项目立项书_20200521</t>
    <phoneticPr fontId="1" type="noConversion"/>
  </si>
  <si>
    <t>T
需求</t>
    <phoneticPr fontId="1" type="noConversion"/>
  </si>
  <si>
    <t>安脉盛_国核瞬态识别项目内部启动会V1.0_20200520.ppt</t>
    <phoneticPr fontId="1" type="noConversion"/>
  </si>
  <si>
    <t>未见验收标准；</t>
    <phoneticPr fontId="1" type="noConversion"/>
  </si>
  <si>
    <t>验收时有无困难或含糊不清的事项</t>
    <phoneticPr fontId="1" type="noConversion"/>
  </si>
  <si>
    <t>未见过程定义</t>
    <phoneticPr fontId="1" type="noConversion"/>
  </si>
  <si>
    <t>质量保证计划中-需求确认为审核点；</t>
    <phoneticPr fontId="1" type="noConversion"/>
  </si>
  <si>
    <t>核电厂主设备缺陷监测及诊断系统瞬态识别模块开发和样机集成需求评审会.ppt</t>
    <phoneticPr fontId="1" type="noConversion"/>
  </si>
  <si>
    <r>
      <t>02_需求/基于信息统计分析的含缺陷结构安全风险评估系统软件需求规格说明书;包含功能性需求、非功能性需求（软硬件环境、性能、安全保密、接口、质量、文档等）；</t>
    </r>
    <r>
      <rPr>
        <sz val="10"/>
        <color rgb="FFFF0000"/>
        <rFont val="微软雅黑"/>
        <family val="2"/>
        <charset val="134"/>
      </rPr>
      <t>但无验收标准；</t>
    </r>
    <phoneticPr fontId="1" type="noConversion"/>
  </si>
  <si>
    <r>
      <t>验收报告中有基线设置；</t>
    </r>
    <r>
      <rPr>
        <sz val="10"/>
        <color rgb="FFFF0000"/>
        <rFont val="微软雅黑"/>
        <family val="2"/>
        <charset val="134"/>
      </rPr>
      <t>但权限未被收回；</t>
    </r>
    <phoneticPr fontId="1" type="noConversion"/>
  </si>
  <si>
    <t>是否所有的需求变更都进行了变更分析、评审和批准</t>
    <phoneticPr fontId="1" type="noConversion"/>
  </si>
  <si>
    <t>《安脉盛_国核瞬态识别项目立项书》中的里程碑计划</t>
    <phoneticPr fontId="1" type="noConversion"/>
  </si>
  <si>
    <t>未发现相关记录</t>
    <phoneticPr fontId="1" type="noConversion"/>
  </si>
  <si>
    <t>质量计划中质量控制点及参与人员；</t>
    <phoneticPr fontId="1" type="noConversion"/>
  </si>
  <si>
    <t>无接口设计</t>
    <phoneticPr fontId="2" type="noConversion"/>
  </si>
  <si>
    <t>国核瞬态识别/04_开发/6.数据库设计</t>
    <phoneticPr fontId="2" type="noConversion"/>
  </si>
  <si>
    <t>有设计文档，但未见评审记录</t>
    <phoneticPr fontId="2" type="noConversion"/>
  </si>
  <si>
    <t>ZD14W03-111-BG 测试报告.doc-测试用例部分</t>
    <phoneticPr fontId="2" type="noConversion"/>
  </si>
  <si>
    <t>05_测试/ZD14W03-111-BG 系统测试报告.doc</t>
    <phoneticPr fontId="2" type="noConversion"/>
  </si>
  <si>
    <t>是否邀请Sponsor参加了重要例会及其他项目决策</t>
    <phoneticPr fontId="1" type="noConversion"/>
  </si>
  <si>
    <t>ZD14W03-117-BG 集成汇总表</t>
    <phoneticPr fontId="2" type="noConversion"/>
  </si>
  <si>
    <t>ZD14W03-113-BG 项目结项报告.pdf</t>
    <phoneticPr fontId="2" type="noConversion"/>
  </si>
  <si>
    <t>未见相关记录</t>
    <phoneticPr fontId="2" type="noConversion"/>
  </si>
  <si>
    <t>06_验收/交付文档/PDF版本/ZD14W03-108-BG 用户手册</t>
    <phoneticPr fontId="2" type="noConversion"/>
  </si>
  <si>
    <t>无数据迁移</t>
    <phoneticPr fontId="2" type="noConversion"/>
  </si>
  <si>
    <t>/08_数据</t>
    <phoneticPr fontId="2" type="noConversion"/>
  </si>
  <si>
    <t>未见代码评审记录</t>
    <phoneticPr fontId="2" type="noConversion"/>
  </si>
  <si>
    <t>05_测试/ZD14W03-110-BG 测试方案.doc</t>
    <phoneticPr fontId="2" type="noConversion"/>
  </si>
  <si>
    <t>核电厂主设备缺陷监测及诊断系统瞬态识别模块开发和样机集成-设计评审.pdf（计划和方案评审)</t>
    <phoneticPr fontId="2" type="noConversion"/>
  </si>
  <si>
    <t>ZD14W03-116-BG 基线状态报告及配置审计报告</t>
    <phoneticPr fontId="2" type="noConversion"/>
  </si>
  <si>
    <t>未见相关记录</t>
    <phoneticPr fontId="2" type="noConversion"/>
  </si>
  <si>
    <t>最好测试计划、用例、报告单独分开写，不要合并到一个文件中，存放的位置也不对</t>
    <phoneticPr fontId="1" type="noConversion"/>
  </si>
  <si>
    <t>对工作量、工期及偏差有总结，其他数据无。</t>
    <phoneticPr fontId="1" type="noConversion"/>
  </si>
  <si>
    <t>06_验收/验收相关材料/ZD14W03 关闭评审表.Pdf</t>
    <phoneticPr fontId="1" type="noConversion"/>
  </si>
  <si>
    <t>测试报告中未对缺陷进行分类及分析；</t>
    <phoneticPr fontId="1" type="noConversion"/>
  </si>
  <si>
    <t>06_验收/验收相关材料/ZD14W03 关闭评审表.Pdf</t>
    <phoneticPr fontId="1" type="noConversion"/>
  </si>
  <si>
    <t>项目已上线，但缺少相关记录</t>
    <phoneticPr fontId="1" type="noConversion"/>
  </si>
  <si>
    <t>是否组织用户进行了验收测试，并编写了验收测试报告，且明确了验收测试通过或没通过的结论</t>
    <phoneticPr fontId="1" type="noConversion"/>
  </si>
  <si>
    <t>用户验收测试报告
上线问题记录/禅道缺陷跟踪流程</t>
  </si>
  <si>
    <t>需求清单
立项报告
干系人访谈</t>
    <phoneticPr fontId="1" type="noConversion"/>
  </si>
  <si>
    <t>未见需求跟踪矩阵</t>
    <phoneticPr fontId="1" type="noConversion"/>
  </si>
  <si>
    <t>双周滚动计划</t>
    <phoneticPr fontId="1" type="noConversion"/>
  </si>
  <si>
    <t>核电厂主设备缺陷监测及诊断系统瞬态识别模块开发和样机集成.ppt（需求评审会）</t>
    <phoneticPr fontId="1" type="noConversion"/>
  </si>
  <si>
    <t>需求和设计方案评审</t>
    <phoneticPr fontId="1" type="noConversion"/>
  </si>
  <si>
    <t>云盘</t>
    <phoneticPr fontId="1" type="noConversion"/>
  </si>
  <si>
    <t>云盘</t>
    <phoneticPr fontId="1" type="noConversion"/>
  </si>
  <si>
    <t>立项书中有交付文件清单</t>
    <phoneticPr fontId="1" type="noConversion"/>
  </si>
  <si>
    <t>周报</t>
    <phoneticPr fontId="1" type="noConversion"/>
  </si>
  <si>
    <t>是否定期发送项目状态和绩效报告给Sponsor（客户）</t>
    <phoneticPr fontId="1" type="noConversion"/>
  </si>
  <si>
    <t>上线验收后是不是不跟进了？</t>
    <phoneticPr fontId="1" type="noConversion"/>
  </si>
  <si>
    <t>核电厂主设备缺陷监测及诊断系统瞬态识别模块开发和样机集成.ppt   （需求评审会）；客户方参与；</t>
    <phoneticPr fontId="1" type="noConversion"/>
  </si>
  <si>
    <r>
      <t xml:space="preserve">04_开发/软件开发/ZD14W03-104-BG 概要设计说明书
</t>
    </r>
    <r>
      <rPr>
        <sz val="10"/>
        <color rgb="FFFF0000"/>
        <rFont val="微软雅黑"/>
        <family val="2"/>
        <charset val="134"/>
      </rPr>
      <t>方案评审和需求评审一起开的；</t>
    </r>
    <phoneticPr fontId="1" type="noConversion"/>
  </si>
  <si>
    <t>是否开发了完整的项目计划（包括项目计划/进度计划/风险计划/度量计划/质量保证计划/版本分支策略图/配置管理计划/项目集成计划等）</t>
    <phoneticPr fontId="1" type="noConversion"/>
  </si>
  <si>
    <t>有弱项的符合；
只有里程碑计划、测试计划/方案、质量计划，未见其他计划，但配置有审计过程；</t>
    <phoneticPr fontId="1" type="noConversion"/>
  </si>
  <si>
    <t>和PM沟通确认；
项目是两个环境各部署一次；大平台上的不在交付范围，上线部分功能，同一套系统；</t>
    <phoneticPr fontId="1" type="noConversion"/>
  </si>
  <si>
    <t>对工作量和工期进行了统计</t>
    <phoneticPr fontId="1" type="noConversion"/>
  </si>
  <si>
    <t>需求评审会议纪要</t>
    <phoneticPr fontId="1" type="noConversion"/>
  </si>
  <si>
    <t>需求、系统纳入了基线</t>
    <phoneticPr fontId="1" type="noConversion"/>
  </si>
  <si>
    <t>问题汇总表</t>
    <phoneticPr fontId="1" type="noConversion"/>
  </si>
  <si>
    <t>试验测验通过后，运维人员部署实施</t>
    <phoneticPr fontId="1" type="noConversion"/>
  </si>
  <si>
    <t>暂无发布流程</t>
    <phoneticPr fontId="1" type="noConversion"/>
  </si>
  <si>
    <t>项目的变更范围相对是比较小的，对开发进度影响不大，未做变更</t>
    <phoneticPr fontId="1" type="noConversion"/>
  </si>
  <si>
    <t>双周报；</t>
    <phoneticPr fontId="1" type="noConversion"/>
  </si>
  <si>
    <t>三个评审会（需求评审、设计评审（含方案评审）、验收评审）</t>
    <phoneticPr fontId="1" type="noConversion"/>
  </si>
  <si>
    <t>周报；评审会</t>
    <phoneticPr fontId="1" type="noConversion"/>
  </si>
  <si>
    <t>项目的变更范围相对是比较小的，对开发进度影响不大，未做变更</t>
    <phoneticPr fontId="1" type="noConversion"/>
  </si>
  <si>
    <t>项目的变更范围相对是比较小的，对开发进度影响不大，未做变更</t>
    <phoneticPr fontId="1" type="noConversion"/>
  </si>
  <si>
    <t>工时系统</t>
    <phoneticPr fontId="1" type="noConversion"/>
  </si>
  <si>
    <t>未做培训</t>
    <phoneticPr fontId="1" type="noConversion"/>
  </si>
  <si>
    <t>无版本发布计划，测验通过后部署上线；缺少版本控制</t>
    <phoneticPr fontId="1" type="noConversion"/>
  </si>
  <si>
    <t>系统问题汇总表</t>
    <phoneticPr fontId="1" type="noConversion"/>
  </si>
  <si>
    <t>是否在需求跟踪矩阵中管理了所有的分析、设计、开发和测试子任务</t>
    <phoneticPr fontId="1" type="noConversion"/>
  </si>
  <si>
    <t>周报</t>
    <phoneticPr fontId="1" type="noConversion"/>
  </si>
  <si>
    <t>是否每周/双周识别和分析了项目的偏差</t>
    <phoneticPr fontId="1" type="noConversion"/>
  </si>
  <si>
    <t>双周报</t>
    <phoneticPr fontId="1" type="noConversion"/>
  </si>
  <si>
    <t>通过计划任务项进行跟踪，无需求跟踪矩阵；</t>
    <phoneticPr fontId="1" type="noConversion"/>
  </si>
  <si>
    <t>甲方客户都在现场，现场实践操作进行培训；</t>
    <phoneticPr fontId="1" type="noConversion"/>
  </si>
  <si>
    <t>科研外协工作策划书（含技术方案、工作内容/范围、技术方案、工作进度和计划、提交文件清单、人员分工、技术成果策划等）</t>
    <phoneticPr fontId="1" type="noConversion"/>
  </si>
  <si>
    <t>安脉盛_国核瞬态识别项目内部启动会V1.0_20200520.ppt</t>
    <phoneticPr fontId="1" type="noConversion"/>
  </si>
  <si>
    <t>项目交付物即交接清单</t>
    <phoneticPr fontId="1" type="noConversion"/>
  </si>
  <si>
    <t>系统测试阶段有缺陷记录/问题跟踪表；上线后</t>
    <phoneticPr fontId="1" type="noConversion"/>
  </si>
  <si>
    <t>未发现记录；目前也还有权限登录</t>
    <phoneticPr fontId="1" type="noConversion"/>
  </si>
  <si>
    <t>公司无全职配置管理员，配置管理工作还需要完善；</t>
    <phoneticPr fontId="1" type="noConversion"/>
  </si>
  <si>
    <t>立项报告中</t>
    <phoneticPr fontId="1" type="noConversion"/>
  </si>
  <si>
    <t>建设目标和内容、投入产出利润；</t>
    <phoneticPr fontId="1" type="noConversion"/>
  </si>
  <si>
    <t xml:space="preserve">科研外协工作策划书
</t>
    <phoneticPr fontId="1" type="noConversion"/>
  </si>
  <si>
    <t>做实操培训，但是无记录</t>
    <phoneticPr fontId="1" type="noConversion"/>
  </si>
  <si>
    <t>安装维护手册</t>
    <phoneticPr fontId="1" type="noConversion"/>
  </si>
  <si>
    <t>上线前，有试验测试评审，通过即可部署。</t>
    <phoneticPr fontId="1" type="noConversion"/>
  </si>
  <si>
    <t>无需求变更</t>
    <phoneticPr fontId="1" type="noConversion"/>
  </si>
  <si>
    <t>已上线，计划不在变更</t>
    <phoneticPr fontId="1" type="noConversion"/>
  </si>
  <si>
    <t>高等级的风险是否创建了风险子任务来跟踪风险应对计划的执行。</t>
    <phoneticPr fontId="1" type="noConversion"/>
  </si>
  <si>
    <t>实操培训</t>
    <phoneticPr fontId="1" type="noConversion"/>
  </si>
  <si>
    <t>用户手册
实操培训</t>
    <phoneticPr fontId="2" type="noConversion"/>
  </si>
  <si>
    <t>系统问题记录表；开发人员自行进行了测试工作；</t>
    <phoneticPr fontId="2" type="noConversion"/>
  </si>
  <si>
    <t xml:space="preserve">项目经理兼做开发和项目管理，任务重，管理颗粒度粗，建议项目分级管理，适当简化项目管理流程，逐步推广使用管理小工具（需求跟踪矩阵、禅道缺陷管理、代码每日集成、代码自测），减轻项目经理的负担；
</t>
    <phoneticPr fontId="1" type="noConversion"/>
  </si>
  <si>
    <t>是否有干系人登记册</t>
    <phoneticPr fontId="1" type="noConversion"/>
  </si>
  <si>
    <t>干系人登记表分析；
部门领导、项目经理访谈</t>
    <phoneticPr fontId="6" type="noConversion"/>
  </si>
  <si>
    <t>干系人的期望记录是否获得了干系人的确认</t>
    <phoneticPr fontId="1" type="noConversion"/>
  </si>
  <si>
    <t>主要干系人的期望记录是否清晰，是否有评价标准</t>
    <phoneticPr fontId="1" type="noConversion"/>
  </si>
  <si>
    <t>风险管理：高等级的风险无应急计划，未明确了应急计划的责任人和执行。</t>
    <phoneticPr fontId="1" type="noConversion"/>
  </si>
  <si>
    <t>是否有相应的考核办法确保执行</t>
    <phoneticPr fontId="1" type="noConversion"/>
  </si>
  <si>
    <t>需求和方案评审</t>
    <phoneticPr fontId="1" type="noConversion"/>
  </si>
  <si>
    <t>有弱项的符合；双周计划中有对风险的识别分析和策略；</t>
    <phoneticPr fontId="1" type="noConversion"/>
  </si>
  <si>
    <t>是否明确开发/集成环境和工具</t>
    <phoneticPr fontId="1" type="noConversion"/>
  </si>
  <si>
    <t>是否计划了项目需要的知识和技能情况</t>
    <phoneticPr fontId="1" type="noConversion"/>
  </si>
  <si>
    <t>团队无相应的考核办法确保执行；无团队培训计划，未明确项目需要的知识和技能情况；</t>
    <phoneticPr fontId="1" type="noConversion"/>
  </si>
  <si>
    <t>无重大变更</t>
    <phoneticPr fontId="2" type="noConversion"/>
  </si>
  <si>
    <t>里程碑/总结报告中，是否对项目数据进行了统计并加以分析</t>
    <phoneticPr fontId="1" type="noConversion"/>
  </si>
  <si>
    <t>度量统计数据是否客观准确，有据可查</t>
    <phoneticPr fontId="1" type="noConversion"/>
  </si>
  <si>
    <t>是否制定了版本发布计划，并按照既定的发布流程执行了版本发布</t>
    <phoneticPr fontId="1" type="noConversion"/>
  </si>
  <si>
    <t>无版本发布计划</t>
    <phoneticPr fontId="1" type="noConversion"/>
  </si>
  <si>
    <t>需求未使用管理工具（需求跟踪矩阵）进行了管理，无法管理系统管理分析、设计、开发和测试子任务</t>
    <phoneticPr fontId="1" type="noConversion"/>
  </si>
  <si>
    <t>配置管理员是否关闭项目配置库，释放相关占用资源，并发出配置库关闭通知</t>
    <phoneticPr fontId="1" type="noConversion"/>
  </si>
  <si>
    <t>项目结项后，未进行关闭项目配置库，释放配置资源；</t>
    <phoneticPr fontId="1" type="noConversion"/>
  </si>
  <si>
    <t>杨皓杰</t>
    <phoneticPr fontId="1" type="noConversion"/>
  </si>
  <si>
    <t>杨皓杰</t>
    <phoneticPr fontId="1" type="noConversion"/>
  </si>
  <si>
    <t>安脉盛_国核瞬态识别项目内部结项会</t>
    <phoneticPr fontId="1" type="noConversion"/>
  </si>
  <si>
    <t>06_验收/交付文档/PDF版本/ZD14W03-113-BG 项目结项报告.doc
安脉盛_国核瞬态识别项目内部结项会</t>
    <phoneticPr fontId="1" type="noConversion"/>
  </si>
  <si>
    <t>和教授汇报</t>
    <phoneticPr fontId="1" type="noConversion"/>
  </si>
  <si>
    <t>上线验收后，运维期无运维计划，目前由项目经理跟进解决问题；</t>
    <phoneticPr fontId="1" type="noConversion"/>
  </si>
  <si>
    <t>西安版本是开发过程中为了验证功能的准确性，在西安交大进行部署用的</t>
    <phoneticPr fontId="1" type="noConversion"/>
  </si>
  <si>
    <t>05_测试/ZD14W03-111-BG 测试报告.pdf;
有测试过程描述，但无测试结果分析，收敛分析等；</t>
    <phoneticPr fontId="2" type="noConversion"/>
  </si>
  <si>
    <t>ZD14W03-111-BG 测试报告.doc
测试报告中无bug收敛分析</t>
    <phoneticPr fontId="1" type="noConversion"/>
  </si>
  <si>
    <t>05_测试/ZD14W03-111-BG 测试报告.pdf（有弱项的符合
系统问题记录表中对缺陷进行跟进；</t>
    <phoneticPr fontId="1" type="noConversion"/>
  </si>
  <si>
    <t>个别里程碑无里程碑报告，无项目数据分析；只有结项报告</t>
    <phoneticPr fontId="1" type="noConversion"/>
  </si>
  <si>
    <t>项目计划、需求、设计、代码有基线，但实际无基线管理</t>
    <phoneticPr fontId="1" type="noConversion"/>
  </si>
  <si>
    <t>审计次数：7次</t>
    <phoneticPr fontId="1" type="noConversion"/>
  </si>
  <si>
    <t>NC项总计：46项</t>
    <phoneticPr fontId="1" type="noConversion"/>
  </si>
  <si>
    <t>平均符合率：72%</t>
    <phoneticPr fontId="1" type="noConversion"/>
  </si>
  <si>
    <t>过程定义：未作项目过程定义裁剪；</t>
    <phoneticPr fontId="1" type="noConversion"/>
  </si>
  <si>
    <t>科研外协工作策划书</t>
    <phoneticPr fontId="1" type="noConversion"/>
  </si>
  <si>
    <r>
      <rPr>
        <b/>
        <sz val="11"/>
        <rFont val="微软雅黑"/>
        <family val="2"/>
        <charset val="134"/>
      </rPr>
      <t xml:space="preserve">1、项目概况： 
     </t>
    </r>
    <r>
      <rPr>
        <sz val="11"/>
        <rFont val="微软雅黑"/>
        <family val="2"/>
        <charset val="134"/>
      </rPr>
      <t xml:space="preserve">项目已验收结项，目前处于质保期。
</t>
    </r>
    <r>
      <rPr>
        <b/>
        <sz val="11"/>
        <rFont val="微软雅黑"/>
        <family val="2"/>
        <charset val="134"/>
      </rPr>
      <t>优势：</t>
    </r>
    <r>
      <rPr>
        <sz val="11"/>
        <rFont val="微软雅黑"/>
        <family val="2"/>
        <charset val="134"/>
      </rPr>
      <t xml:space="preserve">
1、项目评审都有甲方参与，需求评审、设计评审（含方案评审）、验收评审；均有会议纪要。
2、客户需求明确，甲方科研外协工作策划书中包含技术方案、工作内容/范围、工作进度要求、提交文件清单、人员分工、技术成果策划等，比较详细，且需求变动较小，在项目经理可控范围内。
</t>
    </r>
    <r>
      <rPr>
        <b/>
        <sz val="11"/>
        <rFont val="微软雅黑"/>
        <family val="2"/>
        <charset val="134"/>
      </rPr>
      <t>弱势：</t>
    </r>
    <r>
      <rPr>
        <sz val="11"/>
        <rFont val="微软雅黑"/>
        <family val="2"/>
        <charset val="134"/>
      </rPr>
      <t xml:space="preserve">
1、无需求跟踪矩阵，需求-设计-开发-测试，无法进行系统管理，会引起难以追溯质量问题的原因和原因排查困难；
2、使用项目进度进行任务的管理，任务颗粒度较大，少的是1-2天，多的是15-20天，任务管理相对可控性不强，容易出现任务跟进不及时，产生进度偏差；
2、测试大部分工作由开发人员自己完成，有问题记录和跟踪，测试报告中缺少缺陷收敛分析；测试方案中测试计划和用例最好可以分开。
3、人员不稳定，尤其是开发人员，大部分身兼多个项目，大部分的工作是穿插进行的，实际执行过程中没法按照进度计划来，虽然在可控范围，但风险较大，项目经理比较被动；
4、公司无全职配置管理员，配置管理工作还需要完善，尤其是基线、版本、发布的管理；无PQA人员对项目过程、产品进行检查；</t>
    </r>
    <phoneticPr fontId="1" type="noConversion"/>
  </si>
  <si>
    <t>无干系人登记册，主要干系人的期望无记录</t>
    <phoneticPr fontId="1" type="noConversion"/>
  </si>
  <si>
    <t>高等级的风险是否创建了风险子任务来跟踪风险应对计划的执行。</t>
    <phoneticPr fontId="1" type="noConversion"/>
  </si>
  <si>
    <r>
      <t>是否</t>
    </r>
    <r>
      <rPr>
        <sz val="10"/>
        <color rgb="FFFF0000"/>
        <rFont val="微软雅黑"/>
        <family val="2"/>
        <charset val="134"/>
      </rPr>
      <t>分析了风险的触发条件，并制定了风险应对策略和应对计划。</t>
    </r>
    <phoneticPr fontId="1" type="noConversion"/>
  </si>
  <si>
    <t>高等级的风险是否制定了风险应急计划，并明确了应急计划的责任人。</t>
    <phoneticPr fontId="1" type="noConversion"/>
  </si>
  <si>
    <t>评估会会议纪要/风险登记表/禅道等项目管理工具中风险记录等的交付物分析；
风险跟踪表；
干系人访谈</t>
    <phoneticPr fontId="6" type="noConversion"/>
  </si>
  <si>
    <t>致命缺陷、严重缺陷的修复率是否达到100%；
一般缺陷修复率是否达到80%以上；
轻微缺陷、其他缺陷修复率是否达到60% 以上
遗留未修复的缺陷，是否全部经过了专家评审的确认</t>
    <phoneticPr fontId="1" type="noConversion"/>
  </si>
  <si>
    <r>
      <t>项目经理/需求顾问是否组织进行了包需求和概念评审，确定</t>
    </r>
    <r>
      <rPr>
        <b/>
        <sz val="10"/>
        <color rgb="FFFF0000"/>
        <rFont val="微软雅黑"/>
        <family val="2"/>
        <charset val="134"/>
      </rPr>
      <t>客户需求及概念</t>
    </r>
    <r>
      <rPr>
        <sz val="10"/>
        <rFont val="微软雅黑"/>
        <family val="2"/>
        <charset val="134"/>
      </rPr>
      <t>，论证了需求的完整性、有效性和可行性，并有完整评审记录</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</si>
</sst>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6"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theme="1"/>
      <name val="宋体"/>
      <family val="2"/>
      <charset val="134"/>
      <scheme val="minor"/>
    </font>
    <font>
      <b/>
      <sz val="10"/>
      <name val="微软雅黑"/>
      <family val="2"/>
      <charset val="134"/>
    </font>
    <font>
      <sz val="9"/>
      <name val="宋体"/>
      <family val="3"/>
      <charset val="134"/>
      <scheme val="minor"/>
    </font>
    <font>
      <sz val="11"/>
      <color theme="1"/>
      <name val="宋体"/>
      <family val="2"/>
      <charset val="134"/>
      <scheme val="minor"/>
    </font>
    <font>
      <sz val="10"/>
      <name val="微软雅黑"/>
      <family val="2"/>
      <charset val="134"/>
    </font>
    <font>
      <sz val="11"/>
      <color theme="1"/>
      <name val="微软雅黑"/>
      <family val="2"/>
      <charset val="134"/>
    </font>
    <font>
      <sz val="10"/>
      <color theme="1"/>
      <name val="微软雅黑"/>
      <family val="2"/>
      <charset val="134"/>
    </font>
    <font>
      <sz val="9"/>
      <color theme="1"/>
      <name val="微软雅黑"/>
      <family val="2"/>
      <charset val="134"/>
    </font>
    <font>
      <sz val="9"/>
      <name val="微软雅黑"/>
      <family val="2"/>
      <charset val="134"/>
    </font>
    <font>
      <b/>
      <sz val="11"/>
      <color theme="0"/>
      <name val="宋体"/>
      <family val="2"/>
      <charset val="134"/>
      <scheme val="minor"/>
    </font>
    <font>
      <sz val="11"/>
      <name val="微软雅黑"/>
      <family val="2"/>
      <charset val="134"/>
    </font>
    <font>
      <b/>
      <sz val="12"/>
      <color theme="0"/>
      <name val="微软雅黑"/>
      <family val="2"/>
      <charset val="134"/>
    </font>
    <font>
      <b/>
      <sz val="11"/>
      <color theme="0"/>
      <name val="微软雅黑"/>
      <family val="2"/>
      <charset val="134"/>
    </font>
    <font>
      <b/>
      <sz val="10"/>
      <color theme="0"/>
      <name val="微软雅黑"/>
      <family val="2"/>
      <charset val="134"/>
    </font>
    <font>
      <b/>
      <sz val="14"/>
      <color theme="0"/>
      <name val="微软雅黑"/>
      <family val="2"/>
      <charset val="134"/>
    </font>
    <font>
      <b/>
      <sz val="11"/>
      <name val="微软雅黑"/>
      <family val="2"/>
      <charset val="134"/>
    </font>
    <font>
      <sz val="10"/>
      <color theme="0"/>
      <name val="微软雅黑"/>
      <family val="2"/>
      <charset val="134"/>
    </font>
    <font>
      <sz val="11"/>
      <color theme="0"/>
      <name val="微软雅黑"/>
      <family val="2"/>
      <charset val="134"/>
    </font>
    <font>
      <sz val="10"/>
      <color rgb="FFFF0000"/>
      <name val="微软雅黑"/>
      <family val="2"/>
      <charset val="134"/>
    </font>
    <font>
      <sz val="9"/>
      <color rgb="FFFF0000"/>
      <name val="微软雅黑"/>
      <family val="2"/>
      <charset val="134"/>
    </font>
    <font>
      <sz val="11"/>
      <color rgb="FFFF0000"/>
      <name val="微软雅黑"/>
      <family val="2"/>
      <charset val="134"/>
    </font>
    <font>
      <b/>
      <sz val="10"/>
      <color rgb="FFFF0000"/>
      <name val="微软雅黑"/>
      <family val="2"/>
      <charset val="134"/>
    </font>
  </fonts>
  <fills count="14">
    <fill>
      <patternFill patternType="none"/>
    </fill>
    <fill>
      <patternFill patternType="gray125"/>
    </fill>
    <fill>
      <patternFill patternType="solid">
        <fgColor indexed="55"/>
        <bgColor indexed="64"/>
      </patternFill>
    </fill>
    <fill>
      <patternFill patternType="solid">
        <fgColor theme="4"/>
        <bgColor indexed="64"/>
      </patternFill>
    </fill>
    <fill>
      <patternFill patternType="solid">
        <fgColor theme="4"/>
        <bgColor theme="4"/>
      </patternFill>
    </fill>
    <fill>
      <patternFill patternType="solid">
        <fgColor theme="4" tint="0.79998168889431442"/>
        <bgColor indexed="64"/>
      </patternFill>
    </fill>
    <fill>
      <patternFill patternType="solid">
        <fgColor indexed="65"/>
        <bgColor indexed="64"/>
      </patternFill>
    </fill>
    <fill>
      <patternFill patternType="solid">
        <fgColor theme="4"/>
        <bgColor auto="1"/>
      </patternFill>
    </fill>
    <fill>
      <patternFill patternType="solid">
        <fgColor indexed="65"/>
        <bgColor auto="1"/>
      </patternFill>
    </fill>
    <fill>
      <patternFill patternType="solid">
        <fgColor theme="4" tint="0.79998168889431442"/>
        <bgColor auto="1"/>
      </patternFill>
    </fill>
    <fill>
      <patternFill patternType="solid">
        <fgColor indexed="55"/>
        <bgColor auto="1"/>
      </patternFill>
    </fill>
    <fill>
      <patternFill patternType="solid">
        <fgColor theme="4" tint="0.79998168889431442"/>
        <bgColor theme="4"/>
      </patternFill>
    </fill>
    <fill>
      <patternFill patternType="solid">
        <fgColor rgb="FFFFFF00"/>
        <bgColor indexed="64"/>
      </patternFill>
    </fill>
    <fill>
      <patternFill patternType="solid">
        <fgColor rgb="FFFFFF00"/>
        <bgColor theme="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style="thick">
        <color theme="0"/>
      </top>
      <bottom style="thin">
        <color theme="0"/>
      </bottom>
      <diagonal/>
    </border>
    <border>
      <left style="thin">
        <color theme="0"/>
      </left>
      <right style="thin">
        <color theme="0"/>
      </right>
      <top style="thick">
        <color theme="0"/>
      </top>
      <bottom style="thin">
        <color theme="0"/>
      </bottom>
      <diagonal/>
    </border>
    <border>
      <left/>
      <right style="thin">
        <color theme="0"/>
      </right>
      <top style="thick">
        <color theme="0"/>
      </top>
      <bottom style="thin">
        <color theme="0"/>
      </bottom>
      <diagonal/>
    </border>
    <border>
      <left style="thin">
        <color theme="0"/>
      </left>
      <right style="thin">
        <color theme="0"/>
      </right>
      <top style="thin">
        <color theme="0"/>
      </top>
      <bottom style="thick">
        <color theme="0"/>
      </bottom>
      <diagonal/>
    </border>
    <border>
      <left style="thin">
        <color theme="0"/>
      </left>
      <right/>
      <top style="thin">
        <color theme="0"/>
      </top>
      <bottom style="thick">
        <color theme="0"/>
      </bottom>
      <diagonal/>
    </border>
    <border>
      <left/>
      <right/>
      <top style="thin">
        <color theme="0"/>
      </top>
      <bottom style="thick">
        <color theme="0"/>
      </bottom>
      <diagonal/>
    </border>
    <border>
      <left/>
      <right style="thin">
        <color theme="0"/>
      </right>
      <top style="thin">
        <color theme="0"/>
      </top>
      <bottom style="thick">
        <color theme="0"/>
      </bottom>
      <diagonal/>
    </border>
    <border>
      <left style="thick">
        <color theme="0"/>
      </left>
      <right style="thin">
        <color theme="0"/>
      </right>
      <top style="thick">
        <color theme="0"/>
      </top>
      <bottom style="thin">
        <color theme="0"/>
      </bottom>
      <diagonal/>
    </border>
    <border>
      <left style="thin">
        <color theme="0"/>
      </left>
      <right style="thin">
        <color theme="0"/>
      </right>
      <top style="thin">
        <color theme="0"/>
      </top>
      <bottom/>
      <diagonal/>
    </border>
    <border>
      <left style="thick">
        <color theme="0"/>
      </left>
      <right style="thin">
        <color theme="0"/>
      </right>
      <top/>
      <bottom style="thin">
        <color theme="0"/>
      </bottom>
      <diagonal/>
    </border>
    <border>
      <left style="thin">
        <color theme="0"/>
      </left>
      <right style="thin">
        <color theme="0"/>
      </right>
      <top/>
      <bottom/>
      <diagonal/>
    </border>
    <border>
      <left style="thin">
        <color theme="0"/>
      </left>
      <right style="thin">
        <color theme="0"/>
      </right>
      <top style="thick">
        <color theme="0"/>
      </top>
      <bottom style="thick">
        <color theme="0"/>
      </bottom>
      <diagonal/>
    </border>
    <border>
      <left style="thin">
        <color theme="0"/>
      </left>
      <right/>
      <top style="thick">
        <color theme="0"/>
      </top>
      <bottom style="thick">
        <color theme="0"/>
      </bottom>
      <diagonal/>
    </border>
    <border>
      <left/>
      <right/>
      <top style="thick">
        <color theme="0"/>
      </top>
      <bottom style="thick">
        <color theme="0"/>
      </bottom>
      <diagonal/>
    </border>
    <border>
      <left style="thin">
        <color theme="0"/>
      </left>
      <right/>
      <top/>
      <bottom/>
      <diagonal/>
    </border>
    <border>
      <left style="thin">
        <color theme="0"/>
      </left>
      <right/>
      <top style="thick">
        <color theme="0"/>
      </top>
      <bottom/>
      <diagonal/>
    </border>
    <border>
      <left style="thin">
        <color theme="0"/>
      </left>
      <right style="thin">
        <color theme="0"/>
      </right>
      <top style="thick">
        <color theme="0"/>
      </top>
      <bottom/>
      <diagonal/>
    </border>
    <border>
      <left style="thin">
        <color theme="0"/>
      </left>
      <right style="thin">
        <color theme="0"/>
      </right>
      <top/>
      <bottom style="thick">
        <color theme="0"/>
      </bottom>
      <diagonal/>
    </border>
  </borders>
  <cellStyleXfs count="5">
    <xf numFmtId="0" fontId="0" fillId="0" borderId="0">
      <alignment vertical="center"/>
    </xf>
    <xf numFmtId="0" fontId="3" fillId="0" borderId="0">
      <alignment vertical="center"/>
    </xf>
    <xf numFmtId="0" fontId="3" fillId="0" borderId="0">
      <alignment vertical="center"/>
    </xf>
    <xf numFmtId="0" fontId="3" fillId="0" borderId="0"/>
    <xf numFmtId="9" fontId="7" fillId="0" borderId="0" applyFont="0" applyFill="0" applyBorder="0" applyAlignment="0" applyProtection="0">
      <alignment vertical="center"/>
    </xf>
  </cellStyleXfs>
  <cellXfs count="332">
    <xf numFmtId="0" fontId="0" fillId="0" borderId="0" xfId="0">
      <alignment vertical="center"/>
    </xf>
    <xf numFmtId="0" fontId="9" fillId="0" borderId="0" xfId="0" applyFont="1">
      <alignment vertical="center"/>
    </xf>
    <xf numFmtId="0" fontId="5" fillId="2" borderId="1" xfId="2" applyFont="1" applyFill="1" applyBorder="1" applyAlignment="1">
      <alignment horizontal="center" vertical="center" wrapText="1"/>
    </xf>
    <xf numFmtId="0" fontId="10" fillId="0" borderId="1" xfId="0" applyFont="1" applyBorder="1" applyAlignment="1">
      <alignment wrapText="1"/>
    </xf>
    <xf numFmtId="0" fontId="10" fillId="0" borderId="0" xfId="0" applyFont="1">
      <alignment vertical="center"/>
    </xf>
    <xf numFmtId="0" fontId="9"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horizontal="left" vertical="center"/>
    </xf>
    <xf numFmtId="0" fontId="10" fillId="0" borderId="0" xfId="0" applyFont="1" applyBorder="1" applyAlignment="1"/>
    <xf numFmtId="49" fontId="10" fillId="5" borderId="15" xfId="0" applyNumberFormat="1" applyFont="1" applyFill="1" applyBorder="1" applyAlignment="1">
      <alignment horizontal="center" vertical="center"/>
    </xf>
    <xf numFmtId="0" fontId="9" fillId="3" borderId="9" xfId="0" applyFont="1" applyFill="1" applyBorder="1" applyAlignment="1">
      <alignment vertical="center" wrapText="1"/>
    </xf>
    <xf numFmtId="0" fontId="8" fillId="3" borderId="8" xfId="0" applyFont="1" applyFill="1" applyBorder="1" applyAlignment="1">
      <alignment vertical="center" wrapText="1"/>
    </xf>
    <xf numFmtId="176" fontId="21" fillId="3" borderId="8" xfId="0" applyNumberFormat="1" applyFont="1" applyFill="1" applyBorder="1" applyAlignment="1">
      <alignment horizontal="center" vertical="center"/>
    </xf>
    <xf numFmtId="0" fontId="10" fillId="5" borderId="13" xfId="0" applyFont="1" applyFill="1" applyBorder="1" applyAlignment="1">
      <alignment vertical="center" wrapText="1"/>
    </xf>
    <xf numFmtId="0" fontId="13" fillId="4" borderId="20" xfId="0" applyFont="1" applyFill="1" applyBorder="1" applyAlignment="1">
      <alignment horizontal="center" vertical="center" wrapText="1"/>
    </xf>
    <xf numFmtId="0" fontId="8" fillId="3" borderId="20" xfId="0" applyFont="1" applyFill="1" applyBorder="1" applyAlignment="1">
      <alignment vertical="center" wrapText="1"/>
    </xf>
    <xf numFmtId="176" fontId="21" fillId="3" borderId="20" xfId="0" applyNumberFormat="1" applyFont="1" applyFill="1" applyBorder="1" applyAlignment="1">
      <alignment horizontal="center" vertical="center"/>
    </xf>
    <xf numFmtId="0" fontId="9" fillId="3" borderId="19" xfId="0" applyFont="1" applyFill="1" applyBorder="1" applyAlignment="1">
      <alignment vertical="center" wrapText="1"/>
    </xf>
    <xf numFmtId="49" fontId="10" fillId="5" borderId="9" xfId="0" applyNumberFormat="1" applyFont="1" applyFill="1" applyBorder="1" applyAlignment="1">
      <alignment horizontal="center" vertical="center"/>
    </xf>
    <xf numFmtId="0" fontId="10" fillId="5" borderId="15" xfId="0" applyFont="1" applyFill="1" applyBorder="1" applyAlignment="1">
      <alignment horizontal="center" vertical="center"/>
    </xf>
    <xf numFmtId="0" fontId="9" fillId="6" borderId="0" xfId="0" applyFont="1" applyFill="1">
      <alignment vertical="center"/>
    </xf>
    <xf numFmtId="0" fontId="13" fillId="4" borderId="28" xfId="0" applyFont="1" applyFill="1" applyBorder="1" applyAlignment="1">
      <alignment horizontal="center" vertical="center" wrapText="1"/>
    </xf>
    <xf numFmtId="49" fontId="10" fillId="5" borderId="14" xfId="0" applyNumberFormat="1" applyFont="1" applyFill="1" applyBorder="1" applyAlignment="1">
      <alignment horizontal="center" vertical="center"/>
    </xf>
    <xf numFmtId="49" fontId="10" fillId="5" borderId="11" xfId="0" applyNumberFormat="1" applyFont="1" applyFill="1" applyBorder="1" applyAlignment="1">
      <alignment horizontal="center" vertical="center"/>
    </xf>
    <xf numFmtId="0" fontId="17" fillId="3" borderId="25" xfId="2" applyFont="1" applyFill="1" applyBorder="1" applyAlignment="1">
      <alignment horizontal="center" vertical="center" wrapText="1"/>
    </xf>
    <xf numFmtId="0" fontId="17" fillId="3" borderId="22" xfId="2" applyFont="1" applyFill="1" applyBorder="1" applyAlignment="1">
      <alignment horizontal="center" vertical="center" wrapText="1"/>
    </xf>
    <xf numFmtId="49" fontId="10" fillId="5" borderId="18" xfId="0" applyNumberFormat="1" applyFont="1" applyFill="1" applyBorder="1" applyAlignment="1">
      <alignment horizontal="center" vertical="center"/>
    </xf>
    <xf numFmtId="0" fontId="13" fillId="4" borderId="21" xfId="0" applyFont="1" applyFill="1" applyBorder="1" applyAlignment="1">
      <alignment horizontal="center" vertical="center" wrapText="1"/>
    </xf>
    <xf numFmtId="0" fontId="9" fillId="8" borderId="0" xfId="0" applyFont="1" applyFill="1">
      <alignment vertical="center"/>
    </xf>
    <xf numFmtId="0" fontId="10" fillId="9" borderId="13" xfId="0" applyFont="1" applyFill="1" applyBorder="1" applyAlignment="1">
      <alignment vertical="center" wrapText="1"/>
    </xf>
    <xf numFmtId="0" fontId="5" fillId="10" borderId="1" xfId="2" applyFont="1" applyFill="1" applyBorder="1" applyAlignment="1">
      <alignment horizontal="center" vertical="center" wrapText="1"/>
    </xf>
    <xf numFmtId="0" fontId="10" fillId="9" borderId="8" xfId="0" applyFont="1" applyFill="1" applyBorder="1" applyAlignment="1">
      <alignment horizontal="center" vertical="center"/>
    </xf>
    <xf numFmtId="0" fontId="10" fillId="8" borderId="1" xfId="0" applyFont="1" applyFill="1" applyBorder="1" applyAlignment="1">
      <alignment vertical="center" wrapText="1"/>
    </xf>
    <xf numFmtId="49" fontId="10" fillId="9" borderId="15" xfId="0" applyNumberFormat="1" applyFont="1" applyFill="1" applyBorder="1" applyAlignment="1">
      <alignment horizontal="center" vertical="center"/>
    </xf>
    <xf numFmtId="0" fontId="10" fillId="9" borderId="15" xfId="0" applyFont="1" applyFill="1" applyBorder="1" applyAlignment="1">
      <alignment horizontal="center" vertical="center"/>
    </xf>
    <xf numFmtId="0" fontId="10" fillId="8" borderId="1" xfId="0" applyFont="1" applyFill="1" applyBorder="1" applyAlignment="1">
      <alignment wrapText="1"/>
    </xf>
    <xf numFmtId="0" fontId="10" fillId="8" borderId="0" xfId="0" applyFont="1" applyFill="1">
      <alignment vertical="center"/>
    </xf>
    <xf numFmtId="0" fontId="13" fillId="7" borderId="26" xfId="0" applyFont="1" applyFill="1" applyBorder="1" applyAlignment="1">
      <alignment horizontal="center" vertical="center" wrapText="1"/>
    </xf>
    <xf numFmtId="0" fontId="8" fillId="7" borderId="20" xfId="0" applyFont="1" applyFill="1" applyBorder="1" applyAlignment="1">
      <alignment vertical="center" wrapText="1"/>
    </xf>
    <xf numFmtId="176" fontId="21" fillId="7" borderId="20" xfId="0" applyNumberFormat="1" applyFont="1" applyFill="1" applyBorder="1" applyAlignment="1">
      <alignment horizontal="center" vertical="center"/>
    </xf>
    <xf numFmtId="0" fontId="9" fillId="7" borderId="19" xfId="0" applyFont="1" applyFill="1" applyBorder="1" applyAlignment="1">
      <alignment vertical="center" wrapText="1"/>
    </xf>
    <xf numFmtId="0" fontId="9" fillId="8" borderId="0" xfId="0" applyFont="1" applyFill="1" applyAlignment="1">
      <alignment vertical="center" wrapText="1"/>
    </xf>
    <xf numFmtId="0" fontId="10" fillId="5" borderId="17" xfId="0" applyFont="1" applyFill="1" applyBorder="1" applyAlignment="1">
      <alignment vertical="center" wrapText="1"/>
    </xf>
    <xf numFmtId="0" fontId="13" fillId="4" borderId="30" xfId="0" applyFont="1" applyFill="1" applyBorder="1" applyAlignment="1">
      <alignment horizontal="center" vertical="center" wrapText="1"/>
    </xf>
    <xf numFmtId="0" fontId="8" fillId="3" borderId="30" xfId="0" applyFont="1" applyFill="1" applyBorder="1" applyAlignment="1">
      <alignment vertical="center" wrapText="1"/>
    </xf>
    <xf numFmtId="176" fontId="21" fillId="3" borderId="30" xfId="0" applyNumberFormat="1" applyFont="1" applyFill="1" applyBorder="1" applyAlignment="1">
      <alignment horizontal="center" vertical="center"/>
    </xf>
    <xf numFmtId="0" fontId="13" fillId="4" borderId="26" xfId="0" applyFont="1" applyFill="1" applyBorder="1" applyAlignment="1">
      <alignment horizontal="center" vertical="center" wrapText="1"/>
    </xf>
    <xf numFmtId="0" fontId="16" fillId="4" borderId="16" xfId="0" applyFont="1" applyFill="1" applyBorder="1" applyAlignment="1">
      <alignment vertical="center"/>
    </xf>
    <xf numFmtId="0" fontId="16" fillId="4" borderId="18" xfId="0" applyFont="1" applyFill="1" applyBorder="1" applyAlignment="1">
      <alignment vertical="center"/>
    </xf>
    <xf numFmtId="0" fontId="14" fillId="5" borderId="15" xfId="0" applyFont="1" applyFill="1" applyBorder="1" applyAlignment="1">
      <alignment horizontal="center" vertical="center" wrapText="1"/>
    </xf>
    <xf numFmtId="0" fontId="14" fillId="5" borderId="15" xfId="0" applyFont="1" applyFill="1" applyBorder="1" applyAlignment="1">
      <alignment vertical="center" wrapText="1"/>
    </xf>
    <xf numFmtId="0" fontId="17" fillId="3" borderId="22" xfId="2" applyFont="1" applyFill="1" applyBorder="1" applyAlignment="1">
      <alignment horizontal="center" vertical="center" wrapText="1"/>
    </xf>
    <xf numFmtId="0" fontId="17" fillId="3" borderId="25" xfId="2" applyFont="1" applyFill="1" applyBorder="1" applyAlignment="1">
      <alignment horizontal="center" vertical="center" wrapText="1"/>
    </xf>
    <xf numFmtId="0" fontId="11" fillId="5" borderId="9" xfId="0" applyFont="1" applyFill="1" applyBorder="1" applyAlignment="1">
      <alignment horizontal="left" vertical="center" wrapText="1"/>
    </xf>
    <xf numFmtId="0" fontId="14" fillId="0" borderId="0" xfId="0" applyFont="1">
      <alignment vertical="center"/>
    </xf>
    <xf numFmtId="0" fontId="8" fillId="0" borderId="1" xfId="0" applyFont="1" applyBorder="1" applyAlignment="1">
      <alignment wrapText="1"/>
    </xf>
    <xf numFmtId="49" fontId="8" fillId="5" borderId="15" xfId="0" applyNumberFormat="1" applyFont="1" applyFill="1" applyBorder="1" applyAlignment="1">
      <alignment horizontal="center" vertical="center"/>
    </xf>
    <xf numFmtId="0" fontId="8" fillId="5" borderId="15" xfId="0" applyFont="1" applyFill="1" applyBorder="1" applyAlignment="1">
      <alignment horizontal="center" vertical="center"/>
    </xf>
    <xf numFmtId="0" fontId="8" fillId="0" borderId="0" xfId="0" applyFont="1">
      <alignment vertical="center"/>
    </xf>
    <xf numFmtId="0" fontId="8" fillId="0" borderId="1" xfId="0" applyFont="1" applyBorder="1" applyAlignment="1">
      <alignment horizontal="center" wrapText="1"/>
    </xf>
    <xf numFmtId="0" fontId="10" fillId="5" borderId="20" xfId="0" applyFont="1" applyFill="1" applyBorder="1" applyAlignment="1">
      <alignment horizontal="center" vertical="center"/>
    </xf>
    <xf numFmtId="0" fontId="8" fillId="0" borderId="1" xfId="0" applyFont="1" applyBorder="1" applyAlignment="1">
      <alignment horizontal="center" wrapText="1"/>
    </xf>
    <xf numFmtId="0" fontId="10" fillId="8" borderId="1" xfId="0" applyFont="1" applyFill="1" applyBorder="1" applyAlignment="1">
      <alignment horizontal="center" vertical="center" wrapText="1"/>
    </xf>
    <xf numFmtId="0" fontId="8" fillId="0" borderId="6" xfId="0" applyFont="1" applyBorder="1" applyAlignment="1">
      <alignment horizontal="center" wrapText="1"/>
    </xf>
    <xf numFmtId="0" fontId="10" fillId="9" borderId="8"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0" fontId="8" fillId="5" borderId="15" xfId="0" applyNumberFormat="1" applyFont="1" applyFill="1" applyBorder="1" applyAlignment="1">
      <alignment horizontal="center" vertical="center"/>
    </xf>
    <xf numFmtId="0" fontId="8" fillId="0" borderId="6" xfId="0" applyFont="1" applyBorder="1" applyAlignment="1">
      <alignment horizontal="center" wrapText="1"/>
    </xf>
    <xf numFmtId="0" fontId="24" fillId="0" borderId="0" xfId="0" applyFont="1">
      <alignment vertical="center"/>
    </xf>
    <xf numFmtId="0" fontId="8" fillId="9" borderId="15" xfId="0" applyFont="1" applyFill="1" applyBorder="1" applyAlignment="1">
      <alignment horizontal="center" vertical="center"/>
    </xf>
    <xf numFmtId="49" fontId="8" fillId="5" borderId="27" xfId="0" applyNumberFormat="1" applyFont="1" applyFill="1" applyBorder="1" applyAlignment="1">
      <alignment horizontal="center" vertical="center" wrapText="1"/>
    </xf>
    <xf numFmtId="0" fontId="8" fillId="5" borderId="15" xfId="2" applyFont="1" applyFill="1" applyBorder="1" applyAlignment="1">
      <alignment horizontal="left" vertical="center" wrapText="1"/>
    </xf>
    <xf numFmtId="0" fontId="8" fillId="5" borderId="15" xfId="0" applyFont="1" applyFill="1" applyBorder="1" applyAlignment="1">
      <alignment horizontal="left" vertical="center" wrapText="1"/>
    </xf>
    <xf numFmtId="0" fontId="22" fillId="5" borderId="15" xfId="2" applyFont="1" applyFill="1" applyBorder="1" applyAlignment="1">
      <alignment horizontal="left" vertical="center" wrapText="1"/>
    </xf>
    <xf numFmtId="0" fontId="21" fillId="3" borderId="19" xfId="0" applyFont="1" applyFill="1" applyBorder="1" applyAlignment="1">
      <alignment horizontal="center" vertical="center" wrapText="1"/>
    </xf>
    <xf numFmtId="0" fontId="20" fillId="3" borderId="13" xfId="0" applyFont="1" applyFill="1" applyBorder="1" applyAlignment="1">
      <alignment horizontal="right" vertical="center" wrapText="1"/>
    </xf>
    <xf numFmtId="0" fontId="20" fillId="3" borderId="17" xfId="0" applyFont="1" applyFill="1" applyBorder="1" applyAlignment="1">
      <alignment horizontal="right" vertical="center" wrapText="1"/>
    </xf>
    <xf numFmtId="0" fontId="8" fillId="5" borderId="10" xfId="2" applyFont="1" applyFill="1" applyBorder="1" applyAlignment="1">
      <alignment horizontal="left" vertical="center" wrapText="1"/>
    </xf>
    <xf numFmtId="0" fontId="8" fillId="5" borderId="17" xfId="2" applyFont="1" applyFill="1" applyBorder="1" applyAlignment="1">
      <alignment horizontal="left" vertical="center" wrapText="1"/>
    </xf>
    <xf numFmtId="0" fontId="8" fillId="5" borderId="13" xfId="0" applyFont="1" applyFill="1" applyBorder="1" applyAlignment="1">
      <alignment horizontal="left" vertical="center" wrapText="1"/>
    </xf>
    <xf numFmtId="0" fontId="8" fillId="5" borderId="13" xfId="2" applyFont="1" applyFill="1" applyBorder="1" applyAlignment="1">
      <alignment horizontal="left" vertical="center" wrapText="1"/>
    </xf>
    <xf numFmtId="0" fontId="8" fillId="3" borderId="19" xfId="0" applyFont="1" applyFill="1" applyBorder="1" applyAlignment="1">
      <alignment horizontal="center" vertical="center" wrapText="1"/>
    </xf>
    <xf numFmtId="0" fontId="8" fillId="9" borderId="15" xfId="0" applyFont="1" applyFill="1" applyBorder="1" applyAlignment="1">
      <alignment horizontal="left" vertical="center" wrapText="1"/>
    </xf>
    <xf numFmtId="0" fontId="9" fillId="7" borderId="19" xfId="0" applyFont="1" applyFill="1" applyBorder="1" applyAlignment="1">
      <alignment horizontal="center" vertical="center" wrapText="1"/>
    </xf>
    <xf numFmtId="0" fontId="10" fillId="9" borderId="15" xfId="0" applyFont="1" applyFill="1" applyBorder="1" applyAlignment="1">
      <alignment horizontal="left" vertical="center" wrapText="1"/>
    </xf>
    <xf numFmtId="0" fontId="8" fillId="5" borderId="15" xfId="0" applyFont="1" applyFill="1" applyBorder="1" applyAlignment="1">
      <alignment vertical="center" wrapText="1"/>
    </xf>
    <xf numFmtId="0" fontId="10" fillId="9" borderId="27" xfId="0" applyFont="1" applyFill="1" applyBorder="1" applyAlignment="1">
      <alignment horizontal="left" vertical="center" wrapText="1"/>
    </xf>
    <xf numFmtId="0" fontId="8" fillId="9" borderId="15" xfId="0" applyFont="1" applyFill="1" applyBorder="1" applyAlignment="1">
      <alignment horizontal="left" vertical="center" wrapText="1"/>
    </xf>
    <xf numFmtId="0" fontId="9" fillId="3" borderId="9" xfId="0" applyFont="1" applyFill="1" applyBorder="1" applyAlignment="1">
      <alignment horizontal="center" vertical="center" wrapText="1"/>
    </xf>
    <xf numFmtId="0" fontId="10" fillId="5" borderId="15" xfId="0" applyFont="1" applyFill="1" applyBorder="1" applyAlignment="1">
      <alignment vertical="center" wrapText="1"/>
    </xf>
    <xf numFmtId="0" fontId="10" fillId="12" borderId="15" xfId="0" applyFont="1" applyFill="1" applyBorder="1" applyAlignment="1">
      <alignment horizontal="left" vertical="center" wrapText="1"/>
    </xf>
    <xf numFmtId="0" fontId="10" fillId="5" borderId="13" xfId="0" applyFont="1" applyFill="1" applyBorder="1" applyAlignment="1">
      <alignment horizontal="left" vertical="center"/>
    </xf>
    <xf numFmtId="0" fontId="8" fillId="5" borderId="13" xfId="0" applyFont="1" applyFill="1" applyBorder="1" applyAlignment="1">
      <alignment horizontal="left" vertical="center"/>
    </xf>
    <xf numFmtId="0" fontId="10" fillId="5" borderId="13" xfId="0" applyFont="1" applyFill="1" applyBorder="1" applyAlignment="1">
      <alignment horizontal="left" vertical="center" wrapText="1"/>
    </xf>
    <xf numFmtId="0" fontId="10" fillId="5" borderId="10" xfId="0" applyFont="1" applyFill="1" applyBorder="1" applyAlignment="1">
      <alignment horizontal="left" vertical="center"/>
    </xf>
    <xf numFmtId="0" fontId="10" fillId="5" borderId="15" xfId="0" applyFont="1" applyFill="1" applyBorder="1" applyAlignment="1">
      <alignment vertical="center"/>
    </xf>
    <xf numFmtId="0" fontId="8" fillId="5" borderId="13"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9" fillId="3" borderId="19" xfId="0" applyFont="1" applyFill="1" applyBorder="1" applyAlignment="1">
      <alignment horizontal="center" vertical="center" wrapText="1"/>
    </xf>
    <xf numFmtId="0" fontId="10" fillId="5" borderId="17" xfId="0" applyFont="1" applyFill="1" applyBorder="1" applyAlignment="1">
      <alignment horizontal="left" vertical="center"/>
    </xf>
    <xf numFmtId="0" fontId="10" fillId="12" borderId="12"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0" fillId="5" borderId="12" xfId="0" applyFont="1" applyFill="1" applyBorder="1" applyAlignment="1">
      <alignment vertical="center" wrapText="1"/>
    </xf>
    <xf numFmtId="0" fontId="8" fillId="5" borderId="13" xfId="0" applyFont="1" applyFill="1" applyBorder="1" applyAlignment="1">
      <alignment vertical="center" wrapText="1"/>
    </xf>
    <xf numFmtId="0" fontId="10" fillId="5" borderId="23" xfId="0" applyFont="1" applyFill="1" applyBorder="1" applyAlignment="1">
      <alignment horizontal="left" vertical="center" wrapText="1"/>
    </xf>
    <xf numFmtId="0" fontId="10" fillId="12" borderId="23" xfId="0" applyFont="1" applyFill="1" applyBorder="1" applyAlignment="1">
      <alignment horizontal="left" vertical="center" wrapText="1"/>
    </xf>
    <xf numFmtId="0" fontId="12" fillId="5" borderId="12" xfId="0" applyFont="1" applyFill="1" applyBorder="1" applyAlignment="1">
      <alignment horizontal="left" vertical="center" wrapText="1"/>
    </xf>
    <xf numFmtId="0" fontId="17" fillId="3" borderId="22" xfId="2" applyFont="1" applyFill="1" applyBorder="1" applyAlignment="1">
      <alignment horizontal="center" vertical="center" wrapText="1"/>
    </xf>
    <xf numFmtId="0" fontId="11" fillId="5" borderId="12" xfId="0" applyFont="1" applyFill="1" applyBorder="1" applyAlignment="1">
      <alignment horizontal="left" vertical="center" wrapText="1"/>
    </xf>
    <xf numFmtId="0" fontId="8" fillId="7" borderId="19" xfId="0" applyFont="1" applyFill="1" applyBorder="1" applyAlignment="1">
      <alignment horizontal="center" vertical="center" wrapText="1"/>
    </xf>
    <xf numFmtId="0" fontId="21" fillId="3" borderId="19" xfId="0" applyFont="1" applyFill="1" applyBorder="1" applyAlignment="1">
      <alignment horizontal="center" vertical="center" wrapText="1"/>
    </xf>
    <xf numFmtId="0" fontId="11" fillId="9" borderId="15" xfId="0" applyFont="1" applyFill="1" applyBorder="1" applyAlignment="1">
      <alignment horizontal="left" vertical="center" wrapText="1"/>
    </xf>
    <xf numFmtId="0" fontId="8" fillId="5" borderId="15" xfId="0" applyFont="1" applyFill="1" applyBorder="1" applyAlignment="1">
      <alignment horizontal="left" vertical="center" wrapText="1"/>
    </xf>
    <xf numFmtId="0" fontId="8" fillId="9" borderId="15" xfId="0" applyFont="1" applyFill="1" applyBorder="1" applyAlignment="1">
      <alignment horizontal="left" vertical="center" wrapText="1"/>
    </xf>
    <xf numFmtId="0" fontId="10" fillId="9" borderId="27"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10" fillId="12" borderId="15" xfId="0" applyFont="1" applyFill="1" applyBorder="1" applyAlignment="1">
      <alignment horizontal="left" vertical="center" wrapText="1"/>
    </xf>
    <xf numFmtId="0" fontId="12" fillId="5" borderId="15" xfId="0" applyFont="1" applyFill="1" applyBorder="1" applyAlignment="1">
      <alignment horizontal="left" vertical="center" wrapText="1"/>
    </xf>
    <xf numFmtId="0" fontId="12" fillId="5" borderId="27" xfId="0" applyFont="1" applyFill="1" applyBorder="1" applyAlignment="1">
      <alignment horizontal="left" vertical="center" wrapText="1"/>
    </xf>
    <xf numFmtId="0" fontId="8" fillId="12" borderId="12" xfId="0" applyFont="1" applyFill="1" applyBorder="1" applyAlignment="1">
      <alignment horizontal="left" vertical="center" wrapText="1"/>
    </xf>
    <xf numFmtId="0" fontId="8" fillId="5" borderId="15" xfId="2" applyFont="1" applyFill="1" applyBorder="1" applyAlignment="1">
      <alignment horizontal="left" vertical="center" wrapText="1"/>
    </xf>
    <xf numFmtId="0" fontId="8" fillId="9" borderId="27"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8" fillId="9" borderId="8" xfId="2" applyFont="1" applyFill="1" applyBorder="1" applyAlignment="1">
      <alignment horizontal="left" vertical="center" wrapText="1"/>
    </xf>
    <xf numFmtId="0" fontId="8" fillId="9" borderId="15" xfId="2" applyFont="1" applyFill="1" applyBorder="1" applyAlignment="1">
      <alignment horizontal="left" vertical="center" wrapText="1"/>
    </xf>
    <xf numFmtId="0" fontId="10" fillId="9" borderId="8" xfId="0" applyFont="1" applyFill="1" applyBorder="1" applyAlignment="1">
      <alignment horizontal="left" vertical="center" wrapText="1"/>
    </xf>
    <xf numFmtId="0" fontId="20" fillId="7" borderId="15" xfId="0" applyFont="1" applyFill="1" applyBorder="1" applyAlignment="1">
      <alignment horizontal="center" vertical="center" wrapText="1"/>
    </xf>
    <xf numFmtId="0" fontId="8" fillId="5" borderId="12" xfId="0" applyFont="1" applyFill="1" applyBorder="1" applyAlignment="1">
      <alignment vertical="center" wrapText="1"/>
    </xf>
    <xf numFmtId="0" fontId="10" fillId="12" borderId="15" xfId="0" applyFont="1" applyFill="1" applyBorder="1" applyAlignment="1">
      <alignment vertical="center" wrapText="1"/>
    </xf>
    <xf numFmtId="0" fontId="10" fillId="5" borderId="15" xfId="0" applyFont="1" applyFill="1" applyBorder="1" applyAlignment="1">
      <alignment vertical="center" wrapText="1"/>
    </xf>
    <xf numFmtId="0" fontId="8" fillId="3" borderId="9" xfId="0" applyFont="1" applyFill="1" applyBorder="1" applyAlignment="1">
      <alignment horizontal="center" vertical="center" wrapText="1"/>
    </xf>
    <xf numFmtId="0" fontId="11" fillId="5" borderId="15" xfId="0" applyFont="1" applyFill="1" applyBorder="1" applyAlignment="1">
      <alignment horizontal="left" vertical="center" wrapText="1"/>
    </xf>
    <xf numFmtId="0" fontId="20" fillId="3" borderId="15" xfId="0" applyFont="1" applyFill="1" applyBorder="1" applyAlignment="1">
      <alignment horizontal="right" vertical="center" wrapText="1"/>
    </xf>
    <xf numFmtId="0" fontId="8" fillId="5" borderId="15" xfId="0" applyFont="1" applyFill="1" applyBorder="1" applyAlignment="1">
      <alignment horizontal="left" vertical="center"/>
    </xf>
    <xf numFmtId="0" fontId="8" fillId="5" borderId="12" xfId="0" applyFont="1" applyFill="1" applyBorder="1" applyAlignment="1">
      <alignment horizontal="left" vertical="center"/>
    </xf>
    <xf numFmtId="0" fontId="22" fillId="5" borderId="12" xfId="0" applyFont="1" applyFill="1" applyBorder="1" applyAlignment="1">
      <alignment horizontal="left" vertical="center" wrapText="1"/>
    </xf>
    <xf numFmtId="0" fontId="9" fillId="3" borderId="19" xfId="0" applyFont="1" applyFill="1" applyBorder="1" applyAlignment="1">
      <alignment horizontal="center" vertical="center" wrapText="1"/>
    </xf>
    <xf numFmtId="0" fontId="20" fillId="3" borderId="14" xfId="0" applyFont="1" applyFill="1" applyBorder="1" applyAlignment="1">
      <alignment horizontal="center" vertical="center" wrapText="1"/>
    </xf>
    <xf numFmtId="0" fontId="8" fillId="5" borderId="27" xfId="0" applyFont="1" applyFill="1" applyBorder="1" applyAlignment="1">
      <alignment horizontal="left" vertical="center" wrapText="1"/>
    </xf>
    <xf numFmtId="0" fontId="8" fillId="5" borderId="27" xfId="0" applyFont="1" applyFill="1" applyBorder="1" applyAlignment="1">
      <alignment horizontal="left" vertical="center"/>
    </xf>
    <xf numFmtId="0" fontId="8" fillId="5" borderId="27" xfId="2" applyFont="1" applyFill="1" applyBorder="1" applyAlignment="1">
      <alignment horizontal="left" vertical="center" wrapText="1"/>
    </xf>
    <xf numFmtId="0" fontId="8" fillId="5" borderId="16" xfId="0" applyFont="1" applyFill="1" applyBorder="1" applyAlignment="1">
      <alignment horizontal="center" vertical="center"/>
    </xf>
    <xf numFmtId="0" fontId="8" fillId="3" borderId="19" xfId="0" applyFont="1" applyFill="1" applyBorder="1" applyAlignment="1">
      <alignment horizontal="center" vertical="center" wrapText="1"/>
    </xf>
    <xf numFmtId="0" fontId="8" fillId="5" borderId="12" xfId="2" applyFont="1" applyFill="1" applyBorder="1" applyAlignment="1">
      <alignment horizontal="left" vertical="center" wrapText="1"/>
    </xf>
    <xf numFmtId="0" fontId="8" fillId="12" borderId="15" xfId="0" applyFont="1" applyFill="1" applyBorder="1" applyAlignment="1">
      <alignment horizontal="left" vertical="center" wrapText="1"/>
    </xf>
    <xf numFmtId="0" fontId="10" fillId="5" borderId="15" xfId="0" applyFont="1" applyFill="1" applyBorder="1" applyAlignment="1">
      <alignment vertical="center"/>
    </xf>
    <xf numFmtId="0" fontId="10" fillId="12" borderId="12" xfId="0" applyFont="1" applyFill="1" applyBorder="1" applyAlignment="1">
      <alignment horizontal="left" vertical="center" wrapText="1"/>
    </xf>
    <xf numFmtId="0" fontId="8" fillId="3" borderId="31"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10" fillId="5" borderId="12" xfId="0" applyFont="1" applyFill="1" applyBorder="1" applyAlignment="1">
      <alignment horizontal="left" vertical="center" wrapText="1"/>
    </xf>
    <xf numFmtId="0" fontId="10" fillId="5" borderId="15" xfId="0" applyFont="1" applyFill="1" applyBorder="1" applyAlignment="1">
      <alignment horizontal="left" vertical="center"/>
    </xf>
    <xf numFmtId="0" fontId="10" fillId="5" borderId="27" xfId="0" applyFont="1" applyFill="1" applyBorder="1" applyAlignment="1">
      <alignment horizontal="left" vertical="center"/>
    </xf>
    <xf numFmtId="0" fontId="10" fillId="5" borderId="15" xfId="2" applyFont="1" applyFill="1" applyBorder="1" applyAlignment="1">
      <alignment horizontal="left" vertical="center" wrapText="1"/>
    </xf>
    <xf numFmtId="0" fontId="22" fillId="5" borderId="15" xfId="2" applyFont="1" applyFill="1" applyBorder="1" applyAlignment="1">
      <alignment horizontal="left" vertical="center" wrapText="1"/>
    </xf>
    <xf numFmtId="0" fontId="10" fillId="5" borderId="15" xfId="0" applyFont="1" applyFill="1" applyBorder="1" applyAlignment="1">
      <alignment horizontal="left" vertical="center" wrapText="1"/>
    </xf>
    <xf numFmtId="0" fontId="10" fillId="5" borderId="12" xfId="0" applyFont="1" applyFill="1" applyBorder="1" applyAlignment="1">
      <alignment vertical="center"/>
    </xf>
    <xf numFmtId="0" fontId="10" fillId="5" borderId="15" xfId="0" applyFont="1" applyFill="1" applyBorder="1" applyAlignment="1"/>
    <xf numFmtId="0" fontId="10" fillId="12" borderId="15" xfId="0" applyFont="1" applyFill="1" applyBorder="1" applyAlignment="1"/>
    <xf numFmtId="0" fontId="10" fillId="12" borderId="8" xfId="0" applyFont="1" applyFill="1" applyBorder="1" applyAlignment="1"/>
    <xf numFmtId="0" fontId="10" fillId="5" borderId="19" xfId="0" applyFont="1" applyFill="1" applyBorder="1" applyAlignment="1">
      <alignment horizontal="left" vertical="center" wrapText="1"/>
    </xf>
    <xf numFmtId="0" fontId="8" fillId="3" borderId="2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10" fillId="12" borderId="15" xfId="0" applyFont="1" applyFill="1" applyBorder="1" applyAlignment="1">
      <alignment vertical="center"/>
    </xf>
    <xf numFmtId="0" fontId="10" fillId="12" borderId="12" xfId="0" applyFont="1" applyFill="1" applyBorder="1" applyAlignment="1">
      <alignment horizontal="left" vertical="top" wrapText="1"/>
    </xf>
    <xf numFmtId="0" fontId="10" fillId="12" borderId="15" xfId="0" applyFont="1" applyFill="1" applyBorder="1" applyAlignment="1">
      <alignment horizontal="left" wrapText="1"/>
    </xf>
    <xf numFmtId="0" fontId="10" fillId="5" borderId="15" xfId="0" applyFont="1" applyFill="1" applyBorder="1" applyAlignment="1">
      <alignment horizontal="left" wrapText="1"/>
    </xf>
    <xf numFmtId="0" fontId="12" fillId="5" borderId="8" xfId="0" applyFont="1" applyFill="1" applyBorder="1" applyAlignment="1">
      <alignment horizontal="left" vertical="center" wrapText="1"/>
    </xf>
    <xf numFmtId="0" fontId="10" fillId="5" borderId="8" xfId="0" applyFont="1" applyFill="1" applyBorder="1" applyAlignment="1">
      <alignment horizontal="left"/>
    </xf>
    <xf numFmtId="0" fontId="11" fillId="5" borderId="27" xfId="0" applyFont="1" applyFill="1" applyBorder="1" applyAlignment="1">
      <alignment horizontal="left" vertical="center" wrapText="1"/>
    </xf>
    <xf numFmtId="0" fontId="10" fillId="5" borderId="27" xfId="0" applyFont="1" applyFill="1" applyBorder="1" applyAlignment="1">
      <alignment horizontal="left" wrapText="1"/>
    </xf>
    <xf numFmtId="0" fontId="10" fillId="5" borderId="15" xfId="0" applyFont="1" applyFill="1" applyBorder="1" applyAlignment="1">
      <alignment horizontal="left"/>
    </xf>
    <xf numFmtId="0" fontId="14" fillId="5" borderId="15" xfId="0" applyFont="1" applyFill="1" applyBorder="1" applyAlignment="1">
      <alignment horizontal="left" vertical="center" wrapText="1"/>
    </xf>
    <xf numFmtId="0" fontId="16" fillId="3" borderId="15" xfId="0" applyFont="1" applyFill="1" applyBorder="1" applyAlignment="1">
      <alignment horizontal="left" vertical="center" wrapText="1"/>
    </xf>
    <xf numFmtId="0" fontId="16" fillId="3" borderId="15"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2" xfId="0" applyFont="1" applyFill="1" applyBorder="1" applyAlignment="1">
      <alignment horizontal="left" vertical="center" wrapText="1"/>
    </xf>
    <xf numFmtId="0" fontId="16" fillId="3" borderId="14" xfId="0" applyFont="1" applyFill="1" applyBorder="1" applyAlignment="1">
      <alignment horizontal="left" vertical="center" wrapText="1"/>
    </xf>
    <xf numFmtId="0" fontId="16" fillId="3" borderId="16" xfId="0" applyFont="1" applyFill="1" applyBorder="1" applyAlignment="1">
      <alignment horizontal="left" vertical="center" wrapText="1"/>
    </xf>
    <xf numFmtId="0" fontId="16" fillId="3" borderId="18" xfId="0" applyFont="1" applyFill="1" applyBorder="1" applyAlignment="1">
      <alignment horizontal="left" vertical="center" wrapText="1"/>
    </xf>
    <xf numFmtId="0" fontId="14" fillId="13" borderId="12" xfId="0" applyFont="1" applyFill="1" applyBorder="1" applyAlignment="1">
      <alignment horizontal="left" vertical="center"/>
    </xf>
    <xf numFmtId="0" fontId="14" fillId="13" borderId="13" xfId="0" applyFont="1" applyFill="1" applyBorder="1" applyAlignment="1">
      <alignment horizontal="left" vertical="center"/>
    </xf>
    <xf numFmtId="0" fontId="14" fillId="13" borderId="14" xfId="0" applyFont="1" applyFill="1" applyBorder="1" applyAlignment="1">
      <alignment horizontal="left" vertical="center"/>
    </xf>
    <xf numFmtId="14" fontId="14" fillId="5" borderId="12" xfId="0" applyNumberFormat="1" applyFont="1" applyFill="1" applyBorder="1" applyAlignment="1">
      <alignment horizontal="left" vertical="top" wrapText="1"/>
    </xf>
    <xf numFmtId="14" fontId="14" fillId="5" borderId="13" xfId="0" applyNumberFormat="1" applyFont="1" applyFill="1" applyBorder="1" applyAlignment="1">
      <alignment horizontal="left" vertical="top" wrapText="1"/>
    </xf>
    <xf numFmtId="14" fontId="14" fillId="5" borderId="14" xfId="0" applyNumberFormat="1" applyFont="1" applyFill="1" applyBorder="1" applyAlignment="1">
      <alignment horizontal="left" vertical="top" wrapText="1"/>
    </xf>
    <xf numFmtId="0" fontId="14" fillId="5" borderId="12" xfId="0" applyFont="1" applyFill="1" applyBorder="1" applyAlignment="1">
      <alignment horizontal="left" vertical="top" wrapText="1"/>
    </xf>
    <xf numFmtId="0" fontId="14" fillId="5" borderId="13" xfId="0" applyFont="1" applyFill="1" applyBorder="1" applyAlignment="1">
      <alignment horizontal="left" vertical="top" wrapText="1"/>
    </xf>
    <xf numFmtId="0" fontId="14" fillId="5" borderId="14" xfId="0" applyFont="1" applyFill="1" applyBorder="1" applyAlignment="1">
      <alignment horizontal="left" vertical="top" wrapText="1"/>
    </xf>
    <xf numFmtId="0" fontId="16" fillId="4" borderId="15" xfId="0" applyFont="1" applyFill="1" applyBorder="1" applyAlignment="1">
      <alignment horizontal="left" vertical="center"/>
    </xf>
    <xf numFmtId="0" fontId="16" fillId="4" borderId="13" xfId="0" applyFont="1" applyFill="1" applyBorder="1" applyAlignment="1">
      <alignment horizontal="left" vertical="center"/>
    </xf>
    <xf numFmtId="0" fontId="18" fillId="3" borderId="15" xfId="0" applyFont="1" applyFill="1" applyBorder="1" applyAlignment="1">
      <alignment horizontal="center" vertical="top" wrapText="1"/>
    </xf>
    <xf numFmtId="0" fontId="14" fillId="5" borderId="12" xfId="0" applyFont="1" applyFill="1" applyBorder="1" applyAlignment="1">
      <alignment horizontal="left" vertical="center" wrapText="1"/>
    </xf>
    <xf numFmtId="0" fontId="14" fillId="5" borderId="13" xfId="0" applyFont="1" applyFill="1" applyBorder="1" applyAlignment="1">
      <alignment horizontal="left" vertical="center" wrapText="1"/>
    </xf>
    <xf numFmtId="0" fontId="14" fillId="5" borderId="14" xfId="0" applyFont="1" applyFill="1" applyBorder="1" applyAlignment="1">
      <alignment horizontal="left" vertical="center" wrapText="1"/>
    </xf>
    <xf numFmtId="0" fontId="14" fillId="11" borderId="12" xfId="0" applyFont="1" applyFill="1" applyBorder="1" applyAlignment="1">
      <alignment horizontal="left" vertical="center"/>
    </xf>
    <xf numFmtId="0" fontId="14" fillId="11" borderId="13" xfId="0" applyFont="1" applyFill="1" applyBorder="1" applyAlignment="1">
      <alignment horizontal="left" vertical="center"/>
    </xf>
    <xf numFmtId="0" fontId="14" fillId="11" borderId="14" xfId="0" applyFont="1" applyFill="1" applyBorder="1" applyAlignment="1">
      <alignment horizontal="left" vertical="center"/>
    </xf>
    <xf numFmtId="9" fontId="14" fillId="12" borderId="12" xfId="4" applyFont="1" applyFill="1" applyBorder="1" applyAlignment="1">
      <alignment horizontal="left" vertical="top" wrapText="1"/>
    </xf>
    <xf numFmtId="9" fontId="14" fillId="12" borderId="13" xfId="4" applyFont="1" applyFill="1" applyBorder="1" applyAlignment="1">
      <alignment horizontal="left" vertical="top" wrapText="1"/>
    </xf>
    <xf numFmtId="9" fontId="14" fillId="12" borderId="14" xfId="4" applyFont="1" applyFill="1" applyBorder="1" applyAlignment="1">
      <alignment horizontal="left" vertical="top"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1" xfId="0" applyFont="1" applyBorder="1" applyAlignment="1">
      <alignment horizont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10" fillId="0" borderId="7" xfId="0" applyFont="1" applyBorder="1" applyAlignment="1">
      <alignment horizontal="center" wrapText="1"/>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49" fontId="10" fillId="5" borderId="15" xfId="0" applyNumberFormat="1" applyFont="1" applyFill="1" applyBorder="1" applyAlignment="1">
      <alignment horizontal="center" vertical="center" wrapText="1"/>
    </xf>
    <xf numFmtId="49" fontId="10" fillId="5" borderId="15" xfId="0" applyNumberFormat="1" applyFont="1" applyFill="1" applyBorder="1" applyAlignment="1">
      <alignment horizontal="center" vertical="center"/>
    </xf>
    <xf numFmtId="0" fontId="20" fillId="3" borderId="12" xfId="0" applyFont="1" applyFill="1" applyBorder="1" applyAlignment="1">
      <alignment horizontal="right" vertical="center"/>
    </xf>
    <xf numFmtId="0" fontId="20" fillId="3" borderId="13" xfId="0" applyFont="1" applyFill="1" applyBorder="1" applyAlignment="1">
      <alignment horizontal="right" vertical="center"/>
    </xf>
    <xf numFmtId="0" fontId="20" fillId="3" borderId="16" xfId="0" applyFont="1" applyFill="1" applyBorder="1" applyAlignment="1">
      <alignment horizontal="right" vertical="center" wrapText="1"/>
    </xf>
    <xf numFmtId="0" fontId="20" fillId="3" borderId="17" xfId="0" applyFont="1" applyFill="1" applyBorder="1" applyAlignment="1">
      <alignment horizontal="right" vertical="center" wrapText="1"/>
    </xf>
    <xf numFmtId="49" fontId="10" fillId="5" borderId="20" xfId="0" applyNumberFormat="1" applyFont="1" applyFill="1" applyBorder="1" applyAlignment="1">
      <alignment horizontal="center" vertical="center" wrapText="1"/>
    </xf>
    <xf numFmtId="0" fontId="17" fillId="3" borderId="14" xfId="2" applyFont="1" applyFill="1" applyBorder="1" applyAlignment="1">
      <alignment horizontal="center" vertical="center" wrapText="1"/>
    </xf>
    <xf numFmtId="0" fontId="17" fillId="3" borderId="25"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17" fillId="3" borderId="22" xfId="2" applyFont="1" applyFill="1" applyBorder="1" applyAlignment="1">
      <alignment horizontal="center" vertical="center" wrapText="1"/>
    </xf>
    <xf numFmtId="0" fontId="11" fillId="5" borderId="19"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2" fillId="5" borderId="12" xfId="0" applyFont="1" applyFill="1" applyBorder="1" applyAlignment="1">
      <alignment horizontal="left" vertical="center" wrapText="1"/>
    </xf>
    <xf numFmtId="0" fontId="5" fillId="2" borderId="1" xfId="2"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49" fontId="10" fillId="5" borderId="22" xfId="0" applyNumberFormat="1" applyFont="1" applyFill="1" applyBorder="1" applyAlignment="1">
      <alignment horizontal="center" vertical="center"/>
    </xf>
    <xf numFmtId="0" fontId="10" fillId="5" borderId="13" xfId="0" applyFont="1" applyFill="1" applyBorder="1" applyAlignment="1">
      <alignment horizontal="left" vertical="center"/>
    </xf>
    <xf numFmtId="0" fontId="12" fillId="5" borderId="23" xfId="0" applyFont="1" applyFill="1" applyBorder="1" applyAlignment="1">
      <alignment horizontal="left" vertical="center" wrapText="1"/>
    </xf>
    <xf numFmtId="0" fontId="12" fillId="5" borderId="15" xfId="0" applyFont="1" applyFill="1" applyBorder="1" applyAlignment="1">
      <alignment horizontal="left" vertical="center" wrapText="1"/>
    </xf>
    <xf numFmtId="0" fontId="10" fillId="8" borderId="1" xfId="0" applyFont="1" applyFill="1" applyBorder="1" applyAlignment="1">
      <alignment horizontal="center" wrapText="1"/>
    </xf>
    <xf numFmtId="0" fontId="10" fillId="8" borderId="5" xfId="0" applyFont="1" applyFill="1" applyBorder="1" applyAlignment="1">
      <alignment horizontal="center" wrapText="1"/>
    </xf>
    <xf numFmtId="0" fontId="10" fillId="8" borderId="7" xfId="0" applyFont="1" applyFill="1" applyBorder="1" applyAlignment="1">
      <alignment horizontal="center" wrapText="1"/>
    </xf>
    <xf numFmtId="0" fontId="10" fillId="8" borderId="6" xfId="0" applyFont="1" applyFill="1" applyBorder="1" applyAlignment="1">
      <alignment horizontal="center" wrapText="1"/>
    </xf>
    <xf numFmtId="0" fontId="8" fillId="0" borderId="1" xfId="0" applyFont="1" applyBorder="1" applyAlignment="1">
      <alignment horizontal="center" wrapText="1"/>
    </xf>
    <xf numFmtId="0" fontId="10" fillId="8" borderId="1" xfId="0"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4" xfId="2" applyFont="1" applyFill="1" applyBorder="1" applyAlignment="1">
      <alignment horizontal="center" vertical="center" wrapText="1"/>
    </xf>
    <xf numFmtId="0" fontId="17" fillId="7" borderId="15" xfId="2" applyFont="1" applyFill="1" applyBorder="1" applyAlignment="1">
      <alignment horizontal="center" vertical="center" wrapText="1"/>
    </xf>
    <xf numFmtId="0" fontId="17" fillId="7" borderId="22" xfId="2" applyFont="1" applyFill="1" applyBorder="1" applyAlignment="1">
      <alignment horizontal="center" vertical="center" wrapText="1"/>
    </xf>
    <xf numFmtId="0" fontId="8" fillId="12" borderId="16"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15" fillId="7" borderId="12" xfId="0" applyFont="1" applyFill="1" applyBorder="1" applyAlignment="1">
      <alignment horizontal="center" vertical="center"/>
    </xf>
    <xf numFmtId="0" fontId="15" fillId="7" borderId="13" xfId="0" applyFont="1" applyFill="1" applyBorder="1" applyAlignment="1">
      <alignment horizontal="center" vertical="center"/>
    </xf>
    <xf numFmtId="0" fontId="10" fillId="9" borderId="13" xfId="0" applyFont="1" applyFill="1" applyBorder="1" applyAlignment="1">
      <alignment horizontal="left" vertical="center"/>
    </xf>
    <xf numFmtId="0" fontId="20" fillId="7" borderId="15" xfId="0" applyFont="1" applyFill="1" applyBorder="1" applyAlignment="1">
      <alignment horizontal="right" vertical="center"/>
    </xf>
    <xf numFmtId="0" fontId="12" fillId="9" borderId="16" xfId="0" applyFont="1" applyFill="1" applyBorder="1" applyAlignment="1">
      <alignment horizontal="left" vertical="center" wrapText="1"/>
    </xf>
    <xf numFmtId="0" fontId="12" fillId="9" borderId="33" xfId="0" applyFont="1" applyFill="1" applyBorder="1" applyAlignment="1">
      <alignment horizontal="left" vertical="center" wrapText="1"/>
    </xf>
    <xf numFmtId="0" fontId="20" fillId="7" borderId="12" xfId="0" applyFont="1" applyFill="1" applyBorder="1" applyAlignment="1">
      <alignment horizontal="right" vertical="center" wrapText="1"/>
    </xf>
    <xf numFmtId="0" fontId="20" fillId="7" borderId="13" xfId="0" applyFont="1" applyFill="1" applyBorder="1" applyAlignment="1">
      <alignment horizontal="right" vertical="center" wrapText="1"/>
    </xf>
    <xf numFmtId="0" fontId="11" fillId="9" borderId="8"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2" fillId="9" borderId="15" xfId="0" applyFont="1" applyFill="1" applyBorder="1" applyAlignment="1">
      <alignment horizontal="left" vertical="center" wrapText="1"/>
    </xf>
    <xf numFmtId="49" fontId="10" fillId="9" borderId="29" xfId="0" applyNumberFormat="1" applyFont="1" applyFill="1" applyBorder="1" applyAlignment="1">
      <alignment horizontal="center" vertical="center" wrapText="1"/>
    </xf>
    <xf numFmtId="49" fontId="10" fillId="9" borderId="29" xfId="0" applyNumberFormat="1" applyFont="1" applyFill="1" applyBorder="1" applyAlignment="1">
      <alignment horizontal="center" vertical="center"/>
    </xf>
    <xf numFmtId="49" fontId="10" fillId="9" borderId="8" xfId="0" applyNumberFormat="1" applyFont="1" applyFill="1" applyBorder="1" applyAlignment="1">
      <alignment horizontal="center" vertical="center"/>
    </xf>
    <xf numFmtId="0" fontId="12" fillId="9" borderId="9" xfId="0" applyFont="1" applyFill="1" applyBorder="1" applyAlignment="1">
      <alignment horizontal="left" vertical="center" wrapText="1"/>
    </xf>
    <xf numFmtId="49" fontId="10" fillId="9" borderId="15" xfId="0" applyNumberFormat="1" applyFont="1" applyFill="1" applyBorder="1" applyAlignment="1">
      <alignment horizontal="center" vertical="center" wrapText="1"/>
    </xf>
    <xf numFmtId="49" fontId="10" fillId="9" borderId="27" xfId="0" applyNumberFormat="1" applyFont="1" applyFill="1" applyBorder="1" applyAlignment="1">
      <alignment horizontal="center" vertical="center"/>
    </xf>
    <xf numFmtId="49" fontId="10" fillId="9" borderId="15" xfId="0" applyNumberFormat="1" applyFont="1" applyFill="1" applyBorder="1" applyAlignment="1">
      <alignment horizontal="center" vertical="center"/>
    </xf>
    <xf numFmtId="0" fontId="12" fillId="5" borderId="27"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0" fillId="5" borderId="33"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20" fillId="3" borderId="15" xfId="0" applyFont="1" applyFill="1" applyBorder="1" applyAlignment="1">
      <alignment horizontal="right" vertical="center"/>
    </xf>
    <xf numFmtId="0" fontId="20" fillId="3" borderId="12" xfId="0" applyFont="1" applyFill="1" applyBorder="1" applyAlignment="1">
      <alignment horizontal="right" vertical="center" wrapText="1"/>
    </xf>
    <xf numFmtId="0" fontId="20" fillId="3" borderId="13" xfId="0" applyFont="1" applyFill="1" applyBorder="1" applyAlignment="1">
      <alignment horizontal="right" vertical="center" wrapText="1"/>
    </xf>
    <xf numFmtId="0" fontId="20" fillId="3" borderId="15" xfId="0" applyFont="1" applyFill="1" applyBorder="1" applyAlignment="1">
      <alignment horizontal="right" vertical="center" wrapText="1"/>
    </xf>
    <xf numFmtId="49" fontId="10" fillId="5" borderId="27" xfId="0" applyNumberFormat="1" applyFont="1" applyFill="1" applyBorder="1" applyAlignment="1">
      <alignment horizontal="center" vertical="center" wrapText="1"/>
    </xf>
    <xf numFmtId="49" fontId="10" fillId="5" borderId="29" xfId="0" applyNumberFormat="1" applyFont="1" applyFill="1" applyBorder="1" applyAlignment="1">
      <alignment horizontal="center" vertical="center"/>
    </xf>
    <xf numFmtId="49" fontId="10" fillId="5" borderId="8" xfId="0" applyNumberFormat="1" applyFont="1" applyFill="1" applyBorder="1" applyAlignment="1">
      <alignment horizontal="center" vertical="center"/>
    </xf>
    <xf numFmtId="0" fontId="4" fillId="0" borderId="7" xfId="0" applyFont="1" applyBorder="1" applyAlignment="1">
      <alignment horizontal="center" vertical="center" wrapText="1"/>
    </xf>
    <xf numFmtId="0" fontId="5" fillId="2" borderId="3"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4" xfId="2" applyFont="1" applyFill="1" applyBorder="1" applyAlignment="1">
      <alignment horizontal="center" vertical="center" wrapText="1"/>
    </xf>
    <xf numFmtId="49" fontId="10" fillId="5" borderId="29" xfId="0" applyNumberFormat="1" applyFont="1" applyFill="1" applyBorder="1" applyAlignment="1">
      <alignment horizontal="center" vertical="center" wrapText="1"/>
    </xf>
    <xf numFmtId="0" fontId="11" fillId="5" borderId="15" xfId="0" applyFont="1" applyFill="1" applyBorder="1" applyAlignment="1">
      <alignment horizontal="left" vertical="center" wrapText="1"/>
    </xf>
    <xf numFmtId="0" fontId="15" fillId="3" borderId="15" xfId="0" applyFont="1" applyFill="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5" xfId="0" applyFont="1" applyBorder="1" applyAlignment="1">
      <alignment horizontal="center" wrapText="1"/>
    </xf>
    <xf numFmtId="0" fontId="8" fillId="0" borderId="7" xfId="0" applyFont="1" applyBorder="1" applyAlignment="1">
      <alignment horizontal="center" wrapText="1"/>
    </xf>
    <xf numFmtId="0" fontId="8" fillId="0" borderId="6" xfId="0" applyFont="1" applyBorder="1" applyAlignment="1">
      <alignment horizontal="center" wrapText="1"/>
    </xf>
    <xf numFmtId="49" fontId="8" fillId="5"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12" fillId="5" borderId="16" xfId="0" applyFont="1" applyFill="1" applyBorder="1" applyAlignment="1">
      <alignment horizontal="left" vertical="center" wrapText="1"/>
    </xf>
    <xf numFmtId="0" fontId="12" fillId="5" borderId="33" xfId="0" applyFont="1" applyFill="1" applyBorder="1" applyAlignment="1">
      <alignment horizontal="left" vertical="center" wrapText="1"/>
    </xf>
    <xf numFmtId="0" fontId="12" fillId="5" borderId="9" xfId="0" applyFont="1" applyFill="1" applyBorder="1" applyAlignment="1">
      <alignment horizontal="left" vertical="center" wrapText="1"/>
    </xf>
    <xf numFmtId="49" fontId="8" fillId="5" borderId="27" xfId="0" applyNumberFormat="1" applyFont="1" applyFill="1" applyBorder="1" applyAlignment="1">
      <alignment horizontal="center" vertical="center" wrapText="1"/>
    </xf>
    <xf numFmtId="49" fontId="8" fillId="5" borderId="29" xfId="0" applyNumberFormat="1" applyFont="1" applyFill="1" applyBorder="1" applyAlignment="1">
      <alignment horizontal="center" vertical="center"/>
    </xf>
    <xf numFmtId="49" fontId="8" fillId="5" borderId="8" xfId="0" applyNumberFormat="1" applyFont="1" applyFill="1" applyBorder="1" applyAlignment="1">
      <alignment horizontal="center" vertical="center"/>
    </xf>
    <xf numFmtId="0" fontId="8" fillId="5" borderId="16" xfId="0" applyFont="1" applyFill="1" applyBorder="1" applyAlignment="1">
      <alignment horizontal="center" vertical="center" wrapText="1"/>
    </xf>
    <xf numFmtId="0" fontId="8" fillId="5" borderId="33"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0" fillId="0" borderId="1" xfId="0" applyFont="1" applyBorder="1" applyAlignment="1">
      <alignment horizontal="center" wrapText="1"/>
    </xf>
    <xf numFmtId="0" fontId="10" fillId="5" borderId="15" xfId="0" applyFont="1" applyFill="1" applyBorder="1" applyAlignment="1">
      <alignment horizontal="left" vertical="center"/>
    </xf>
    <xf numFmtId="0" fontId="10" fillId="5" borderId="15" xfId="0" applyFont="1" applyFill="1" applyBorder="1" applyAlignment="1">
      <alignment horizontal="left" vertical="center" wrapText="1"/>
    </xf>
    <xf numFmtId="0" fontId="10" fillId="5" borderId="16" xfId="0" applyFont="1" applyFill="1" applyBorder="1" applyAlignment="1">
      <alignment horizontal="center" vertical="center" wrapText="1"/>
    </xf>
    <xf numFmtId="0" fontId="10" fillId="5" borderId="33"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0" fillId="5" borderId="12" xfId="0" applyFont="1" applyFill="1" applyBorder="1" applyAlignment="1">
      <alignment horizontal="left" vertical="center" wrapText="1"/>
    </xf>
    <xf numFmtId="0" fontId="11" fillId="5" borderId="33"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10" fillId="5" borderId="13" xfId="0" applyFont="1" applyFill="1" applyBorder="1" applyAlignment="1">
      <alignment horizontal="left" vertical="center" wrapText="1"/>
    </xf>
    <xf numFmtId="49" fontId="10" fillId="5" borderId="27" xfId="0" applyNumberFormat="1" applyFont="1" applyFill="1" applyBorder="1" applyAlignment="1">
      <alignment horizontal="center" vertical="center"/>
    </xf>
    <xf numFmtId="0" fontId="9" fillId="3" borderId="31"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7" fillId="3" borderId="16" xfId="2" applyFont="1" applyFill="1" applyBorder="1" applyAlignment="1">
      <alignment horizontal="center" vertical="center" wrapText="1"/>
    </xf>
    <xf numFmtId="0" fontId="17" fillId="3" borderId="9" xfId="2" applyFont="1" applyFill="1" applyBorder="1" applyAlignment="1">
      <alignment horizontal="center" vertical="center" wrapText="1"/>
    </xf>
    <xf numFmtId="0" fontId="10" fillId="5" borderId="27" xfId="0" applyFont="1" applyFill="1" applyBorder="1" applyAlignment="1">
      <alignment horizontal="center" vertical="center" wrapText="1"/>
    </xf>
    <xf numFmtId="0" fontId="10" fillId="5" borderId="36"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12" xfId="0" applyFont="1" applyFill="1" applyBorder="1" applyAlignment="1">
      <alignment horizontal="left" vertical="center"/>
    </xf>
    <xf numFmtId="0" fontId="20" fillId="3" borderId="14" xfId="0" applyFont="1" applyFill="1" applyBorder="1" applyAlignment="1">
      <alignment horizontal="right" vertical="center" wrapText="1"/>
    </xf>
    <xf numFmtId="0" fontId="10" fillId="5" borderId="35" xfId="0" applyFont="1" applyFill="1" applyBorder="1" applyAlignment="1">
      <alignment horizontal="center" vertical="center" wrapText="1"/>
    </xf>
    <xf numFmtId="0" fontId="17" fillId="3" borderId="23" xfId="2" applyFont="1" applyFill="1" applyBorder="1" applyAlignment="1">
      <alignment horizontal="center" vertical="center" wrapText="1"/>
    </xf>
    <xf numFmtId="0" fontId="17" fillId="3" borderId="24" xfId="2" applyFont="1" applyFill="1" applyBorder="1" applyAlignment="1">
      <alignment horizontal="center" vertical="center" wrapText="1"/>
    </xf>
    <xf numFmtId="0" fontId="12" fillId="5" borderId="34"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0" fillId="5" borderId="27" xfId="0" applyFont="1" applyFill="1" applyBorder="1" applyAlignment="1">
      <alignment horizontal="left" vertical="center" wrapText="1"/>
    </xf>
    <xf numFmtId="0" fontId="10" fillId="5" borderId="8" xfId="0" applyFont="1" applyFill="1" applyBorder="1" applyAlignment="1">
      <alignment horizontal="left" vertical="center" wrapText="1"/>
    </xf>
  </cellXfs>
  <cellStyles count="5">
    <cellStyle name="百分比" xfId="4" builtinId="5"/>
    <cellStyle name="常规" xfId="0" builtinId="0"/>
    <cellStyle name="常规 2" xfId="1"/>
    <cellStyle name="常规 3" xfId="3"/>
    <cellStyle name="常规_PPQA审计检查表" xfId="2"/>
  </cellStyles>
  <dxfs count="130">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76200</xdr:colOff>
      <xdr:row>7</xdr:row>
      <xdr:rowOff>0</xdr:rowOff>
    </xdr:from>
    <xdr:to>
      <xdr:col>19</xdr:col>
      <xdr:colOff>619125</xdr:colOff>
      <xdr:row>19</xdr:row>
      <xdr:rowOff>676275</xdr:rowOff>
    </xdr:to>
    <xdr:sp macro="" textlink="">
      <xdr:nvSpPr>
        <xdr:cNvPr id="2" name="TextBox 1"/>
        <xdr:cNvSpPr txBox="1"/>
      </xdr:nvSpPr>
      <xdr:spPr>
        <a:xfrm>
          <a:off x="10591800" y="3286125"/>
          <a:ext cx="328612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b="1"/>
            <a:t>严重等级</a:t>
          </a:r>
          <a:endParaRPr lang="en-US" altLang="zh-CN" sz="1000" b="1"/>
        </a:p>
        <a:p>
          <a:r>
            <a:rPr lang="zh-CN" altLang="en-US" sz="1000"/>
            <a:t>严重：关键活动或者交付完全没有进行，且会阻塞后续工作的有效开展。或者该不符合项会严重影响最终的交付或者客户满意度。</a:t>
          </a:r>
          <a:endParaRPr lang="en-US" altLang="zh-CN" sz="1000"/>
        </a:p>
        <a:p>
          <a:endParaRPr lang="en-US" altLang="zh-CN" sz="1000"/>
        </a:p>
        <a:p>
          <a:r>
            <a:rPr lang="zh-CN" altLang="en-US" sz="1000"/>
            <a:t>高：活动完全没有进行或交付完全没有</a:t>
          </a:r>
          <a:endParaRPr lang="en-US" altLang="zh-CN" sz="1000"/>
        </a:p>
        <a:p>
          <a:endParaRPr lang="zh-CN" altLang="en-US" sz="1000"/>
        </a:p>
        <a:p>
          <a:r>
            <a:rPr lang="zh-CN" altLang="en-US" sz="1000"/>
            <a:t>中：活动已经进行</a:t>
          </a:r>
          <a:r>
            <a:rPr lang="en-US" altLang="zh-CN" sz="1000"/>
            <a:t>/</a:t>
          </a:r>
          <a:r>
            <a:rPr lang="zh-CN" altLang="en-US" sz="1000"/>
            <a:t>交付存在，但不符合要求</a:t>
          </a:r>
          <a:endParaRPr lang="en-US" altLang="zh-CN" sz="1000"/>
        </a:p>
        <a:p>
          <a:endParaRPr lang="zh-CN" altLang="en-US" sz="1000"/>
        </a:p>
        <a:p>
          <a:r>
            <a:rPr lang="zh-CN" altLang="en-US" sz="1000"/>
            <a:t>低：该不符合项对质量、进度、成本等产生轻微影响。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384175</xdr:colOff>
      <xdr:row>3</xdr:row>
      <xdr:rowOff>63500</xdr:rowOff>
    </xdr:from>
    <xdr:to>
      <xdr:col>15</xdr:col>
      <xdr:colOff>146050</xdr:colOff>
      <xdr:row>10</xdr:row>
      <xdr:rowOff>101600</xdr:rowOff>
    </xdr:to>
    <xdr:sp macro="" textlink="">
      <xdr:nvSpPr>
        <xdr:cNvPr id="4" name="TextBox 3"/>
        <xdr:cNvSpPr txBox="1"/>
      </xdr:nvSpPr>
      <xdr:spPr>
        <a:xfrm>
          <a:off x="9629775" y="692150"/>
          <a:ext cx="1641475" cy="269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000"/>
            <a:t>NC</a:t>
          </a:r>
          <a:r>
            <a:rPr lang="zh-CN" altLang="en-US" sz="1000"/>
            <a:t>跟踪表中进行跟踪。由项目经理进行相应地处理，提交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142875</xdr:colOff>
      <xdr:row>4</xdr:row>
      <xdr:rowOff>123825</xdr:rowOff>
    </xdr:from>
    <xdr:to>
      <xdr:col>9</xdr:col>
      <xdr:colOff>533400</xdr:colOff>
      <xdr:row>10</xdr:row>
      <xdr:rowOff>47625</xdr:rowOff>
    </xdr:to>
    <xdr:sp macro="" textlink="">
      <xdr:nvSpPr>
        <xdr:cNvPr id="3" name="TextBox 2"/>
        <xdr:cNvSpPr txBox="1"/>
      </xdr:nvSpPr>
      <xdr:spPr>
        <a:xfrm>
          <a:off x="12525375" y="885825"/>
          <a:ext cx="2495550"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3</xdr:row>
      <xdr:rowOff>28574</xdr:rowOff>
    </xdr:from>
    <xdr:to>
      <xdr:col>9</xdr:col>
      <xdr:colOff>609600</xdr:colOff>
      <xdr:row>8</xdr:row>
      <xdr:rowOff>9524</xdr:rowOff>
    </xdr:to>
    <xdr:sp macro="" textlink="">
      <xdr:nvSpPr>
        <xdr:cNvPr id="3" name="TextBox 2"/>
        <xdr:cNvSpPr txBox="1"/>
      </xdr:nvSpPr>
      <xdr:spPr>
        <a:xfrm>
          <a:off x="11944350" y="619124"/>
          <a:ext cx="2495550"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95250</xdr:colOff>
      <xdr:row>3</xdr:row>
      <xdr:rowOff>47625</xdr:rowOff>
    </xdr:from>
    <xdr:to>
      <xdr:col>9</xdr:col>
      <xdr:colOff>485775</xdr:colOff>
      <xdr:row>16</xdr:row>
      <xdr:rowOff>9525</xdr:rowOff>
    </xdr:to>
    <xdr:sp macro="" textlink="">
      <xdr:nvSpPr>
        <xdr:cNvPr id="3" name="TextBox 2"/>
        <xdr:cNvSpPr txBox="1"/>
      </xdr:nvSpPr>
      <xdr:spPr>
        <a:xfrm>
          <a:off x="11744325" y="676275"/>
          <a:ext cx="249555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114300</xdr:colOff>
      <xdr:row>3</xdr:row>
      <xdr:rowOff>142875</xdr:rowOff>
    </xdr:from>
    <xdr:to>
      <xdr:col>9</xdr:col>
      <xdr:colOff>571500</xdr:colOff>
      <xdr:row>8</xdr:row>
      <xdr:rowOff>0</xdr:rowOff>
    </xdr:to>
    <xdr:sp macro="" textlink="">
      <xdr:nvSpPr>
        <xdr:cNvPr id="3" name="TextBox 2"/>
        <xdr:cNvSpPr txBox="1"/>
      </xdr:nvSpPr>
      <xdr:spPr>
        <a:xfrm>
          <a:off x="12258675" y="819150"/>
          <a:ext cx="256222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000"/>
            <a:t>JIRA</a:t>
          </a:r>
          <a:r>
            <a:rPr lang="zh-CN" altLang="en-US" sz="1000"/>
            <a:t>工具中进行跟踪。由项目经理进行相应地处理，提交</a:t>
          </a:r>
          <a:r>
            <a:rPr lang="en-US" altLang="zh-CN" sz="1000"/>
            <a:t>PPQA</a:t>
          </a:r>
          <a:r>
            <a:rPr lang="zh-CN" altLang="en-US" sz="1000"/>
            <a:t>检查直至关闭。</a:t>
          </a:r>
          <a:endParaRPr lang="en-US" altLang="zh-CN" sz="1000"/>
        </a:p>
      </xdr:txBody>
    </xdr:sp>
    <xdr:clientData/>
  </xdr:twoCellAnchor>
  <xdr:twoCellAnchor>
    <xdr:from>
      <xdr:col>7</xdr:col>
      <xdr:colOff>69850</xdr:colOff>
      <xdr:row>3</xdr:row>
      <xdr:rowOff>187325</xdr:rowOff>
    </xdr:from>
    <xdr:to>
      <xdr:col>9</xdr:col>
      <xdr:colOff>527050</xdr:colOff>
      <xdr:row>8</xdr:row>
      <xdr:rowOff>44450</xdr:rowOff>
    </xdr:to>
    <xdr:sp macro="" textlink="">
      <xdr:nvSpPr>
        <xdr:cNvPr id="4" name="TextBox 3"/>
        <xdr:cNvSpPr txBox="1"/>
      </xdr:nvSpPr>
      <xdr:spPr>
        <a:xfrm>
          <a:off x="11074400" y="815975"/>
          <a:ext cx="2387600" cy="187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xdr:row>
      <xdr:rowOff>152401</xdr:rowOff>
    </xdr:from>
    <xdr:to>
      <xdr:col>10</xdr:col>
      <xdr:colOff>142875</xdr:colOff>
      <xdr:row>7</xdr:row>
      <xdr:rowOff>57150</xdr:rowOff>
    </xdr:to>
    <xdr:sp macro="" textlink="">
      <xdr:nvSpPr>
        <xdr:cNvPr id="2" name="TextBox 1"/>
        <xdr:cNvSpPr txBox="1"/>
      </xdr:nvSpPr>
      <xdr:spPr>
        <a:xfrm>
          <a:off x="11868150" y="400051"/>
          <a:ext cx="2495550" cy="1485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390525</xdr:colOff>
      <xdr:row>1</xdr:row>
      <xdr:rowOff>152401</xdr:rowOff>
    </xdr:from>
    <xdr:to>
      <xdr:col>11</xdr:col>
      <xdr:colOff>142875</xdr:colOff>
      <xdr:row>6</xdr:row>
      <xdr:rowOff>200026</xdr:rowOff>
    </xdr:to>
    <xdr:sp macro="" textlink="">
      <xdr:nvSpPr>
        <xdr:cNvPr id="4" name="TextBox 3"/>
        <xdr:cNvSpPr txBox="1"/>
      </xdr:nvSpPr>
      <xdr:spPr>
        <a:xfrm>
          <a:off x="11868150" y="400051"/>
          <a:ext cx="249555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50000"/>
            </a:lnSpc>
          </a:pPr>
          <a:r>
            <a:rPr lang="en-US" altLang="zh-CN" sz="1000"/>
            <a:t>1</a:t>
          </a:r>
          <a:r>
            <a:rPr lang="zh-CN" altLang="en-US" sz="1000"/>
            <a:t>、</a:t>
          </a:r>
          <a:r>
            <a:rPr lang="en-US" altLang="zh-CN" sz="1000"/>
            <a:t>PPQA</a:t>
          </a:r>
          <a:r>
            <a:rPr lang="zh-CN" altLang="en-US" sz="1000"/>
            <a:t>对检查结果进行总结，并将此检查单通过邮件发送给项目经理</a:t>
          </a:r>
          <a:endParaRPr lang="en-US" altLang="zh-CN" sz="1000"/>
        </a:p>
        <a:p>
          <a:pPr>
            <a:lnSpc>
              <a:spcPct val="150000"/>
            </a:lnSpc>
          </a:pPr>
          <a:r>
            <a:rPr lang="en-US" altLang="zh-CN" sz="1000"/>
            <a:t>2</a:t>
          </a:r>
          <a:r>
            <a:rPr lang="zh-CN" altLang="en-US" sz="1000"/>
            <a:t>、</a:t>
          </a:r>
          <a:r>
            <a:rPr lang="en-US" altLang="zh-CN" sz="1000"/>
            <a:t>PPQA</a:t>
          </a:r>
          <a:r>
            <a:rPr lang="zh-CN" altLang="en-US" sz="1000"/>
            <a:t>将不符合项记录在</a:t>
          </a:r>
          <a:r>
            <a:rPr lang="en-US" altLang="zh-CN" sz="1100">
              <a:solidFill>
                <a:schemeClr val="dk1"/>
              </a:solidFill>
              <a:effectLst/>
              <a:latin typeface="+mn-lt"/>
              <a:ea typeface="+mn-ea"/>
              <a:cs typeface="+mn-cs"/>
            </a:rPr>
            <a:t>NC</a:t>
          </a:r>
          <a:r>
            <a:rPr lang="zh-CN" altLang="zh-CN" sz="1100">
              <a:solidFill>
                <a:schemeClr val="dk1"/>
              </a:solidFill>
              <a:effectLst/>
              <a:latin typeface="+mn-lt"/>
              <a:ea typeface="+mn-ea"/>
              <a:cs typeface="+mn-cs"/>
            </a:rPr>
            <a:t>跟踪表</a:t>
          </a:r>
          <a:r>
            <a:rPr lang="zh-CN" altLang="en-US" sz="1000"/>
            <a:t>中进行跟踪。由项目经理进行相应地处理，提交</a:t>
          </a:r>
          <a:r>
            <a:rPr lang="en-US" altLang="zh-CN" sz="1000"/>
            <a:t>PPQA</a:t>
          </a:r>
          <a:r>
            <a:rPr lang="zh-CN" altLang="en-US" sz="1000"/>
            <a:t>检查直至关闭。</a:t>
          </a:r>
          <a:endParaRPr lang="en-US" altLang="zh-CN" sz="10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zoomScaleNormal="100" zoomScaleSheetLayoutView="100" workbookViewId="0">
      <selection activeCell="C7" sqref="C7:O7"/>
    </sheetView>
  </sheetViews>
  <sheetFormatPr defaultColWidth="9" defaultRowHeight="16.5" x14ac:dyDescent="0.25"/>
  <cols>
    <col min="1" max="10" width="9.6328125" style="1" customWidth="1"/>
    <col min="11" max="11" width="3.26953125" style="1" customWidth="1"/>
    <col min="12" max="15" width="9.6328125" style="1" customWidth="1"/>
    <col min="16" max="16" width="17.1796875" style="1" customWidth="1"/>
    <col min="17" max="16384" width="9" style="1"/>
  </cols>
  <sheetData>
    <row r="1" spans="1:16" ht="20" x14ac:dyDescent="0.25">
      <c r="A1" s="196" t="s">
        <v>356</v>
      </c>
      <c r="B1" s="196"/>
      <c r="C1" s="196"/>
      <c r="D1" s="196"/>
      <c r="E1" s="196"/>
      <c r="F1" s="196"/>
      <c r="G1" s="196"/>
      <c r="H1" s="196"/>
      <c r="I1" s="196"/>
      <c r="J1" s="196"/>
      <c r="K1" s="196"/>
      <c r="L1" s="196"/>
      <c r="M1" s="196"/>
      <c r="N1" s="196"/>
      <c r="O1" s="196"/>
    </row>
    <row r="2" spans="1:16" ht="16.5" customHeight="1" x14ac:dyDescent="0.25">
      <c r="A2" s="194" t="s">
        <v>157</v>
      </c>
      <c r="B2" s="194"/>
      <c r="C2" s="191" t="s">
        <v>529</v>
      </c>
      <c r="D2" s="192"/>
      <c r="E2" s="192"/>
      <c r="F2" s="192"/>
      <c r="G2" s="192"/>
      <c r="H2" s="193"/>
      <c r="I2" s="195" t="s">
        <v>162</v>
      </c>
      <c r="J2" s="195"/>
      <c r="K2" s="195"/>
      <c r="L2" s="197" t="s">
        <v>500</v>
      </c>
      <c r="M2" s="198"/>
      <c r="N2" s="198"/>
      <c r="O2" s="199"/>
    </row>
    <row r="3" spans="1:16" ht="17.25" customHeight="1" x14ac:dyDescent="0.25">
      <c r="A3" s="194" t="s">
        <v>158</v>
      </c>
      <c r="B3" s="194"/>
      <c r="C3" s="191" t="s">
        <v>501</v>
      </c>
      <c r="D3" s="192"/>
      <c r="E3" s="192"/>
      <c r="F3" s="192"/>
      <c r="G3" s="192"/>
      <c r="H3" s="193"/>
      <c r="I3" s="195" t="s">
        <v>163</v>
      </c>
      <c r="J3" s="195"/>
      <c r="K3" s="195"/>
      <c r="L3" s="200">
        <v>5</v>
      </c>
      <c r="M3" s="201"/>
      <c r="N3" s="201"/>
      <c r="O3" s="202"/>
      <c r="P3" s="68" t="s">
        <v>669</v>
      </c>
    </row>
    <row r="4" spans="1:16" ht="17.25" customHeight="1" x14ac:dyDescent="0.25">
      <c r="A4" s="194" t="s">
        <v>159</v>
      </c>
      <c r="B4" s="194"/>
      <c r="C4" s="188">
        <v>44447</v>
      </c>
      <c r="D4" s="189"/>
      <c r="E4" s="189"/>
      <c r="F4" s="189"/>
      <c r="G4" s="189"/>
      <c r="H4" s="190"/>
      <c r="I4" s="195" t="s">
        <v>362</v>
      </c>
      <c r="J4" s="195"/>
      <c r="K4" s="195"/>
      <c r="L4" s="185"/>
      <c r="M4" s="186"/>
      <c r="N4" s="186"/>
      <c r="O4" s="187"/>
      <c r="P4" s="68" t="s">
        <v>670</v>
      </c>
    </row>
    <row r="5" spans="1:16" ht="17.25" customHeight="1" x14ac:dyDescent="0.25">
      <c r="A5" s="194" t="s">
        <v>160</v>
      </c>
      <c r="B5" s="194" t="s">
        <v>116</v>
      </c>
      <c r="C5" s="191" t="s">
        <v>530</v>
      </c>
      <c r="D5" s="192"/>
      <c r="E5" s="192"/>
      <c r="F5" s="192"/>
      <c r="G5" s="192"/>
      <c r="H5" s="193"/>
      <c r="I5" s="195" t="s">
        <v>357</v>
      </c>
      <c r="J5" s="195"/>
      <c r="K5" s="195"/>
      <c r="L5" s="203">
        <f>CDCP立项评审前检查单!E33</f>
        <v>0.81481481481481477</v>
      </c>
      <c r="M5" s="204"/>
      <c r="N5" s="204"/>
      <c r="O5" s="205"/>
      <c r="P5" s="68" t="s">
        <v>671</v>
      </c>
    </row>
    <row r="6" spans="1:16" x14ac:dyDescent="0.25">
      <c r="A6" s="194" t="s">
        <v>161</v>
      </c>
      <c r="B6" s="194"/>
      <c r="C6" s="191" t="s">
        <v>457</v>
      </c>
      <c r="D6" s="192"/>
      <c r="E6" s="192"/>
      <c r="F6" s="192"/>
      <c r="G6" s="192"/>
      <c r="H6" s="193"/>
      <c r="I6" s="195" t="s">
        <v>358</v>
      </c>
      <c r="J6" s="195"/>
      <c r="K6" s="195"/>
      <c r="L6" s="191" t="s">
        <v>657</v>
      </c>
      <c r="M6" s="192"/>
      <c r="N6" s="192"/>
      <c r="O6" s="193"/>
    </row>
    <row r="7" spans="1:16" ht="268" customHeight="1" x14ac:dyDescent="0.25">
      <c r="A7" s="47" t="s">
        <v>164</v>
      </c>
      <c r="B7" s="48"/>
      <c r="C7" s="191" t="s">
        <v>674</v>
      </c>
      <c r="D7" s="192"/>
      <c r="E7" s="192"/>
      <c r="F7" s="192"/>
      <c r="G7" s="192"/>
      <c r="H7" s="192"/>
      <c r="I7" s="192"/>
      <c r="J7" s="192"/>
      <c r="K7" s="192"/>
      <c r="L7" s="192"/>
      <c r="M7" s="192"/>
      <c r="N7" s="192"/>
      <c r="O7" s="193"/>
    </row>
    <row r="8" spans="1:16" ht="17.25" customHeight="1" x14ac:dyDescent="0.25">
      <c r="A8" s="173" t="s">
        <v>139</v>
      </c>
      <c r="B8" s="173"/>
      <c r="C8" s="175" t="s">
        <v>117</v>
      </c>
      <c r="D8" s="176"/>
      <c r="E8" s="176"/>
      <c r="F8" s="176"/>
      <c r="G8" s="176"/>
      <c r="H8" s="176"/>
      <c r="I8" s="176"/>
      <c r="J8" s="176"/>
      <c r="K8" s="176"/>
      <c r="L8" s="176"/>
      <c r="M8" s="177"/>
      <c r="N8" s="174" t="s">
        <v>138</v>
      </c>
      <c r="O8" s="174" t="s">
        <v>118</v>
      </c>
    </row>
    <row r="9" spans="1:16" ht="14.25" customHeight="1" x14ac:dyDescent="0.25">
      <c r="A9" s="173"/>
      <c r="B9" s="173"/>
      <c r="C9" s="178"/>
      <c r="D9" s="179"/>
      <c r="E9" s="179"/>
      <c r="F9" s="179"/>
      <c r="G9" s="179"/>
      <c r="H9" s="179"/>
      <c r="I9" s="179"/>
      <c r="J9" s="179"/>
      <c r="K9" s="179"/>
      <c r="L9" s="179"/>
      <c r="M9" s="180"/>
      <c r="N9" s="174"/>
      <c r="O9" s="174"/>
    </row>
    <row r="10" spans="1:16" x14ac:dyDescent="0.25">
      <c r="A10" s="173"/>
      <c r="B10" s="173"/>
      <c r="C10" s="172" t="s">
        <v>675</v>
      </c>
      <c r="D10" s="172"/>
      <c r="E10" s="172"/>
      <c r="F10" s="172"/>
      <c r="G10" s="172"/>
      <c r="H10" s="172"/>
      <c r="I10" s="172"/>
      <c r="J10" s="172"/>
      <c r="K10" s="172"/>
      <c r="L10" s="172"/>
      <c r="M10" s="172"/>
      <c r="N10" s="49" t="s">
        <v>455</v>
      </c>
      <c r="O10" s="50" t="s">
        <v>658</v>
      </c>
    </row>
    <row r="11" spans="1:16" ht="27" customHeight="1" x14ac:dyDescent="0.25">
      <c r="A11" s="173"/>
      <c r="B11" s="173"/>
      <c r="C11" s="172" t="s">
        <v>642</v>
      </c>
      <c r="D11" s="172"/>
      <c r="E11" s="172"/>
      <c r="F11" s="172"/>
      <c r="G11" s="172"/>
      <c r="H11" s="172"/>
      <c r="I11" s="172"/>
      <c r="J11" s="172"/>
      <c r="K11" s="172"/>
      <c r="L11" s="172"/>
      <c r="M11" s="172"/>
      <c r="N11" s="49" t="s">
        <v>455</v>
      </c>
      <c r="O11" s="50" t="s">
        <v>658</v>
      </c>
    </row>
    <row r="12" spans="1:16" ht="27" customHeight="1" x14ac:dyDescent="0.25">
      <c r="A12" s="173"/>
      <c r="B12" s="173"/>
      <c r="C12" s="172" t="s">
        <v>672</v>
      </c>
      <c r="D12" s="172"/>
      <c r="E12" s="172"/>
      <c r="F12" s="172"/>
      <c r="G12" s="172"/>
      <c r="H12" s="172"/>
      <c r="I12" s="172"/>
      <c r="J12" s="172"/>
      <c r="K12" s="172"/>
      <c r="L12" s="172"/>
      <c r="M12" s="172"/>
      <c r="N12" s="49" t="s">
        <v>455</v>
      </c>
      <c r="O12" s="50" t="s">
        <v>530</v>
      </c>
    </row>
    <row r="13" spans="1:16" ht="27.5" customHeight="1" x14ac:dyDescent="0.25">
      <c r="A13" s="173"/>
      <c r="B13" s="173"/>
      <c r="C13" s="172" t="s">
        <v>648</v>
      </c>
      <c r="D13" s="172"/>
      <c r="E13" s="172"/>
      <c r="F13" s="172"/>
      <c r="G13" s="172"/>
      <c r="H13" s="172"/>
      <c r="I13" s="172"/>
      <c r="J13" s="172"/>
      <c r="K13" s="172"/>
      <c r="L13" s="172"/>
      <c r="M13" s="172"/>
      <c r="N13" s="49" t="s">
        <v>456</v>
      </c>
      <c r="O13" s="50" t="s">
        <v>658</v>
      </c>
    </row>
    <row r="14" spans="1:16" x14ac:dyDescent="0.25">
      <c r="A14" s="173"/>
      <c r="B14" s="173"/>
      <c r="C14" s="172" t="s">
        <v>668</v>
      </c>
      <c r="D14" s="172"/>
      <c r="E14" s="172"/>
      <c r="F14" s="172"/>
      <c r="G14" s="172"/>
      <c r="H14" s="172"/>
      <c r="I14" s="172"/>
      <c r="J14" s="172"/>
      <c r="K14" s="172"/>
      <c r="L14" s="172"/>
      <c r="M14" s="172"/>
      <c r="N14" s="49" t="s">
        <v>455</v>
      </c>
      <c r="O14" s="50" t="s">
        <v>658</v>
      </c>
    </row>
    <row r="15" spans="1:16" x14ac:dyDescent="0.25">
      <c r="A15" s="173"/>
      <c r="B15" s="173"/>
      <c r="C15" s="172" t="s">
        <v>667</v>
      </c>
      <c r="D15" s="172"/>
      <c r="E15" s="172"/>
      <c r="F15" s="172"/>
      <c r="G15" s="172"/>
      <c r="H15" s="172"/>
      <c r="I15" s="172"/>
      <c r="J15" s="172"/>
      <c r="K15" s="172"/>
      <c r="L15" s="172"/>
      <c r="M15" s="172"/>
      <c r="N15" s="49" t="s">
        <v>455</v>
      </c>
      <c r="O15" s="50" t="s">
        <v>658</v>
      </c>
    </row>
    <row r="16" spans="1:16" ht="16" customHeight="1" x14ac:dyDescent="0.25">
      <c r="A16" s="173"/>
      <c r="B16" s="173"/>
      <c r="C16" s="172" t="s">
        <v>653</v>
      </c>
      <c r="D16" s="172"/>
      <c r="E16" s="172"/>
      <c r="F16" s="172"/>
      <c r="G16" s="172"/>
      <c r="H16" s="172"/>
      <c r="I16" s="172"/>
      <c r="J16" s="172"/>
      <c r="K16" s="172"/>
      <c r="L16" s="172"/>
      <c r="M16" s="172"/>
      <c r="N16" s="49" t="s">
        <v>454</v>
      </c>
      <c r="O16" s="50" t="s">
        <v>658</v>
      </c>
    </row>
    <row r="17" spans="1:15" x14ac:dyDescent="0.25">
      <c r="A17" s="173"/>
      <c r="B17" s="173"/>
      <c r="C17" s="172" t="s">
        <v>654</v>
      </c>
      <c r="D17" s="172"/>
      <c r="E17" s="172"/>
      <c r="F17" s="172"/>
      <c r="G17" s="172"/>
      <c r="H17" s="172"/>
      <c r="I17" s="172"/>
      <c r="J17" s="172"/>
      <c r="K17" s="172"/>
      <c r="L17" s="172"/>
      <c r="M17" s="172"/>
      <c r="N17" s="49" t="s">
        <v>454</v>
      </c>
      <c r="O17" s="50" t="s">
        <v>658</v>
      </c>
    </row>
    <row r="18" spans="1:15" ht="22.5" customHeight="1" x14ac:dyDescent="0.25">
      <c r="A18" s="173"/>
      <c r="B18" s="173"/>
      <c r="C18" s="172" t="s">
        <v>662</v>
      </c>
      <c r="D18" s="172"/>
      <c r="E18" s="172"/>
      <c r="F18" s="172"/>
      <c r="G18" s="172"/>
      <c r="H18" s="172"/>
      <c r="I18" s="172"/>
      <c r="J18" s="172"/>
      <c r="K18" s="172"/>
      <c r="L18" s="172"/>
      <c r="M18" s="172"/>
      <c r="N18" s="49" t="s">
        <v>455</v>
      </c>
      <c r="O18" s="50" t="s">
        <v>658</v>
      </c>
    </row>
    <row r="19" spans="1:15" ht="23.5" customHeight="1" x14ac:dyDescent="0.25">
      <c r="A19" s="173"/>
      <c r="B19" s="173"/>
      <c r="C19" s="172" t="s">
        <v>656</v>
      </c>
      <c r="D19" s="172"/>
      <c r="E19" s="172"/>
      <c r="F19" s="172"/>
      <c r="G19" s="172"/>
      <c r="H19" s="172"/>
      <c r="I19" s="172"/>
      <c r="J19" s="172"/>
      <c r="K19" s="172"/>
      <c r="L19" s="172"/>
      <c r="M19" s="172"/>
      <c r="N19" s="49" t="s">
        <v>455</v>
      </c>
      <c r="O19" s="50" t="s">
        <v>658</v>
      </c>
    </row>
    <row r="20" spans="1:15" ht="25.5" customHeight="1" x14ac:dyDescent="0.25">
      <c r="A20" s="181" t="s">
        <v>120</v>
      </c>
      <c r="B20" s="182"/>
      <c r="C20" s="172"/>
      <c r="D20" s="172"/>
      <c r="E20" s="172"/>
      <c r="F20" s="172"/>
      <c r="G20" s="172"/>
      <c r="H20" s="172"/>
      <c r="I20" s="172"/>
      <c r="J20" s="172"/>
      <c r="K20" s="172"/>
      <c r="L20" s="172"/>
      <c r="M20" s="172"/>
      <c r="N20" s="172"/>
      <c r="O20" s="172"/>
    </row>
    <row r="21" spans="1:15" ht="55.5" customHeight="1" x14ac:dyDescent="0.25">
      <c r="A21" s="183" t="s">
        <v>119</v>
      </c>
      <c r="B21" s="184"/>
      <c r="C21" s="172" t="s">
        <v>637</v>
      </c>
      <c r="D21" s="172"/>
      <c r="E21" s="172"/>
      <c r="F21" s="172"/>
      <c r="G21" s="172"/>
      <c r="H21" s="172"/>
      <c r="I21" s="172"/>
      <c r="J21" s="172"/>
      <c r="K21" s="172"/>
      <c r="L21" s="172"/>
      <c r="M21" s="172"/>
      <c r="N21" s="172"/>
      <c r="O21" s="172"/>
    </row>
  </sheetData>
  <protectedRanges>
    <protectedRange sqref="K1:M2" name="区域1_1_1_1_1"/>
  </protectedRanges>
  <mergeCells count="40">
    <mergeCell ref="A6:B6"/>
    <mergeCell ref="I6:K6"/>
    <mergeCell ref="A1:O1"/>
    <mergeCell ref="A2:B2"/>
    <mergeCell ref="A3:B3"/>
    <mergeCell ref="I2:K2"/>
    <mergeCell ref="L2:O2"/>
    <mergeCell ref="I3:K3"/>
    <mergeCell ref="L3:O3"/>
    <mergeCell ref="C2:H2"/>
    <mergeCell ref="C3:H3"/>
    <mergeCell ref="A4:B4"/>
    <mergeCell ref="A5:B5"/>
    <mergeCell ref="I4:K4"/>
    <mergeCell ref="I5:K5"/>
    <mergeCell ref="L5:O5"/>
    <mergeCell ref="L4:O4"/>
    <mergeCell ref="C4:H4"/>
    <mergeCell ref="C5:H5"/>
    <mergeCell ref="C20:O20"/>
    <mergeCell ref="C6:H6"/>
    <mergeCell ref="C7:O7"/>
    <mergeCell ref="L6:O6"/>
    <mergeCell ref="C11:M11"/>
    <mergeCell ref="C13:M13"/>
    <mergeCell ref="C14:M14"/>
    <mergeCell ref="C15:M15"/>
    <mergeCell ref="C21:O21"/>
    <mergeCell ref="C10:M10"/>
    <mergeCell ref="A8:B19"/>
    <mergeCell ref="N8:N9"/>
    <mergeCell ref="C8:M9"/>
    <mergeCell ref="O8:O9"/>
    <mergeCell ref="A20:B20"/>
    <mergeCell ref="A21:B21"/>
    <mergeCell ref="C16:M16"/>
    <mergeCell ref="C17:M17"/>
    <mergeCell ref="C18:M18"/>
    <mergeCell ref="C19:M19"/>
    <mergeCell ref="C12:M12"/>
  </mergeCells>
  <phoneticPr fontId="1" type="noConversion"/>
  <dataValidations count="2">
    <dataValidation type="list" allowBlank="1" showInputMessage="1" showErrorMessage="1" sqref="L2:O2">
      <formula1>"立项,需求,设计实现,测试,上线实施,结项,质保期"</formula1>
    </dataValidation>
    <dataValidation type="list" allowBlank="1" showInputMessage="1" showErrorMessage="1" sqref="N10:N19">
      <formula1>"严重,高,中,低"</formula1>
    </dataValidation>
  </dataValidations>
  <pageMargins left="0.7" right="0.7" top="0.75" bottom="0.75" header="0.3" footer="0.3"/>
  <pageSetup paperSize="9" scale="64" orientation="portrait" r:id="rId1"/>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A29" sqref="A29:XFD29"/>
    </sheetView>
  </sheetViews>
  <sheetFormatPr defaultColWidth="9" defaultRowHeight="16.5" outlineLevelCol="1" x14ac:dyDescent="0.25"/>
  <cols>
    <col min="1" max="1" width="5.36328125" style="1" customWidth="1"/>
    <col min="2" max="2" width="8.08984375" style="1" customWidth="1"/>
    <col min="3" max="3" width="45" style="1" customWidth="1"/>
    <col min="4" max="4" width="21.08984375" style="7" customWidth="1"/>
    <col min="5" max="5" width="8.08984375" style="6" customWidth="1"/>
    <col min="6" max="6" width="22.453125" style="6" customWidth="1"/>
    <col min="7" max="7" width="22.6328125" style="6" customWidth="1"/>
    <col min="8" max="8" width="8.90625" style="1" customWidth="1"/>
    <col min="9" max="10" width="9" style="1"/>
    <col min="11" max="15" width="19.36328125" style="1" hidden="1" customWidth="1" outlineLevel="1"/>
    <col min="16" max="16" width="9" style="1" collapsed="1"/>
    <col min="17" max="16384" width="9" style="1"/>
  </cols>
  <sheetData>
    <row r="1" spans="1:15" x14ac:dyDescent="0.25">
      <c r="A1" s="215" t="s">
        <v>109</v>
      </c>
      <c r="B1" s="216"/>
      <c r="C1" s="216"/>
      <c r="D1" s="216"/>
      <c r="E1" s="216"/>
      <c r="F1" s="216"/>
      <c r="G1" s="216"/>
    </row>
    <row r="2" spans="1:15" x14ac:dyDescent="0.25">
      <c r="A2" s="219" t="s">
        <v>21</v>
      </c>
      <c r="B2" s="220"/>
      <c r="C2" s="79" t="str">
        <f>QA报告!C2</f>
        <v>核电厂主设备缺陷监测及诊断系统瞬态识别项目</v>
      </c>
      <c r="D2" s="75" t="s">
        <v>3</v>
      </c>
      <c r="E2" s="236" t="str">
        <f>QA报告!C5</f>
        <v>杨皓杰</v>
      </c>
      <c r="F2" s="236"/>
      <c r="G2" s="236"/>
    </row>
    <row r="3" spans="1:15" x14ac:dyDescent="0.25">
      <c r="A3" s="221" t="s">
        <v>140</v>
      </c>
      <c r="B3" s="222"/>
      <c r="C3" s="72" t="str">
        <f>QA报告!L2</f>
        <v>质保期</v>
      </c>
      <c r="D3" s="76" t="s">
        <v>15</v>
      </c>
      <c r="E3" s="42" t="str">
        <f>QA报告!C6</f>
        <v>赵庆丹</v>
      </c>
      <c r="F3" s="42"/>
      <c r="G3" s="42"/>
    </row>
    <row r="4" spans="1:15" x14ac:dyDescent="0.25">
      <c r="A4" s="224" t="s">
        <v>26</v>
      </c>
      <c r="B4" s="226" t="s">
        <v>25</v>
      </c>
      <c r="C4" s="226" t="s">
        <v>1</v>
      </c>
      <c r="D4" s="226" t="s">
        <v>4</v>
      </c>
      <c r="E4" s="226" t="s">
        <v>2</v>
      </c>
      <c r="F4" s="226" t="s">
        <v>143</v>
      </c>
      <c r="G4" s="226" t="s">
        <v>121</v>
      </c>
      <c r="K4" s="231" t="s">
        <v>2</v>
      </c>
      <c r="L4" s="231"/>
      <c r="M4" s="231"/>
      <c r="N4" s="231"/>
      <c r="O4" s="231"/>
    </row>
    <row r="5" spans="1:15" ht="17" thickBot="1" x14ac:dyDescent="0.3">
      <c r="A5" s="225"/>
      <c r="B5" s="227"/>
      <c r="C5" s="227"/>
      <c r="D5" s="227"/>
      <c r="E5" s="227"/>
      <c r="F5" s="227"/>
      <c r="G5" s="227"/>
      <c r="K5" s="2">
        <v>0</v>
      </c>
      <c r="L5" s="2">
        <v>0.3</v>
      </c>
      <c r="M5" s="2">
        <v>0.5</v>
      </c>
      <c r="N5" s="2">
        <v>0.8</v>
      </c>
      <c r="O5" s="2">
        <v>1</v>
      </c>
    </row>
    <row r="6" spans="1:15" ht="17.5" thickTop="1" thickBot="1" x14ac:dyDescent="0.3">
      <c r="A6" s="18" t="s">
        <v>14</v>
      </c>
      <c r="B6" s="223" t="s">
        <v>543</v>
      </c>
      <c r="C6" s="77" t="s">
        <v>638</v>
      </c>
      <c r="D6" s="228" t="s">
        <v>639</v>
      </c>
      <c r="E6" s="60" t="s">
        <v>460</v>
      </c>
      <c r="F6" s="94" t="s">
        <v>498</v>
      </c>
      <c r="G6" s="102"/>
      <c r="K6" s="232" t="s">
        <v>27</v>
      </c>
      <c r="L6" s="232" t="s">
        <v>286</v>
      </c>
      <c r="M6" s="232" t="s">
        <v>301</v>
      </c>
      <c r="N6" s="232" t="s">
        <v>302</v>
      </c>
      <c r="O6" s="232" t="s">
        <v>303</v>
      </c>
    </row>
    <row r="7" spans="1:15" ht="17.5" thickTop="1" thickBot="1" x14ac:dyDescent="0.3">
      <c r="A7" s="18" t="s">
        <v>41</v>
      </c>
      <c r="B7" s="218"/>
      <c r="C7" s="80" t="s">
        <v>641</v>
      </c>
      <c r="D7" s="229"/>
      <c r="E7" s="60" t="s">
        <v>460</v>
      </c>
      <c r="F7" s="91"/>
      <c r="G7" s="101"/>
      <c r="K7" s="233"/>
      <c r="L7" s="233" t="s">
        <v>28</v>
      </c>
      <c r="M7" s="233" t="s">
        <v>29</v>
      </c>
      <c r="N7" s="233" t="s">
        <v>30</v>
      </c>
      <c r="O7" s="233" t="s">
        <v>31</v>
      </c>
    </row>
    <row r="8" spans="1:15" ht="17.5" thickTop="1" thickBot="1" x14ac:dyDescent="0.3">
      <c r="A8" s="18" t="s">
        <v>17</v>
      </c>
      <c r="B8" s="218"/>
      <c r="C8" s="80" t="s">
        <v>640</v>
      </c>
      <c r="D8" s="229"/>
      <c r="E8" s="60" t="s">
        <v>459</v>
      </c>
      <c r="F8" s="91"/>
      <c r="G8" s="93" t="s">
        <v>673</v>
      </c>
      <c r="K8" s="234"/>
      <c r="L8" s="234" t="s">
        <v>28</v>
      </c>
      <c r="M8" s="234" t="s">
        <v>32</v>
      </c>
      <c r="N8" s="234" t="s">
        <v>33</v>
      </c>
      <c r="O8" s="234" t="s">
        <v>34</v>
      </c>
    </row>
    <row r="9" spans="1:15" ht="73" thickTop="1" x14ac:dyDescent="0.25">
      <c r="A9" s="18" t="s">
        <v>5</v>
      </c>
      <c r="B9" s="218"/>
      <c r="C9" s="80" t="s">
        <v>171</v>
      </c>
      <c r="D9" s="230" t="s">
        <v>443</v>
      </c>
      <c r="E9" s="60" t="s">
        <v>459</v>
      </c>
      <c r="F9" s="97"/>
      <c r="G9" s="97" t="s">
        <v>619</v>
      </c>
      <c r="K9" s="213" t="s">
        <v>304</v>
      </c>
      <c r="L9" s="213" t="s">
        <v>286</v>
      </c>
      <c r="M9" s="213" t="s">
        <v>305</v>
      </c>
      <c r="N9" s="213" t="s">
        <v>306</v>
      </c>
      <c r="O9" s="213" t="s">
        <v>281</v>
      </c>
    </row>
    <row r="10" spans="1:15" ht="43.5" x14ac:dyDescent="0.25">
      <c r="A10" s="18" t="s">
        <v>6</v>
      </c>
      <c r="B10" s="218"/>
      <c r="C10" s="80" t="s">
        <v>681</v>
      </c>
      <c r="D10" s="230"/>
      <c r="E10" s="57" t="s">
        <v>459</v>
      </c>
      <c r="F10" s="96"/>
      <c r="G10" s="96" t="s">
        <v>627</v>
      </c>
      <c r="K10" s="213"/>
      <c r="L10" s="213"/>
      <c r="M10" s="213"/>
      <c r="N10" s="213"/>
      <c r="O10" s="213" t="s">
        <v>39</v>
      </c>
    </row>
    <row r="11" spans="1:15" ht="26.5" customHeight="1" x14ac:dyDescent="0.25">
      <c r="A11" s="18" t="s">
        <v>7</v>
      </c>
      <c r="B11" s="218"/>
      <c r="C11" s="80" t="s">
        <v>172</v>
      </c>
      <c r="D11" s="230"/>
      <c r="E11" s="57" t="s">
        <v>459</v>
      </c>
      <c r="F11" s="92"/>
      <c r="G11" s="96" t="s">
        <v>531</v>
      </c>
      <c r="K11" s="213"/>
      <c r="L11" s="213"/>
      <c r="M11" s="213"/>
      <c r="N11" s="213"/>
      <c r="O11" s="213" t="s">
        <v>43</v>
      </c>
    </row>
    <row r="12" spans="1:15" ht="43.5" x14ac:dyDescent="0.25">
      <c r="A12" s="18" t="s">
        <v>8</v>
      </c>
      <c r="B12" s="218" t="s">
        <v>23</v>
      </c>
      <c r="C12" s="80" t="s">
        <v>173</v>
      </c>
      <c r="D12" s="229" t="s">
        <v>388</v>
      </c>
      <c r="E12" s="57" t="s">
        <v>459</v>
      </c>
      <c r="F12" s="91"/>
      <c r="G12" s="93" t="s">
        <v>541</v>
      </c>
      <c r="K12" s="213" t="s">
        <v>307</v>
      </c>
      <c r="L12" s="213" t="s">
        <v>286</v>
      </c>
      <c r="M12" s="213" t="s">
        <v>308</v>
      </c>
      <c r="N12" s="213" t="s">
        <v>309</v>
      </c>
      <c r="O12" s="213" t="s">
        <v>310</v>
      </c>
    </row>
    <row r="13" spans="1:15" ht="29" x14ac:dyDescent="0.25">
      <c r="A13" s="18" t="s">
        <v>9</v>
      </c>
      <c r="B13" s="218"/>
      <c r="C13" s="80" t="s">
        <v>519</v>
      </c>
      <c r="D13" s="229"/>
      <c r="E13" s="57" t="s">
        <v>459</v>
      </c>
      <c r="F13" s="91"/>
      <c r="G13" s="104"/>
      <c r="K13" s="213"/>
      <c r="L13" s="213"/>
      <c r="M13" s="213"/>
      <c r="N13" s="213"/>
      <c r="O13" s="213"/>
    </row>
    <row r="14" spans="1:15" ht="29" x14ac:dyDescent="0.25">
      <c r="A14" s="18" t="s">
        <v>10</v>
      </c>
      <c r="B14" s="218"/>
      <c r="C14" s="80" t="s">
        <v>497</v>
      </c>
      <c r="D14" s="229"/>
      <c r="E14" s="57" t="s">
        <v>459</v>
      </c>
      <c r="F14" s="91"/>
      <c r="G14" s="100" t="s">
        <v>626</v>
      </c>
      <c r="K14" s="213"/>
      <c r="L14" s="213"/>
      <c r="M14" s="213"/>
      <c r="N14" s="213"/>
      <c r="O14" s="213"/>
    </row>
    <row r="15" spans="1:15" ht="43.5" x14ac:dyDescent="0.25">
      <c r="A15" s="18" t="s">
        <v>11</v>
      </c>
      <c r="B15" s="218"/>
      <c r="C15" s="80" t="s">
        <v>174</v>
      </c>
      <c r="D15" s="229"/>
      <c r="E15" s="57" t="s">
        <v>459</v>
      </c>
      <c r="F15" s="91"/>
      <c r="G15" s="93" t="s">
        <v>620</v>
      </c>
      <c r="K15" s="213"/>
      <c r="L15" s="213"/>
      <c r="M15" s="213"/>
      <c r="N15" s="213"/>
      <c r="O15" s="213"/>
    </row>
    <row r="16" spans="1:15" s="4" customFormat="1" ht="58" x14ac:dyDescent="0.25">
      <c r="A16" s="18" t="s">
        <v>12</v>
      </c>
      <c r="B16" s="217" t="s">
        <v>488</v>
      </c>
      <c r="C16" s="71" t="s">
        <v>502</v>
      </c>
      <c r="D16" s="229" t="s">
        <v>679</v>
      </c>
      <c r="E16" s="57" t="s">
        <v>459</v>
      </c>
      <c r="F16" s="91"/>
      <c r="G16" s="93" t="s">
        <v>542</v>
      </c>
      <c r="H16" s="1"/>
      <c r="K16" s="211" t="s">
        <v>311</v>
      </c>
      <c r="L16" s="211" t="s">
        <v>312</v>
      </c>
      <c r="M16" s="211" t="s">
        <v>313</v>
      </c>
      <c r="N16" s="211" t="s">
        <v>314</v>
      </c>
      <c r="O16" s="211" t="s">
        <v>315</v>
      </c>
    </row>
    <row r="17" spans="1:15" s="4" customFormat="1" ht="29" x14ac:dyDescent="0.25">
      <c r="A17" s="18" t="s">
        <v>13</v>
      </c>
      <c r="B17" s="218"/>
      <c r="C17" s="71" t="s">
        <v>677</v>
      </c>
      <c r="D17" s="229"/>
      <c r="E17" s="57" t="s">
        <v>459</v>
      </c>
      <c r="F17" s="91"/>
      <c r="G17" s="101"/>
      <c r="H17" s="1"/>
      <c r="K17" s="212"/>
      <c r="L17" s="212"/>
      <c r="M17" s="212"/>
      <c r="N17" s="212"/>
      <c r="O17" s="212"/>
    </row>
    <row r="18" spans="1:15" s="4" customFormat="1" x14ac:dyDescent="0.25">
      <c r="A18" s="18" t="s">
        <v>124</v>
      </c>
      <c r="B18" s="218"/>
      <c r="C18" s="80" t="s">
        <v>175</v>
      </c>
      <c r="D18" s="229"/>
      <c r="E18" s="57" t="s">
        <v>459</v>
      </c>
      <c r="F18" s="91"/>
      <c r="G18" s="101"/>
      <c r="H18" s="1"/>
      <c r="K18" s="206" t="s">
        <v>35</v>
      </c>
      <c r="L18" s="206" t="s">
        <v>316</v>
      </c>
      <c r="M18" s="206" t="s">
        <v>317</v>
      </c>
      <c r="N18" s="206" t="s">
        <v>318</v>
      </c>
      <c r="O18" s="206" t="s">
        <v>319</v>
      </c>
    </row>
    <row r="19" spans="1:15" s="4" customFormat="1" ht="29" x14ac:dyDescent="0.25">
      <c r="A19" s="18" t="s">
        <v>125</v>
      </c>
      <c r="B19" s="218"/>
      <c r="C19" s="73" t="s">
        <v>676</v>
      </c>
      <c r="D19" s="229"/>
      <c r="E19" s="57" t="s">
        <v>460</v>
      </c>
      <c r="F19" s="95"/>
      <c r="G19" s="103"/>
      <c r="H19" s="1"/>
      <c r="J19" s="1"/>
      <c r="K19" s="214"/>
      <c r="L19" s="214"/>
      <c r="M19" s="214"/>
      <c r="N19" s="214"/>
      <c r="O19" s="214"/>
    </row>
    <row r="20" spans="1:15" s="4" customFormat="1" ht="29" x14ac:dyDescent="0.25">
      <c r="A20" s="18" t="s">
        <v>126</v>
      </c>
      <c r="B20" s="218"/>
      <c r="C20" s="73" t="s">
        <v>678</v>
      </c>
      <c r="D20" s="229"/>
      <c r="E20" s="57" t="s">
        <v>460</v>
      </c>
      <c r="F20" s="95"/>
      <c r="G20" s="103"/>
      <c r="H20" s="1"/>
      <c r="J20" s="1"/>
      <c r="K20" s="214"/>
      <c r="L20" s="214"/>
      <c r="M20" s="214"/>
      <c r="N20" s="214"/>
      <c r="O20" s="214"/>
    </row>
    <row r="21" spans="1:15" s="4" customFormat="1" ht="29" x14ac:dyDescent="0.25">
      <c r="A21" s="18" t="s">
        <v>127</v>
      </c>
      <c r="B21" s="218"/>
      <c r="C21" s="80" t="s">
        <v>176</v>
      </c>
      <c r="D21" s="229"/>
      <c r="E21" s="57" t="s">
        <v>459</v>
      </c>
      <c r="F21" s="95"/>
      <c r="G21" s="93" t="s">
        <v>499</v>
      </c>
      <c r="H21" s="1"/>
      <c r="K21" s="214"/>
      <c r="L21" s="214"/>
      <c r="M21" s="214"/>
      <c r="N21" s="214"/>
      <c r="O21" s="214"/>
    </row>
    <row r="22" spans="1:15" s="4" customFormat="1" ht="29" x14ac:dyDescent="0.25">
      <c r="A22" s="18" t="s">
        <v>128</v>
      </c>
      <c r="B22" s="218"/>
      <c r="C22" s="80" t="s">
        <v>177</v>
      </c>
      <c r="D22" s="229"/>
      <c r="E22" s="57" t="s">
        <v>459</v>
      </c>
      <c r="F22" s="95"/>
      <c r="G22" s="93" t="s">
        <v>503</v>
      </c>
      <c r="H22" s="1"/>
      <c r="K22" s="207"/>
      <c r="L22" s="207"/>
      <c r="M22" s="207"/>
      <c r="N22" s="207"/>
      <c r="O22" s="207"/>
    </row>
    <row r="23" spans="1:15" s="4" customFormat="1" x14ac:dyDescent="0.25">
      <c r="A23" s="18" t="s">
        <v>129</v>
      </c>
      <c r="B23" s="217" t="s">
        <v>486</v>
      </c>
      <c r="C23" s="80" t="s">
        <v>178</v>
      </c>
      <c r="D23" s="229" t="s">
        <v>467</v>
      </c>
      <c r="E23" s="57" t="s">
        <v>459</v>
      </c>
      <c r="F23" s="91"/>
      <c r="G23" s="96" t="s">
        <v>531</v>
      </c>
      <c r="H23" s="1"/>
      <c r="K23" s="206" t="s">
        <v>42</v>
      </c>
      <c r="L23" s="206" t="s">
        <v>320</v>
      </c>
      <c r="M23" s="206" t="s">
        <v>321</v>
      </c>
      <c r="N23" s="206" t="s">
        <v>322</v>
      </c>
      <c r="O23" s="206" t="s">
        <v>300</v>
      </c>
    </row>
    <row r="24" spans="1:15" s="4" customFormat="1" x14ac:dyDescent="0.25">
      <c r="A24" s="18" t="s">
        <v>130</v>
      </c>
      <c r="B24" s="218"/>
      <c r="C24" s="80" t="s">
        <v>179</v>
      </c>
      <c r="D24" s="229"/>
      <c r="E24" s="57" t="s">
        <v>459</v>
      </c>
      <c r="F24" s="91"/>
      <c r="G24" s="101"/>
      <c r="H24" s="1"/>
      <c r="K24" s="207"/>
      <c r="L24" s="207"/>
      <c r="M24" s="207"/>
      <c r="N24" s="207"/>
      <c r="O24" s="207"/>
    </row>
    <row r="25" spans="1:15" s="4" customFormat="1" x14ac:dyDescent="0.25">
      <c r="A25" s="18" t="s">
        <v>131</v>
      </c>
      <c r="B25" s="218"/>
      <c r="C25" s="80" t="s">
        <v>180</v>
      </c>
      <c r="D25" s="230" t="s">
        <v>389</v>
      </c>
      <c r="E25" s="57" t="s">
        <v>459</v>
      </c>
      <c r="F25" s="91"/>
      <c r="G25" s="101" t="s">
        <v>625</v>
      </c>
      <c r="H25" s="1"/>
      <c r="K25" s="206" t="s">
        <v>45</v>
      </c>
      <c r="L25" s="206" t="s">
        <v>328</v>
      </c>
      <c r="M25" s="206" t="s">
        <v>329</v>
      </c>
      <c r="N25" s="206" t="s">
        <v>330</v>
      </c>
      <c r="O25" s="206" t="s">
        <v>331</v>
      </c>
    </row>
    <row r="26" spans="1:15" s="4" customFormat="1" ht="29" x14ac:dyDescent="0.25">
      <c r="A26" s="18" t="s">
        <v>132</v>
      </c>
      <c r="B26" s="218"/>
      <c r="C26" s="80" t="s">
        <v>181</v>
      </c>
      <c r="D26" s="230"/>
      <c r="E26" s="57" t="s">
        <v>459</v>
      </c>
      <c r="F26" s="91"/>
      <c r="G26" s="96" t="s">
        <v>532</v>
      </c>
      <c r="H26" s="1"/>
      <c r="K26" s="207"/>
      <c r="L26" s="207"/>
      <c r="M26" s="207"/>
      <c r="N26" s="207"/>
      <c r="O26" s="207"/>
    </row>
    <row r="27" spans="1:15" s="4" customFormat="1" ht="29" x14ac:dyDescent="0.25">
      <c r="A27" s="18" t="s">
        <v>133</v>
      </c>
      <c r="B27" s="217" t="s">
        <v>487</v>
      </c>
      <c r="C27" s="80" t="s">
        <v>182</v>
      </c>
      <c r="D27" s="230" t="s">
        <v>517</v>
      </c>
      <c r="E27" s="57" t="s">
        <v>459</v>
      </c>
      <c r="F27" s="91"/>
      <c r="G27" s="96" t="s">
        <v>533</v>
      </c>
      <c r="H27" s="1"/>
      <c r="K27" s="210" t="s">
        <v>323</v>
      </c>
      <c r="L27" s="210" t="s">
        <v>297</v>
      </c>
      <c r="M27" s="210" t="s">
        <v>298</v>
      </c>
      <c r="N27" s="210" t="s">
        <v>299</v>
      </c>
      <c r="O27" s="210" t="s">
        <v>300</v>
      </c>
    </row>
    <row r="28" spans="1:15" s="4" customFormat="1" ht="29" x14ac:dyDescent="0.25">
      <c r="A28" s="18" t="s">
        <v>134</v>
      </c>
      <c r="B28" s="218"/>
      <c r="C28" s="80" t="s">
        <v>183</v>
      </c>
      <c r="D28" s="230"/>
      <c r="E28" s="57" t="s">
        <v>459</v>
      </c>
      <c r="F28" s="91"/>
      <c r="G28" s="96" t="s">
        <v>533</v>
      </c>
      <c r="H28" s="1"/>
      <c r="K28" s="210"/>
      <c r="L28" s="210" t="s">
        <v>258</v>
      </c>
      <c r="M28" s="210" t="s">
        <v>325</v>
      </c>
      <c r="N28" s="210" t="s">
        <v>326</v>
      </c>
      <c r="O28" s="210" t="s">
        <v>327</v>
      </c>
    </row>
    <row r="29" spans="1:15" ht="30" customHeight="1" x14ac:dyDescent="0.25">
      <c r="A29" s="18" t="s">
        <v>135</v>
      </c>
      <c r="B29" s="218"/>
      <c r="C29" s="80" t="s">
        <v>643</v>
      </c>
      <c r="D29" s="230"/>
      <c r="E29" s="57" t="s">
        <v>460</v>
      </c>
      <c r="F29" s="91"/>
      <c r="G29" s="101"/>
      <c r="K29" s="210"/>
      <c r="L29" s="210"/>
      <c r="M29" s="210"/>
      <c r="N29" s="210"/>
      <c r="O29" s="210"/>
    </row>
    <row r="30" spans="1:15" ht="17" thickBot="1" x14ac:dyDescent="0.3">
      <c r="A30" s="18" t="s">
        <v>137</v>
      </c>
      <c r="B30" s="218"/>
      <c r="C30" s="80" t="s">
        <v>184</v>
      </c>
      <c r="D30" s="230"/>
      <c r="E30" s="57" t="s">
        <v>459</v>
      </c>
      <c r="F30" s="91"/>
      <c r="G30" s="105"/>
      <c r="K30" s="210"/>
      <c r="L30" s="210"/>
      <c r="M30" s="210"/>
      <c r="N30" s="210"/>
      <c r="O30" s="210"/>
    </row>
    <row r="31" spans="1:15" ht="44" thickTop="1" x14ac:dyDescent="0.25">
      <c r="A31" s="18" t="s">
        <v>449</v>
      </c>
      <c r="B31" s="218"/>
      <c r="C31" s="80" t="s">
        <v>185</v>
      </c>
      <c r="D31" s="230" t="s">
        <v>40</v>
      </c>
      <c r="E31" s="57" t="s">
        <v>459</v>
      </c>
      <c r="F31" s="91"/>
      <c r="G31" s="93" t="s">
        <v>544</v>
      </c>
      <c r="K31" s="208" t="s">
        <v>324</v>
      </c>
      <c r="L31" s="208" t="s">
        <v>258</v>
      </c>
      <c r="M31" s="208" t="s">
        <v>325</v>
      </c>
      <c r="N31" s="208" t="s">
        <v>326</v>
      </c>
      <c r="O31" s="208" t="s">
        <v>327</v>
      </c>
    </row>
    <row r="32" spans="1:15" ht="17" thickBot="1" x14ac:dyDescent="0.3">
      <c r="A32" s="18" t="s">
        <v>450</v>
      </c>
      <c r="B32" s="235"/>
      <c r="C32" s="78" t="s">
        <v>186</v>
      </c>
      <c r="D32" s="237"/>
      <c r="E32" s="57" t="s">
        <v>459</v>
      </c>
      <c r="F32" s="99"/>
      <c r="G32" s="106" t="s">
        <v>518</v>
      </c>
      <c r="K32" s="209"/>
      <c r="L32" s="209" t="s">
        <v>258</v>
      </c>
      <c r="M32" s="209" t="s">
        <v>325</v>
      </c>
      <c r="N32" s="209" t="s">
        <v>326</v>
      </c>
      <c r="O32" s="209" t="s">
        <v>327</v>
      </c>
    </row>
    <row r="33" spans="1:15" ht="17" thickTop="1" x14ac:dyDescent="0.25">
      <c r="A33" s="14"/>
      <c r="B33" s="15"/>
      <c r="C33" s="81"/>
      <c r="D33" s="74" t="s">
        <v>357</v>
      </c>
      <c r="E33" s="16">
        <f>COUNTIF(E6:E32,"√")/(COUNTIF(E6:E32,"√")+COUNTIF(E6:E32,"×"))</f>
        <v>0.81481481481481477</v>
      </c>
      <c r="F33" s="98"/>
      <c r="G33" s="17"/>
      <c r="K33" s="4"/>
      <c r="L33" s="4"/>
      <c r="M33" s="4"/>
      <c r="N33" s="4"/>
      <c r="O33" s="4"/>
    </row>
    <row r="34" spans="1:15" x14ac:dyDescent="0.25">
      <c r="K34" s="4"/>
      <c r="L34" s="4"/>
      <c r="M34" s="4"/>
      <c r="N34" s="4"/>
      <c r="O34" s="4"/>
    </row>
    <row r="35" spans="1:15" x14ac:dyDescent="0.25">
      <c r="K35" s="4"/>
      <c r="L35" s="4"/>
      <c r="M35" s="4"/>
      <c r="N35" s="4"/>
      <c r="O35" s="4"/>
    </row>
    <row r="36" spans="1:15" x14ac:dyDescent="0.25">
      <c r="K36" s="4"/>
      <c r="L36" s="4"/>
      <c r="M36" s="4"/>
      <c r="N36" s="4"/>
      <c r="O36" s="4"/>
    </row>
    <row r="37" spans="1:15" x14ac:dyDescent="0.25">
      <c r="K37" s="4"/>
      <c r="L37" s="4"/>
      <c r="M37" s="4"/>
      <c r="N37" s="4"/>
      <c r="O37" s="4"/>
    </row>
    <row r="38" spans="1:15" x14ac:dyDescent="0.25">
      <c r="K38" s="4"/>
      <c r="L38" s="4"/>
      <c r="M38" s="4"/>
      <c r="N38" s="4"/>
      <c r="O38" s="4"/>
    </row>
    <row r="39" spans="1:15" x14ac:dyDescent="0.25">
      <c r="K39" s="4"/>
      <c r="L39" s="4"/>
      <c r="M39" s="4"/>
      <c r="N39" s="4"/>
    </row>
    <row r="40" spans="1:15" x14ac:dyDescent="0.25">
      <c r="K40" s="4"/>
      <c r="L40" s="4"/>
      <c r="M40" s="4"/>
      <c r="N40" s="4"/>
    </row>
  </sheetData>
  <autoFilter ref="E1:E40"/>
  <mergeCells count="70">
    <mergeCell ref="B27:B32"/>
    <mergeCell ref="E2:G2"/>
    <mergeCell ref="D25:D26"/>
    <mergeCell ref="D27:D30"/>
    <mergeCell ref="G4:G5"/>
    <mergeCell ref="D31:D32"/>
    <mergeCell ref="K23:K24"/>
    <mergeCell ref="D23:D24"/>
    <mergeCell ref="K16:K17"/>
    <mergeCell ref="K18:K22"/>
    <mergeCell ref="K12:K15"/>
    <mergeCell ref="D12:D15"/>
    <mergeCell ref="D16:D22"/>
    <mergeCell ref="K4:O4"/>
    <mergeCell ref="E4:E5"/>
    <mergeCell ref="F4:F5"/>
    <mergeCell ref="K9:K11"/>
    <mergeCell ref="K6:K8"/>
    <mergeCell ref="L6:L8"/>
    <mergeCell ref="M6:M8"/>
    <mergeCell ref="N6:N8"/>
    <mergeCell ref="O6:O8"/>
    <mergeCell ref="A1:G1"/>
    <mergeCell ref="B23:B26"/>
    <mergeCell ref="B12:B15"/>
    <mergeCell ref="B16:B22"/>
    <mergeCell ref="A2:B2"/>
    <mergeCell ref="A3:B3"/>
    <mergeCell ref="B6:B11"/>
    <mergeCell ref="A4:A5"/>
    <mergeCell ref="B4:B5"/>
    <mergeCell ref="C4:C5"/>
    <mergeCell ref="D4:D5"/>
    <mergeCell ref="D6:D8"/>
    <mergeCell ref="D9:D11"/>
    <mergeCell ref="L23:L24"/>
    <mergeCell ref="M23:M24"/>
    <mergeCell ref="N23:N24"/>
    <mergeCell ref="O23:O24"/>
    <mergeCell ref="L18:L22"/>
    <mergeCell ref="M18:M22"/>
    <mergeCell ref="N18:N22"/>
    <mergeCell ref="O18:O22"/>
    <mergeCell ref="L16:L17"/>
    <mergeCell ref="M16:M17"/>
    <mergeCell ref="N16:N17"/>
    <mergeCell ref="O16:O17"/>
    <mergeCell ref="L9:L11"/>
    <mergeCell ref="M9:M11"/>
    <mergeCell ref="L12:L15"/>
    <mergeCell ref="M12:M15"/>
    <mergeCell ref="N12:N15"/>
    <mergeCell ref="O12:O15"/>
    <mergeCell ref="N9:N11"/>
    <mergeCell ref="O9:O11"/>
    <mergeCell ref="N25:N26"/>
    <mergeCell ref="O25:O26"/>
    <mergeCell ref="K31:K32"/>
    <mergeCell ref="L31:L32"/>
    <mergeCell ref="M31:M32"/>
    <mergeCell ref="N31:N32"/>
    <mergeCell ref="O31:O32"/>
    <mergeCell ref="M27:M30"/>
    <mergeCell ref="N27:N30"/>
    <mergeCell ref="O27:O30"/>
    <mergeCell ref="K27:K30"/>
    <mergeCell ref="L27:L30"/>
    <mergeCell ref="K25:K26"/>
    <mergeCell ref="L25:L26"/>
    <mergeCell ref="M25:M26"/>
  </mergeCells>
  <phoneticPr fontId="1" type="noConversion"/>
  <conditionalFormatting sqref="K4 K5:O5 K6 K18 K23">
    <cfRule type="cellIs" dxfId="129" priority="52" operator="equal">
      <formula>#REF!</formula>
    </cfRule>
  </conditionalFormatting>
  <conditionalFormatting sqref="K25">
    <cfRule type="cellIs" dxfId="128" priority="51" operator="equal">
      <formula>#REF!</formula>
    </cfRule>
  </conditionalFormatting>
  <conditionalFormatting sqref="E4">
    <cfRule type="cellIs" dxfId="127" priority="47" operator="equal">
      <formula>#REF!</formula>
    </cfRule>
  </conditionalFormatting>
  <conditionalFormatting sqref="E2">
    <cfRule type="cellIs" dxfId="126" priority="24" operator="equal">
      <formula>#REF!</formula>
    </cfRule>
  </conditionalFormatting>
  <conditionalFormatting sqref="E3">
    <cfRule type="cellIs" dxfId="125" priority="23" operator="equal">
      <formula>#REF!</formula>
    </cfRule>
  </conditionalFormatting>
  <conditionalFormatting sqref="E6:E32">
    <cfRule type="cellIs" dxfId="124" priority="21" operator="equal">
      <formula>"×"</formula>
    </cfRule>
  </conditionalFormatting>
  <conditionalFormatting sqref="L6:O6">
    <cfRule type="cellIs" dxfId="123" priority="20" operator="equal">
      <formula>#REF!</formula>
    </cfRule>
  </conditionalFormatting>
  <conditionalFormatting sqref="K9">
    <cfRule type="cellIs" dxfId="122" priority="19" operator="equal">
      <formula>#REF!</formula>
    </cfRule>
  </conditionalFormatting>
  <conditionalFormatting sqref="L9:O9">
    <cfRule type="cellIs" dxfId="121" priority="18" operator="equal">
      <formula>#REF!</formula>
    </cfRule>
  </conditionalFormatting>
  <conditionalFormatting sqref="K12">
    <cfRule type="cellIs" dxfId="120" priority="17" operator="equal">
      <formula>#REF!</formula>
    </cfRule>
  </conditionalFormatting>
  <conditionalFormatting sqref="L12:O12">
    <cfRule type="cellIs" dxfId="119" priority="16" operator="equal">
      <formula>#REF!</formula>
    </cfRule>
  </conditionalFormatting>
  <conditionalFormatting sqref="K16">
    <cfRule type="cellIs" dxfId="118" priority="15" operator="equal">
      <formula>#REF!</formula>
    </cfRule>
  </conditionalFormatting>
  <conditionalFormatting sqref="L16:O16">
    <cfRule type="cellIs" dxfId="117" priority="14" operator="equal">
      <formula>#REF!</formula>
    </cfRule>
  </conditionalFormatting>
  <conditionalFormatting sqref="L18:O18">
    <cfRule type="cellIs" dxfId="116" priority="13" operator="equal">
      <formula>#REF!</formula>
    </cfRule>
  </conditionalFormatting>
  <conditionalFormatting sqref="L23:O23">
    <cfRule type="cellIs" dxfId="115" priority="12" operator="equal">
      <formula>#REF!</formula>
    </cfRule>
  </conditionalFormatting>
  <conditionalFormatting sqref="K27">
    <cfRule type="cellIs" dxfId="114" priority="11" operator="equal">
      <formula>#REF!</formula>
    </cfRule>
  </conditionalFormatting>
  <conditionalFormatting sqref="L25:O25">
    <cfRule type="cellIs" dxfId="113" priority="8" operator="equal">
      <formula>#REF!</formula>
    </cfRule>
  </conditionalFormatting>
  <conditionalFormatting sqref="K31">
    <cfRule type="cellIs" dxfId="112" priority="7" operator="equal">
      <formula>#REF!</formula>
    </cfRule>
  </conditionalFormatting>
  <conditionalFormatting sqref="L27:O27">
    <cfRule type="cellIs" dxfId="111" priority="6" operator="equal">
      <formula>#REF!</formula>
    </cfRule>
  </conditionalFormatting>
  <conditionalFormatting sqref="L31:O31">
    <cfRule type="cellIs" dxfId="110" priority="5" operator="equal">
      <formula>#REF!</formula>
    </cfRule>
  </conditionalFormatting>
  <dataValidations count="1">
    <dataValidation type="list" allowBlank="1" showInputMessage="1" showErrorMessage="1" sqref="E6:E32">
      <formula1>"√,×,不适用"</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zoomScaleNormal="100" zoomScaleSheetLayoutView="100" workbookViewId="0">
      <selection activeCell="G4" sqref="G4:G5"/>
    </sheetView>
  </sheetViews>
  <sheetFormatPr defaultColWidth="9" defaultRowHeight="16.5" outlineLevelCol="1" x14ac:dyDescent="0.25"/>
  <cols>
    <col min="1" max="1" width="3.453125" style="28" customWidth="1"/>
    <col min="2" max="2" width="4.81640625" style="28" customWidth="1"/>
    <col min="3" max="3" width="48.453125" style="28" customWidth="1"/>
    <col min="4" max="4" width="17.26953125" style="28" customWidth="1"/>
    <col min="5" max="5" width="8.08984375" style="41" customWidth="1"/>
    <col min="6" max="6" width="19.08984375" style="41" customWidth="1"/>
    <col min="7" max="7" width="28.1796875" style="41" customWidth="1"/>
    <col min="8" max="8" width="18.6328125" style="28" bestFit="1" customWidth="1"/>
    <col min="9" max="10" width="9" style="28"/>
    <col min="11" max="15" width="12.453125" style="28" hidden="1" customWidth="1" outlineLevel="1"/>
    <col min="16" max="16" width="9" style="28" collapsed="1"/>
    <col min="17" max="16384" width="9" style="28"/>
  </cols>
  <sheetData>
    <row r="1" spans="1:15" x14ac:dyDescent="0.25">
      <c r="A1" s="252" t="s">
        <v>108</v>
      </c>
      <c r="B1" s="253"/>
      <c r="C1" s="253"/>
      <c r="D1" s="253"/>
      <c r="E1" s="253"/>
      <c r="F1" s="253"/>
      <c r="G1" s="253"/>
    </row>
    <row r="2" spans="1:15" ht="16.5" customHeight="1" x14ac:dyDescent="0.25">
      <c r="A2" s="255" t="s">
        <v>21</v>
      </c>
      <c r="B2" s="255"/>
      <c r="C2" s="114" t="str">
        <f>QA报告!C2</f>
        <v>核电厂主设备缺陷监测及诊断系统瞬态识别项目</v>
      </c>
      <c r="D2" s="127" t="s">
        <v>3</v>
      </c>
      <c r="E2" s="254" t="str">
        <f>QA报告!C5</f>
        <v>杨皓杰</v>
      </c>
      <c r="F2" s="254"/>
      <c r="G2" s="254"/>
    </row>
    <row r="3" spans="1:15" x14ac:dyDescent="0.25">
      <c r="A3" s="258" t="s">
        <v>140</v>
      </c>
      <c r="B3" s="259"/>
      <c r="C3" s="113" t="str">
        <f>QA报告!L2</f>
        <v>质保期</v>
      </c>
      <c r="D3" s="127" t="s">
        <v>15</v>
      </c>
      <c r="E3" s="29" t="str">
        <f>QA报告!C6</f>
        <v>赵庆丹</v>
      </c>
      <c r="F3" s="29"/>
      <c r="G3" s="29"/>
    </row>
    <row r="4" spans="1:15" x14ac:dyDescent="0.25">
      <c r="A4" s="248" t="s">
        <v>20</v>
      </c>
      <c r="B4" s="248" t="s">
        <v>19</v>
      </c>
      <c r="C4" s="248" t="s">
        <v>1</v>
      </c>
      <c r="D4" s="248" t="s">
        <v>4</v>
      </c>
      <c r="E4" s="248" t="s">
        <v>2</v>
      </c>
      <c r="F4" s="248" t="s">
        <v>143</v>
      </c>
      <c r="G4" s="248" t="s">
        <v>121</v>
      </c>
      <c r="K4" s="245" t="s">
        <v>2</v>
      </c>
      <c r="L4" s="246"/>
      <c r="M4" s="246"/>
      <c r="N4" s="246"/>
      <c r="O4" s="247"/>
    </row>
    <row r="5" spans="1:15" ht="17" thickBot="1" x14ac:dyDescent="0.3">
      <c r="A5" s="249"/>
      <c r="B5" s="249"/>
      <c r="C5" s="249"/>
      <c r="D5" s="249"/>
      <c r="E5" s="249"/>
      <c r="F5" s="249"/>
      <c r="G5" s="249"/>
      <c r="K5" s="30">
        <v>0</v>
      </c>
      <c r="L5" s="30">
        <v>0.3</v>
      </c>
      <c r="M5" s="30">
        <v>0.5</v>
      </c>
      <c r="N5" s="30">
        <v>0.8</v>
      </c>
      <c r="O5" s="30">
        <v>1</v>
      </c>
    </row>
    <row r="6" spans="1:15" ht="47.5" customHeight="1" thickTop="1" x14ac:dyDescent="0.25">
      <c r="A6" s="64">
        <v>1</v>
      </c>
      <c r="B6" s="263" t="s">
        <v>489</v>
      </c>
      <c r="C6" s="124" t="s">
        <v>187</v>
      </c>
      <c r="D6" s="260" t="s">
        <v>60</v>
      </c>
      <c r="E6" s="31" t="s">
        <v>534</v>
      </c>
      <c r="F6" s="87"/>
      <c r="G6" s="126" t="s">
        <v>549</v>
      </c>
      <c r="K6" s="244" t="s">
        <v>52</v>
      </c>
      <c r="L6" s="244" t="s">
        <v>278</v>
      </c>
      <c r="M6" s="244" t="s">
        <v>279</v>
      </c>
      <c r="N6" s="244" t="s">
        <v>280</v>
      </c>
      <c r="O6" s="244" t="s">
        <v>281</v>
      </c>
    </row>
    <row r="7" spans="1:15" ht="38.5" customHeight="1" x14ac:dyDescent="0.25">
      <c r="A7" s="64">
        <v>2</v>
      </c>
      <c r="B7" s="264"/>
      <c r="C7" s="125" t="s">
        <v>188</v>
      </c>
      <c r="D7" s="261"/>
      <c r="E7" s="34" t="s">
        <v>460</v>
      </c>
      <c r="F7" s="90" t="s">
        <v>545</v>
      </c>
      <c r="G7" s="117" t="s">
        <v>546</v>
      </c>
      <c r="K7" s="244"/>
      <c r="L7" s="244"/>
      <c r="M7" s="244"/>
      <c r="N7" s="244"/>
      <c r="O7" s="244"/>
    </row>
    <row r="8" spans="1:15" ht="38.5" customHeight="1" x14ac:dyDescent="0.25">
      <c r="A8" s="64">
        <v>3</v>
      </c>
      <c r="B8" s="264"/>
      <c r="C8" s="125" t="s">
        <v>189</v>
      </c>
      <c r="D8" s="261"/>
      <c r="E8" s="34" t="s">
        <v>459</v>
      </c>
      <c r="F8" s="84"/>
      <c r="G8" s="116" t="s">
        <v>548</v>
      </c>
      <c r="K8" s="244"/>
      <c r="L8" s="244"/>
      <c r="M8" s="244"/>
      <c r="N8" s="244"/>
      <c r="O8" s="244"/>
    </row>
    <row r="9" spans="1:15" ht="38.5" customHeight="1" x14ac:dyDescent="0.25">
      <c r="A9" s="64">
        <v>4</v>
      </c>
      <c r="B9" s="264"/>
      <c r="C9" s="114" t="s">
        <v>190</v>
      </c>
      <c r="D9" s="262" t="s">
        <v>374</v>
      </c>
      <c r="E9" s="34" t="s">
        <v>460</v>
      </c>
      <c r="F9" s="84" t="s">
        <v>547</v>
      </c>
      <c r="G9" s="116"/>
      <c r="K9" s="239" t="s">
        <v>44</v>
      </c>
      <c r="L9" s="239" t="s">
        <v>282</v>
      </c>
      <c r="M9" s="239" t="s">
        <v>283</v>
      </c>
      <c r="N9" s="239" t="s">
        <v>284</v>
      </c>
      <c r="O9" s="239" t="s">
        <v>285</v>
      </c>
    </row>
    <row r="10" spans="1:15" ht="38.5" customHeight="1" x14ac:dyDescent="0.25">
      <c r="A10" s="64">
        <v>5</v>
      </c>
      <c r="B10" s="264"/>
      <c r="C10" s="114" t="s">
        <v>191</v>
      </c>
      <c r="D10" s="262"/>
      <c r="E10" s="34" t="s">
        <v>460</v>
      </c>
      <c r="F10" s="84"/>
      <c r="G10" s="116"/>
      <c r="K10" s="239"/>
      <c r="L10" s="239"/>
      <c r="M10" s="239"/>
      <c r="N10" s="239"/>
      <c r="O10" s="239"/>
    </row>
    <row r="11" spans="1:15" ht="38.5" customHeight="1" x14ac:dyDescent="0.25">
      <c r="A11" s="64">
        <v>6</v>
      </c>
      <c r="B11" s="264"/>
      <c r="C11" s="114" t="s">
        <v>192</v>
      </c>
      <c r="D11" s="262"/>
      <c r="E11" s="34" t="s">
        <v>460</v>
      </c>
      <c r="F11" s="84" t="s">
        <v>505</v>
      </c>
      <c r="G11" s="116"/>
      <c r="K11" s="239"/>
      <c r="L11" s="239"/>
      <c r="M11" s="239"/>
      <c r="N11" s="239"/>
      <c r="O11" s="239"/>
    </row>
    <row r="12" spans="1:15" ht="77.5" customHeight="1" x14ac:dyDescent="0.25">
      <c r="A12" s="64">
        <v>7</v>
      </c>
      <c r="B12" s="264"/>
      <c r="C12" s="114" t="s">
        <v>193</v>
      </c>
      <c r="D12" s="256" t="s">
        <v>468</v>
      </c>
      <c r="E12" s="69" t="s">
        <v>459</v>
      </c>
      <c r="F12" s="82"/>
      <c r="G12" s="114" t="s">
        <v>550</v>
      </c>
      <c r="K12" s="244" t="s">
        <v>27</v>
      </c>
      <c r="L12" s="244" t="s">
        <v>286</v>
      </c>
      <c r="M12" s="244" t="s">
        <v>263</v>
      </c>
      <c r="N12" s="244" t="s">
        <v>287</v>
      </c>
      <c r="O12" s="244" t="s">
        <v>288</v>
      </c>
    </row>
    <row r="13" spans="1:15" ht="53" customHeight="1" x14ac:dyDescent="0.25">
      <c r="A13" s="64">
        <v>8</v>
      </c>
      <c r="B13" s="264"/>
      <c r="C13" s="114" t="s">
        <v>451</v>
      </c>
      <c r="D13" s="257"/>
      <c r="E13" s="69" t="s">
        <v>459</v>
      </c>
      <c r="F13" s="87"/>
      <c r="G13" s="120" t="s">
        <v>592</v>
      </c>
      <c r="K13" s="244"/>
      <c r="L13" s="244"/>
      <c r="M13" s="244"/>
      <c r="N13" s="244"/>
      <c r="O13" s="244"/>
    </row>
    <row r="14" spans="1:15" ht="38.5" customHeight="1" x14ac:dyDescent="0.25">
      <c r="A14" s="64">
        <v>9</v>
      </c>
      <c r="B14" s="264"/>
      <c r="C14" s="114" t="s">
        <v>194</v>
      </c>
      <c r="D14" s="257" t="s">
        <v>423</v>
      </c>
      <c r="E14" s="69" t="s">
        <v>459</v>
      </c>
      <c r="F14" s="84"/>
      <c r="G14" s="114"/>
      <c r="K14" s="244"/>
      <c r="L14" s="244"/>
      <c r="M14" s="244"/>
      <c r="N14" s="244"/>
      <c r="O14" s="244"/>
    </row>
    <row r="15" spans="1:15" ht="38.5" customHeight="1" x14ac:dyDescent="0.25">
      <c r="A15" s="64">
        <v>10</v>
      </c>
      <c r="B15" s="264"/>
      <c r="C15" s="114" t="s">
        <v>195</v>
      </c>
      <c r="D15" s="257"/>
      <c r="E15" s="69" t="s">
        <v>459</v>
      </c>
      <c r="F15" s="84" t="s">
        <v>537</v>
      </c>
      <c r="G15" s="250" t="s">
        <v>573</v>
      </c>
      <c r="K15" s="244"/>
      <c r="L15" s="244"/>
      <c r="M15" s="244"/>
      <c r="N15" s="244"/>
      <c r="O15" s="244"/>
    </row>
    <row r="16" spans="1:15" ht="38.5" customHeight="1" x14ac:dyDescent="0.25">
      <c r="A16" s="64">
        <v>11</v>
      </c>
      <c r="B16" s="264"/>
      <c r="C16" s="114" t="s">
        <v>196</v>
      </c>
      <c r="D16" s="266"/>
      <c r="E16" s="69" t="s">
        <v>459</v>
      </c>
      <c r="F16" s="84" t="s">
        <v>537</v>
      </c>
      <c r="G16" s="251"/>
      <c r="K16" s="244"/>
      <c r="L16" s="244"/>
      <c r="M16" s="244"/>
      <c r="N16" s="244"/>
      <c r="O16" s="244"/>
    </row>
    <row r="17" spans="1:15" s="36" customFormat="1" ht="38.5" customHeight="1" x14ac:dyDescent="0.25">
      <c r="A17" s="64">
        <v>12</v>
      </c>
      <c r="B17" s="264"/>
      <c r="C17" s="114" t="s">
        <v>197</v>
      </c>
      <c r="D17" s="262" t="s">
        <v>53</v>
      </c>
      <c r="E17" s="69" t="s">
        <v>459</v>
      </c>
      <c r="F17" s="82"/>
      <c r="G17" s="114" t="s">
        <v>551</v>
      </c>
      <c r="H17" s="28"/>
      <c r="K17" s="244" t="s">
        <v>61</v>
      </c>
      <c r="L17" s="244" t="s">
        <v>289</v>
      </c>
      <c r="M17" s="244" t="s">
        <v>290</v>
      </c>
      <c r="N17" s="244" t="s">
        <v>255</v>
      </c>
      <c r="O17" s="244" t="s">
        <v>291</v>
      </c>
    </row>
    <row r="18" spans="1:15" s="36" customFormat="1" ht="32" customHeight="1" x14ac:dyDescent="0.25">
      <c r="A18" s="64">
        <v>13</v>
      </c>
      <c r="B18" s="264"/>
      <c r="C18" s="114" t="s">
        <v>198</v>
      </c>
      <c r="D18" s="262"/>
      <c r="E18" s="69" t="s">
        <v>477</v>
      </c>
      <c r="F18" s="82"/>
      <c r="G18" s="114"/>
      <c r="H18" s="28"/>
      <c r="K18" s="244"/>
      <c r="L18" s="244"/>
      <c r="M18" s="244"/>
      <c r="N18" s="244"/>
      <c r="O18" s="244"/>
    </row>
    <row r="19" spans="1:15" s="36" customFormat="1" ht="32" customHeight="1" x14ac:dyDescent="0.25">
      <c r="A19" s="64">
        <v>14</v>
      </c>
      <c r="B19" s="264"/>
      <c r="C19" s="114" t="s">
        <v>552</v>
      </c>
      <c r="D19" s="262"/>
      <c r="E19" s="69" t="s">
        <v>477</v>
      </c>
      <c r="F19" s="82"/>
      <c r="G19" s="114"/>
      <c r="H19" s="28"/>
      <c r="K19" s="244"/>
      <c r="L19" s="244"/>
      <c r="M19" s="244"/>
      <c r="N19" s="244"/>
      <c r="O19" s="244"/>
    </row>
    <row r="20" spans="1:15" s="1" customFormat="1" ht="49" customHeight="1" x14ac:dyDescent="0.25">
      <c r="A20" s="64">
        <v>15</v>
      </c>
      <c r="B20" s="264"/>
      <c r="C20" s="113" t="s">
        <v>428</v>
      </c>
      <c r="D20" s="118" t="s">
        <v>427</v>
      </c>
      <c r="E20" s="57" t="s">
        <v>459</v>
      </c>
      <c r="F20" s="85"/>
      <c r="G20" s="123" t="s">
        <v>593</v>
      </c>
      <c r="K20" s="62"/>
      <c r="L20" s="62"/>
      <c r="M20" s="62"/>
      <c r="N20" s="62"/>
      <c r="O20" s="62"/>
    </row>
    <row r="21" spans="1:15" s="54" customFormat="1" ht="65.5" customHeight="1" x14ac:dyDescent="0.25">
      <c r="A21" s="64">
        <v>16</v>
      </c>
      <c r="B21" s="264"/>
      <c r="C21" s="121" t="s">
        <v>397</v>
      </c>
      <c r="D21" s="238" t="s">
        <v>396</v>
      </c>
      <c r="E21" s="34" t="s">
        <v>460</v>
      </c>
      <c r="F21" s="84"/>
      <c r="G21" s="123"/>
      <c r="K21" s="243" t="s">
        <v>111</v>
      </c>
      <c r="L21" s="243" t="s">
        <v>337</v>
      </c>
      <c r="M21" s="243" t="s">
        <v>338</v>
      </c>
      <c r="N21" s="243" t="s">
        <v>349</v>
      </c>
      <c r="O21" s="243" t="s">
        <v>350</v>
      </c>
    </row>
    <row r="22" spans="1:15" s="54" customFormat="1" ht="38.5" customHeight="1" x14ac:dyDescent="0.25">
      <c r="A22" s="64">
        <v>17</v>
      </c>
      <c r="B22" s="264"/>
      <c r="C22" s="121" t="s">
        <v>398</v>
      </c>
      <c r="D22" s="238"/>
      <c r="E22" s="34" t="s">
        <v>460</v>
      </c>
      <c r="F22" s="72"/>
      <c r="G22" s="123" t="s">
        <v>597</v>
      </c>
      <c r="K22" s="243"/>
      <c r="L22" s="243"/>
      <c r="M22" s="243"/>
      <c r="N22" s="243"/>
      <c r="O22" s="243"/>
    </row>
    <row r="23" spans="1:15" s="54" customFormat="1" ht="38.5" customHeight="1" x14ac:dyDescent="0.25">
      <c r="A23" s="64">
        <v>18</v>
      </c>
      <c r="B23" s="265"/>
      <c r="C23" s="121" t="s">
        <v>123</v>
      </c>
      <c r="D23" s="238"/>
      <c r="E23" s="34" t="s">
        <v>460</v>
      </c>
      <c r="F23" s="72"/>
      <c r="G23" s="123"/>
      <c r="K23" s="243"/>
      <c r="L23" s="243"/>
      <c r="M23" s="243"/>
      <c r="N23" s="243"/>
      <c r="O23" s="243"/>
    </row>
    <row r="24" spans="1:15" s="36" customFormat="1" ht="58.5" customHeight="1" x14ac:dyDescent="0.25">
      <c r="A24" s="64">
        <v>19</v>
      </c>
      <c r="B24" s="33" t="s">
        <v>23</v>
      </c>
      <c r="C24" s="114" t="s">
        <v>199</v>
      </c>
      <c r="D24" s="112" t="s">
        <v>54</v>
      </c>
      <c r="E24" s="34" t="s">
        <v>459</v>
      </c>
      <c r="F24" s="84"/>
      <c r="G24" s="117" t="s">
        <v>644</v>
      </c>
      <c r="H24" s="28"/>
      <c r="K24" s="32" t="s">
        <v>55</v>
      </c>
      <c r="L24" s="32" t="s">
        <v>51</v>
      </c>
      <c r="M24" s="32" t="s">
        <v>56</v>
      </c>
      <c r="N24" s="32" t="s">
        <v>57</v>
      </c>
      <c r="O24" s="32" t="s">
        <v>58</v>
      </c>
    </row>
    <row r="25" spans="1:15" s="36" customFormat="1" ht="50" customHeight="1" x14ac:dyDescent="0.4">
      <c r="A25" s="64">
        <v>20</v>
      </c>
      <c r="B25" s="33" t="s">
        <v>24</v>
      </c>
      <c r="C25" s="113" t="s">
        <v>469</v>
      </c>
      <c r="D25" s="112" t="s">
        <v>364</v>
      </c>
      <c r="E25" s="34" t="s">
        <v>459</v>
      </c>
      <c r="F25" s="84"/>
      <c r="G25" s="120" t="s">
        <v>645</v>
      </c>
      <c r="H25" s="28"/>
      <c r="K25" s="35" t="s">
        <v>35</v>
      </c>
      <c r="L25" s="35" t="s">
        <v>36</v>
      </c>
      <c r="M25" s="35" t="s">
        <v>38</v>
      </c>
      <c r="N25" s="35" t="s">
        <v>37</v>
      </c>
      <c r="O25" s="35" t="s">
        <v>39</v>
      </c>
    </row>
    <row r="26" spans="1:15" s="36" customFormat="1" ht="29.5" customHeight="1" x14ac:dyDescent="0.25">
      <c r="A26" s="64">
        <v>21</v>
      </c>
      <c r="B26" s="267" t="s">
        <v>490</v>
      </c>
      <c r="C26" s="114" t="s">
        <v>200</v>
      </c>
      <c r="D26" s="261" t="s">
        <v>365</v>
      </c>
      <c r="E26" s="34" t="s">
        <v>460</v>
      </c>
      <c r="F26" s="84" t="s">
        <v>554</v>
      </c>
      <c r="G26" s="116"/>
      <c r="H26" s="28"/>
      <c r="K26" s="239" t="s">
        <v>62</v>
      </c>
      <c r="L26" s="239" t="s">
        <v>292</v>
      </c>
      <c r="M26" s="239" t="s">
        <v>293</v>
      </c>
      <c r="N26" s="239" t="s">
        <v>294</v>
      </c>
      <c r="O26" s="239" t="s">
        <v>295</v>
      </c>
    </row>
    <row r="27" spans="1:15" s="36" customFormat="1" ht="38.5" customHeight="1" x14ac:dyDescent="0.25">
      <c r="A27" s="64">
        <v>22</v>
      </c>
      <c r="B27" s="269"/>
      <c r="C27" s="114" t="s">
        <v>201</v>
      </c>
      <c r="D27" s="261"/>
      <c r="E27" s="34" t="s">
        <v>459</v>
      </c>
      <c r="F27" s="84"/>
      <c r="G27" s="116" t="s">
        <v>553</v>
      </c>
      <c r="H27" s="28"/>
      <c r="K27" s="239"/>
      <c r="L27" s="239"/>
      <c r="M27" s="239"/>
      <c r="N27" s="239"/>
      <c r="O27" s="239"/>
    </row>
    <row r="28" spans="1:15" s="36" customFormat="1" ht="38.5" customHeight="1" x14ac:dyDescent="0.25">
      <c r="A28" s="64">
        <v>23</v>
      </c>
      <c r="B28" s="269"/>
      <c r="C28" s="114" t="s">
        <v>507</v>
      </c>
      <c r="D28" s="261"/>
      <c r="E28" s="34" t="s">
        <v>460</v>
      </c>
      <c r="F28" s="84" t="s">
        <v>554</v>
      </c>
      <c r="G28" s="116"/>
      <c r="H28" s="28"/>
      <c r="K28" s="239"/>
      <c r="L28" s="239"/>
      <c r="M28" s="239"/>
      <c r="N28" s="239"/>
      <c r="O28" s="239"/>
    </row>
    <row r="29" spans="1:15" s="36" customFormat="1" ht="38.5" customHeight="1" x14ac:dyDescent="0.25">
      <c r="A29" s="64">
        <v>24</v>
      </c>
      <c r="B29" s="269"/>
      <c r="C29" s="114" t="s">
        <v>202</v>
      </c>
      <c r="D29" s="261"/>
      <c r="E29" s="34" t="s">
        <v>460</v>
      </c>
      <c r="F29" s="84"/>
      <c r="G29" s="116"/>
      <c r="H29" s="28"/>
      <c r="K29" s="239"/>
      <c r="L29" s="239"/>
      <c r="M29" s="239"/>
      <c r="N29" s="239"/>
      <c r="O29" s="239"/>
    </row>
    <row r="30" spans="1:15" s="36" customFormat="1" ht="58" customHeight="1" x14ac:dyDescent="0.25">
      <c r="A30" s="64">
        <v>25</v>
      </c>
      <c r="B30" s="269"/>
      <c r="C30" s="113" t="s">
        <v>594</v>
      </c>
      <c r="D30" s="262" t="s">
        <v>376</v>
      </c>
      <c r="E30" s="34" t="s">
        <v>459</v>
      </c>
      <c r="F30" s="84" t="s">
        <v>538</v>
      </c>
      <c r="G30" s="120" t="s">
        <v>595</v>
      </c>
      <c r="H30" s="28"/>
      <c r="K30" s="240" t="s">
        <v>73</v>
      </c>
      <c r="L30" s="240" t="s">
        <v>296</v>
      </c>
      <c r="M30" s="240" t="s">
        <v>263</v>
      </c>
      <c r="N30" s="240" t="s">
        <v>264</v>
      </c>
      <c r="O30" s="240" t="s">
        <v>265</v>
      </c>
    </row>
    <row r="31" spans="1:15" s="36" customFormat="1" ht="38.5" customHeight="1" x14ac:dyDescent="0.25">
      <c r="A31" s="64">
        <v>26</v>
      </c>
      <c r="B31" s="269"/>
      <c r="C31" s="114" t="s">
        <v>539</v>
      </c>
      <c r="D31" s="262"/>
      <c r="E31" s="34" t="s">
        <v>459</v>
      </c>
      <c r="F31" s="84"/>
      <c r="G31" s="116" t="s">
        <v>598</v>
      </c>
      <c r="H31" s="28"/>
      <c r="K31" s="241"/>
      <c r="L31" s="241" t="s">
        <v>75</v>
      </c>
      <c r="M31" s="241" t="s">
        <v>63</v>
      </c>
      <c r="N31" s="241" t="s">
        <v>64</v>
      </c>
      <c r="O31" s="241" t="s">
        <v>65</v>
      </c>
    </row>
    <row r="32" spans="1:15" s="36" customFormat="1" ht="38.5" customHeight="1" x14ac:dyDescent="0.25">
      <c r="A32" s="64">
        <v>27</v>
      </c>
      <c r="B32" s="269"/>
      <c r="C32" s="114" t="s">
        <v>203</v>
      </c>
      <c r="D32" s="262"/>
      <c r="E32" s="34" t="s">
        <v>459</v>
      </c>
      <c r="F32" s="84"/>
      <c r="G32" s="116" t="s">
        <v>549</v>
      </c>
      <c r="H32" s="28"/>
      <c r="K32" s="241"/>
      <c r="L32" s="241"/>
      <c r="M32" s="241"/>
      <c r="N32" s="241"/>
      <c r="O32" s="241"/>
    </row>
    <row r="33" spans="1:15" s="36" customFormat="1" ht="38.5" customHeight="1" x14ac:dyDescent="0.25">
      <c r="A33" s="64">
        <v>28</v>
      </c>
      <c r="B33" s="269"/>
      <c r="C33" s="114" t="s">
        <v>381</v>
      </c>
      <c r="D33" s="262"/>
      <c r="E33" s="34" t="s">
        <v>460</v>
      </c>
      <c r="F33" s="84"/>
      <c r="G33" s="116" t="s">
        <v>599</v>
      </c>
      <c r="H33" s="28"/>
      <c r="K33" s="242"/>
      <c r="L33" s="242"/>
      <c r="M33" s="242"/>
      <c r="N33" s="242"/>
      <c r="O33" s="242"/>
    </row>
    <row r="34" spans="1:15" ht="38.5" customHeight="1" x14ac:dyDescent="0.25">
      <c r="A34" s="64">
        <v>29</v>
      </c>
      <c r="B34" s="269"/>
      <c r="C34" s="114" t="s">
        <v>204</v>
      </c>
      <c r="D34" s="262" t="s">
        <v>375</v>
      </c>
      <c r="E34" s="34" t="s">
        <v>459</v>
      </c>
      <c r="F34" s="84"/>
      <c r="G34" s="116"/>
      <c r="K34" s="239" t="s">
        <v>66</v>
      </c>
      <c r="L34" s="239" t="s">
        <v>296</v>
      </c>
      <c r="M34" s="239" t="s">
        <v>263</v>
      </c>
      <c r="N34" s="239" t="s">
        <v>264</v>
      </c>
      <c r="O34" s="239" t="s">
        <v>265</v>
      </c>
    </row>
    <row r="35" spans="1:15" ht="61.5" customHeight="1" x14ac:dyDescent="0.25">
      <c r="A35" s="64">
        <v>30</v>
      </c>
      <c r="B35" s="269"/>
      <c r="C35" s="114" t="s">
        <v>646</v>
      </c>
      <c r="D35" s="262"/>
      <c r="E35" s="34" t="s">
        <v>460</v>
      </c>
      <c r="F35" s="84" t="s">
        <v>508</v>
      </c>
      <c r="G35" s="117" t="s">
        <v>596</v>
      </c>
      <c r="K35" s="239"/>
      <c r="L35" s="239" t="s">
        <v>47</v>
      </c>
      <c r="M35" s="239" t="s">
        <v>48</v>
      </c>
      <c r="N35" s="239" t="s">
        <v>49</v>
      </c>
      <c r="O35" s="239" t="s">
        <v>50</v>
      </c>
    </row>
    <row r="36" spans="1:15" ht="38.5" customHeight="1" x14ac:dyDescent="0.25">
      <c r="A36" s="64">
        <v>31</v>
      </c>
      <c r="B36" s="269"/>
      <c r="C36" s="114" t="s">
        <v>205</v>
      </c>
      <c r="D36" s="262"/>
      <c r="E36" s="34" t="s">
        <v>460</v>
      </c>
      <c r="F36" s="84"/>
      <c r="G36" s="116"/>
      <c r="K36" s="239"/>
      <c r="L36" s="239"/>
      <c r="M36" s="239"/>
      <c r="N36" s="239"/>
      <c r="O36" s="239"/>
    </row>
    <row r="37" spans="1:15" ht="38.5" customHeight="1" x14ac:dyDescent="0.25">
      <c r="A37" s="64">
        <v>32</v>
      </c>
      <c r="B37" s="269"/>
      <c r="C37" s="113" t="s">
        <v>206</v>
      </c>
      <c r="D37" s="262"/>
      <c r="E37" s="34" t="s">
        <v>459</v>
      </c>
      <c r="F37" s="84"/>
      <c r="G37" s="116" t="s">
        <v>555</v>
      </c>
      <c r="K37" s="239"/>
      <c r="L37" s="239"/>
      <c r="M37" s="239"/>
      <c r="N37" s="239"/>
      <c r="O37" s="239"/>
    </row>
    <row r="38" spans="1:15" ht="38.5" customHeight="1" x14ac:dyDescent="0.25">
      <c r="A38" s="64">
        <v>33</v>
      </c>
      <c r="B38" s="267" t="s">
        <v>491</v>
      </c>
      <c r="C38" s="114" t="s">
        <v>647</v>
      </c>
      <c r="D38" s="238" t="s">
        <v>59</v>
      </c>
      <c r="E38" s="34" t="s">
        <v>460</v>
      </c>
      <c r="F38" s="84" t="s">
        <v>540</v>
      </c>
      <c r="G38" s="116"/>
      <c r="K38" s="239" t="s">
        <v>46</v>
      </c>
      <c r="L38" s="239" t="s">
        <v>297</v>
      </c>
      <c r="M38" s="239" t="s">
        <v>298</v>
      </c>
      <c r="N38" s="239" t="s">
        <v>299</v>
      </c>
      <c r="O38" s="239" t="s">
        <v>300</v>
      </c>
    </row>
    <row r="39" spans="1:15" ht="38.5" customHeight="1" thickBot="1" x14ac:dyDescent="0.3">
      <c r="A39" s="64">
        <v>34</v>
      </c>
      <c r="B39" s="268"/>
      <c r="C39" s="122" t="s">
        <v>470</v>
      </c>
      <c r="D39" s="270"/>
      <c r="E39" s="34" t="s">
        <v>459</v>
      </c>
      <c r="F39" s="86" t="s">
        <v>509</v>
      </c>
      <c r="G39" s="115"/>
      <c r="K39" s="239"/>
      <c r="L39" s="239"/>
      <c r="M39" s="239"/>
      <c r="N39" s="239"/>
      <c r="O39" s="239"/>
    </row>
    <row r="40" spans="1:15" ht="17" customHeight="1" thickTop="1" x14ac:dyDescent="0.25">
      <c r="A40" s="37"/>
      <c r="B40" s="38"/>
      <c r="C40" s="110"/>
      <c r="D40" s="111" t="s">
        <v>357</v>
      </c>
      <c r="E40" s="39">
        <f>COUNTIF(E6:E39,"√")/(COUNTIF(E1:E39,"√")+COUNTIF(E1:E39,"×"))</f>
        <v>0.5625</v>
      </c>
      <c r="F40" s="83"/>
      <c r="G40" s="40"/>
      <c r="K40" s="36"/>
      <c r="L40" s="36"/>
      <c r="M40" s="36"/>
      <c r="N40" s="36"/>
      <c r="O40" s="36"/>
    </row>
    <row r="41" spans="1:15" x14ac:dyDescent="0.25">
      <c r="E41" s="28"/>
      <c r="K41" s="36"/>
      <c r="L41" s="36"/>
      <c r="M41" s="36"/>
      <c r="N41" s="36"/>
      <c r="O41" s="36"/>
    </row>
    <row r="42" spans="1:15" x14ac:dyDescent="0.25">
      <c r="E42" s="28"/>
      <c r="K42" s="36"/>
      <c r="L42" s="36"/>
      <c r="M42" s="36"/>
      <c r="N42" s="36"/>
      <c r="O42" s="36"/>
    </row>
    <row r="43" spans="1:15" x14ac:dyDescent="0.25">
      <c r="E43" s="28"/>
      <c r="K43" s="36"/>
      <c r="L43" s="36"/>
      <c r="M43" s="36"/>
      <c r="N43" s="36"/>
      <c r="O43" s="36"/>
    </row>
    <row r="44" spans="1:15" x14ac:dyDescent="0.25">
      <c r="E44" s="28"/>
      <c r="K44" s="36"/>
      <c r="L44" s="36"/>
      <c r="M44" s="36"/>
      <c r="N44" s="36"/>
      <c r="O44" s="36"/>
    </row>
    <row r="45" spans="1:15" x14ac:dyDescent="0.25">
      <c r="E45" s="28"/>
      <c r="K45" s="36"/>
      <c r="L45" s="36"/>
      <c r="M45" s="36"/>
      <c r="N45" s="36"/>
      <c r="O45" s="36"/>
    </row>
    <row r="46" spans="1:15" x14ac:dyDescent="0.25">
      <c r="E46" s="28"/>
      <c r="K46" s="36"/>
      <c r="L46" s="36"/>
      <c r="M46" s="36"/>
      <c r="N46" s="36"/>
      <c r="O46" s="36"/>
    </row>
    <row r="47" spans="1:15" x14ac:dyDescent="0.25">
      <c r="E47" s="28"/>
      <c r="K47" s="36"/>
      <c r="L47" s="36"/>
      <c r="M47" s="36"/>
      <c r="N47" s="36"/>
      <c r="O47" s="36"/>
    </row>
    <row r="48" spans="1:15" x14ac:dyDescent="0.25">
      <c r="E48" s="28"/>
      <c r="K48" s="36"/>
      <c r="L48" s="36"/>
      <c r="M48" s="36"/>
      <c r="N48" s="36"/>
      <c r="O48" s="36"/>
    </row>
    <row r="49" spans="5:15" x14ac:dyDescent="0.25">
      <c r="E49" s="28"/>
      <c r="K49" s="36"/>
      <c r="L49" s="36"/>
      <c r="M49" s="36"/>
      <c r="N49" s="36"/>
      <c r="O49" s="36"/>
    </row>
    <row r="50" spans="5:15" x14ac:dyDescent="0.25">
      <c r="E50" s="28"/>
    </row>
    <row r="51" spans="5:15" x14ac:dyDescent="0.25">
      <c r="E51" s="28"/>
    </row>
    <row r="52" spans="5:15" x14ac:dyDescent="0.25">
      <c r="E52" s="28"/>
    </row>
    <row r="53" spans="5:15" x14ac:dyDescent="0.25">
      <c r="E53" s="28"/>
    </row>
    <row r="54" spans="5:15" x14ac:dyDescent="0.25">
      <c r="E54" s="28"/>
    </row>
  </sheetData>
  <autoFilter ref="E1:E54"/>
  <mergeCells count="71">
    <mergeCell ref="D30:D33"/>
    <mergeCell ref="D34:D37"/>
    <mergeCell ref="D38:D39"/>
    <mergeCell ref="D26:D29"/>
    <mergeCell ref="D21:D23"/>
    <mergeCell ref="B38:B39"/>
    <mergeCell ref="B26:B37"/>
    <mergeCell ref="A4:A5"/>
    <mergeCell ref="B4:B5"/>
    <mergeCell ref="E4:E5"/>
    <mergeCell ref="D4:D5"/>
    <mergeCell ref="D6:D8"/>
    <mergeCell ref="D9:D11"/>
    <mergeCell ref="D17:D19"/>
    <mergeCell ref="B6:B23"/>
    <mergeCell ref="C4:C5"/>
    <mergeCell ref="D14:D16"/>
    <mergeCell ref="K6:K8"/>
    <mergeCell ref="K4:O4"/>
    <mergeCell ref="G4:G5"/>
    <mergeCell ref="G15:G16"/>
    <mergeCell ref="L6:L8"/>
    <mergeCell ref="A1:G1"/>
    <mergeCell ref="E2:G2"/>
    <mergeCell ref="F4:F5"/>
    <mergeCell ref="A2:B2"/>
    <mergeCell ref="D12:D13"/>
    <mergeCell ref="M6:M8"/>
    <mergeCell ref="N6:N8"/>
    <mergeCell ref="O6:O8"/>
    <mergeCell ref="A3:B3"/>
    <mergeCell ref="K9:K11"/>
    <mergeCell ref="L9:L11"/>
    <mergeCell ref="M9:M11"/>
    <mergeCell ref="N9:N11"/>
    <mergeCell ref="O9:O11"/>
    <mergeCell ref="K21:K23"/>
    <mergeCell ref="L21:L23"/>
    <mergeCell ref="M21:M23"/>
    <mergeCell ref="N21:N23"/>
    <mergeCell ref="N12:N16"/>
    <mergeCell ref="O12:O16"/>
    <mergeCell ref="K17:K19"/>
    <mergeCell ref="L17:L19"/>
    <mergeCell ref="M17:M19"/>
    <mergeCell ref="N17:N19"/>
    <mergeCell ref="O17:O19"/>
    <mergeCell ref="K12:K16"/>
    <mergeCell ref="L12:L16"/>
    <mergeCell ref="M12:M16"/>
    <mergeCell ref="K38:K39"/>
    <mergeCell ref="L38:L39"/>
    <mergeCell ref="M38:M39"/>
    <mergeCell ref="N38:N39"/>
    <mergeCell ref="O38:O39"/>
    <mergeCell ref="K30:K33"/>
    <mergeCell ref="L30:L33"/>
    <mergeCell ref="M30:M33"/>
    <mergeCell ref="N30:N33"/>
    <mergeCell ref="O30:O33"/>
    <mergeCell ref="K34:K37"/>
    <mergeCell ref="L34:L37"/>
    <mergeCell ref="M34:M37"/>
    <mergeCell ref="N34:N37"/>
    <mergeCell ref="O34:O37"/>
    <mergeCell ref="K26:K29"/>
    <mergeCell ref="L26:L29"/>
    <mergeCell ref="M26:M29"/>
    <mergeCell ref="N26:N29"/>
    <mergeCell ref="O26:O29"/>
    <mergeCell ref="O21:O23"/>
  </mergeCells>
  <phoneticPr fontId="1" type="noConversion"/>
  <conditionalFormatting sqref="K4 K5:O5 K6 K12 K17 K26">
    <cfRule type="cellIs" dxfId="109" priority="62" operator="equal">
      <formula>#REF!</formula>
    </cfRule>
  </conditionalFormatting>
  <conditionalFormatting sqref="K24:O24">
    <cfRule type="cellIs" dxfId="108" priority="61" operator="equal">
      <formula>#REF!</formula>
    </cfRule>
  </conditionalFormatting>
  <conditionalFormatting sqref="K34">
    <cfRule type="cellIs" dxfId="107" priority="59" operator="equal">
      <formula>#REF!</formula>
    </cfRule>
  </conditionalFormatting>
  <conditionalFormatting sqref="K25:O25">
    <cfRule type="cellIs" dxfId="106" priority="58" operator="equal">
      <formula>#REF!</formula>
    </cfRule>
  </conditionalFormatting>
  <conditionalFormatting sqref="E4">
    <cfRule type="cellIs" dxfId="105" priority="57" operator="equal">
      <formula>#REF!</formula>
    </cfRule>
  </conditionalFormatting>
  <conditionalFormatting sqref="E6:E19">
    <cfRule type="cellIs" dxfId="104" priority="28" operator="equal">
      <formula>"×"</formula>
    </cfRule>
  </conditionalFormatting>
  <conditionalFormatting sqref="E2">
    <cfRule type="cellIs" dxfId="103" priority="26" operator="equal">
      <formula>#REF!</formula>
    </cfRule>
  </conditionalFormatting>
  <conditionalFormatting sqref="E3">
    <cfRule type="cellIs" dxfId="102" priority="25" operator="equal">
      <formula>#REF!</formula>
    </cfRule>
  </conditionalFormatting>
  <conditionalFormatting sqref="L6:O6">
    <cfRule type="cellIs" dxfId="101" priority="24" operator="equal">
      <formula>#REF!</formula>
    </cfRule>
  </conditionalFormatting>
  <conditionalFormatting sqref="L12:O12">
    <cfRule type="cellIs" dxfId="100" priority="22" operator="equal">
      <formula>#REF!</formula>
    </cfRule>
  </conditionalFormatting>
  <conditionalFormatting sqref="L17:O17">
    <cfRule type="cellIs" dxfId="99" priority="21" operator="equal">
      <formula>#REF!</formula>
    </cfRule>
  </conditionalFormatting>
  <conditionalFormatting sqref="L26:O26">
    <cfRule type="cellIs" dxfId="98" priority="20" operator="equal">
      <formula>#REF!</formula>
    </cfRule>
  </conditionalFormatting>
  <conditionalFormatting sqref="K30">
    <cfRule type="cellIs" dxfId="97" priority="19" operator="equal">
      <formula>#REF!</formula>
    </cfRule>
  </conditionalFormatting>
  <conditionalFormatting sqref="L30:O30">
    <cfRule type="cellIs" dxfId="96" priority="18" operator="equal">
      <formula>#REF!</formula>
    </cfRule>
  </conditionalFormatting>
  <conditionalFormatting sqref="K38">
    <cfRule type="cellIs" dxfId="95" priority="17" operator="equal">
      <formula>#REF!</formula>
    </cfRule>
  </conditionalFormatting>
  <conditionalFormatting sqref="L34:O34">
    <cfRule type="cellIs" dxfId="94" priority="16" operator="equal">
      <formula>#REF!</formula>
    </cfRule>
  </conditionalFormatting>
  <conditionalFormatting sqref="L38:O38">
    <cfRule type="cellIs" dxfId="93" priority="15" operator="equal">
      <formula>#REF!</formula>
    </cfRule>
  </conditionalFormatting>
  <conditionalFormatting sqref="E21:E23">
    <cfRule type="cellIs" dxfId="92" priority="11" operator="equal">
      <formula>"×"</formula>
    </cfRule>
  </conditionalFormatting>
  <conditionalFormatting sqref="E24:E31">
    <cfRule type="cellIs" dxfId="91" priority="9" operator="equal">
      <formula>"×"</formula>
    </cfRule>
  </conditionalFormatting>
  <conditionalFormatting sqref="E33:E39">
    <cfRule type="cellIs" dxfId="90" priority="8" operator="equal">
      <formula>"×"</formula>
    </cfRule>
  </conditionalFormatting>
  <conditionalFormatting sqref="E32">
    <cfRule type="cellIs" dxfId="89" priority="7" operator="equal">
      <formula>"×"</formula>
    </cfRule>
  </conditionalFormatting>
  <conditionalFormatting sqref="E20">
    <cfRule type="cellIs" dxfId="88" priority="2" operator="equal">
      <formula>"×"</formula>
    </cfRule>
  </conditionalFormatting>
  <dataValidations count="1">
    <dataValidation type="list" allowBlank="1" showInputMessage="1" showErrorMessage="1" sqref="E6:E39">
      <formula1>"√,×,不适用"</formula1>
    </dataValidation>
  </dataValidations>
  <pageMargins left="0.7" right="0.7" top="0.75" bottom="0.75" header="0.3" footer="0.3"/>
  <pageSetup paperSize="9" scale="54" orientation="portrait" r:id="rId1"/>
  <colBreaks count="1" manualBreakCount="1">
    <brk id="7" max="47" man="1"/>
  </colBreaks>
  <drawing r:id="rId2"/>
  <extLst>
    <ext xmlns:x14="http://schemas.microsoft.com/office/spreadsheetml/2009/9/main" uri="{78C0D931-6437-407d-A8EE-F0AAD7539E65}">
      <x14:conditionalFormattings>
        <x14:conditionalFormatting xmlns:xm="http://schemas.microsoft.com/office/excel/2006/main">
          <x14:cfRule type="cellIs" priority="60" operator="equal" id="{923B8BB6-659C-4BD1-91D6-EE7460DC1862}">
            <xm:f>CDCP立项评审前检查单!#REF!</xm:f>
            <x14:dxf>
              <font>
                <color rgb="FFFF0000"/>
              </font>
              <fill>
                <patternFill>
                  <bgColor theme="9" tint="0.59996337778862885"/>
                </patternFill>
              </fill>
            </x14:dxf>
          </x14:cfRule>
          <xm:sqref>K9</xm:sqref>
        </x14:conditionalFormatting>
        <x14:conditionalFormatting xmlns:xm="http://schemas.microsoft.com/office/excel/2006/main">
          <x14:cfRule type="cellIs" priority="23" operator="equal" id="{5592FB79-86BC-4F8F-A7AB-74140CD029E2}">
            <xm:f>CDCP立项评审前检查单!#REF!</xm:f>
            <x14:dxf>
              <font>
                <color rgb="FFFF0000"/>
              </font>
              <fill>
                <patternFill>
                  <bgColor theme="9" tint="0.59996337778862885"/>
                </patternFill>
              </fill>
            </x14:dxf>
          </x14:cfRule>
          <xm:sqref>L9:O9</xm:sqref>
        </x14:conditionalFormatting>
        <x14:conditionalFormatting xmlns:xm="http://schemas.microsoft.com/office/excel/2006/main">
          <x14:cfRule type="cellIs" priority="14" operator="equal" id="{7681C4D8-AC1F-46C4-B04E-86BAE7601FCA}">
            <xm:f>'例行检查表（上线前）'!#REF!</xm:f>
            <x14:dxf>
              <font>
                <color rgb="FFFF0000"/>
              </font>
              <fill>
                <patternFill>
                  <bgColor theme="9" tint="0.59996337778862885"/>
                </patternFill>
              </fill>
            </x14:dxf>
          </x14:cfRule>
          <xm:sqref>K21</xm:sqref>
        </x14:conditionalFormatting>
        <x14:conditionalFormatting xmlns:xm="http://schemas.microsoft.com/office/excel/2006/main">
          <x14:cfRule type="cellIs" priority="12" operator="equal" id="{B60297C5-885E-4D50-B9EF-7C00CD286F9E}">
            <xm:f>'例行检查表（上线前）'!#REF!</xm:f>
            <x14:dxf>
              <font>
                <color rgb="FFFF0000"/>
              </font>
              <fill>
                <patternFill>
                  <bgColor theme="9" tint="0.59996337778862885"/>
                </patternFill>
              </fill>
            </x14:dxf>
          </x14:cfRule>
          <xm:sqref>L21:O21</xm:sqref>
        </x14:conditionalFormatting>
        <x14:conditionalFormatting xmlns:xm="http://schemas.microsoft.com/office/excel/2006/main">
          <x14:cfRule type="cellIs" priority="3" operator="equal" id="{67E8E20A-D4EF-4EA0-9652-5EEE3D2DE2EB}">
            <xm:f>系统实现检查表!#REF!</xm:f>
            <x14:dxf>
              <font>
                <color rgb="FFFF0000"/>
              </font>
              <fill>
                <patternFill>
                  <bgColor theme="9" tint="0.59996337778862885"/>
                </patternFill>
              </fill>
            </x14:dxf>
          </x14:cfRule>
          <xm:sqref>K20</xm:sqref>
        </x14:conditionalFormatting>
        <x14:conditionalFormatting xmlns:xm="http://schemas.microsoft.com/office/excel/2006/main">
          <x14:cfRule type="cellIs" priority="1" operator="equal" id="{DF0C7C04-57BF-467D-BE86-CDDF3527C298}">
            <xm:f>系统实现检查表!#REF!</xm:f>
            <x14:dxf>
              <font>
                <color rgb="FFFF0000"/>
              </font>
              <fill>
                <patternFill>
                  <bgColor theme="9" tint="0.59996337778862885"/>
                </patternFill>
              </fill>
            </x14:dxf>
          </x14:cfRule>
          <xm:sqref>L20:O20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
  <sheetViews>
    <sheetView workbookViewId="0">
      <selection activeCell="F4" sqref="F4:F5"/>
    </sheetView>
  </sheetViews>
  <sheetFormatPr defaultColWidth="9" defaultRowHeight="16.5" outlineLevelCol="1" x14ac:dyDescent="0.25"/>
  <cols>
    <col min="1" max="1" width="4.7265625" style="1" bestFit="1" customWidth="1"/>
    <col min="2" max="2" width="7.6328125" style="1" customWidth="1"/>
    <col min="3" max="3" width="48.08984375" style="1" customWidth="1"/>
    <col min="4" max="4" width="19.6328125" style="1" customWidth="1"/>
    <col min="5" max="6" width="19.6328125" style="6" customWidth="1"/>
    <col min="7" max="7" width="22.6328125" style="6" customWidth="1"/>
    <col min="8" max="8" width="18.6328125" style="1" bestFit="1" customWidth="1"/>
    <col min="9" max="10" width="9" style="1"/>
    <col min="11" max="11" width="0" style="1" hidden="1" customWidth="1" outlineLevel="1"/>
    <col min="12" max="13" width="11.6328125" style="1" hidden="1" customWidth="1" outlineLevel="1"/>
    <col min="14" max="14" width="11" style="1" hidden="1" customWidth="1" outlineLevel="1"/>
    <col min="15" max="15" width="13.26953125" style="1" hidden="1" customWidth="1" outlineLevel="1"/>
    <col min="16" max="16" width="9" style="1" collapsed="1"/>
    <col min="17" max="16384" width="9" style="1"/>
  </cols>
  <sheetData>
    <row r="1" spans="1:15" x14ac:dyDescent="0.25">
      <c r="A1" s="287" t="s">
        <v>106</v>
      </c>
      <c r="B1" s="287"/>
      <c r="C1" s="287"/>
      <c r="D1" s="287"/>
      <c r="E1" s="287"/>
      <c r="F1" s="287"/>
      <c r="G1" s="287"/>
    </row>
    <row r="2" spans="1:15" ht="14.25" customHeight="1" x14ac:dyDescent="0.25">
      <c r="A2" s="274" t="s">
        <v>21</v>
      </c>
      <c r="B2" s="274"/>
      <c r="C2" s="113" t="str">
        <f>QA报告!C2</f>
        <v>核电厂主设备缺陷监测及诊断系统瞬态识别项目</v>
      </c>
      <c r="D2" s="133" t="s">
        <v>3</v>
      </c>
      <c r="E2" s="236" t="str">
        <f>QA报告!C5</f>
        <v>杨皓杰</v>
      </c>
      <c r="F2" s="236"/>
      <c r="G2" s="236"/>
    </row>
    <row r="3" spans="1:15" ht="14.25" customHeight="1" x14ac:dyDescent="0.25">
      <c r="A3" s="275" t="s">
        <v>140</v>
      </c>
      <c r="B3" s="276"/>
      <c r="C3" s="113" t="str">
        <f>QA报告!L2</f>
        <v>质保期</v>
      </c>
      <c r="D3" s="133" t="s">
        <v>15</v>
      </c>
      <c r="E3" s="13" t="str">
        <f>QA报告!C6</f>
        <v>赵庆丹</v>
      </c>
      <c r="F3" s="13"/>
      <c r="G3" s="13"/>
    </row>
    <row r="4" spans="1:15" ht="13.5" customHeight="1" x14ac:dyDescent="0.25">
      <c r="A4" s="226" t="s">
        <v>20</v>
      </c>
      <c r="B4" s="226" t="s">
        <v>19</v>
      </c>
      <c r="C4" s="226" t="s">
        <v>1</v>
      </c>
      <c r="D4" s="226" t="s">
        <v>4</v>
      </c>
      <c r="E4" s="226" t="s">
        <v>2</v>
      </c>
      <c r="F4" s="226" t="s">
        <v>143</v>
      </c>
      <c r="G4" s="226" t="s">
        <v>121</v>
      </c>
      <c r="K4" s="282" t="s">
        <v>2</v>
      </c>
      <c r="L4" s="283"/>
      <c r="M4" s="283"/>
      <c r="N4" s="283"/>
      <c r="O4" s="284"/>
    </row>
    <row r="5" spans="1:15" ht="13.5" customHeight="1" x14ac:dyDescent="0.25">
      <c r="A5" s="226"/>
      <c r="B5" s="226"/>
      <c r="C5" s="226"/>
      <c r="D5" s="226"/>
      <c r="E5" s="226"/>
      <c r="F5" s="226"/>
      <c r="G5" s="226"/>
      <c r="K5" s="2">
        <v>0</v>
      </c>
      <c r="L5" s="2">
        <v>0.3</v>
      </c>
      <c r="M5" s="2">
        <v>0.5</v>
      </c>
      <c r="N5" s="2">
        <v>0.8</v>
      </c>
      <c r="O5" s="2">
        <v>1</v>
      </c>
    </row>
    <row r="6" spans="1:15" ht="30.75" customHeight="1" x14ac:dyDescent="0.25">
      <c r="A6" s="65">
        <v>1</v>
      </c>
      <c r="B6" s="285" t="s">
        <v>492</v>
      </c>
      <c r="C6" s="113" t="s">
        <v>424</v>
      </c>
      <c r="D6" s="118" t="s">
        <v>430</v>
      </c>
      <c r="E6" s="19" t="s">
        <v>477</v>
      </c>
      <c r="F6" s="89"/>
      <c r="G6" s="130" t="s">
        <v>556</v>
      </c>
      <c r="K6" s="233"/>
      <c r="L6" s="233"/>
      <c r="M6" s="233"/>
      <c r="N6" s="233"/>
      <c r="O6" s="233"/>
    </row>
    <row r="7" spans="1:15" ht="33" customHeight="1" x14ac:dyDescent="0.25">
      <c r="A7" s="65">
        <v>2</v>
      </c>
      <c r="B7" s="279"/>
      <c r="C7" s="113" t="s">
        <v>425</v>
      </c>
      <c r="D7" s="118" t="s">
        <v>369</v>
      </c>
      <c r="E7" s="19" t="s">
        <v>459</v>
      </c>
      <c r="F7" s="89"/>
      <c r="G7" s="130" t="s">
        <v>557</v>
      </c>
      <c r="K7" s="233"/>
      <c r="L7" s="233"/>
      <c r="M7" s="233"/>
      <c r="N7" s="233"/>
      <c r="O7" s="233"/>
    </row>
    <row r="8" spans="1:15" ht="31.5" customHeight="1" x14ac:dyDescent="0.25">
      <c r="A8" s="65">
        <v>3</v>
      </c>
      <c r="B8" s="279"/>
      <c r="C8" s="113" t="s">
        <v>429</v>
      </c>
      <c r="D8" s="118" t="s">
        <v>370</v>
      </c>
      <c r="E8" s="19" t="s">
        <v>459</v>
      </c>
      <c r="F8" s="89"/>
      <c r="G8" s="130" t="s">
        <v>558</v>
      </c>
      <c r="K8" s="234"/>
      <c r="L8" s="234"/>
      <c r="M8" s="234"/>
      <c r="N8" s="234"/>
      <c r="O8" s="234"/>
    </row>
    <row r="9" spans="1:15" ht="42" customHeight="1" x14ac:dyDescent="0.25">
      <c r="A9" s="65">
        <v>4</v>
      </c>
      <c r="B9" s="279"/>
      <c r="C9" s="113" t="s">
        <v>371</v>
      </c>
      <c r="D9" s="238" t="s">
        <v>372</v>
      </c>
      <c r="E9" s="19" t="s">
        <v>459</v>
      </c>
      <c r="F9" s="89"/>
      <c r="G9" s="130" t="s">
        <v>559</v>
      </c>
      <c r="K9" s="206" t="s">
        <v>70</v>
      </c>
      <c r="L9" s="206" t="s">
        <v>249</v>
      </c>
      <c r="M9" s="206" t="s">
        <v>250</v>
      </c>
      <c r="N9" s="206" t="s">
        <v>251</v>
      </c>
      <c r="O9" s="206" t="s">
        <v>252</v>
      </c>
    </row>
    <row r="10" spans="1:15" ht="38" customHeight="1" x14ac:dyDescent="0.25">
      <c r="A10" s="65">
        <v>5</v>
      </c>
      <c r="B10" s="279"/>
      <c r="C10" s="113" t="s">
        <v>207</v>
      </c>
      <c r="D10" s="238"/>
      <c r="E10" s="19" t="s">
        <v>459</v>
      </c>
      <c r="F10" s="89"/>
      <c r="G10" s="130" t="s">
        <v>560</v>
      </c>
      <c r="K10" s="207"/>
      <c r="L10" s="207"/>
      <c r="M10" s="207"/>
      <c r="N10" s="207"/>
      <c r="O10" s="207"/>
    </row>
    <row r="11" spans="1:15" ht="31.5" customHeight="1" x14ac:dyDescent="0.25">
      <c r="A11" s="65">
        <v>6</v>
      </c>
      <c r="B11" s="279"/>
      <c r="C11" s="113" t="s">
        <v>141</v>
      </c>
      <c r="D11" s="286" t="s">
        <v>69</v>
      </c>
      <c r="E11" s="19" t="s">
        <v>477</v>
      </c>
      <c r="F11" s="89"/>
      <c r="G11" s="130" t="s">
        <v>649</v>
      </c>
      <c r="K11" s="232" t="s">
        <v>71</v>
      </c>
      <c r="L11" s="232" t="s">
        <v>253</v>
      </c>
      <c r="M11" s="232" t="s">
        <v>254</v>
      </c>
      <c r="N11" s="232" t="s">
        <v>255</v>
      </c>
      <c r="O11" s="232" t="s">
        <v>256</v>
      </c>
    </row>
    <row r="12" spans="1:15" ht="27.75" customHeight="1" x14ac:dyDescent="0.25">
      <c r="A12" s="65">
        <v>7</v>
      </c>
      <c r="B12" s="279"/>
      <c r="C12" s="113" t="s">
        <v>149</v>
      </c>
      <c r="D12" s="286"/>
      <c r="E12" s="19" t="s">
        <v>477</v>
      </c>
      <c r="F12" s="89"/>
      <c r="G12" s="130"/>
      <c r="K12" s="234"/>
      <c r="L12" s="234"/>
      <c r="M12" s="234"/>
      <c r="N12" s="234"/>
      <c r="O12" s="234"/>
    </row>
    <row r="13" spans="1:15" s="54" customFormat="1" ht="50" customHeight="1" x14ac:dyDescent="0.25">
      <c r="A13" s="65">
        <v>8</v>
      </c>
      <c r="B13" s="279"/>
      <c r="C13" s="121" t="s">
        <v>397</v>
      </c>
      <c r="D13" s="238" t="s">
        <v>396</v>
      </c>
      <c r="E13" s="19" t="s">
        <v>459</v>
      </c>
      <c r="F13" s="85"/>
      <c r="G13" s="128" t="s">
        <v>563</v>
      </c>
      <c r="K13" s="243" t="s">
        <v>111</v>
      </c>
      <c r="L13" s="243" t="s">
        <v>337</v>
      </c>
      <c r="M13" s="243" t="s">
        <v>338</v>
      </c>
      <c r="N13" s="243" t="s">
        <v>349</v>
      </c>
      <c r="O13" s="243" t="s">
        <v>350</v>
      </c>
    </row>
    <row r="14" spans="1:15" s="54" customFormat="1" ht="27" customHeight="1" x14ac:dyDescent="0.25">
      <c r="A14" s="65">
        <v>9</v>
      </c>
      <c r="B14" s="279"/>
      <c r="C14" s="121" t="s">
        <v>398</v>
      </c>
      <c r="D14" s="238"/>
      <c r="E14" s="19" t="s">
        <v>460</v>
      </c>
      <c r="F14" s="85" t="s">
        <v>564</v>
      </c>
      <c r="G14" s="128"/>
      <c r="K14" s="243"/>
      <c r="L14" s="243"/>
      <c r="M14" s="243"/>
      <c r="N14" s="243"/>
      <c r="O14" s="243"/>
    </row>
    <row r="15" spans="1:15" s="54" customFormat="1" ht="27" customHeight="1" x14ac:dyDescent="0.25">
      <c r="A15" s="65">
        <v>10</v>
      </c>
      <c r="B15" s="280"/>
      <c r="C15" s="121" t="s">
        <v>123</v>
      </c>
      <c r="D15" s="238"/>
      <c r="E15" s="19" t="s">
        <v>460</v>
      </c>
      <c r="F15" s="85"/>
      <c r="G15" s="128"/>
      <c r="K15" s="243"/>
      <c r="L15" s="243"/>
      <c r="M15" s="243"/>
      <c r="N15" s="243"/>
      <c r="O15" s="243"/>
    </row>
    <row r="16" spans="1:15" ht="25.5" customHeight="1" x14ac:dyDescent="0.25">
      <c r="A16" s="65">
        <v>11</v>
      </c>
      <c r="B16" s="218" t="s">
        <v>23</v>
      </c>
      <c r="C16" s="113" t="s">
        <v>208</v>
      </c>
      <c r="D16" s="286" t="s">
        <v>72</v>
      </c>
      <c r="E16" s="19" t="s">
        <v>459</v>
      </c>
      <c r="F16" s="89"/>
      <c r="G16" s="129" t="s">
        <v>510</v>
      </c>
      <c r="K16" s="211" t="s">
        <v>257</v>
      </c>
      <c r="L16" s="211" t="s">
        <v>258</v>
      </c>
      <c r="M16" s="211" t="s">
        <v>259</v>
      </c>
      <c r="N16" s="211" t="s">
        <v>260</v>
      </c>
      <c r="O16" s="211" t="s">
        <v>261</v>
      </c>
    </row>
    <row r="17" spans="1:15" ht="25.5" customHeight="1" x14ac:dyDescent="0.25">
      <c r="A17" s="65">
        <v>12</v>
      </c>
      <c r="B17" s="218"/>
      <c r="C17" s="113" t="s">
        <v>561</v>
      </c>
      <c r="D17" s="286"/>
      <c r="E17" s="19" t="s">
        <v>459</v>
      </c>
      <c r="F17" s="89"/>
      <c r="G17" s="129" t="s">
        <v>510</v>
      </c>
      <c r="K17" s="281"/>
      <c r="L17" s="281"/>
      <c r="M17" s="281"/>
      <c r="N17" s="281"/>
      <c r="O17" s="281"/>
    </row>
    <row r="18" spans="1:15" ht="25.5" customHeight="1" x14ac:dyDescent="0.25">
      <c r="A18" s="65">
        <v>13</v>
      </c>
      <c r="B18" s="218"/>
      <c r="C18" s="113" t="s">
        <v>210</v>
      </c>
      <c r="D18" s="286"/>
      <c r="E18" s="19" t="s">
        <v>459</v>
      </c>
      <c r="F18" s="89"/>
      <c r="G18" s="129" t="s">
        <v>510</v>
      </c>
      <c r="K18" s="212"/>
      <c r="L18" s="212"/>
      <c r="M18" s="212"/>
      <c r="N18" s="212"/>
      <c r="O18" s="212"/>
    </row>
    <row r="19" spans="1:15" ht="51" customHeight="1" x14ac:dyDescent="0.4">
      <c r="A19" s="65">
        <v>14</v>
      </c>
      <c r="B19" s="9" t="s">
        <v>24</v>
      </c>
      <c r="C19" s="113" t="s">
        <v>471</v>
      </c>
      <c r="D19" s="132" t="s">
        <v>463</v>
      </c>
      <c r="E19" s="19" t="s">
        <v>459</v>
      </c>
      <c r="F19" s="89" t="s">
        <v>511</v>
      </c>
      <c r="G19" s="130"/>
      <c r="K19" s="3" t="s">
        <v>35</v>
      </c>
      <c r="L19" s="3" t="s">
        <v>36</v>
      </c>
      <c r="M19" s="3" t="s">
        <v>38</v>
      </c>
      <c r="N19" s="3" t="s">
        <v>37</v>
      </c>
      <c r="O19" s="3" t="s">
        <v>39</v>
      </c>
    </row>
    <row r="20" spans="1:15" ht="39.5" customHeight="1" x14ac:dyDescent="0.4">
      <c r="A20" s="65">
        <v>15</v>
      </c>
      <c r="B20" s="278" t="s">
        <v>493</v>
      </c>
      <c r="C20" s="113" t="s">
        <v>211</v>
      </c>
      <c r="D20" s="286" t="s">
        <v>67</v>
      </c>
      <c r="E20" s="19" t="s">
        <v>459</v>
      </c>
      <c r="F20" s="89"/>
      <c r="G20" s="130" t="s">
        <v>565</v>
      </c>
      <c r="H20" s="8"/>
      <c r="K20" s="206" t="s">
        <v>73</v>
      </c>
      <c r="L20" s="206" t="s">
        <v>262</v>
      </c>
      <c r="M20" s="206" t="s">
        <v>263</v>
      </c>
      <c r="N20" s="206" t="s">
        <v>264</v>
      </c>
      <c r="O20" s="206" t="s">
        <v>265</v>
      </c>
    </row>
    <row r="21" spans="1:15" ht="24" customHeight="1" x14ac:dyDescent="0.25">
      <c r="A21" s="65">
        <v>16</v>
      </c>
      <c r="B21" s="279"/>
      <c r="C21" s="113" t="s">
        <v>212</v>
      </c>
      <c r="D21" s="286"/>
      <c r="E21" s="19" t="s">
        <v>477</v>
      </c>
      <c r="F21" s="89" t="s">
        <v>566</v>
      </c>
      <c r="G21" s="130"/>
      <c r="K21" s="214"/>
      <c r="L21" s="214"/>
      <c r="M21" s="214"/>
      <c r="N21" s="214"/>
      <c r="O21" s="214"/>
    </row>
    <row r="22" spans="1:15" s="4" customFormat="1" ht="24" customHeight="1" x14ac:dyDescent="0.25">
      <c r="A22" s="65">
        <v>17</v>
      </c>
      <c r="B22" s="279"/>
      <c r="C22" s="113" t="s">
        <v>213</v>
      </c>
      <c r="D22" s="286"/>
      <c r="E22" s="19" t="s">
        <v>459</v>
      </c>
      <c r="F22" s="89"/>
      <c r="G22" s="130" t="s">
        <v>567</v>
      </c>
      <c r="H22" s="1"/>
      <c r="K22" s="214"/>
      <c r="L22" s="214"/>
      <c r="M22" s="214"/>
      <c r="N22" s="214"/>
      <c r="O22" s="214"/>
    </row>
    <row r="23" spans="1:15" s="4" customFormat="1" ht="24" customHeight="1" x14ac:dyDescent="0.25">
      <c r="A23" s="65">
        <v>18</v>
      </c>
      <c r="B23" s="279"/>
      <c r="C23" s="113" t="s">
        <v>214</v>
      </c>
      <c r="D23" s="286"/>
      <c r="E23" s="19" t="s">
        <v>459</v>
      </c>
      <c r="F23" s="89"/>
      <c r="G23" s="130" t="s">
        <v>635</v>
      </c>
      <c r="H23" s="1"/>
      <c r="K23" s="207"/>
      <c r="L23" s="207"/>
      <c r="M23" s="207"/>
      <c r="N23" s="207"/>
      <c r="O23" s="207"/>
    </row>
    <row r="24" spans="1:15" s="4" customFormat="1" ht="24" customHeight="1" x14ac:dyDescent="0.25">
      <c r="A24" s="65">
        <v>19</v>
      </c>
      <c r="B24" s="279"/>
      <c r="C24" s="113" t="s">
        <v>368</v>
      </c>
      <c r="D24" s="238" t="s">
        <v>472</v>
      </c>
      <c r="E24" s="19" t="s">
        <v>459</v>
      </c>
      <c r="F24" s="89"/>
      <c r="G24" s="130"/>
      <c r="H24" s="1"/>
      <c r="K24" s="206" t="s">
        <v>74</v>
      </c>
      <c r="L24" s="206" t="s">
        <v>266</v>
      </c>
      <c r="M24" s="206" t="s">
        <v>267</v>
      </c>
      <c r="N24" s="206" t="s">
        <v>268</v>
      </c>
      <c r="O24" s="206" t="s">
        <v>269</v>
      </c>
    </row>
    <row r="25" spans="1:15" s="4" customFormat="1" ht="27.75" customHeight="1" x14ac:dyDescent="0.25">
      <c r="A25" s="65">
        <v>20</v>
      </c>
      <c r="B25" s="279"/>
      <c r="C25" s="113" t="s">
        <v>444</v>
      </c>
      <c r="D25" s="238"/>
      <c r="E25" s="19" t="s">
        <v>460</v>
      </c>
      <c r="F25" s="89" t="s">
        <v>568</v>
      </c>
      <c r="G25" s="130"/>
      <c r="H25" s="1"/>
      <c r="K25" s="214"/>
      <c r="L25" s="214"/>
      <c r="M25" s="214"/>
      <c r="N25" s="214"/>
      <c r="O25" s="214"/>
    </row>
    <row r="26" spans="1:15" s="4" customFormat="1" ht="27.5" customHeight="1" x14ac:dyDescent="0.25">
      <c r="A26" s="65">
        <v>21</v>
      </c>
      <c r="B26" s="279"/>
      <c r="C26" s="113" t="s">
        <v>215</v>
      </c>
      <c r="D26" s="238"/>
      <c r="E26" s="19" t="s">
        <v>459</v>
      </c>
      <c r="F26" s="89"/>
      <c r="G26" s="130"/>
      <c r="H26" s="1"/>
      <c r="K26" s="214"/>
      <c r="L26" s="214"/>
      <c r="M26" s="214"/>
      <c r="N26" s="214"/>
      <c r="O26" s="214"/>
    </row>
    <row r="27" spans="1:15" s="4" customFormat="1" ht="27.5" customHeight="1" x14ac:dyDescent="0.25">
      <c r="A27" s="65">
        <v>22</v>
      </c>
      <c r="B27" s="279"/>
      <c r="C27" s="113" t="s">
        <v>216</v>
      </c>
      <c r="D27" s="238"/>
      <c r="E27" s="19" t="s">
        <v>459</v>
      </c>
      <c r="F27" s="89"/>
      <c r="G27" s="130" t="s">
        <v>636</v>
      </c>
      <c r="H27" s="1"/>
      <c r="K27" s="207"/>
      <c r="L27" s="207"/>
      <c r="M27" s="207"/>
      <c r="N27" s="207"/>
      <c r="O27" s="207"/>
    </row>
    <row r="28" spans="1:15" s="4" customFormat="1" ht="27.5" customHeight="1" x14ac:dyDescent="0.25">
      <c r="A28" s="65">
        <v>23</v>
      </c>
      <c r="B28" s="279"/>
      <c r="C28" s="113" t="s">
        <v>217</v>
      </c>
      <c r="D28" s="238" t="s">
        <v>68</v>
      </c>
      <c r="E28" s="19" t="s">
        <v>459</v>
      </c>
      <c r="F28" s="89"/>
      <c r="G28" s="271" t="s">
        <v>569</v>
      </c>
      <c r="H28" s="1"/>
      <c r="K28" s="206" t="s">
        <v>76</v>
      </c>
      <c r="L28" s="206" t="s">
        <v>262</v>
      </c>
      <c r="M28" s="206" t="s">
        <v>263</v>
      </c>
      <c r="N28" s="206" t="s">
        <v>270</v>
      </c>
      <c r="O28" s="206" t="s">
        <v>271</v>
      </c>
    </row>
    <row r="29" spans="1:15" s="4" customFormat="1" ht="27.5" customHeight="1" x14ac:dyDescent="0.25">
      <c r="A29" s="65">
        <v>24</v>
      </c>
      <c r="B29" s="279"/>
      <c r="C29" s="113" t="s">
        <v>218</v>
      </c>
      <c r="D29" s="238"/>
      <c r="E29" s="19" t="s">
        <v>459</v>
      </c>
      <c r="F29" s="89"/>
      <c r="G29" s="273"/>
      <c r="H29" s="1"/>
      <c r="K29" s="214"/>
      <c r="L29" s="214"/>
      <c r="M29" s="214"/>
      <c r="N29" s="214"/>
      <c r="O29" s="214"/>
    </row>
    <row r="30" spans="1:15" s="4" customFormat="1" ht="50.5" customHeight="1" x14ac:dyDescent="0.25">
      <c r="A30" s="65">
        <v>25</v>
      </c>
      <c r="B30" s="279"/>
      <c r="C30" s="113" t="s">
        <v>219</v>
      </c>
      <c r="D30" s="238"/>
      <c r="E30" s="19" t="s">
        <v>459</v>
      </c>
      <c r="F30" s="89"/>
      <c r="G30" s="271" t="s">
        <v>570</v>
      </c>
      <c r="H30" s="1"/>
      <c r="K30" s="214"/>
      <c r="L30" s="214"/>
      <c r="M30" s="214"/>
      <c r="N30" s="214"/>
      <c r="O30" s="214"/>
    </row>
    <row r="31" spans="1:15" s="4" customFormat="1" ht="37" customHeight="1" x14ac:dyDescent="0.25">
      <c r="A31" s="65">
        <v>26</v>
      </c>
      <c r="B31" s="279"/>
      <c r="C31" s="113" t="s">
        <v>220</v>
      </c>
      <c r="D31" s="238"/>
      <c r="E31" s="19" t="s">
        <v>459</v>
      </c>
      <c r="F31" s="89"/>
      <c r="G31" s="273"/>
      <c r="H31" s="1"/>
      <c r="K31" s="207"/>
      <c r="L31" s="207"/>
      <c r="M31" s="207"/>
      <c r="N31" s="207"/>
      <c r="O31" s="207"/>
    </row>
    <row r="32" spans="1:15" s="4" customFormat="1" ht="26.25" customHeight="1" x14ac:dyDescent="0.25">
      <c r="A32" s="65">
        <v>27</v>
      </c>
      <c r="B32" s="279"/>
      <c r="C32" s="113" t="s">
        <v>221</v>
      </c>
      <c r="D32" s="286" t="s">
        <v>473</v>
      </c>
      <c r="E32" s="19" t="s">
        <v>459</v>
      </c>
      <c r="F32" s="89"/>
      <c r="G32" s="130"/>
      <c r="H32" s="1"/>
      <c r="K32" s="206" t="s">
        <v>77</v>
      </c>
      <c r="L32" s="206" t="s">
        <v>272</v>
      </c>
      <c r="M32" s="206" t="s">
        <v>273</v>
      </c>
      <c r="N32" s="206" t="s">
        <v>234</v>
      </c>
      <c r="O32" s="206" t="s">
        <v>235</v>
      </c>
    </row>
    <row r="33" spans="1:15" s="4" customFormat="1" ht="30.75" customHeight="1" x14ac:dyDescent="0.25">
      <c r="A33" s="65">
        <v>28</v>
      </c>
      <c r="B33" s="279"/>
      <c r="C33" s="113" t="s">
        <v>366</v>
      </c>
      <c r="D33" s="286"/>
      <c r="E33" s="19" t="s">
        <v>459</v>
      </c>
      <c r="F33" s="89"/>
      <c r="G33" s="130"/>
      <c r="H33" s="1"/>
      <c r="K33" s="214"/>
      <c r="L33" s="214"/>
      <c r="M33" s="214"/>
      <c r="N33" s="214"/>
      <c r="O33" s="214"/>
    </row>
    <row r="34" spans="1:15" s="4" customFormat="1" ht="30.75" customHeight="1" x14ac:dyDescent="0.25">
      <c r="A34" s="65">
        <v>29</v>
      </c>
      <c r="B34" s="279"/>
      <c r="C34" s="113" t="s">
        <v>367</v>
      </c>
      <c r="D34" s="286"/>
      <c r="E34" s="19" t="s">
        <v>459</v>
      </c>
      <c r="F34" s="89"/>
      <c r="G34" s="130" t="s">
        <v>562</v>
      </c>
      <c r="H34" s="1"/>
      <c r="K34" s="214"/>
      <c r="L34" s="214"/>
      <c r="M34" s="214"/>
      <c r="N34" s="214"/>
      <c r="O34" s="214"/>
    </row>
    <row r="35" spans="1:15" ht="69.5" customHeight="1" x14ac:dyDescent="0.25">
      <c r="A35" s="65">
        <v>30</v>
      </c>
      <c r="B35" s="279"/>
      <c r="C35" s="121" t="s">
        <v>410</v>
      </c>
      <c r="D35" s="286"/>
      <c r="E35" s="19" t="s">
        <v>459</v>
      </c>
      <c r="F35" s="89"/>
      <c r="G35" s="130" t="s">
        <v>664</v>
      </c>
      <c r="K35" s="214"/>
      <c r="L35" s="214"/>
      <c r="M35" s="214"/>
      <c r="N35" s="214"/>
      <c r="O35" s="214"/>
    </row>
    <row r="36" spans="1:15" ht="22.5" customHeight="1" x14ac:dyDescent="0.25">
      <c r="A36" s="65">
        <v>31</v>
      </c>
      <c r="B36" s="279"/>
      <c r="C36" s="113" t="s">
        <v>359</v>
      </c>
      <c r="D36" s="286"/>
      <c r="E36" s="19" t="s">
        <v>459</v>
      </c>
      <c r="F36" s="89"/>
      <c r="G36" s="130"/>
      <c r="K36" s="207"/>
      <c r="L36" s="207"/>
      <c r="M36" s="207"/>
      <c r="N36" s="207"/>
      <c r="O36" s="207"/>
    </row>
    <row r="37" spans="1:15" ht="21" customHeight="1" x14ac:dyDescent="0.25">
      <c r="A37" s="65">
        <v>32</v>
      </c>
      <c r="B37" s="279"/>
      <c r="C37" s="113" t="s">
        <v>360</v>
      </c>
      <c r="D37" s="286" t="s">
        <v>474</v>
      </c>
      <c r="E37" s="19" t="s">
        <v>459</v>
      </c>
      <c r="F37" s="89"/>
      <c r="G37" s="271" t="s">
        <v>571</v>
      </c>
      <c r="K37" s="206" t="s">
        <v>78</v>
      </c>
      <c r="L37" s="206" t="s">
        <v>274</v>
      </c>
      <c r="M37" s="206" t="s">
        <v>275</v>
      </c>
      <c r="N37" s="206" t="s">
        <v>276</v>
      </c>
      <c r="O37" s="206" t="s">
        <v>277</v>
      </c>
    </row>
    <row r="38" spans="1:15" ht="21" customHeight="1" x14ac:dyDescent="0.25">
      <c r="A38" s="65">
        <v>33</v>
      </c>
      <c r="B38" s="279"/>
      <c r="C38" s="113" t="s">
        <v>361</v>
      </c>
      <c r="D38" s="286"/>
      <c r="E38" s="19" t="s">
        <v>459</v>
      </c>
      <c r="F38" s="89"/>
      <c r="G38" s="272"/>
      <c r="K38" s="214"/>
      <c r="L38" s="214"/>
      <c r="M38" s="214"/>
      <c r="N38" s="214"/>
      <c r="O38" s="214"/>
    </row>
    <row r="39" spans="1:15" ht="21" customHeight="1" x14ac:dyDescent="0.25">
      <c r="A39" s="65">
        <v>34</v>
      </c>
      <c r="B39" s="280"/>
      <c r="C39" s="113" t="s">
        <v>512</v>
      </c>
      <c r="D39" s="286"/>
      <c r="E39" s="19" t="s">
        <v>459</v>
      </c>
      <c r="F39" s="89"/>
      <c r="G39" s="273"/>
      <c r="K39" s="207"/>
      <c r="L39" s="207"/>
      <c r="M39" s="207"/>
      <c r="N39" s="207"/>
      <c r="O39" s="207"/>
    </row>
    <row r="40" spans="1:15" ht="38.5" customHeight="1" x14ac:dyDescent="0.4">
      <c r="A40" s="65">
        <v>35</v>
      </c>
      <c r="B40" s="217" t="s">
        <v>494</v>
      </c>
      <c r="C40" s="113" t="s">
        <v>222</v>
      </c>
      <c r="D40" s="118" t="s">
        <v>110</v>
      </c>
      <c r="E40" s="19" t="s">
        <v>460</v>
      </c>
      <c r="F40" s="89" t="s">
        <v>572</v>
      </c>
      <c r="G40" s="129" t="s">
        <v>510</v>
      </c>
      <c r="K40" s="3" t="s">
        <v>79</v>
      </c>
      <c r="L40" s="3" t="s">
        <v>80</v>
      </c>
      <c r="M40" s="3" t="s">
        <v>81</v>
      </c>
      <c r="N40" s="3" t="s">
        <v>82</v>
      </c>
      <c r="O40" s="3" t="s">
        <v>83</v>
      </c>
    </row>
    <row r="41" spans="1:15" ht="25.5" customHeight="1" thickBot="1" x14ac:dyDescent="0.45">
      <c r="A41" s="65">
        <v>36</v>
      </c>
      <c r="B41" s="218"/>
      <c r="C41" s="113" t="s">
        <v>223</v>
      </c>
      <c r="D41" s="118" t="s">
        <v>142</v>
      </c>
      <c r="E41" s="19" t="s">
        <v>460</v>
      </c>
      <c r="F41" s="89" t="s">
        <v>572</v>
      </c>
      <c r="G41" s="129" t="s">
        <v>510</v>
      </c>
      <c r="K41" s="3" t="s">
        <v>79</v>
      </c>
      <c r="L41" s="3" t="s">
        <v>85</v>
      </c>
      <c r="M41" s="3" t="s">
        <v>88</v>
      </c>
      <c r="N41" s="3" t="s">
        <v>87</v>
      </c>
      <c r="O41" s="3" t="s">
        <v>86</v>
      </c>
    </row>
    <row r="42" spans="1:15" s="20" customFormat="1" ht="17" thickTop="1" x14ac:dyDescent="0.25">
      <c r="A42" s="21"/>
      <c r="B42" s="11"/>
      <c r="C42" s="131"/>
      <c r="D42" s="111" t="s">
        <v>357</v>
      </c>
      <c r="E42" s="12">
        <f>COUNTIF(E6:E41,"√")/(COUNTIF(E6:E41,"√")+COUNTIF(E6:E41,"×"))</f>
        <v>0.84375</v>
      </c>
      <c r="F42" s="88"/>
      <c r="G42" s="10"/>
      <c r="K42" s="1"/>
      <c r="L42" s="1"/>
      <c r="M42" s="1"/>
      <c r="N42" s="1"/>
      <c r="O42" s="1"/>
    </row>
    <row r="44" spans="1:15" x14ac:dyDescent="0.25">
      <c r="E44" s="1"/>
      <c r="K44" s="4"/>
      <c r="L44" s="4"/>
      <c r="M44" s="4"/>
      <c r="N44" s="4"/>
      <c r="O44" s="4"/>
    </row>
    <row r="45" spans="1:15" x14ac:dyDescent="0.25">
      <c r="E45" s="1"/>
      <c r="K45" s="4"/>
      <c r="L45" s="4"/>
      <c r="M45" s="4"/>
      <c r="N45" s="4"/>
      <c r="O45" s="4"/>
    </row>
    <row r="46" spans="1:15" x14ac:dyDescent="0.25">
      <c r="E46" s="1"/>
      <c r="K46" s="4"/>
      <c r="L46" s="4"/>
      <c r="M46" s="4"/>
      <c r="N46" s="4"/>
      <c r="O46" s="4"/>
    </row>
    <row r="47" spans="1:15" x14ac:dyDescent="0.25">
      <c r="E47" s="1"/>
      <c r="K47" s="4"/>
      <c r="L47" s="4"/>
      <c r="M47" s="4"/>
      <c r="N47" s="4"/>
      <c r="O47" s="4"/>
    </row>
    <row r="48" spans="1:15" x14ac:dyDescent="0.25">
      <c r="E48" s="1"/>
      <c r="K48" s="4"/>
      <c r="L48" s="4"/>
      <c r="M48" s="4"/>
      <c r="N48" s="4"/>
      <c r="O48" s="4"/>
    </row>
    <row r="49" spans="5:15" x14ac:dyDescent="0.25">
      <c r="E49" s="1"/>
      <c r="K49" s="4"/>
      <c r="L49" s="4"/>
      <c r="M49" s="4"/>
      <c r="N49" s="4"/>
      <c r="O49" s="4"/>
    </row>
    <row r="50" spans="5:15" x14ac:dyDescent="0.25">
      <c r="E50" s="1"/>
      <c r="K50" s="4"/>
      <c r="L50" s="4"/>
      <c r="M50" s="4"/>
      <c r="N50" s="4"/>
      <c r="O50" s="4"/>
    </row>
    <row r="51" spans="5:15" x14ac:dyDescent="0.25">
      <c r="E51" s="1"/>
      <c r="K51" s="4"/>
      <c r="L51" s="4"/>
      <c r="M51" s="4"/>
      <c r="N51" s="4"/>
      <c r="O51" s="4"/>
    </row>
    <row r="52" spans="5:15" x14ac:dyDescent="0.25">
      <c r="E52" s="1"/>
      <c r="K52" s="4"/>
      <c r="L52" s="4"/>
      <c r="M52" s="4"/>
      <c r="N52" s="4"/>
      <c r="O52" s="4"/>
    </row>
    <row r="53" spans="5:15" x14ac:dyDescent="0.25">
      <c r="E53" s="1"/>
      <c r="K53" s="4"/>
      <c r="L53" s="4"/>
      <c r="M53" s="4"/>
      <c r="N53" s="4"/>
      <c r="O53" s="4"/>
    </row>
    <row r="54" spans="5:15" x14ac:dyDescent="0.25">
      <c r="E54" s="1"/>
      <c r="K54" s="4"/>
      <c r="L54" s="4"/>
      <c r="M54" s="4"/>
      <c r="N54" s="4"/>
      <c r="O54" s="4"/>
    </row>
    <row r="55" spans="5:15" x14ac:dyDescent="0.25">
      <c r="E55" s="1"/>
      <c r="K55" s="4"/>
      <c r="L55" s="4"/>
      <c r="M55" s="4"/>
      <c r="N55" s="4"/>
      <c r="O55" s="4"/>
    </row>
    <row r="56" spans="5:15" x14ac:dyDescent="0.25">
      <c r="E56" s="1"/>
      <c r="K56" s="4"/>
      <c r="L56" s="4"/>
      <c r="M56" s="4"/>
      <c r="N56" s="4"/>
      <c r="O56" s="4"/>
    </row>
    <row r="57" spans="5:15" x14ac:dyDescent="0.25">
      <c r="E57" s="1"/>
    </row>
    <row r="65" spans="11:15" x14ac:dyDescent="0.25">
      <c r="K65" s="20"/>
      <c r="L65" s="20"/>
      <c r="M65" s="20"/>
      <c r="N65" s="20"/>
      <c r="O65" s="20"/>
    </row>
  </sheetData>
  <autoFilter ref="E1:E65"/>
  <mergeCells count="78">
    <mergeCell ref="O13:O15"/>
    <mergeCell ref="D24:D27"/>
    <mergeCell ref="D28:D31"/>
    <mergeCell ref="K13:K15"/>
    <mergeCell ref="L13:L15"/>
    <mergeCell ref="M13:M15"/>
    <mergeCell ref="N13:N15"/>
    <mergeCell ref="A1:G1"/>
    <mergeCell ref="E2:G2"/>
    <mergeCell ref="D37:D39"/>
    <mergeCell ref="D4:D5"/>
    <mergeCell ref="D9:D10"/>
    <mergeCell ref="D11:D12"/>
    <mergeCell ref="D16:D18"/>
    <mergeCell ref="D20:D23"/>
    <mergeCell ref="C4:C5"/>
    <mergeCell ref="G4:G5"/>
    <mergeCell ref="D32:D36"/>
    <mergeCell ref="A4:A5"/>
    <mergeCell ref="B4:B5"/>
    <mergeCell ref="E4:E5"/>
    <mergeCell ref="F4:F5"/>
    <mergeCell ref="B16:B18"/>
    <mergeCell ref="D13:D15"/>
    <mergeCell ref="B6:B15"/>
    <mergeCell ref="K4:O4"/>
    <mergeCell ref="K28:K31"/>
    <mergeCell ref="L28:L31"/>
    <mergeCell ref="M28:M31"/>
    <mergeCell ref="N28:N31"/>
    <mergeCell ref="O28:O31"/>
    <mergeCell ref="K32:K36"/>
    <mergeCell ref="L32:L36"/>
    <mergeCell ref="B40:B41"/>
    <mergeCell ref="N16:N18"/>
    <mergeCell ref="O16:O18"/>
    <mergeCell ref="A2:B2"/>
    <mergeCell ref="A3:B3"/>
    <mergeCell ref="B20:B39"/>
    <mergeCell ref="K6:K8"/>
    <mergeCell ref="L6:L8"/>
    <mergeCell ref="M6:M8"/>
    <mergeCell ref="N6:N8"/>
    <mergeCell ref="O6:O8"/>
    <mergeCell ref="K9:K10"/>
    <mergeCell ref="L9:L10"/>
    <mergeCell ref="M9:M10"/>
    <mergeCell ref="N9:N10"/>
    <mergeCell ref="O9:O10"/>
    <mergeCell ref="K11:K12"/>
    <mergeCell ref="L11:L12"/>
    <mergeCell ref="M11:M12"/>
    <mergeCell ref="N11:N12"/>
    <mergeCell ref="O11:O12"/>
    <mergeCell ref="K16:K18"/>
    <mergeCell ref="L16:L18"/>
    <mergeCell ref="M16:M18"/>
    <mergeCell ref="K37:K39"/>
    <mergeCell ref="L37:L39"/>
    <mergeCell ref="G37:G39"/>
    <mergeCell ref="M32:M36"/>
    <mergeCell ref="N32:N36"/>
    <mergeCell ref="O32:O36"/>
    <mergeCell ref="K20:K23"/>
    <mergeCell ref="L20:L23"/>
    <mergeCell ref="M20:M23"/>
    <mergeCell ref="N20:N23"/>
    <mergeCell ref="O20:O23"/>
    <mergeCell ref="K24:K27"/>
    <mergeCell ref="L24:L27"/>
    <mergeCell ref="M24:M27"/>
    <mergeCell ref="G28:G29"/>
    <mergeCell ref="G30:G31"/>
    <mergeCell ref="N24:N27"/>
    <mergeCell ref="O24:O27"/>
    <mergeCell ref="M37:M39"/>
    <mergeCell ref="N37:N39"/>
    <mergeCell ref="O37:O39"/>
  </mergeCells>
  <phoneticPr fontId="2" type="noConversion"/>
  <conditionalFormatting sqref="K4 K40:O41 K5:O5 K24">
    <cfRule type="cellIs" dxfId="81" priority="70" operator="equal">
      <formula>#REF!</formula>
    </cfRule>
  </conditionalFormatting>
  <conditionalFormatting sqref="K28 K32 K37">
    <cfRule type="cellIs" dxfId="80" priority="68" operator="equal">
      <formula>#REF!</formula>
    </cfRule>
  </conditionalFormatting>
  <conditionalFormatting sqref="K19:O19">
    <cfRule type="cellIs" dxfId="79" priority="67" operator="equal">
      <formula>#REF!</formula>
    </cfRule>
  </conditionalFormatting>
  <conditionalFormatting sqref="K11">
    <cfRule type="cellIs" dxfId="78" priority="66" operator="equal">
      <formula>#REF!</formula>
    </cfRule>
  </conditionalFormatting>
  <conditionalFormatting sqref="K20">
    <cfRule type="cellIs" dxfId="77" priority="64" operator="equal">
      <formula>#REF!</formula>
    </cfRule>
  </conditionalFormatting>
  <conditionalFormatting sqref="E4">
    <cfRule type="cellIs" dxfId="76" priority="60" operator="equal">
      <formula>#REF!</formula>
    </cfRule>
  </conditionalFormatting>
  <conditionalFormatting sqref="E6:E41">
    <cfRule type="cellIs" dxfId="75" priority="31" operator="equal">
      <formula>"×"</formula>
    </cfRule>
  </conditionalFormatting>
  <conditionalFormatting sqref="E16:E39">
    <cfRule type="cellIs" dxfId="74" priority="30" operator="equal">
      <formula>#REF!</formula>
    </cfRule>
  </conditionalFormatting>
  <conditionalFormatting sqref="E36:E40">
    <cfRule type="cellIs" dxfId="73" priority="29" operator="equal">
      <formula>#REF!</formula>
    </cfRule>
  </conditionalFormatting>
  <conditionalFormatting sqref="E41">
    <cfRule type="cellIs" dxfId="72" priority="28" operator="equal">
      <formula>#REF!</formula>
    </cfRule>
  </conditionalFormatting>
  <conditionalFormatting sqref="E2">
    <cfRule type="cellIs" dxfId="71" priority="27" operator="equal">
      <formula>#REF!</formula>
    </cfRule>
  </conditionalFormatting>
  <conditionalFormatting sqref="E3">
    <cfRule type="cellIs" dxfId="70" priority="26" operator="equal">
      <formula>#REF!</formula>
    </cfRule>
  </conditionalFormatting>
  <conditionalFormatting sqref="L11:O11">
    <cfRule type="cellIs" dxfId="69" priority="23" operator="equal">
      <formula>#REF!</formula>
    </cfRule>
  </conditionalFormatting>
  <conditionalFormatting sqref="K16">
    <cfRule type="cellIs" dxfId="68" priority="20" operator="equal">
      <formula>#REF!</formula>
    </cfRule>
  </conditionalFormatting>
  <conditionalFormatting sqref="L16:O16">
    <cfRule type="cellIs" dxfId="67" priority="19" operator="equal">
      <formula>#REF!</formula>
    </cfRule>
  </conditionalFormatting>
  <conditionalFormatting sqref="L20:O20">
    <cfRule type="cellIs" dxfId="66" priority="18" operator="equal">
      <formula>#REF!</formula>
    </cfRule>
  </conditionalFormatting>
  <conditionalFormatting sqref="L24:O24">
    <cfRule type="cellIs" dxfId="65" priority="17" operator="equal">
      <formula>#REF!</formula>
    </cfRule>
  </conditionalFormatting>
  <conditionalFormatting sqref="L28:O28">
    <cfRule type="cellIs" dxfId="64" priority="12" operator="equal">
      <formula>#REF!</formula>
    </cfRule>
  </conditionalFormatting>
  <conditionalFormatting sqref="L32:O32">
    <cfRule type="cellIs" dxfId="63" priority="9" operator="equal">
      <formula>#REF!</formula>
    </cfRule>
  </conditionalFormatting>
  <conditionalFormatting sqref="L37:O37">
    <cfRule type="cellIs" dxfId="62" priority="6" operator="equal">
      <formula>#REF!</formula>
    </cfRule>
  </conditionalFormatting>
  <conditionalFormatting sqref="E13:E15">
    <cfRule type="cellIs" dxfId="61" priority="4" operator="equal">
      <formula>"×"</formula>
    </cfRule>
  </conditionalFormatting>
  <dataValidations count="1">
    <dataValidation type="list" allowBlank="1" showInputMessage="1" showErrorMessage="1" sqref="E6:E41">
      <formula1>"√,×,不适用"</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69" operator="equal" id="{D2A68C55-FB00-45D0-AC8A-5126A987F8CE}">
            <xm:f>CDCP立项评审前检查单!#REF!</xm:f>
            <x14:dxf>
              <font>
                <color rgb="FFFF0000"/>
              </font>
              <fill>
                <patternFill>
                  <bgColor theme="9" tint="0.59996337778862885"/>
                </patternFill>
              </fill>
            </x14:dxf>
          </x14:cfRule>
          <xm:sqref>K9</xm:sqref>
        </x14:conditionalFormatting>
        <x14:conditionalFormatting xmlns:xm="http://schemas.microsoft.com/office/excel/2006/main">
          <x14:cfRule type="cellIs" priority="24" operator="equal" id="{B11ED655-6C9E-4097-8169-2F921B7FA356}">
            <xm:f>CDCP立项评审前检查单!#REF!</xm:f>
            <x14:dxf>
              <font>
                <color rgb="FFFF0000"/>
              </font>
              <fill>
                <patternFill>
                  <bgColor theme="9" tint="0.59996337778862885"/>
                </patternFill>
              </fill>
            </x14:dxf>
          </x14:cfRule>
          <xm:sqref>L9:O9</xm:sqref>
        </x14:conditionalFormatting>
        <x14:conditionalFormatting xmlns:xm="http://schemas.microsoft.com/office/excel/2006/main">
          <x14:cfRule type="cellIs" priority="5" operator="equal" id="{1798D2D3-9376-4EA2-A4E7-38513749EE4C}">
            <xm:f>'例行检查表（上线前）'!#REF!</xm:f>
            <x14:dxf>
              <font>
                <color rgb="FFFF0000"/>
              </font>
              <fill>
                <patternFill>
                  <bgColor theme="9" tint="0.59996337778862885"/>
                </patternFill>
              </fill>
            </x14:dxf>
          </x14:cfRule>
          <xm:sqref>K13</xm:sqref>
        </x14:conditionalFormatting>
        <x14:conditionalFormatting xmlns:xm="http://schemas.microsoft.com/office/excel/2006/main">
          <x14:cfRule type="cellIs" priority="3" operator="equal" id="{5FD675BF-CA97-44BC-A456-3FEAFFFC056F}">
            <xm:f>'例行检查表（上线前）'!#REF!</xm:f>
            <x14:dxf>
              <font>
                <color rgb="FFFF0000"/>
              </font>
              <fill>
                <patternFill>
                  <bgColor theme="9" tint="0.59996337778862885"/>
                </patternFill>
              </fill>
            </x14:dxf>
          </x14:cfRule>
          <xm:sqref>L13:O13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zoomScaleNormal="100" workbookViewId="0">
      <selection activeCell="C8" sqref="C8"/>
    </sheetView>
  </sheetViews>
  <sheetFormatPr defaultColWidth="9" defaultRowHeight="16.5" outlineLevelCol="1" x14ac:dyDescent="0.25"/>
  <cols>
    <col min="1" max="1" width="4.7265625" style="1" bestFit="1" customWidth="1"/>
    <col min="2" max="2" width="7.6328125" style="5" customWidth="1"/>
    <col min="3" max="3" width="56.90625" style="1" customWidth="1"/>
    <col min="4" max="4" width="11.453125" style="1" customWidth="1"/>
    <col min="5" max="5" width="11.453125" style="6" customWidth="1"/>
    <col min="6" max="6" width="19.1796875" style="6" customWidth="1"/>
    <col min="7" max="7" width="30.1796875" style="6" customWidth="1"/>
    <col min="8" max="8" width="18.6328125" style="1" bestFit="1" customWidth="1"/>
    <col min="9" max="10" width="9" style="1"/>
    <col min="11" max="11" width="15.36328125" style="1" hidden="1" customWidth="1" outlineLevel="1"/>
    <col min="12" max="12" width="12.7265625" style="1" hidden="1" customWidth="1" outlineLevel="1"/>
    <col min="13" max="13" width="11.26953125" style="1" hidden="1" customWidth="1" outlineLevel="1"/>
    <col min="14" max="14" width="19.453125" style="1" hidden="1" customWidth="1" outlineLevel="1"/>
    <col min="15" max="15" width="21.26953125" style="1" hidden="1" customWidth="1" outlineLevel="1"/>
    <col min="16" max="16" width="9" style="1" collapsed="1"/>
    <col min="17" max="16384" width="9" style="1"/>
  </cols>
  <sheetData>
    <row r="1" spans="1:17" x14ac:dyDescent="0.25">
      <c r="A1" s="287" t="s">
        <v>107</v>
      </c>
      <c r="B1" s="287"/>
      <c r="C1" s="287"/>
      <c r="D1" s="287"/>
      <c r="E1" s="287"/>
      <c r="F1" s="287"/>
      <c r="G1" s="287"/>
    </row>
    <row r="2" spans="1:17" ht="15" customHeight="1" x14ac:dyDescent="0.25">
      <c r="A2" s="274" t="s">
        <v>21</v>
      </c>
      <c r="B2" s="274"/>
      <c r="C2" s="113" t="str">
        <f>QA报告!C2</f>
        <v>核电厂主设备缺陷监测及诊断系统瞬态识别项目</v>
      </c>
      <c r="D2" s="138" t="s">
        <v>3</v>
      </c>
      <c r="E2" s="236" t="str">
        <f>QA报告!C5</f>
        <v>杨皓杰</v>
      </c>
      <c r="F2" s="236"/>
      <c r="G2" s="236"/>
    </row>
    <row r="3" spans="1:17" x14ac:dyDescent="0.25">
      <c r="A3" s="277" t="s">
        <v>22</v>
      </c>
      <c r="B3" s="277"/>
      <c r="C3" s="113" t="str">
        <f>QA报告!L2</f>
        <v>质保期</v>
      </c>
      <c r="D3" s="138" t="s">
        <v>15</v>
      </c>
      <c r="E3" s="13" t="str">
        <f>QA报告!C6</f>
        <v>赵庆丹</v>
      </c>
      <c r="F3" s="13"/>
      <c r="G3" s="13"/>
    </row>
    <row r="4" spans="1:17" ht="13.5" customHeight="1" x14ac:dyDescent="0.25">
      <c r="A4" s="226" t="s">
        <v>20</v>
      </c>
      <c r="B4" s="226" t="s">
        <v>19</v>
      </c>
      <c r="C4" s="226" t="s">
        <v>1</v>
      </c>
      <c r="D4" s="226" t="s">
        <v>4</v>
      </c>
      <c r="E4" s="226" t="s">
        <v>2</v>
      </c>
      <c r="F4" s="226" t="s">
        <v>143</v>
      </c>
      <c r="G4" s="226" t="s">
        <v>121</v>
      </c>
      <c r="K4" s="231" t="s">
        <v>2</v>
      </c>
      <c r="L4" s="231"/>
      <c r="M4" s="231"/>
      <c r="N4" s="231"/>
      <c r="O4" s="231"/>
    </row>
    <row r="5" spans="1:17" ht="13.5" customHeight="1" x14ac:dyDescent="0.25">
      <c r="A5" s="226"/>
      <c r="B5" s="226"/>
      <c r="C5" s="226"/>
      <c r="D5" s="226"/>
      <c r="E5" s="226"/>
      <c r="F5" s="226"/>
      <c r="G5" s="226"/>
      <c r="K5" s="2">
        <v>0</v>
      </c>
      <c r="L5" s="2">
        <v>0.3</v>
      </c>
      <c r="M5" s="2">
        <v>0.5</v>
      </c>
      <c r="N5" s="2">
        <v>0.8</v>
      </c>
      <c r="O5" s="2">
        <v>1</v>
      </c>
    </row>
    <row r="6" spans="1:17" s="54" customFormat="1" ht="23.25" customHeight="1" x14ac:dyDescent="0.25">
      <c r="A6" s="66">
        <v>1</v>
      </c>
      <c r="B6" s="298" t="s">
        <v>495</v>
      </c>
      <c r="C6" s="121" t="s">
        <v>411</v>
      </c>
      <c r="D6" s="295" t="s">
        <v>442</v>
      </c>
      <c r="E6" s="57" t="s">
        <v>459</v>
      </c>
      <c r="F6" s="142"/>
      <c r="G6" s="301" t="s">
        <v>665</v>
      </c>
      <c r="K6" s="290" t="s">
        <v>90</v>
      </c>
      <c r="L6" s="290" t="s">
        <v>232</v>
      </c>
      <c r="M6" s="290" t="s">
        <v>233</v>
      </c>
      <c r="N6" s="290" t="s">
        <v>234</v>
      </c>
      <c r="O6" s="290" t="s">
        <v>235</v>
      </c>
    </row>
    <row r="7" spans="1:17" s="54" customFormat="1" ht="23.25" customHeight="1" x14ac:dyDescent="0.25">
      <c r="A7" s="66">
        <v>2</v>
      </c>
      <c r="B7" s="299"/>
      <c r="C7" s="121" t="s">
        <v>422</v>
      </c>
      <c r="D7" s="296"/>
      <c r="E7" s="57" t="s">
        <v>459</v>
      </c>
      <c r="F7" s="142"/>
      <c r="G7" s="302"/>
      <c r="K7" s="291"/>
      <c r="L7" s="291"/>
      <c r="M7" s="291"/>
      <c r="N7" s="291"/>
      <c r="O7" s="291"/>
    </row>
    <row r="8" spans="1:17" s="54" customFormat="1" ht="30.75" customHeight="1" x14ac:dyDescent="0.25">
      <c r="A8" s="66">
        <v>3</v>
      </c>
      <c r="B8" s="299"/>
      <c r="C8" s="121" t="s">
        <v>426</v>
      </c>
      <c r="D8" s="296"/>
      <c r="E8" s="57" t="s">
        <v>459</v>
      </c>
      <c r="F8" s="142"/>
      <c r="G8" s="303"/>
      <c r="K8" s="291"/>
      <c r="L8" s="291"/>
      <c r="M8" s="291"/>
      <c r="N8" s="291"/>
      <c r="O8" s="291"/>
    </row>
    <row r="9" spans="1:17" ht="57.5" customHeight="1" x14ac:dyDescent="0.25">
      <c r="A9" s="66">
        <v>4</v>
      </c>
      <c r="B9" s="299"/>
      <c r="C9" s="113" t="s">
        <v>432</v>
      </c>
      <c r="D9" s="296"/>
      <c r="E9" s="57" t="s">
        <v>459</v>
      </c>
      <c r="F9" s="134"/>
      <c r="G9" s="123" t="s">
        <v>663</v>
      </c>
      <c r="K9" s="291"/>
      <c r="L9" s="291"/>
      <c r="M9" s="291"/>
      <c r="N9" s="291"/>
      <c r="O9" s="291"/>
    </row>
    <row r="10" spans="1:17" ht="81" customHeight="1" x14ac:dyDescent="0.25">
      <c r="A10" s="66"/>
      <c r="B10" s="299"/>
      <c r="C10" s="136" t="s">
        <v>680</v>
      </c>
      <c r="D10" s="296"/>
      <c r="E10" s="57" t="s">
        <v>459</v>
      </c>
      <c r="F10" s="134" t="s">
        <v>576</v>
      </c>
      <c r="G10" s="120" t="s">
        <v>666</v>
      </c>
      <c r="K10" s="291"/>
      <c r="L10" s="291"/>
      <c r="M10" s="291"/>
      <c r="N10" s="291"/>
      <c r="O10" s="291"/>
    </row>
    <row r="11" spans="1:17" s="54" customFormat="1" ht="51" customHeight="1" x14ac:dyDescent="0.25">
      <c r="A11" s="66">
        <v>5</v>
      </c>
      <c r="B11" s="299"/>
      <c r="C11" s="121" t="s">
        <v>363</v>
      </c>
      <c r="D11" s="297"/>
      <c r="E11" s="57" t="s">
        <v>459</v>
      </c>
      <c r="F11" s="134" t="s">
        <v>578</v>
      </c>
      <c r="G11" s="120" t="s">
        <v>577</v>
      </c>
      <c r="K11" s="292"/>
      <c r="L11" s="292"/>
      <c r="M11" s="292"/>
      <c r="N11" s="292"/>
      <c r="O11" s="292"/>
    </row>
    <row r="12" spans="1:17" s="68" customFormat="1" ht="60" customHeight="1" x14ac:dyDescent="0.4">
      <c r="A12" s="66">
        <v>6</v>
      </c>
      <c r="B12" s="299"/>
      <c r="C12" s="121" t="s">
        <v>579</v>
      </c>
      <c r="D12" s="295" t="s">
        <v>580</v>
      </c>
      <c r="E12" s="57" t="s">
        <v>459</v>
      </c>
      <c r="F12" s="135"/>
      <c r="G12" s="120" t="s">
        <v>506</v>
      </c>
      <c r="M12" s="67"/>
      <c r="N12" s="67"/>
      <c r="O12" s="67"/>
      <c r="P12" s="54"/>
      <c r="Q12" s="54"/>
    </row>
    <row r="13" spans="1:17" s="54" customFormat="1" ht="21.75" customHeight="1" x14ac:dyDescent="0.4">
      <c r="A13" s="66">
        <v>6</v>
      </c>
      <c r="B13" s="299"/>
      <c r="C13" s="121" t="s">
        <v>453</v>
      </c>
      <c r="D13" s="297"/>
      <c r="E13" s="57" t="s">
        <v>459</v>
      </c>
      <c r="F13" s="134"/>
      <c r="G13" s="113" t="s">
        <v>600</v>
      </c>
      <c r="K13" s="55" t="s">
        <v>91</v>
      </c>
      <c r="L13" s="55" t="s">
        <v>92</v>
      </c>
      <c r="M13" s="55" t="s">
        <v>93</v>
      </c>
      <c r="N13" s="55" t="s">
        <v>94</v>
      </c>
      <c r="O13" s="55" t="s">
        <v>236</v>
      </c>
    </row>
    <row r="14" spans="1:17" s="54" customFormat="1" ht="19.5" customHeight="1" x14ac:dyDescent="0.25">
      <c r="A14" s="66">
        <v>7</v>
      </c>
      <c r="B14" s="299"/>
      <c r="C14" s="121" t="s">
        <v>397</v>
      </c>
      <c r="D14" s="238" t="s">
        <v>396</v>
      </c>
      <c r="E14" s="57" t="s">
        <v>459</v>
      </c>
      <c r="F14" s="134" t="s">
        <v>504</v>
      </c>
      <c r="G14" s="128"/>
      <c r="K14" s="243" t="s">
        <v>111</v>
      </c>
      <c r="L14" s="243" t="s">
        <v>337</v>
      </c>
      <c r="M14" s="243" t="s">
        <v>338</v>
      </c>
      <c r="N14" s="243" t="s">
        <v>349</v>
      </c>
      <c r="O14" s="243" t="s">
        <v>350</v>
      </c>
    </row>
    <row r="15" spans="1:17" s="54" customFormat="1" ht="19.5" customHeight="1" x14ac:dyDescent="0.25">
      <c r="A15" s="66">
        <v>8</v>
      </c>
      <c r="B15" s="299"/>
      <c r="C15" s="121" t="s">
        <v>650</v>
      </c>
      <c r="D15" s="238"/>
      <c r="E15" s="57" t="s">
        <v>460</v>
      </c>
      <c r="F15" s="134" t="s">
        <v>504</v>
      </c>
      <c r="G15" s="128"/>
      <c r="K15" s="243"/>
      <c r="L15" s="243"/>
      <c r="M15" s="243"/>
      <c r="N15" s="243"/>
      <c r="O15" s="243"/>
    </row>
    <row r="16" spans="1:17" s="54" customFormat="1" ht="19.5" customHeight="1" x14ac:dyDescent="0.25">
      <c r="A16" s="66">
        <v>9</v>
      </c>
      <c r="B16" s="300"/>
      <c r="C16" s="121" t="s">
        <v>651</v>
      </c>
      <c r="D16" s="238"/>
      <c r="E16" s="57" t="s">
        <v>460</v>
      </c>
      <c r="F16" s="134" t="s">
        <v>504</v>
      </c>
      <c r="G16" s="128"/>
      <c r="K16" s="243"/>
      <c r="L16" s="243"/>
      <c r="M16" s="243"/>
      <c r="N16" s="243"/>
      <c r="O16" s="243"/>
    </row>
    <row r="17" spans="1:15" s="54" customFormat="1" ht="21.75" customHeight="1" x14ac:dyDescent="0.25">
      <c r="A17" s="66">
        <v>10</v>
      </c>
      <c r="B17" s="293" t="s">
        <v>23</v>
      </c>
      <c r="C17" s="121" t="s">
        <v>224</v>
      </c>
      <c r="D17" s="238" t="s">
        <v>581</v>
      </c>
      <c r="E17" s="57" t="s">
        <v>459</v>
      </c>
      <c r="F17" s="135" t="s">
        <v>515</v>
      </c>
      <c r="G17" s="113"/>
      <c r="K17" s="288" t="s">
        <v>95</v>
      </c>
      <c r="L17" s="288" t="s">
        <v>237</v>
      </c>
      <c r="M17" s="288" t="s">
        <v>238</v>
      </c>
      <c r="N17" s="288" t="s">
        <v>239</v>
      </c>
      <c r="O17" s="288" t="s">
        <v>240</v>
      </c>
    </row>
    <row r="18" spans="1:15" s="54" customFormat="1" ht="21.75" customHeight="1" x14ac:dyDescent="0.25">
      <c r="A18" s="66">
        <v>11</v>
      </c>
      <c r="B18" s="293"/>
      <c r="C18" s="121" t="s">
        <v>225</v>
      </c>
      <c r="D18" s="238"/>
      <c r="E18" s="57" t="s">
        <v>459</v>
      </c>
      <c r="F18" s="135" t="s">
        <v>515</v>
      </c>
      <c r="G18" s="113"/>
      <c r="K18" s="289"/>
      <c r="L18" s="289"/>
      <c r="M18" s="289"/>
      <c r="N18" s="289"/>
      <c r="O18" s="289"/>
    </row>
    <row r="19" spans="1:15" s="54" customFormat="1" ht="39" customHeight="1" x14ac:dyDescent="0.4">
      <c r="A19" s="66">
        <v>12</v>
      </c>
      <c r="B19" s="56" t="s">
        <v>24</v>
      </c>
      <c r="C19" s="121" t="s">
        <v>514</v>
      </c>
      <c r="D19" s="118" t="s">
        <v>516</v>
      </c>
      <c r="E19" s="57" t="s">
        <v>459</v>
      </c>
      <c r="F19" s="135" t="s">
        <v>515</v>
      </c>
      <c r="G19" s="113"/>
      <c r="K19" s="55" t="s">
        <v>35</v>
      </c>
      <c r="L19" s="55" t="s">
        <v>36</v>
      </c>
      <c r="M19" s="55" t="s">
        <v>38</v>
      </c>
      <c r="N19" s="55" t="s">
        <v>37</v>
      </c>
      <c r="O19" s="55" t="s">
        <v>39</v>
      </c>
    </row>
    <row r="20" spans="1:15" s="54" customFormat="1" ht="28" customHeight="1" x14ac:dyDescent="0.25">
      <c r="A20" s="66">
        <v>13</v>
      </c>
      <c r="B20" s="294" t="s">
        <v>496</v>
      </c>
      <c r="C20" s="121" t="s">
        <v>412</v>
      </c>
      <c r="D20" s="238" t="s">
        <v>373</v>
      </c>
      <c r="E20" s="57" t="s">
        <v>459</v>
      </c>
      <c r="F20" s="134"/>
      <c r="G20" s="113"/>
      <c r="K20" s="290" t="s">
        <v>96</v>
      </c>
      <c r="L20" s="290" t="s">
        <v>241</v>
      </c>
      <c r="M20" s="290" t="s">
        <v>242</v>
      </c>
      <c r="N20" s="290" t="s">
        <v>243</v>
      </c>
      <c r="O20" s="290" t="s">
        <v>244</v>
      </c>
    </row>
    <row r="21" spans="1:15" s="54" customFormat="1" ht="43.5" customHeight="1" x14ac:dyDescent="0.25">
      <c r="A21" s="66">
        <v>14</v>
      </c>
      <c r="B21" s="293"/>
      <c r="C21" s="121" t="s">
        <v>226</v>
      </c>
      <c r="D21" s="238"/>
      <c r="E21" s="57" t="s">
        <v>459</v>
      </c>
      <c r="F21" s="134"/>
      <c r="G21" s="113" t="s">
        <v>618</v>
      </c>
      <c r="K21" s="291"/>
      <c r="L21" s="291"/>
      <c r="M21" s="291"/>
      <c r="N21" s="291"/>
      <c r="O21" s="291"/>
    </row>
    <row r="22" spans="1:15" s="54" customFormat="1" ht="26" customHeight="1" x14ac:dyDescent="0.25">
      <c r="A22" s="66">
        <v>15</v>
      </c>
      <c r="B22" s="293"/>
      <c r="C22" s="121" t="s">
        <v>227</v>
      </c>
      <c r="D22" s="238"/>
      <c r="E22" s="57" t="s">
        <v>459</v>
      </c>
      <c r="F22" s="134"/>
      <c r="G22" s="113" t="s">
        <v>601</v>
      </c>
      <c r="K22" s="292"/>
      <c r="L22" s="292"/>
      <c r="M22" s="292"/>
      <c r="N22" s="292"/>
      <c r="O22" s="292"/>
    </row>
    <row r="23" spans="1:15" s="58" customFormat="1" ht="39.5" customHeight="1" x14ac:dyDescent="0.25">
      <c r="A23" s="66">
        <v>16</v>
      </c>
      <c r="B23" s="293"/>
      <c r="C23" s="121" t="s">
        <v>413</v>
      </c>
      <c r="D23" s="238" t="s">
        <v>386</v>
      </c>
      <c r="E23" s="57" t="s">
        <v>459</v>
      </c>
      <c r="F23" s="134"/>
      <c r="G23" s="145" t="s">
        <v>628</v>
      </c>
      <c r="H23" s="54"/>
      <c r="K23" s="290" t="s">
        <v>97</v>
      </c>
      <c r="L23" s="290" t="s">
        <v>245</v>
      </c>
      <c r="M23" s="290" t="s">
        <v>246</v>
      </c>
      <c r="N23" s="290" t="s">
        <v>247</v>
      </c>
      <c r="O23" s="290" t="s">
        <v>248</v>
      </c>
    </row>
    <row r="24" spans="1:15" s="58" customFormat="1" ht="21" customHeight="1" x14ac:dyDescent="0.25">
      <c r="A24" s="66">
        <v>17</v>
      </c>
      <c r="B24" s="293"/>
      <c r="C24" s="121" t="s">
        <v>228</v>
      </c>
      <c r="D24" s="238"/>
      <c r="E24" s="57" t="s">
        <v>459</v>
      </c>
      <c r="F24" s="134"/>
      <c r="G24" s="113" t="s">
        <v>629</v>
      </c>
      <c r="H24" s="54"/>
      <c r="K24" s="291"/>
      <c r="L24" s="291"/>
      <c r="M24" s="291"/>
      <c r="N24" s="291"/>
      <c r="O24" s="291"/>
    </row>
    <row r="25" spans="1:15" s="58" customFormat="1" ht="21" customHeight="1" x14ac:dyDescent="0.25">
      <c r="A25" s="66">
        <v>18</v>
      </c>
      <c r="B25" s="293"/>
      <c r="C25" s="121" t="s">
        <v>229</v>
      </c>
      <c r="D25" s="238"/>
      <c r="E25" s="57" t="s">
        <v>459</v>
      </c>
      <c r="F25" s="134"/>
      <c r="G25" s="145" t="s">
        <v>628</v>
      </c>
      <c r="H25" s="54"/>
      <c r="K25" s="291"/>
      <c r="L25" s="291"/>
      <c r="M25" s="291"/>
      <c r="N25" s="291"/>
      <c r="O25" s="291"/>
    </row>
    <row r="26" spans="1:15" s="58" customFormat="1" ht="37.5" customHeight="1" x14ac:dyDescent="0.25">
      <c r="A26" s="66">
        <v>19</v>
      </c>
      <c r="B26" s="293"/>
      <c r="C26" s="121" t="s">
        <v>414</v>
      </c>
      <c r="D26" s="238"/>
      <c r="E26" s="57" t="s">
        <v>460</v>
      </c>
      <c r="F26" s="134" t="s">
        <v>504</v>
      </c>
      <c r="G26" s="113"/>
      <c r="H26" s="54"/>
      <c r="K26" s="292"/>
      <c r="L26" s="292"/>
      <c r="M26" s="292"/>
      <c r="N26" s="292"/>
      <c r="O26" s="292"/>
    </row>
    <row r="27" spans="1:15" s="58" customFormat="1" ht="36.75" customHeight="1" x14ac:dyDescent="0.4">
      <c r="A27" s="66">
        <v>20</v>
      </c>
      <c r="B27" s="293"/>
      <c r="C27" s="121" t="s">
        <v>230</v>
      </c>
      <c r="D27" s="118" t="s">
        <v>475</v>
      </c>
      <c r="E27" s="57" t="s">
        <v>477</v>
      </c>
      <c r="F27" s="134"/>
      <c r="G27" s="113" t="s">
        <v>602</v>
      </c>
      <c r="H27" s="54"/>
      <c r="K27" s="55" t="s">
        <v>98</v>
      </c>
      <c r="L27" s="61" t="s">
        <v>100</v>
      </c>
      <c r="M27" s="61" t="s">
        <v>100</v>
      </c>
      <c r="N27" s="61" t="s">
        <v>100</v>
      </c>
      <c r="O27" s="55" t="s">
        <v>99</v>
      </c>
    </row>
    <row r="28" spans="1:15" s="54" customFormat="1" ht="63" customHeight="1" x14ac:dyDescent="0.4">
      <c r="A28" s="66">
        <v>21</v>
      </c>
      <c r="B28" s="293"/>
      <c r="C28" s="144" t="s">
        <v>452</v>
      </c>
      <c r="D28" s="107" t="s">
        <v>441</v>
      </c>
      <c r="E28" s="57" t="s">
        <v>459</v>
      </c>
      <c r="F28" s="135"/>
      <c r="G28" s="123" t="s">
        <v>630</v>
      </c>
      <c r="K28" s="63"/>
      <c r="L28" s="63"/>
      <c r="M28" s="63"/>
      <c r="N28" s="63"/>
      <c r="O28" s="63"/>
    </row>
    <row r="29" spans="1:15" s="58" customFormat="1" ht="36.75" customHeight="1" x14ac:dyDescent="0.4">
      <c r="A29" s="66">
        <v>22</v>
      </c>
      <c r="B29" s="293"/>
      <c r="C29" s="121" t="s">
        <v>404</v>
      </c>
      <c r="D29" s="118" t="s">
        <v>409</v>
      </c>
      <c r="E29" s="57" t="s">
        <v>459</v>
      </c>
      <c r="F29" s="134"/>
      <c r="G29" s="113"/>
      <c r="H29" s="54"/>
      <c r="K29" s="55" t="s">
        <v>98</v>
      </c>
      <c r="L29" s="59" t="s">
        <v>100</v>
      </c>
      <c r="M29" s="59" t="s">
        <v>100</v>
      </c>
      <c r="N29" s="59" t="s">
        <v>100</v>
      </c>
      <c r="O29" s="55" t="s">
        <v>99</v>
      </c>
    </row>
    <row r="30" spans="1:15" s="58" customFormat="1" ht="30" customHeight="1" thickBot="1" x14ac:dyDescent="0.45">
      <c r="A30" s="66">
        <v>23</v>
      </c>
      <c r="B30" s="70" t="s">
        <v>491</v>
      </c>
      <c r="C30" s="141" t="s">
        <v>231</v>
      </c>
      <c r="D30" s="119" t="s">
        <v>89</v>
      </c>
      <c r="E30" s="57" t="s">
        <v>459</v>
      </c>
      <c r="F30" s="140"/>
      <c r="G30" s="139"/>
      <c r="H30" s="54"/>
      <c r="K30" s="55" t="s">
        <v>46</v>
      </c>
      <c r="L30" s="55" t="s">
        <v>101</v>
      </c>
      <c r="M30" s="55" t="s">
        <v>102</v>
      </c>
      <c r="N30" s="55" t="s">
        <v>104</v>
      </c>
      <c r="O30" s="55" t="s">
        <v>103</v>
      </c>
    </row>
    <row r="31" spans="1:15" s="20" customFormat="1" ht="17" thickTop="1" x14ac:dyDescent="0.25">
      <c r="A31" s="46"/>
      <c r="B31" s="15"/>
      <c r="C31" s="143"/>
      <c r="D31" s="111" t="s">
        <v>357</v>
      </c>
      <c r="E31" s="16">
        <f>COUNTIF(E6:E30,"√")/(COUNTIF(E6:E30,"√")+COUNTIF(E6:E30,"×"))</f>
        <v>0.875</v>
      </c>
      <c r="F31" s="137"/>
      <c r="G31" s="17"/>
      <c r="K31" s="1"/>
      <c r="L31" s="1"/>
      <c r="M31" s="1"/>
      <c r="N31" s="1"/>
      <c r="O31" s="1"/>
    </row>
    <row r="32" spans="1:15" s="4" customFormat="1" ht="12" customHeight="1" x14ac:dyDescent="0.25">
      <c r="A32" s="1"/>
      <c r="B32" s="5"/>
      <c r="C32" s="1"/>
      <c r="D32" s="1"/>
      <c r="E32" s="6"/>
      <c r="F32" s="6"/>
      <c r="G32" s="6"/>
      <c r="H32" s="1"/>
      <c r="K32" s="1"/>
      <c r="L32" s="1"/>
      <c r="M32" s="1"/>
      <c r="N32" s="1"/>
      <c r="O32" s="1"/>
    </row>
    <row r="33" spans="1:15" s="4" customFormat="1" ht="12" customHeight="1" x14ac:dyDescent="0.25">
      <c r="A33" s="1"/>
      <c r="B33" s="5"/>
      <c r="C33" s="1"/>
      <c r="D33" s="1"/>
      <c r="E33" s="6"/>
      <c r="F33" s="6"/>
      <c r="G33" s="6"/>
      <c r="H33" s="1"/>
    </row>
    <row r="34" spans="1:15" s="4" customFormat="1" ht="12" customHeight="1" x14ac:dyDescent="0.25">
      <c r="A34" s="1"/>
      <c r="B34" s="1"/>
      <c r="C34" s="1"/>
      <c r="D34" s="1"/>
      <c r="E34" s="1"/>
      <c r="F34" s="1"/>
      <c r="G34" s="6"/>
      <c r="H34" s="1"/>
    </row>
    <row r="35" spans="1:15" s="4" customFormat="1" ht="12" customHeight="1" x14ac:dyDescent="0.25">
      <c r="A35" s="1"/>
      <c r="B35" s="1"/>
      <c r="C35" s="1"/>
      <c r="D35" s="1"/>
      <c r="E35" s="1"/>
      <c r="F35" s="1"/>
      <c r="G35" s="6"/>
      <c r="H35" s="1"/>
    </row>
    <row r="36" spans="1:15" s="4" customFormat="1" ht="12" customHeight="1" x14ac:dyDescent="0.25">
      <c r="A36" s="1"/>
      <c r="B36" s="1"/>
      <c r="C36" s="1"/>
      <c r="D36" s="1"/>
      <c r="E36" s="1"/>
      <c r="F36" s="1"/>
      <c r="G36" s="6"/>
      <c r="H36" s="1"/>
    </row>
    <row r="37" spans="1:15" s="4" customFormat="1" ht="12" customHeight="1" x14ac:dyDescent="0.25">
      <c r="A37" s="1"/>
      <c r="B37" s="1"/>
      <c r="C37" s="1"/>
      <c r="D37" s="1"/>
      <c r="E37" s="1"/>
      <c r="F37" s="1"/>
      <c r="G37" s="6"/>
      <c r="H37" s="1"/>
    </row>
    <row r="38" spans="1:15" x14ac:dyDescent="0.25">
      <c r="B38" s="1"/>
      <c r="E38" s="1"/>
      <c r="F38" s="1"/>
      <c r="K38" s="4"/>
      <c r="L38" s="4"/>
      <c r="M38" s="4"/>
      <c r="N38" s="4"/>
      <c r="O38" s="4"/>
    </row>
    <row r="39" spans="1:15" x14ac:dyDescent="0.25">
      <c r="B39" s="1"/>
      <c r="E39" s="1"/>
      <c r="F39" s="1"/>
      <c r="K39" s="20"/>
      <c r="L39" s="20"/>
      <c r="M39" s="20"/>
      <c r="N39" s="20"/>
      <c r="O39" s="20"/>
    </row>
    <row r="40" spans="1:15" x14ac:dyDescent="0.25">
      <c r="B40" s="1"/>
      <c r="E40" s="1"/>
      <c r="F40" s="1"/>
      <c r="K40" s="4"/>
      <c r="L40" s="4"/>
      <c r="M40" s="4"/>
      <c r="N40" s="4"/>
      <c r="O40" s="4"/>
    </row>
    <row r="41" spans="1:15" x14ac:dyDescent="0.25">
      <c r="B41" s="1"/>
      <c r="E41" s="1"/>
      <c r="F41" s="1"/>
      <c r="K41" s="4"/>
      <c r="L41" s="4"/>
      <c r="M41" s="4"/>
      <c r="N41" s="4"/>
      <c r="O41" s="4"/>
    </row>
    <row r="42" spans="1:15" x14ac:dyDescent="0.25">
      <c r="B42" s="1"/>
      <c r="E42" s="1"/>
      <c r="F42" s="1"/>
      <c r="K42" s="4"/>
      <c r="L42" s="4"/>
      <c r="M42" s="4"/>
      <c r="N42" s="4"/>
      <c r="O42" s="4"/>
    </row>
    <row r="43" spans="1:15" x14ac:dyDescent="0.25">
      <c r="B43" s="1"/>
      <c r="E43" s="1"/>
      <c r="F43" s="1"/>
      <c r="K43" s="4"/>
      <c r="L43" s="4"/>
      <c r="M43" s="4"/>
      <c r="N43" s="4"/>
      <c r="O43" s="4"/>
    </row>
    <row r="44" spans="1:15" x14ac:dyDescent="0.25">
      <c r="B44" s="1"/>
      <c r="E44" s="1"/>
      <c r="F44" s="1"/>
      <c r="K44" s="4"/>
      <c r="L44" s="4"/>
      <c r="M44" s="4"/>
      <c r="N44" s="4"/>
      <c r="O44" s="4"/>
    </row>
    <row r="45" spans="1:15" x14ac:dyDescent="0.25">
      <c r="B45" s="1"/>
      <c r="E45" s="1"/>
      <c r="F45" s="1"/>
      <c r="K45" s="4"/>
      <c r="L45" s="4"/>
      <c r="M45" s="4"/>
      <c r="N45" s="4"/>
      <c r="O45" s="4"/>
    </row>
    <row r="46" spans="1:15" x14ac:dyDescent="0.25">
      <c r="B46" s="1"/>
      <c r="E46" s="1"/>
      <c r="F46" s="1"/>
    </row>
  </sheetData>
  <autoFilter ref="E1:E46"/>
  <mergeCells count="47">
    <mergeCell ref="B6:B16"/>
    <mergeCell ref="K14:K16"/>
    <mergeCell ref="D14:D16"/>
    <mergeCell ref="O14:O16"/>
    <mergeCell ref="L14:L16"/>
    <mergeCell ref="M14:M16"/>
    <mergeCell ref="N14:N16"/>
    <mergeCell ref="D12:D13"/>
    <mergeCell ref="G6:G8"/>
    <mergeCell ref="E2:G2"/>
    <mergeCell ref="A1:G1"/>
    <mergeCell ref="D4:D5"/>
    <mergeCell ref="D6:D11"/>
    <mergeCell ref="D17:D18"/>
    <mergeCell ref="C4:C5"/>
    <mergeCell ref="K4:O4"/>
    <mergeCell ref="E4:E5"/>
    <mergeCell ref="F4:F5"/>
    <mergeCell ref="G4:G5"/>
    <mergeCell ref="K6:K11"/>
    <mergeCell ref="L6:L11"/>
    <mergeCell ref="M6:M11"/>
    <mergeCell ref="N6:N11"/>
    <mergeCell ref="O6:O11"/>
    <mergeCell ref="A2:B2"/>
    <mergeCell ref="A3:B3"/>
    <mergeCell ref="A4:A5"/>
    <mergeCell ref="B4:B5"/>
    <mergeCell ref="B17:B18"/>
    <mergeCell ref="B20:B29"/>
    <mergeCell ref="D20:D22"/>
    <mergeCell ref="O17:O18"/>
    <mergeCell ref="K20:K22"/>
    <mergeCell ref="L20:L22"/>
    <mergeCell ref="M20:M22"/>
    <mergeCell ref="N20:N22"/>
    <mergeCell ref="O20:O22"/>
    <mergeCell ref="K23:K26"/>
    <mergeCell ref="L23:L26"/>
    <mergeCell ref="M23:M26"/>
    <mergeCell ref="N23:N26"/>
    <mergeCell ref="O23:O26"/>
    <mergeCell ref="K17:K18"/>
    <mergeCell ref="L17:L18"/>
    <mergeCell ref="M17:M18"/>
    <mergeCell ref="N17:N18"/>
    <mergeCell ref="D23:D26"/>
  </mergeCells>
  <phoneticPr fontId="1" type="noConversion"/>
  <conditionalFormatting sqref="K4 K5:O5 K30:O30 K20">
    <cfRule type="cellIs" dxfId="56" priority="50" operator="equal">
      <formula>#REF!</formula>
    </cfRule>
  </conditionalFormatting>
  <conditionalFormatting sqref="K17 E6:E30">
    <cfRule type="cellIs" dxfId="55" priority="49" operator="equal">
      <formula>#REF!</formula>
    </cfRule>
  </conditionalFormatting>
  <conditionalFormatting sqref="K23 K29:O29">
    <cfRule type="cellIs" dxfId="54" priority="48" operator="equal">
      <formula>#REF!</formula>
    </cfRule>
  </conditionalFormatting>
  <conditionalFormatting sqref="K6">
    <cfRule type="cellIs" dxfId="53" priority="47" operator="equal">
      <formula>#REF!</formula>
    </cfRule>
  </conditionalFormatting>
  <conditionalFormatting sqref="K13">
    <cfRule type="cellIs" dxfId="52" priority="45" operator="equal">
      <formula>#REF!</formula>
    </cfRule>
  </conditionalFormatting>
  <conditionalFormatting sqref="K19:O19">
    <cfRule type="cellIs" dxfId="51" priority="43" operator="equal">
      <formula>#REF!</formula>
    </cfRule>
  </conditionalFormatting>
  <conditionalFormatting sqref="E4">
    <cfRule type="cellIs" dxfId="50" priority="42" operator="equal">
      <formula>#REF!</formula>
    </cfRule>
  </conditionalFormatting>
  <conditionalFormatting sqref="E6:E30">
    <cfRule type="cellIs" dxfId="49" priority="30" operator="equal">
      <formula>"×"</formula>
    </cfRule>
  </conditionalFormatting>
  <conditionalFormatting sqref="E2">
    <cfRule type="cellIs" dxfId="48" priority="26" operator="equal">
      <formula>#REF!</formula>
    </cfRule>
  </conditionalFormatting>
  <conditionalFormatting sqref="E3">
    <cfRule type="cellIs" dxfId="47" priority="25" operator="equal">
      <formula>#REF!</formula>
    </cfRule>
  </conditionalFormatting>
  <conditionalFormatting sqref="L6:O6">
    <cfRule type="cellIs" dxfId="46" priority="24" operator="equal">
      <formula>#REF!</formula>
    </cfRule>
  </conditionalFormatting>
  <conditionalFormatting sqref="L17:O17">
    <cfRule type="cellIs" dxfId="45" priority="23" operator="equal">
      <formula>#REF!</formula>
    </cfRule>
  </conditionalFormatting>
  <conditionalFormatting sqref="L20:O20">
    <cfRule type="cellIs" dxfId="44" priority="22" operator="equal">
      <formula>#REF!</formula>
    </cfRule>
  </conditionalFormatting>
  <conditionalFormatting sqref="L23:O23">
    <cfRule type="cellIs" dxfId="43" priority="21" operator="equal">
      <formula>#REF!</formula>
    </cfRule>
  </conditionalFormatting>
  <conditionalFormatting sqref="K7">
    <cfRule type="cellIs" dxfId="42" priority="14" operator="equal">
      <formula>#REF!</formula>
    </cfRule>
  </conditionalFormatting>
  <conditionalFormatting sqref="L7:O7">
    <cfRule type="cellIs" dxfId="41" priority="12" operator="equal">
      <formula>#REF!</formula>
    </cfRule>
  </conditionalFormatting>
  <conditionalFormatting sqref="K27:O27">
    <cfRule type="cellIs" dxfId="40" priority="7" operator="equal">
      <formula>#REF!</formula>
    </cfRule>
  </conditionalFormatting>
  <dataValidations count="1">
    <dataValidation type="list" allowBlank="1" showInputMessage="1" showErrorMessage="1" sqref="E6:E30">
      <formula1>"√,×,不适用"</formula1>
    </dataValidation>
  </dataValidations>
  <pageMargins left="0.7" right="0.7" top="0.75" bottom="0.75" header="0.3" footer="0.3"/>
  <pageSetup paperSize="9" scale="58" orientation="portrait" r:id="rId1"/>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44" operator="equal" id="{9E6604F8-E214-496E-9762-30079068FC89}">
            <xm:f>CDCP立项评审前检查单!#REF!</xm:f>
            <x14:dxf>
              <font>
                <color rgb="FFFF0000"/>
              </font>
              <fill>
                <patternFill>
                  <bgColor theme="9" tint="0.59996337778862885"/>
                </patternFill>
              </fill>
            </x14:dxf>
          </x14:cfRule>
          <xm:sqref>L13:O13</xm:sqref>
        </x14:conditionalFormatting>
        <x14:conditionalFormatting xmlns:xm="http://schemas.microsoft.com/office/excel/2006/main">
          <x14:cfRule type="cellIs" priority="20" operator="equal" id="{827838A1-18EB-4CDB-8AE1-7FF186BCC723}">
            <xm:f>'例行检查表（上线前）'!#REF!</xm:f>
            <x14:dxf>
              <font>
                <color rgb="FFFF0000"/>
              </font>
              <fill>
                <patternFill>
                  <bgColor theme="9" tint="0.59996337778862885"/>
                </patternFill>
              </fill>
            </x14:dxf>
          </x14:cfRule>
          <xm:sqref>K14</xm:sqref>
        </x14:conditionalFormatting>
        <x14:conditionalFormatting xmlns:xm="http://schemas.microsoft.com/office/excel/2006/main">
          <x14:cfRule type="cellIs" priority="18" operator="equal" id="{18DEC7ED-BE90-4804-A3A2-B6A37AD27F17}">
            <xm:f>'例行检查表（上线前）'!#REF!</xm:f>
            <x14:dxf>
              <font>
                <color rgb="FFFF0000"/>
              </font>
              <fill>
                <patternFill>
                  <bgColor theme="9" tint="0.59996337778862885"/>
                </patternFill>
              </fill>
            </x14:dxf>
          </x14:cfRule>
          <xm:sqref>L14:O14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workbookViewId="0">
      <pane xSplit="4" ySplit="5" topLeftCell="E6" activePane="bottomRight" state="frozen"/>
      <selection pane="topRight" activeCell="N1" sqref="N1"/>
      <selection pane="bottomLeft" activeCell="A6" sqref="A6"/>
      <selection pane="bottomRight" activeCell="F39" sqref="F39"/>
    </sheetView>
  </sheetViews>
  <sheetFormatPr defaultColWidth="9" defaultRowHeight="16.5" outlineLevelCol="1" x14ac:dyDescent="0.25"/>
  <cols>
    <col min="1" max="1" width="5" style="1" customWidth="1"/>
    <col min="2" max="2" width="8.08984375" style="5" customWidth="1"/>
    <col min="3" max="3" width="50.08984375" style="1" customWidth="1"/>
    <col min="4" max="4" width="18.26953125" style="1" customWidth="1"/>
    <col min="5" max="5" width="8.08984375" style="6" customWidth="1"/>
    <col min="6" max="6" width="23.90625" style="6" customWidth="1"/>
    <col min="7" max="7" width="24.26953125" style="6" customWidth="1"/>
    <col min="8" max="8" width="18.6328125" style="1" bestFit="1" customWidth="1"/>
    <col min="9" max="10" width="9" style="1"/>
    <col min="11" max="15" width="10.453125" style="1" hidden="1" customWidth="1" outlineLevel="1"/>
    <col min="16" max="16" width="9" style="1" collapsed="1"/>
    <col min="17" max="16384" width="9" style="1"/>
  </cols>
  <sheetData>
    <row r="1" spans="1:15" x14ac:dyDescent="0.25">
      <c r="A1" s="287" t="s">
        <v>416</v>
      </c>
      <c r="B1" s="287"/>
      <c r="C1" s="287"/>
      <c r="D1" s="287"/>
      <c r="E1" s="287"/>
      <c r="F1" s="287"/>
      <c r="G1" s="287"/>
    </row>
    <row r="2" spans="1:15" x14ac:dyDescent="0.25">
      <c r="A2" s="274" t="s">
        <v>21</v>
      </c>
      <c r="B2" s="274"/>
      <c r="C2" s="113" t="str">
        <f>QA报告!C2</f>
        <v>核电厂主设备缺陷监测及诊断系统瞬态识别项目</v>
      </c>
      <c r="D2" s="133" t="s">
        <v>3</v>
      </c>
      <c r="E2" s="305" t="str">
        <f>QA报告!C5</f>
        <v>杨皓杰</v>
      </c>
      <c r="F2" s="305"/>
      <c r="G2" s="305"/>
    </row>
    <row r="3" spans="1:15" x14ac:dyDescent="0.25">
      <c r="A3" s="277" t="s">
        <v>140</v>
      </c>
      <c r="B3" s="277"/>
      <c r="C3" s="113" t="str">
        <f>QA报告!L2</f>
        <v>质保期</v>
      </c>
      <c r="D3" s="133" t="s">
        <v>15</v>
      </c>
      <c r="E3" s="310" t="str">
        <f>QA报告!C6</f>
        <v>赵庆丹</v>
      </c>
      <c r="F3" s="313"/>
      <c r="G3" s="313"/>
    </row>
    <row r="4" spans="1:15" x14ac:dyDescent="0.25">
      <c r="A4" s="226" t="s">
        <v>20</v>
      </c>
      <c r="B4" s="226" t="s">
        <v>19</v>
      </c>
      <c r="C4" s="226" t="s">
        <v>1</v>
      </c>
      <c r="D4" s="226" t="s">
        <v>148</v>
      </c>
      <c r="E4" s="226" t="s">
        <v>2</v>
      </c>
      <c r="F4" s="226" t="s">
        <v>143</v>
      </c>
      <c r="G4" s="317" t="s">
        <v>121</v>
      </c>
      <c r="K4" s="231" t="s">
        <v>122</v>
      </c>
      <c r="L4" s="231"/>
      <c r="M4" s="231"/>
      <c r="N4" s="231"/>
      <c r="O4" s="231"/>
    </row>
    <row r="5" spans="1:15" x14ac:dyDescent="0.25">
      <c r="A5" s="226"/>
      <c r="B5" s="226"/>
      <c r="C5" s="226"/>
      <c r="D5" s="226"/>
      <c r="E5" s="226"/>
      <c r="F5" s="226"/>
      <c r="G5" s="318"/>
      <c r="K5" s="2">
        <v>0</v>
      </c>
      <c r="L5" s="2">
        <v>0.3</v>
      </c>
      <c r="M5" s="2">
        <v>0.5</v>
      </c>
      <c r="N5" s="2">
        <v>0.8</v>
      </c>
      <c r="O5" s="2">
        <v>1</v>
      </c>
    </row>
    <row r="6" spans="1:15" ht="53" customHeight="1" x14ac:dyDescent="0.25">
      <c r="A6" s="65">
        <v>1</v>
      </c>
      <c r="B6" s="278" t="s">
        <v>482</v>
      </c>
      <c r="C6" s="153" t="s">
        <v>431</v>
      </c>
      <c r="D6" s="286" t="s">
        <v>458</v>
      </c>
      <c r="E6" s="19" t="s">
        <v>459</v>
      </c>
      <c r="F6" s="150"/>
      <c r="G6" s="150" t="s">
        <v>584</v>
      </c>
      <c r="K6" s="304" t="s">
        <v>74</v>
      </c>
      <c r="L6" s="304" t="s">
        <v>351</v>
      </c>
      <c r="M6" s="304" t="s">
        <v>352</v>
      </c>
      <c r="N6" s="304" t="s">
        <v>353</v>
      </c>
      <c r="O6" s="304" t="s">
        <v>354</v>
      </c>
    </row>
    <row r="7" spans="1:15" ht="39" customHeight="1" x14ac:dyDescent="0.25">
      <c r="A7" s="65">
        <v>2</v>
      </c>
      <c r="B7" s="279"/>
      <c r="C7" s="121" t="s">
        <v>535</v>
      </c>
      <c r="D7" s="286"/>
      <c r="E7" s="19" t="s">
        <v>459</v>
      </c>
      <c r="F7" s="151"/>
      <c r="G7" s="150"/>
      <c r="K7" s="304"/>
      <c r="L7" s="304"/>
      <c r="M7" s="304"/>
      <c r="N7" s="304"/>
      <c r="O7" s="304"/>
    </row>
    <row r="8" spans="1:15" ht="33.5" customHeight="1" x14ac:dyDescent="0.25">
      <c r="A8" s="65">
        <v>3</v>
      </c>
      <c r="B8" s="279"/>
      <c r="C8" s="121" t="s">
        <v>536</v>
      </c>
      <c r="D8" s="286"/>
      <c r="E8" s="19" t="s">
        <v>459</v>
      </c>
      <c r="F8" s="151"/>
      <c r="G8" s="150" t="s">
        <v>585</v>
      </c>
      <c r="K8" s="304"/>
      <c r="L8" s="304"/>
      <c r="M8" s="304"/>
      <c r="N8" s="304"/>
      <c r="O8" s="304"/>
    </row>
    <row r="9" spans="1:15" ht="25" customHeight="1" x14ac:dyDescent="0.25">
      <c r="A9" s="65">
        <v>4</v>
      </c>
      <c r="B9" s="279"/>
      <c r="C9" s="121" t="s">
        <v>144</v>
      </c>
      <c r="D9" s="286" t="s">
        <v>379</v>
      </c>
      <c r="E9" s="19" t="s">
        <v>459</v>
      </c>
      <c r="F9" s="151"/>
      <c r="G9" s="150" t="s">
        <v>586</v>
      </c>
      <c r="K9" s="304" t="s">
        <v>112</v>
      </c>
      <c r="L9" s="304" t="s">
        <v>346</v>
      </c>
      <c r="M9" s="304" t="s">
        <v>263</v>
      </c>
      <c r="N9" s="304" t="s">
        <v>347</v>
      </c>
      <c r="O9" s="304" t="s">
        <v>348</v>
      </c>
    </row>
    <row r="10" spans="1:15" ht="23" customHeight="1" x14ac:dyDescent="0.25">
      <c r="A10" s="65">
        <v>5</v>
      </c>
      <c r="B10" s="279"/>
      <c r="C10" s="121" t="s">
        <v>380</v>
      </c>
      <c r="D10" s="286"/>
      <c r="E10" s="19" t="s">
        <v>459</v>
      </c>
      <c r="F10" s="151"/>
      <c r="G10" s="150" t="s">
        <v>587</v>
      </c>
      <c r="K10" s="304"/>
      <c r="L10" s="304"/>
      <c r="M10" s="304"/>
      <c r="N10" s="304"/>
      <c r="O10" s="304"/>
    </row>
    <row r="11" spans="1:15" ht="23" customHeight="1" x14ac:dyDescent="0.25">
      <c r="A11" s="65">
        <v>6</v>
      </c>
      <c r="B11" s="279"/>
      <c r="C11" s="121" t="s">
        <v>145</v>
      </c>
      <c r="D11" s="286"/>
      <c r="E11" s="19" t="s">
        <v>459</v>
      </c>
      <c r="F11" s="151"/>
      <c r="G11" s="150" t="s">
        <v>588</v>
      </c>
      <c r="K11" s="304"/>
      <c r="L11" s="304"/>
      <c r="M11" s="304"/>
      <c r="N11" s="304"/>
      <c r="O11" s="304"/>
    </row>
    <row r="12" spans="1:15" s="54" customFormat="1" ht="23" customHeight="1" x14ac:dyDescent="0.25">
      <c r="A12" s="65">
        <v>7</v>
      </c>
      <c r="B12" s="279"/>
      <c r="C12" s="121" t="s">
        <v>415</v>
      </c>
      <c r="D12" s="286"/>
      <c r="E12" s="19" t="s">
        <v>460</v>
      </c>
      <c r="F12" s="134"/>
      <c r="G12" s="147" t="s">
        <v>520</v>
      </c>
      <c r="K12" s="304"/>
      <c r="L12" s="304"/>
      <c r="M12" s="304"/>
      <c r="N12" s="304"/>
      <c r="O12" s="304"/>
    </row>
    <row r="13" spans="1:15" s="4" customFormat="1" ht="49.5" customHeight="1" x14ac:dyDescent="0.25">
      <c r="A13" s="65">
        <v>8</v>
      </c>
      <c r="B13" s="279"/>
      <c r="C13" s="121" t="s">
        <v>382</v>
      </c>
      <c r="D13" s="286"/>
      <c r="E13" s="19" t="s">
        <v>477</v>
      </c>
      <c r="F13" s="151"/>
      <c r="G13" s="150" t="s">
        <v>603</v>
      </c>
      <c r="H13" s="1"/>
      <c r="K13" s="304"/>
      <c r="L13" s="304"/>
      <c r="M13" s="304"/>
      <c r="N13" s="304"/>
      <c r="O13" s="304"/>
    </row>
    <row r="14" spans="1:15" s="4" customFormat="1" ht="23" customHeight="1" x14ac:dyDescent="0.25">
      <c r="A14" s="65">
        <v>9</v>
      </c>
      <c r="B14" s="279"/>
      <c r="C14" s="121" t="s">
        <v>377</v>
      </c>
      <c r="D14" s="286" t="s">
        <v>384</v>
      </c>
      <c r="E14" s="19" t="s">
        <v>459</v>
      </c>
      <c r="F14" s="151"/>
      <c r="G14" s="150"/>
      <c r="H14" s="1"/>
      <c r="K14" s="304" t="s">
        <v>113</v>
      </c>
      <c r="L14" s="304" t="s">
        <v>343</v>
      </c>
      <c r="M14" s="304" t="s">
        <v>263</v>
      </c>
      <c r="N14" s="304" t="s">
        <v>344</v>
      </c>
      <c r="O14" s="304" t="s">
        <v>345</v>
      </c>
    </row>
    <row r="15" spans="1:15" s="4" customFormat="1" ht="30.5" customHeight="1" x14ac:dyDescent="0.25">
      <c r="A15" s="65">
        <v>10</v>
      </c>
      <c r="B15" s="279"/>
      <c r="C15" s="121" t="s">
        <v>394</v>
      </c>
      <c r="D15" s="286"/>
      <c r="E15" s="19" t="s">
        <v>477</v>
      </c>
      <c r="F15" s="151"/>
      <c r="G15" s="307" t="s">
        <v>607</v>
      </c>
      <c r="H15" s="1"/>
      <c r="K15" s="304"/>
      <c r="L15" s="304"/>
      <c r="M15" s="304"/>
      <c r="N15" s="304"/>
      <c r="O15" s="304"/>
    </row>
    <row r="16" spans="1:15" s="4" customFormat="1" ht="32" customHeight="1" x14ac:dyDescent="0.25">
      <c r="A16" s="65">
        <v>11</v>
      </c>
      <c r="B16" s="279"/>
      <c r="C16" s="121" t="s">
        <v>385</v>
      </c>
      <c r="D16" s="286"/>
      <c r="E16" s="19" t="s">
        <v>477</v>
      </c>
      <c r="F16" s="151"/>
      <c r="G16" s="308"/>
      <c r="H16" s="1"/>
      <c r="K16" s="304"/>
      <c r="L16" s="304"/>
      <c r="M16" s="304"/>
      <c r="N16" s="304"/>
      <c r="O16" s="304"/>
    </row>
    <row r="17" spans="1:15" s="4" customFormat="1" ht="32" customHeight="1" x14ac:dyDescent="0.25">
      <c r="A17" s="65">
        <v>12</v>
      </c>
      <c r="B17" s="279"/>
      <c r="C17" s="121" t="s">
        <v>383</v>
      </c>
      <c r="D17" s="286"/>
      <c r="E17" s="19" t="s">
        <v>477</v>
      </c>
      <c r="F17" s="151"/>
      <c r="G17" s="309"/>
      <c r="H17" s="1"/>
      <c r="K17" s="304"/>
      <c r="L17" s="304"/>
      <c r="M17" s="304"/>
      <c r="N17" s="304"/>
      <c r="O17" s="304"/>
    </row>
    <row r="18" spans="1:15" s="54" customFormat="1" ht="29" x14ac:dyDescent="0.4">
      <c r="A18" s="65">
        <v>13</v>
      </c>
      <c r="B18" s="279"/>
      <c r="C18" s="141" t="s">
        <v>391</v>
      </c>
      <c r="D18" s="119" t="s">
        <v>392</v>
      </c>
      <c r="E18" s="19" t="s">
        <v>459</v>
      </c>
      <c r="F18" s="140"/>
      <c r="G18" s="150" t="s">
        <v>612</v>
      </c>
      <c r="K18" s="55" t="s">
        <v>79</v>
      </c>
      <c r="L18" s="55" t="s">
        <v>80</v>
      </c>
      <c r="M18" s="55" t="s">
        <v>81</v>
      </c>
      <c r="N18" s="55" t="s">
        <v>82</v>
      </c>
      <c r="O18" s="55" t="s">
        <v>83</v>
      </c>
    </row>
    <row r="19" spans="1:15" s="54" customFormat="1" ht="29" customHeight="1" x14ac:dyDescent="0.4">
      <c r="A19" s="65">
        <v>14</v>
      </c>
      <c r="B19" s="280"/>
      <c r="C19" s="141" t="s">
        <v>652</v>
      </c>
      <c r="D19" s="118" t="s">
        <v>461</v>
      </c>
      <c r="E19" s="19" t="s">
        <v>460</v>
      </c>
      <c r="F19" s="140"/>
      <c r="G19" s="150" t="s">
        <v>611</v>
      </c>
      <c r="K19" s="55" t="s">
        <v>79</v>
      </c>
      <c r="L19" s="55" t="s">
        <v>80</v>
      </c>
      <c r="M19" s="55" t="s">
        <v>81</v>
      </c>
      <c r="N19" s="55" t="s">
        <v>82</v>
      </c>
      <c r="O19" s="55" t="s">
        <v>83</v>
      </c>
    </row>
    <row r="20" spans="1:15" s="4" customFormat="1" ht="34.5" customHeight="1" x14ac:dyDescent="0.25">
      <c r="A20" s="65">
        <v>15</v>
      </c>
      <c r="B20" s="218" t="s">
        <v>483</v>
      </c>
      <c r="C20" s="121" t="s">
        <v>146</v>
      </c>
      <c r="D20" s="311" t="s">
        <v>462</v>
      </c>
      <c r="E20" s="19" t="s">
        <v>459</v>
      </c>
      <c r="F20" s="151"/>
      <c r="G20" s="150" t="s">
        <v>604</v>
      </c>
      <c r="K20" s="304"/>
      <c r="L20" s="304"/>
      <c r="M20" s="304"/>
      <c r="N20" s="304"/>
      <c r="O20" s="304"/>
    </row>
    <row r="21" spans="1:15" s="4" customFormat="1" ht="44.5" customHeight="1" x14ac:dyDescent="0.25">
      <c r="A21" s="65">
        <v>16</v>
      </c>
      <c r="B21" s="218"/>
      <c r="C21" s="121" t="s">
        <v>378</v>
      </c>
      <c r="D21" s="311"/>
      <c r="E21" s="19" t="s">
        <v>459</v>
      </c>
      <c r="F21" s="151"/>
      <c r="G21" s="155" t="s">
        <v>605</v>
      </c>
      <c r="H21" s="1"/>
      <c r="I21" s="1"/>
      <c r="J21" s="1"/>
      <c r="K21" s="304"/>
      <c r="L21" s="304"/>
      <c r="M21" s="304"/>
      <c r="N21" s="304"/>
      <c r="O21" s="304"/>
    </row>
    <row r="22" spans="1:15" s="4" customFormat="1" ht="22.5" customHeight="1" x14ac:dyDescent="0.25">
      <c r="A22" s="65">
        <v>17</v>
      </c>
      <c r="B22" s="218"/>
      <c r="C22" s="121" t="s">
        <v>147</v>
      </c>
      <c r="D22" s="312"/>
      <c r="E22" s="19" t="s">
        <v>459</v>
      </c>
      <c r="F22" s="151"/>
      <c r="G22" s="150" t="s">
        <v>606</v>
      </c>
      <c r="H22" s="1"/>
      <c r="K22" s="304"/>
      <c r="L22" s="304"/>
      <c r="M22" s="304"/>
      <c r="N22" s="304"/>
      <c r="O22" s="304"/>
    </row>
    <row r="23" spans="1:15" s="4" customFormat="1" ht="36.5" customHeight="1" x14ac:dyDescent="0.25">
      <c r="A23" s="65">
        <v>18</v>
      </c>
      <c r="B23" s="217" t="s">
        <v>484</v>
      </c>
      <c r="C23" s="121" t="s">
        <v>447</v>
      </c>
      <c r="D23" s="286" t="s">
        <v>463</v>
      </c>
      <c r="E23" s="19" t="s">
        <v>459</v>
      </c>
      <c r="F23" s="151" t="s">
        <v>523</v>
      </c>
      <c r="G23" s="150"/>
      <c r="H23" s="1"/>
      <c r="K23" s="304" t="s">
        <v>35</v>
      </c>
      <c r="L23" s="304" t="s">
        <v>316</v>
      </c>
      <c r="M23" s="304" t="s">
        <v>317</v>
      </c>
      <c r="N23" s="304" t="s">
        <v>318</v>
      </c>
      <c r="O23" s="304" t="s">
        <v>342</v>
      </c>
    </row>
    <row r="24" spans="1:15" s="4" customFormat="1" ht="24.5" customHeight="1" x14ac:dyDescent="0.25">
      <c r="A24" s="65">
        <v>19</v>
      </c>
      <c r="B24" s="218"/>
      <c r="C24" s="121" t="s">
        <v>165</v>
      </c>
      <c r="D24" s="286"/>
      <c r="E24" s="19" t="s">
        <v>459</v>
      </c>
      <c r="F24" s="151"/>
      <c r="G24" s="150"/>
      <c r="H24" s="1"/>
      <c r="K24" s="304"/>
      <c r="L24" s="304"/>
      <c r="M24" s="304"/>
      <c r="N24" s="304"/>
      <c r="O24" s="304"/>
    </row>
    <row r="25" spans="1:15" s="4" customFormat="1" ht="24.5" customHeight="1" x14ac:dyDescent="0.25">
      <c r="A25" s="65">
        <v>20</v>
      </c>
      <c r="B25" s="218"/>
      <c r="C25" s="154" t="s">
        <v>445</v>
      </c>
      <c r="D25" s="286"/>
      <c r="E25" s="19" t="s">
        <v>460</v>
      </c>
      <c r="F25" s="146"/>
      <c r="G25" s="147"/>
      <c r="H25" s="1"/>
      <c r="J25" s="1"/>
      <c r="K25" s="304"/>
      <c r="L25" s="304"/>
      <c r="M25" s="304"/>
      <c r="N25" s="304"/>
      <c r="O25" s="304"/>
    </row>
    <row r="26" spans="1:15" s="4" customFormat="1" ht="41" customHeight="1" x14ac:dyDescent="0.25">
      <c r="A26" s="65">
        <v>21</v>
      </c>
      <c r="B26" s="218"/>
      <c r="C26" s="154" t="s">
        <v>446</v>
      </c>
      <c r="D26" s="286"/>
      <c r="E26" s="19" t="s">
        <v>460</v>
      </c>
      <c r="F26" s="146"/>
      <c r="G26" s="147"/>
      <c r="H26" s="1"/>
      <c r="J26" s="1"/>
      <c r="K26" s="304"/>
      <c r="L26" s="304"/>
      <c r="M26" s="304"/>
      <c r="N26" s="304"/>
      <c r="O26" s="304"/>
    </row>
    <row r="27" spans="1:15" s="4" customFormat="1" ht="24.5" customHeight="1" x14ac:dyDescent="0.25">
      <c r="A27" s="65">
        <v>22</v>
      </c>
      <c r="B27" s="218"/>
      <c r="C27" s="121" t="s">
        <v>166</v>
      </c>
      <c r="D27" s="286"/>
      <c r="E27" s="19" t="s">
        <v>459</v>
      </c>
      <c r="F27" s="151"/>
      <c r="G27" s="150" t="s">
        <v>589</v>
      </c>
      <c r="H27" s="1"/>
      <c r="K27" s="304"/>
      <c r="L27" s="304"/>
      <c r="M27" s="304"/>
      <c r="N27" s="304"/>
      <c r="O27" s="304"/>
    </row>
    <row r="28" spans="1:15" s="4" customFormat="1" ht="42" customHeight="1" x14ac:dyDescent="0.25">
      <c r="A28" s="65">
        <v>23</v>
      </c>
      <c r="B28" s="218"/>
      <c r="C28" s="121" t="s">
        <v>167</v>
      </c>
      <c r="D28" s="286"/>
      <c r="E28" s="19" t="s">
        <v>459</v>
      </c>
      <c r="F28" s="151"/>
      <c r="G28" s="150" t="s">
        <v>589</v>
      </c>
      <c r="H28" s="1"/>
      <c r="K28" s="304"/>
      <c r="L28" s="304"/>
      <c r="M28" s="304"/>
      <c r="N28" s="304"/>
      <c r="O28" s="304"/>
    </row>
    <row r="29" spans="1:15" s="4" customFormat="1" ht="40" customHeight="1" x14ac:dyDescent="0.25">
      <c r="A29" s="65">
        <v>24</v>
      </c>
      <c r="B29" s="217" t="s">
        <v>486</v>
      </c>
      <c r="C29" s="121" t="s">
        <v>168</v>
      </c>
      <c r="D29" s="238" t="s">
        <v>401</v>
      </c>
      <c r="E29" s="19" t="s">
        <v>459</v>
      </c>
      <c r="F29" s="151"/>
      <c r="G29" s="150" t="s">
        <v>583</v>
      </c>
      <c r="H29" s="1"/>
      <c r="K29" s="304" t="s">
        <v>332</v>
      </c>
      <c r="L29" s="304" t="s">
        <v>296</v>
      </c>
      <c r="M29" s="304" t="s">
        <v>339</v>
      </c>
      <c r="N29" s="304" t="s">
        <v>340</v>
      </c>
      <c r="O29" s="304" t="s">
        <v>341</v>
      </c>
    </row>
    <row r="30" spans="1:15" s="4" customFormat="1" ht="54" customHeight="1" x14ac:dyDescent="0.25">
      <c r="A30" s="65">
        <v>25</v>
      </c>
      <c r="B30" s="218"/>
      <c r="C30" s="121" t="s">
        <v>169</v>
      </c>
      <c r="D30" s="238"/>
      <c r="E30" s="19" t="s">
        <v>477</v>
      </c>
      <c r="F30" s="151"/>
      <c r="G30" s="307" t="s">
        <v>608</v>
      </c>
      <c r="H30" s="1"/>
      <c r="K30" s="304"/>
      <c r="L30" s="304"/>
      <c r="M30" s="304"/>
      <c r="N30" s="304"/>
      <c r="O30" s="304"/>
    </row>
    <row r="31" spans="1:15" ht="28.5" customHeight="1" x14ac:dyDescent="0.25">
      <c r="A31" s="65">
        <v>26</v>
      </c>
      <c r="B31" s="218"/>
      <c r="C31" s="121" t="s">
        <v>400</v>
      </c>
      <c r="D31" s="238"/>
      <c r="E31" s="19" t="s">
        <v>477</v>
      </c>
      <c r="F31" s="151"/>
      <c r="G31" s="308"/>
      <c r="K31" s="304"/>
      <c r="L31" s="304"/>
      <c r="M31" s="304"/>
      <c r="N31" s="304"/>
      <c r="O31" s="304"/>
    </row>
    <row r="32" spans="1:15" ht="28.5" customHeight="1" x14ac:dyDescent="0.25">
      <c r="A32" s="65">
        <v>27</v>
      </c>
      <c r="B32" s="218"/>
      <c r="C32" s="121" t="s">
        <v>399</v>
      </c>
      <c r="D32" s="238"/>
      <c r="E32" s="19" t="s">
        <v>477</v>
      </c>
      <c r="F32" s="151"/>
      <c r="G32" s="309"/>
      <c r="K32" s="304"/>
      <c r="L32" s="304"/>
      <c r="M32" s="304"/>
      <c r="N32" s="304"/>
      <c r="O32" s="304"/>
    </row>
    <row r="33" spans="1:15" ht="37.5" customHeight="1" x14ac:dyDescent="0.25">
      <c r="A33" s="65">
        <v>28</v>
      </c>
      <c r="B33" s="218"/>
      <c r="C33" s="121" t="s">
        <v>524</v>
      </c>
      <c r="D33" s="238" t="s">
        <v>464</v>
      </c>
      <c r="E33" s="19" t="s">
        <v>460</v>
      </c>
      <c r="F33" s="151" t="s">
        <v>582</v>
      </c>
      <c r="G33" s="147" t="s">
        <v>617</v>
      </c>
      <c r="K33" s="304"/>
      <c r="L33" s="304"/>
      <c r="M33" s="304"/>
      <c r="N33" s="304"/>
      <c r="O33" s="304"/>
    </row>
    <row r="34" spans="1:15" ht="28.5" customHeight="1" x14ac:dyDescent="0.25">
      <c r="A34" s="65">
        <v>29</v>
      </c>
      <c r="B34" s="218"/>
      <c r="C34" s="121" t="s">
        <v>613</v>
      </c>
      <c r="D34" s="238"/>
      <c r="E34" s="19" t="s">
        <v>460</v>
      </c>
      <c r="F34" s="151"/>
      <c r="G34" s="150"/>
      <c r="K34" s="304"/>
      <c r="L34" s="304"/>
      <c r="M34" s="304"/>
      <c r="N34" s="304"/>
      <c r="O34" s="304"/>
    </row>
    <row r="35" spans="1:15" ht="28.5" customHeight="1" x14ac:dyDescent="0.25">
      <c r="A35" s="65">
        <v>30</v>
      </c>
      <c r="B35" s="218"/>
      <c r="C35" s="121" t="s">
        <v>439</v>
      </c>
      <c r="D35" s="238"/>
      <c r="E35" s="19" t="s">
        <v>459</v>
      </c>
      <c r="F35" s="151"/>
      <c r="G35" s="150" t="s">
        <v>609</v>
      </c>
      <c r="K35" s="304"/>
      <c r="L35" s="304"/>
      <c r="M35" s="304"/>
      <c r="N35" s="304"/>
      <c r="O35" s="304"/>
    </row>
    <row r="36" spans="1:15" ht="28.5" customHeight="1" x14ac:dyDescent="0.25">
      <c r="A36" s="65">
        <v>31</v>
      </c>
      <c r="B36" s="218"/>
      <c r="C36" s="121" t="s">
        <v>615</v>
      </c>
      <c r="D36" s="238"/>
      <c r="E36" s="19" t="s">
        <v>459</v>
      </c>
      <c r="F36" s="151"/>
      <c r="G36" s="150" t="s">
        <v>614</v>
      </c>
      <c r="K36" s="304"/>
      <c r="L36" s="304"/>
      <c r="M36" s="304"/>
      <c r="N36" s="304"/>
      <c r="O36" s="304"/>
    </row>
    <row r="37" spans="1:15" ht="28.5" customHeight="1" x14ac:dyDescent="0.25">
      <c r="A37" s="65">
        <v>32</v>
      </c>
      <c r="B37" s="217" t="s">
        <v>487</v>
      </c>
      <c r="C37" s="121" t="s">
        <v>438</v>
      </c>
      <c r="D37" s="238" t="s">
        <v>84</v>
      </c>
      <c r="E37" s="19" t="s">
        <v>459</v>
      </c>
      <c r="F37" s="151"/>
      <c r="G37" s="150" t="s">
        <v>616</v>
      </c>
      <c r="K37" s="304" t="s">
        <v>79</v>
      </c>
      <c r="L37" s="304" t="s">
        <v>333</v>
      </c>
      <c r="M37" s="304" t="s">
        <v>334</v>
      </c>
      <c r="N37" s="304" t="s">
        <v>335</v>
      </c>
      <c r="O37" s="304" t="s">
        <v>336</v>
      </c>
    </row>
    <row r="38" spans="1:15" ht="24" customHeight="1" x14ac:dyDescent="0.25">
      <c r="A38" s="65">
        <v>33</v>
      </c>
      <c r="B38" s="218"/>
      <c r="C38" s="121" t="s">
        <v>433</v>
      </c>
      <c r="D38" s="238"/>
      <c r="E38" s="19" t="s">
        <v>459</v>
      </c>
      <c r="F38" s="151"/>
      <c r="G38" s="150" t="s">
        <v>616</v>
      </c>
      <c r="K38" s="304"/>
      <c r="L38" s="304"/>
      <c r="M38" s="304"/>
      <c r="N38" s="304"/>
      <c r="O38" s="304"/>
    </row>
    <row r="39" spans="1:15" ht="47.5" customHeight="1" thickBot="1" x14ac:dyDescent="0.45">
      <c r="A39" s="65">
        <v>34</v>
      </c>
      <c r="B39" s="314"/>
      <c r="C39" s="141" t="s">
        <v>170</v>
      </c>
      <c r="D39" s="119" t="s">
        <v>355</v>
      </c>
      <c r="E39" s="19" t="s">
        <v>477</v>
      </c>
      <c r="F39" s="152"/>
      <c r="G39" s="150" t="s">
        <v>610</v>
      </c>
      <c r="K39" s="3" t="s">
        <v>79</v>
      </c>
      <c r="L39" s="3" t="s">
        <v>80</v>
      </c>
      <c r="M39" s="3" t="s">
        <v>81</v>
      </c>
      <c r="N39" s="3" t="s">
        <v>82</v>
      </c>
      <c r="O39" s="3" t="s">
        <v>83</v>
      </c>
    </row>
    <row r="40" spans="1:15" ht="17.5" thickTop="1" thickBot="1" x14ac:dyDescent="0.3">
      <c r="A40" s="43"/>
      <c r="B40" s="44"/>
      <c r="C40" s="148"/>
      <c r="D40" s="149" t="s">
        <v>357</v>
      </c>
      <c r="E40" s="45">
        <f>COUNTIF(E6:E39,"√")/(COUNTIF(E6:E39,"√")+COUNTIF(E6:E39,"×"))</f>
        <v>0.76923076923076927</v>
      </c>
      <c r="F40" s="315"/>
      <c r="G40" s="316"/>
    </row>
    <row r="41" spans="1:15" ht="17" thickTop="1" x14ac:dyDescent="0.25">
      <c r="B41" s="1"/>
      <c r="E41" s="1"/>
      <c r="F41" s="1"/>
      <c r="K41" s="4"/>
      <c r="L41" s="4"/>
      <c r="M41" s="4"/>
      <c r="N41" s="4"/>
      <c r="O41" s="4"/>
    </row>
    <row r="42" spans="1:15" x14ac:dyDescent="0.25">
      <c r="B42" s="1"/>
      <c r="E42" s="1"/>
      <c r="F42" s="1"/>
      <c r="K42" s="4"/>
      <c r="L42" s="4"/>
      <c r="M42" s="4"/>
      <c r="N42" s="4"/>
      <c r="O42" s="4"/>
    </row>
    <row r="43" spans="1:15" x14ac:dyDescent="0.25">
      <c r="B43" s="1"/>
      <c r="E43" s="1"/>
      <c r="F43" s="1"/>
      <c r="K43" s="4"/>
      <c r="L43" s="4"/>
      <c r="M43" s="4"/>
      <c r="N43" s="4"/>
      <c r="O43" s="4"/>
    </row>
    <row r="44" spans="1:15" x14ac:dyDescent="0.25">
      <c r="B44" s="1"/>
      <c r="E44" s="1"/>
      <c r="F44" s="1"/>
      <c r="K44" s="4"/>
      <c r="L44" s="4"/>
      <c r="M44" s="4"/>
      <c r="N44" s="4"/>
      <c r="O44" s="4"/>
    </row>
    <row r="45" spans="1:15" x14ac:dyDescent="0.25">
      <c r="B45" s="1"/>
      <c r="E45" s="1"/>
      <c r="F45" s="1"/>
      <c r="K45" s="4"/>
      <c r="L45" s="4"/>
      <c r="M45" s="4"/>
      <c r="N45" s="4"/>
      <c r="O45" s="4"/>
    </row>
    <row r="46" spans="1:15" x14ac:dyDescent="0.25">
      <c r="B46" s="1"/>
      <c r="E46" s="1"/>
      <c r="F46" s="1"/>
      <c r="K46" s="4"/>
      <c r="L46" s="4"/>
      <c r="M46" s="4"/>
      <c r="N46" s="4"/>
      <c r="O46" s="4"/>
    </row>
    <row r="47" spans="1:15" x14ac:dyDescent="0.25">
      <c r="B47" s="1"/>
      <c r="E47" s="1"/>
      <c r="F47" s="1"/>
      <c r="K47" s="4"/>
      <c r="L47" s="4"/>
      <c r="M47" s="4"/>
      <c r="N47" s="4"/>
      <c r="O47" s="4"/>
    </row>
    <row r="48" spans="1:15" x14ac:dyDescent="0.25">
      <c r="B48" s="1"/>
      <c r="E48" s="1"/>
      <c r="F48" s="1"/>
      <c r="K48" s="4"/>
      <c r="L48" s="4"/>
      <c r="M48" s="4"/>
      <c r="N48" s="4"/>
      <c r="O48" s="4"/>
    </row>
    <row r="49" spans="2:15" x14ac:dyDescent="0.25">
      <c r="B49" s="1"/>
      <c r="E49" s="1"/>
      <c r="F49" s="1"/>
      <c r="K49" s="4"/>
      <c r="L49" s="4"/>
      <c r="M49" s="4"/>
      <c r="N49" s="4"/>
      <c r="O49" s="4"/>
    </row>
    <row r="50" spans="2:15" x14ac:dyDescent="0.25">
      <c r="B50" s="1"/>
      <c r="E50" s="1"/>
      <c r="F50" s="1"/>
      <c r="K50" s="4"/>
      <c r="L50" s="4"/>
      <c r="M50" s="4"/>
      <c r="N50" s="4"/>
      <c r="O50" s="4"/>
    </row>
    <row r="51" spans="2:15" x14ac:dyDescent="0.25">
      <c r="B51" s="1"/>
      <c r="E51" s="1"/>
      <c r="F51" s="1"/>
      <c r="K51" s="4"/>
      <c r="L51" s="4"/>
      <c r="M51" s="4"/>
      <c r="N51" s="4"/>
      <c r="O51" s="4"/>
    </row>
    <row r="52" spans="2:15" x14ac:dyDescent="0.25">
      <c r="B52" s="1"/>
      <c r="E52" s="1"/>
      <c r="F52" s="1"/>
      <c r="K52" s="4"/>
      <c r="L52" s="4"/>
      <c r="M52" s="4"/>
      <c r="N52" s="4"/>
      <c r="O52" s="4"/>
    </row>
    <row r="53" spans="2:15" x14ac:dyDescent="0.25">
      <c r="B53" s="1"/>
      <c r="E53" s="1"/>
      <c r="F53" s="1"/>
      <c r="K53" s="4"/>
      <c r="L53" s="4"/>
      <c r="M53" s="4"/>
      <c r="N53" s="4"/>
      <c r="O53" s="4"/>
    </row>
    <row r="54" spans="2:15" x14ac:dyDescent="0.25">
      <c r="B54" s="1"/>
      <c r="E54" s="1"/>
      <c r="F54" s="1"/>
      <c r="K54" s="4"/>
      <c r="L54" s="4"/>
      <c r="M54" s="4"/>
      <c r="N54" s="4"/>
      <c r="O54" s="4"/>
    </row>
    <row r="55" spans="2:15" x14ac:dyDescent="0.25">
      <c r="K55" s="4"/>
      <c r="L55" s="4"/>
      <c r="M55" s="4"/>
      <c r="N55" s="4"/>
      <c r="O55" s="4"/>
    </row>
  </sheetData>
  <autoFilter ref="E1:E55"/>
  <mergeCells count="69">
    <mergeCell ref="A1:G1"/>
    <mergeCell ref="F40:G40"/>
    <mergeCell ref="E3:G3"/>
    <mergeCell ref="G4:G5"/>
    <mergeCell ref="D4:D5"/>
    <mergeCell ref="D6:D8"/>
    <mergeCell ref="E2:G2"/>
    <mergeCell ref="B37:B39"/>
    <mergeCell ref="B29:B36"/>
    <mergeCell ref="B23:B28"/>
    <mergeCell ref="D29:D32"/>
    <mergeCell ref="D33:D36"/>
    <mergeCell ref="D37:D38"/>
    <mergeCell ref="C4:C5"/>
    <mergeCell ref="A2:B2"/>
    <mergeCell ref="A3:B3"/>
    <mergeCell ref="A4:A5"/>
    <mergeCell ref="B4:B5"/>
    <mergeCell ref="E4:E5"/>
    <mergeCell ref="D14:D17"/>
    <mergeCell ref="D23:D28"/>
    <mergeCell ref="K4:O4"/>
    <mergeCell ref="F4:F5"/>
    <mergeCell ref="B20:B22"/>
    <mergeCell ref="O23:O28"/>
    <mergeCell ref="K20:K22"/>
    <mergeCell ref="L20:L22"/>
    <mergeCell ref="M20:M22"/>
    <mergeCell ref="N20:N22"/>
    <mergeCell ref="O20:O22"/>
    <mergeCell ref="K14:K17"/>
    <mergeCell ref="L14:L17"/>
    <mergeCell ref="L23:L28"/>
    <mergeCell ref="M23:M28"/>
    <mergeCell ref="N23:N28"/>
    <mergeCell ref="K6:K8"/>
    <mergeCell ref="L6:L8"/>
    <mergeCell ref="M6:M8"/>
    <mergeCell ref="B6:B19"/>
    <mergeCell ref="D9:D13"/>
    <mergeCell ref="D20:D22"/>
    <mergeCell ref="L29:L32"/>
    <mergeCell ref="M29:M32"/>
    <mergeCell ref="N29:N32"/>
    <mergeCell ref="O29:O32"/>
    <mergeCell ref="K37:K38"/>
    <mergeCell ref="L37:L38"/>
    <mergeCell ref="M37:M38"/>
    <mergeCell ref="N37:N38"/>
    <mergeCell ref="K23:K28"/>
    <mergeCell ref="G15:G17"/>
    <mergeCell ref="G30:G32"/>
    <mergeCell ref="O6:O8"/>
    <mergeCell ref="M14:M17"/>
    <mergeCell ref="N14:N17"/>
    <mergeCell ref="O14:O17"/>
    <mergeCell ref="K9:K13"/>
    <mergeCell ref="L9:L13"/>
    <mergeCell ref="M9:M13"/>
    <mergeCell ref="N9:N13"/>
    <mergeCell ref="O9:O13"/>
    <mergeCell ref="N6:N8"/>
    <mergeCell ref="O37:O38"/>
    <mergeCell ref="K33:K36"/>
    <mergeCell ref="L33:L36"/>
    <mergeCell ref="M33:M36"/>
    <mergeCell ref="N33:N36"/>
    <mergeCell ref="O33:O36"/>
    <mergeCell ref="K29:K32"/>
  </mergeCells>
  <phoneticPr fontId="1" type="noConversion"/>
  <conditionalFormatting sqref="E2 E4">
    <cfRule type="cellIs" dxfId="36" priority="97" operator="equal">
      <formula>#REF!</formula>
    </cfRule>
  </conditionalFormatting>
  <conditionalFormatting sqref="E3">
    <cfRule type="cellIs" dxfId="35" priority="95" operator="equal">
      <formula>#REF!</formula>
    </cfRule>
  </conditionalFormatting>
  <conditionalFormatting sqref="K4 K5:O5 K9">
    <cfRule type="cellIs" dxfId="34" priority="79" operator="equal">
      <formula>#REF!</formula>
    </cfRule>
  </conditionalFormatting>
  <conditionalFormatting sqref="K14">
    <cfRule type="cellIs" dxfId="33" priority="77" operator="equal">
      <formula>#REF!</formula>
    </cfRule>
  </conditionalFormatting>
  <conditionalFormatting sqref="K23">
    <cfRule type="cellIs" dxfId="32" priority="75" operator="equal">
      <formula>#REF!</formula>
    </cfRule>
  </conditionalFormatting>
  <conditionalFormatting sqref="K29">
    <cfRule type="cellIs" dxfId="31" priority="74" operator="equal">
      <formula>#REF!</formula>
    </cfRule>
  </conditionalFormatting>
  <conditionalFormatting sqref="K37">
    <cfRule type="cellIs" dxfId="30" priority="72" operator="equal">
      <formula>#REF!</formula>
    </cfRule>
  </conditionalFormatting>
  <conditionalFormatting sqref="K39:O39">
    <cfRule type="cellIs" dxfId="29" priority="71" operator="equal">
      <formula>#REF!</formula>
    </cfRule>
  </conditionalFormatting>
  <conditionalFormatting sqref="K6">
    <cfRule type="cellIs" dxfId="28" priority="70" operator="equal">
      <formula>#REF!</formula>
    </cfRule>
  </conditionalFormatting>
  <conditionalFormatting sqref="L37">
    <cfRule type="cellIs" dxfId="27" priority="33" operator="equal">
      <formula>#REF!</formula>
    </cfRule>
  </conditionalFormatting>
  <conditionalFormatting sqref="M37:O37">
    <cfRule type="cellIs" dxfId="26" priority="32" operator="equal">
      <formula>#REF!</formula>
    </cfRule>
  </conditionalFormatting>
  <conditionalFormatting sqref="L29:O29">
    <cfRule type="cellIs" dxfId="25" priority="30" operator="equal">
      <formula>#REF!</formula>
    </cfRule>
  </conditionalFormatting>
  <conditionalFormatting sqref="L23:O23">
    <cfRule type="cellIs" dxfId="24" priority="29" operator="equal">
      <formula>#REF!</formula>
    </cfRule>
  </conditionalFormatting>
  <conditionalFormatting sqref="L14:O14">
    <cfRule type="cellIs" dxfId="23" priority="27" operator="equal">
      <formula>#REF!</formula>
    </cfRule>
  </conditionalFormatting>
  <conditionalFormatting sqref="L9:O9">
    <cfRule type="cellIs" dxfId="22" priority="26" operator="equal">
      <formula>#REF!</formula>
    </cfRule>
  </conditionalFormatting>
  <conditionalFormatting sqref="L6:O6">
    <cfRule type="cellIs" dxfId="21" priority="24" operator="equal">
      <formula>#REF!</formula>
    </cfRule>
  </conditionalFormatting>
  <conditionalFormatting sqref="K18:O18">
    <cfRule type="cellIs" dxfId="20" priority="23" operator="equal">
      <formula>#REF!</formula>
    </cfRule>
  </conditionalFormatting>
  <conditionalFormatting sqref="K19:O19">
    <cfRule type="cellIs" dxfId="19" priority="21" operator="equal">
      <formula>#REF!</formula>
    </cfRule>
  </conditionalFormatting>
  <conditionalFormatting sqref="E6 E8:E39">
    <cfRule type="cellIs" dxfId="18" priority="18" operator="equal">
      <formula>#REF!</formula>
    </cfRule>
  </conditionalFormatting>
  <conditionalFormatting sqref="E6 E8:E39">
    <cfRule type="cellIs" dxfId="17" priority="17" operator="equal">
      <formula>"×"</formula>
    </cfRule>
  </conditionalFormatting>
  <conditionalFormatting sqref="E7">
    <cfRule type="cellIs" dxfId="16" priority="14" operator="equal">
      <formula>#REF!</formula>
    </cfRule>
  </conditionalFormatting>
  <conditionalFormatting sqref="E7">
    <cfRule type="cellIs" dxfId="15" priority="13" operator="equal">
      <formula>"×"</formula>
    </cfRule>
  </conditionalFormatting>
  <conditionalFormatting sqref="K34">
    <cfRule type="cellIs" dxfId="14" priority="12" operator="equal">
      <formula>#REF!</formula>
    </cfRule>
  </conditionalFormatting>
  <conditionalFormatting sqref="L34:O34">
    <cfRule type="cellIs" dxfId="13" priority="11" operator="equal">
      <formula>#REF!</formula>
    </cfRule>
  </conditionalFormatting>
  <conditionalFormatting sqref="K35">
    <cfRule type="cellIs" dxfId="12" priority="8" operator="equal">
      <formula>#REF!</formula>
    </cfRule>
  </conditionalFormatting>
  <conditionalFormatting sqref="L35:O35">
    <cfRule type="cellIs" dxfId="11" priority="7" operator="equal">
      <formula>#REF!</formula>
    </cfRule>
  </conditionalFormatting>
  <dataValidations count="1">
    <dataValidation type="list" allowBlank="1" showInputMessage="1" showErrorMessage="1" sqref="E6:E39">
      <formula1>"√,×,不适用"</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I28" sqref="I28"/>
    </sheetView>
  </sheetViews>
  <sheetFormatPr defaultColWidth="9" defaultRowHeight="16.5" x14ac:dyDescent="0.25"/>
  <cols>
    <col min="1" max="1" width="5.7265625" style="1" customWidth="1"/>
    <col min="2" max="2" width="9.26953125" style="1" customWidth="1"/>
    <col min="3" max="3" width="49.7265625" style="1" customWidth="1"/>
    <col min="4" max="4" width="16.26953125" style="1" customWidth="1"/>
    <col min="5" max="5" width="8.26953125" style="1" customWidth="1"/>
    <col min="6" max="6" width="17.90625" style="1" customWidth="1"/>
    <col min="7" max="7" width="22.7265625" style="1" customWidth="1"/>
    <col min="8" max="16384" width="9" style="1"/>
  </cols>
  <sheetData>
    <row r="1" spans="1:16" ht="19.5" customHeight="1" x14ac:dyDescent="0.25">
      <c r="A1" s="287" t="s">
        <v>387</v>
      </c>
      <c r="B1" s="287"/>
      <c r="C1" s="287"/>
      <c r="D1" s="287"/>
      <c r="E1" s="287"/>
      <c r="F1" s="287"/>
      <c r="G1" s="287"/>
    </row>
    <row r="2" spans="1:16" ht="17.25" customHeight="1" x14ac:dyDescent="0.25">
      <c r="A2" s="274" t="s">
        <v>21</v>
      </c>
      <c r="B2" s="274"/>
      <c r="C2" s="113" t="str">
        <f>QA报告!C2</f>
        <v>核电厂主设备缺陷监测及诊断系统瞬态识别项目</v>
      </c>
      <c r="D2" s="133" t="s">
        <v>3</v>
      </c>
      <c r="E2" s="323" t="str">
        <f>QA报告!C5</f>
        <v>杨皓杰</v>
      </c>
      <c r="F2" s="236"/>
      <c r="G2" s="236"/>
    </row>
    <row r="3" spans="1:16" ht="17.25" customHeight="1" x14ac:dyDescent="0.25">
      <c r="A3" s="324" t="s">
        <v>440</v>
      </c>
      <c r="B3" s="277"/>
      <c r="C3" s="113" t="str">
        <f>QA报告!L2</f>
        <v>质保期</v>
      </c>
      <c r="D3" s="133" t="s">
        <v>15</v>
      </c>
      <c r="E3" s="306" t="str">
        <f>QA报告!C6</f>
        <v>赵庆丹</v>
      </c>
      <c r="F3" s="306"/>
      <c r="G3" s="306"/>
    </row>
    <row r="4" spans="1:16" ht="24.75" customHeight="1" thickBot="1" x14ac:dyDescent="0.3">
      <c r="A4" s="52" t="s">
        <v>0</v>
      </c>
      <c r="B4" s="326" t="s">
        <v>1</v>
      </c>
      <c r="C4" s="327"/>
      <c r="D4" s="108" t="s">
        <v>4</v>
      </c>
      <c r="E4" s="51" t="s">
        <v>2</v>
      </c>
      <c r="F4" s="108" t="s">
        <v>16</v>
      </c>
      <c r="G4" s="108" t="s">
        <v>18</v>
      </c>
    </row>
    <row r="5" spans="1:16" ht="19.5" customHeight="1" thickTop="1" x14ac:dyDescent="0.4">
      <c r="A5" s="23" t="s">
        <v>114</v>
      </c>
      <c r="B5" s="325" t="s">
        <v>478</v>
      </c>
      <c r="C5" s="160" t="s">
        <v>418</v>
      </c>
      <c r="D5" s="328" t="s">
        <v>465</v>
      </c>
      <c r="E5" s="19" t="s">
        <v>460</v>
      </c>
      <c r="F5" s="134" t="s">
        <v>504</v>
      </c>
      <c r="G5" s="159" t="s">
        <v>520</v>
      </c>
    </row>
    <row r="6" spans="1:16" ht="42" customHeight="1" x14ac:dyDescent="0.4">
      <c r="A6" s="23" t="s">
        <v>41</v>
      </c>
      <c r="B6" s="321"/>
      <c r="C6" s="150" t="s">
        <v>419</v>
      </c>
      <c r="D6" s="297"/>
      <c r="E6" s="19" t="s">
        <v>460</v>
      </c>
      <c r="F6" s="134" t="s">
        <v>504</v>
      </c>
      <c r="G6" s="159" t="s">
        <v>520</v>
      </c>
    </row>
    <row r="7" spans="1:16" s="4" customFormat="1" ht="19.5" customHeight="1" x14ac:dyDescent="0.25">
      <c r="A7" s="23" t="s">
        <v>17</v>
      </c>
      <c r="B7" s="321"/>
      <c r="C7" s="121" t="s">
        <v>420</v>
      </c>
      <c r="D7" s="329" t="s">
        <v>395</v>
      </c>
      <c r="E7" s="19" t="s">
        <v>459</v>
      </c>
      <c r="F7" s="134"/>
      <c r="G7" s="156"/>
      <c r="J7" s="1"/>
      <c r="K7" s="1"/>
      <c r="L7" s="1"/>
      <c r="M7" s="1"/>
      <c r="N7" s="1"/>
    </row>
    <row r="8" spans="1:16" s="4" customFormat="1" ht="33.5" customHeight="1" x14ac:dyDescent="0.25">
      <c r="A8" s="23" t="s">
        <v>5</v>
      </c>
      <c r="B8" s="321"/>
      <c r="C8" s="121" t="s">
        <v>394</v>
      </c>
      <c r="D8" s="311"/>
      <c r="E8" s="19" t="s">
        <v>477</v>
      </c>
      <c r="F8" s="134"/>
      <c r="G8" s="156" t="s">
        <v>631</v>
      </c>
      <c r="J8" s="1"/>
      <c r="K8" s="1"/>
      <c r="L8" s="1"/>
      <c r="M8" s="1"/>
      <c r="N8" s="1"/>
    </row>
    <row r="9" spans="1:16" ht="38.5" customHeight="1" x14ac:dyDescent="0.25">
      <c r="A9" s="23" t="s">
        <v>6</v>
      </c>
      <c r="B9" s="321"/>
      <c r="C9" s="150" t="s">
        <v>390</v>
      </c>
      <c r="D9" s="311"/>
      <c r="E9" s="19" t="s">
        <v>477</v>
      </c>
      <c r="F9" s="134" t="s">
        <v>504</v>
      </c>
      <c r="G9" s="156" t="s">
        <v>631</v>
      </c>
    </row>
    <row r="10" spans="1:16" ht="33" customHeight="1" x14ac:dyDescent="0.4">
      <c r="A10" s="23" t="s">
        <v>7</v>
      </c>
      <c r="B10" s="321"/>
      <c r="C10" s="150" t="s">
        <v>434</v>
      </c>
      <c r="D10" s="312"/>
      <c r="E10" s="19" t="s">
        <v>477</v>
      </c>
      <c r="F10" s="157"/>
      <c r="G10" s="156"/>
    </row>
    <row r="11" spans="1:16" s="54" customFormat="1" ht="31.5" customHeight="1" x14ac:dyDescent="0.25">
      <c r="A11" s="23" t="s">
        <v>8</v>
      </c>
      <c r="B11" s="322"/>
      <c r="C11" s="141" t="s">
        <v>435</v>
      </c>
      <c r="D11" s="118" t="s">
        <v>466</v>
      </c>
      <c r="E11" s="19" t="s">
        <v>460</v>
      </c>
      <c r="F11" s="134" t="s">
        <v>504</v>
      </c>
      <c r="G11" s="156" t="s">
        <v>520</v>
      </c>
      <c r="I11" s="1"/>
      <c r="J11" s="1"/>
      <c r="K11" s="1"/>
      <c r="L11" s="1"/>
      <c r="M11" s="1"/>
      <c r="N11" s="1"/>
      <c r="O11" s="1"/>
      <c r="P11" s="1"/>
    </row>
    <row r="12" spans="1:16" ht="29.5" customHeight="1" x14ac:dyDescent="0.4">
      <c r="A12" s="23" t="s">
        <v>9</v>
      </c>
      <c r="B12" s="319" t="s">
        <v>479</v>
      </c>
      <c r="C12" s="121" t="s">
        <v>421</v>
      </c>
      <c r="D12" s="53"/>
      <c r="E12" s="19" t="s">
        <v>459</v>
      </c>
      <c r="F12" s="146"/>
      <c r="G12" s="159" t="s">
        <v>520</v>
      </c>
    </row>
    <row r="13" spans="1:16" s="4" customFormat="1" ht="24" customHeight="1" x14ac:dyDescent="0.4">
      <c r="A13" s="23" t="s">
        <v>10</v>
      </c>
      <c r="B13" s="321"/>
      <c r="C13" s="121" t="s">
        <v>590</v>
      </c>
      <c r="D13" s="311" t="s">
        <v>393</v>
      </c>
      <c r="E13" s="19" t="s">
        <v>460</v>
      </c>
      <c r="F13" s="163" t="s">
        <v>591</v>
      </c>
      <c r="G13" s="159" t="s">
        <v>520</v>
      </c>
      <c r="I13" s="1"/>
      <c r="J13" s="1"/>
      <c r="K13" s="1"/>
      <c r="L13" s="1"/>
      <c r="M13" s="1"/>
      <c r="N13" s="1"/>
      <c r="O13" s="1"/>
      <c r="P13" s="1"/>
    </row>
    <row r="14" spans="1:16" s="4" customFormat="1" ht="21" customHeight="1" x14ac:dyDescent="0.25">
      <c r="A14" s="23" t="s">
        <v>11</v>
      </c>
      <c r="B14" s="321"/>
      <c r="C14" s="121" t="s">
        <v>209</v>
      </c>
      <c r="D14" s="311"/>
      <c r="E14" s="19" t="s">
        <v>459</v>
      </c>
      <c r="F14" s="146"/>
      <c r="G14" s="156"/>
      <c r="H14" s="1"/>
      <c r="I14" s="1"/>
      <c r="J14" s="1"/>
      <c r="K14" s="1"/>
      <c r="L14" s="1"/>
      <c r="M14" s="1"/>
      <c r="N14" s="1"/>
      <c r="O14" s="1"/>
      <c r="P14" s="1"/>
    </row>
    <row r="15" spans="1:16" s="4" customFormat="1" ht="24" customHeight="1" x14ac:dyDescent="0.25">
      <c r="A15" s="23" t="s">
        <v>12</v>
      </c>
      <c r="B15" s="322"/>
      <c r="C15" s="121" t="s">
        <v>136</v>
      </c>
      <c r="D15" s="312"/>
      <c r="E15" s="19" t="s">
        <v>459</v>
      </c>
      <c r="F15" s="146"/>
      <c r="G15" s="156"/>
      <c r="I15" s="1"/>
      <c r="J15" s="1"/>
      <c r="K15" s="1"/>
      <c r="L15" s="1"/>
      <c r="M15" s="1"/>
      <c r="N15" s="1"/>
      <c r="O15" s="1"/>
      <c r="P15" s="1"/>
    </row>
    <row r="16" spans="1:16" s="4" customFormat="1" ht="34" customHeight="1" x14ac:dyDescent="0.25">
      <c r="A16" s="23" t="s">
        <v>13</v>
      </c>
      <c r="B16" s="217" t="s">
        <v>480</v>
      </c>
      <c r="C16" s="121" t="s">
        <v>447</v>
      </c>
      <c r="D16" s="286" t="s">
        <v>463</v>
      </c>
      <c r="E16" s="19" t="s">
        <v>459</v>
      </c>
      <c r="F16" s="146"/>
      <c r="G16" s="156"/>
      <c r="I16" s="1"/>
      <c r="J16" s="1"/>
      <c r="K16" s="1"/>
      <c r="L16" s="1"/>
      <c r="M16" s="1"/>
      <c r="N16" s="1"/>
      <c r="O16" s="1"/>
      <c r="P16" s="1"/>
    </row>
    <row r="17" spans="1:16" s="4" customFormat="1" ht="21" customHeight="1" x14ac:dyDescent="0.25">
      <c r="A17" s="23" t="s">
        <v>124</v>
      </c>
      <c r="B17" s="218"/>
      <c r="C17" s="121" t="s">
        <v>165</v>
      </c>
      <c r="D17" s="286"/>
      <c r="E17" s="19" t="s">
        <v>459</v>
      </c>
      <c r="F17" s="146"/>
      <c r="G17" s="156"/>
      <c r="I17" s="1"/>
      <c r="J17" s="1"/>
      <c r="K17" s="1"/>
      <c r="L17" s="1"/>
      <c r="M17" s="1"/>
      <c r="N17" s="1"/>
      <c r="O17" s="1"/>
      <c r="P17" s="1"/>
    </row>
    <row r="18" spans="1:16" s="4" customFormat="1" ht="33" customHeight="1" x14ac:dyDescent="0.25">
      <c r="A18" s="23" t="s">
        <v>125</v>
      </c>
      <c r="B18" s="218"/>
      <c r="C18" s="154" t="s">
        <v>633</v>
      </c>
      <c r="D18" s="286"/>
      <c r="E18" s="19" t="s">
        <v>460</v>
      </c>
      <c r="F18" s="146"/>
      <c r="G18" s="156"/>
      <c r="I18" s="1"/>
      <c r="J18" s="1"/>
      <c r="K18" s="1"/>
      <c r="L18" s="1"/>
      <c r="M18" s="1"/>
      <c r="N18" s="1"/>
      <c r="O18" s="1"/>
    </row>
    <row r="19" spans="1:16" s="4" customFormat="1" ht="33" customHeight="1" x14ac:dyDescent="0.25">
      <c r="A19" s="23" t="s">
        <v>126</v>
      </c>
      <c r="B19" s="218"/>
      <c r="C19" s="154" t="s">
        <v>448</v>
      </c>
      <c r="D19" s="286"/>
      <c r="E19" s="19" t="s">
        <v>460</v>
      </c>
      <c r="F19" s="146"/>
      <c r="G19" s="156"/>
      <c r="I19" s="1"/>
      <c r="J19" s="1"/>
      <c r="K19" s="1"/>
      <c r="L19" s="1"/>
      <c r="M19" s="1"/>
      <c r="N19" s="1"/>
      <c r="O19" s="1"/>
    </row>
    <row r="20" spans="1:16" s="4" customFormat="1" ht="21.75" customHeight="1" x14ac:dyDescent="0.25">
      <c r="A20" s="23" t="s">
        <v>127</v>
      </c>
      <c r="B20" s="218"/>
      <c r="C20" s="121" t="s">
        <v>166</v>
      </c>
      <c r="D20" s="286"/>
      <c r="E20" s="19" t="s">
        <v>459</v>
      </c>
      <c r="F20" s="146"/>
      <c r="G20" s="156"/>
      <c r="I20" s="1"/>
      <c r="J20" s="1"/>
      <c r="K20" s="1"/>
      <c r="L20" s="1"/>
      <c r="M20" s="1"/>
      <c r="N20" s="1"/>
      <c r="O20" s="1"/>
      <c r="P20" s="1"/>
    </row>
    <row r="21" spans="1:16" s="4" customFormat="1" ht="36" customHeight="1" x14ac:dyDescent="0.25">
      <c r="A21" s="23" t="s">
        <v>128</v>
      </c>
      <c r="B21" s="218"/>
      <c r="C21" s="121" t="s">
        <v>167</v>
      </c>
      <c r="D21" s="286"/>
      <c r="E21" s="19" t="s">
        <v>459</v>
      </c>
      <c r="F21" s="146"/>
      <c r="G21" s="156"/>
      <c r="I21" s="1"/>
      <c r="J21" s="1"/>
      <c r="K21" s="1"/>
      <c r="L21" s="1"/>
      <c r="M21" s="1"/>
      <c r="N21" s="1"/>
      <c r="O21" s="1"/>
      <c r="P21" s="1"/>
    </row>
    <row r="22" spans="1:16" ht="37.5" customHeight="1" x14ac:dyDescent="0.4">
      <c r="A22" s="23" t="s">
        <v>129</v>
      </c>
      <c r="B22" s="319" t="s">
        <v>485</v>
      </c>
      <c r="C22" s="150" t="s">
        <v>405</v>
      </c>
      <c r="D22" s="329" t="s">
        <v>406</v>
      </c>
      <c r="E22" s="19" t="s">
        <v>477</v>
      </c>
      <c r="F22" s="157"/>
      <c r="G22" s="156" t="s">
        <v>632</v>
      </c>
    </row>
    <row r="23" spans="1:16" ht="36.75" customHeight="1" x14ac:dyDescent="0.4">
      <c r="A23" s="23" t="s">
        <v>130</v>
      </c>
      <c r="B23" s="322"/>
      <c r="C23" s="150" t="s">
        <v>417</v>
      </c>
      <c r="D23" s="312"/>
      <c r="E23" s="19" t="s">
        <v>459</v>
      </c>
      <c r="F23" s="157" t="s">
        <v>521</v>
      </c>
      <c r="G23" s="158" t="s">
        <v>522</v>
      </c>
    </row>
    <row r="24" spans="1:16" ht="31.5" customHeight="1" x14ac:dyDescent="0.4">
      <c r="A24" s="23" t="s">
        <v>131</v>
      </c>
      <c r="B24" s="319" t="s">
        <v>481</v>
      </c>
      <c r="C24" s="150" t="s">
        <v>436</v>
      </c>
      <c r="D24" s="109" t="s">
        <v>407</v>
      </c>
      <c r="E24" s="19" t="s">
        <v>460</v>
      </c>
      <c r="F24" s="157"/>
      <c r="G24" s="156"/>
    </row>
    <row r="25" spans="1:16" ht="31.5" customHeight="1" thickBot="1" x14ac:dyDescent="0.45">
      <c r="A25" s="23" t="s">
        <v>132</v>
      </c>
      <c r="B25" s="320"/>
      <c r="C25" s="150" t="s">
        <v>437</v>
      </c>
      <c r="D25" s="109" t="s">
        <v>408</v>
      </c>
      <c r="E25" s="19" t="s">
        <v>459</v>
      </c>
      <c r="F25" s="157"/>
      <c r="G25" s="156" t="s">
        <v>634</v>
      </c>
    </row>
    <row r="26" spans="1:16" s="20" customFormat="1" ht="17" customHeight="1" thickTop="1" x14ac:dyDescent="0.25">
      <c r="A26" s="27"/>
      <c r="B26" s="15"/>
      <c r="C26" s="161"/>
      <c r="D26" s="111" t="s">
        <v>357</v>
      </c>
      <c r="E26" s="16">
        <f>COUNTIF(E5:E25,"√")/(COUNTIF(E5:E25,"√")+COUNTIF(E5:E25,"×"))</f>
        <v>0.58823529411764708</v>
      </c>
      <c r="F26" s="162"/>
      <c r="G26" s="162"/>
    </row>
    <row r="27" spans="1:16" s="4" customFormat="1" ht="12" customHeight="1" x14ac:dyDescent="0.25">
      <c r="A27" s="1"/>
      <c r="B27" s="1"/>
      <c r="C27" s="1"/>
      <c r="D27" s="1"/>
      <c r="E27" s="1"/>
      <c r="F27" s="1"/>
      <c r="G27" s="1"/>
    </row>
    <row r="28" spans="1:16" s="4" customFormat="1" ht="12" customHeight="1" x14ac:dyDescent="0.25">
      <c r="A28" s="1"/>
      <c r="B28" s="1"/>
      <c r="C28" s="1"/>
      <c r="D28" s="1"/>
      <c r="E28" s="1"/>
      <c r="F28" s="1"/>
      <c r="G28" s="1"/>
    </row>
    <row r="29" spans="1:16" s="4" customFormat="1" ht="12" customHeight="1" x14ac:dyDescent="0.25">
      <c r="A29" s="1"/>
      <c r="B29" s="1"/>
      <c r="C29" s="1"/>
      <c r="D29" s="1"/>
      <c r="E29" s="1"/>
      <c r="F29" s="1"/>
      <c r="G29" s="1"/>
    </row>
    <row r="30" spans="1:16" s="4" customFormat="1" ht="12" customHeight="1" x14ac:dyDescent="0.25">
      <c r="A30" s="1"/>
      <c r="B30" s="1"/>
      <c r="C30" s="1"/>
      <c r="D30" s="1"/>
      <c r="E30" s="1"/>
      <c r="F30" s="1"/>
      <c r="G30" s="1"/>
    </row>
    <row r="31" spans="1:16" s="4" customFormat="1" ht="12" customHeight="1" x14ac:dyDescent="0.25">
      <c r="A31" s="1"/>
      <c r="B31" s="1"/>
      <c r="C31" s="1"/>
      <c r="D31" s="1"/>
      <c r="E31" s="1"/>
      <c r="F31" s="1"/>
      <c r="G31" s="1"/>
    </row>
    <row r="32" spans="1:16" s="4" customFormat="1" ht="12" customHeight="1" x14ac:dyDescent="0.25">
      <c r="A32" s="1"/>
      <c r="B32" s="1"/>
      <c r="C32" s="1"/>
      <c r="D32" s="1"/>
      <c r="E32" s="1"/>
      <c r="F32" s="1"/>
      <c r="G32" s="1"/>
    </row>
    <row r="33" spans="1:7" s="4" customFormat="1" ht="12" customHeight="1" x14ac:dyDescent="0.25">
      <c r="A33" s="1"/>
      <c r="B33" s="1"/>
      <c r="C33" s="1"/>
      <c r="D33" s="1"/>
      <c r="E33" s="1"/>
      <c r="F33" s="1"/>
      <c r="G33" s="1"/>
    </row>
    <row r="34" spans="1:7" s="4" customFormat="1" ht="12" customHeight="1" x14ac:dyDescent="0.25">
      <c r="A34" s="1"/>
      <c r="B34" s="1"/>
      <c r="C34" s="1"/>
      <c r="D34" s="1"/>
      <c r="E34" s="1"/>
      <c r="F34" s="1"/>
      <c r="G34" s="1"/>
    </row>
    <row r="35" spans="1:7" s="4" customFormat="1" ht="12" customHeight="1" x14ac:dyDescent="0.25">
      <c r="A35" s="1"/>
      <c r="B35" s="1"/>
      <c r="C35" s="1"/>
      <c r="D35" s="1"/>
      <c r="E35" s="1"/>
      <c r="F35" s="1"/>
      <c r="G35" s="1"/>
    </row>
    <row r="36" spans="1:7" s="4" customFormat="1" ht="12" customHeight="1" x14ac:dyDescent="0.25">
      <c r="A36" s="1"/>
      <c r="B36" s="1"/>
      <c r="C36" s="1"/>
      <c r="D36" s="1"/>
      <c r="E36" s="1"/>
      <c r="F36" s="1"/>
      <c r="G36" s="1"/>
    </row>
    <row r="37" spans="1:7" s="4" customFormat="1" ht="12" customHeight="1" x14ac:dyDescent="0.25">
      <c r="A37" s="1"/>
      <c r="B37" s="1"/>
      <c r="C37" s="1"/>
      <c r="D37" s="1"/>
      <c r="E37" s="1"/>
      <c r="F37" s="1"/>
      <c r="G37" s="1"/>
    </row>
    <row r="38" spans="1:7" s="4" customFormat="1" ht="12" customHeight="1" x14ac:dyDescent="0.25">
      <c r="A38" s="1"/>
      <c r="B38" s="1"/>
      <c r="C38" s="1"/>
      <c r="D38" s="1"/>
      <c r="E38" s="1"/>
      <c r="F38" s="1"/>
      <c r="G38" s="1"/>
    </row>
    <row r="39" spans="1:7" s="4" customFormat="1" ht="12" customHeight="1" x14ac:dyDescent="0.25">
      <c r="A39" s="1"/>
      <c r="B39" s="1"/>
      <c r="C39" s="1"/>
      <c r="D39" s="1"/>
      <c r="E39" s="1"/>
      <c r="F39" s="1"/>
      <c r="G39" s="1"/>
    </row>
    <row r="40" spans="1:7" s="4" customFormat="1" ht="12" customHeight="1" x14ac:dyDescent="0.25">
      <c r="A40" s="1"/>
      <c r="B40" s="1"/>
      <c r="C40" s="1"/>
      <c r="D40" s="1"/>
      <c r="E40" s="1"/>
      <c r="F40" s="1"/>
      <c r="G40" s="1"/>
    </row>
  </sheetData>
  <autoFilter ref="E1:E40"/>
  <mergeCells count="16">
    <mergeCell ref="D22:D23"/>
    <mergeCell ref="B4:C4"/>
    <mergeCell ref="D5:D6"/>
    <mergeCell ref="D7:D10"/>
    <mergeCell ref="A1:G1"/>
    <mergeCell ref="A2:B2"/>
    <mergeCell ref="E2:G2"/>
    <mergeCell ref="A3:B3"/>
    <mergeCell ref="E3:G3"/>
    <mergeCell ref="B5:B11"/>
    <mergeCell ref="B16:B21"/>
    <mergeCell ref="D16:D21"/>
    <mergeCell ref="B24:B25"/>
    <mergeCell ref="B12:B15"/>
    <mergeCell ref="D13:D15"/>
    <mergeCell ref="B22:B23"/>
  </mergeCells>
  <phoneticPr fontId="1" type="noConversion"/>
  <conditionalFormatting sqref="E4">
    <cfRule type="cellIs" dxfId="10" priority="72" operator="equal">
      <formula>#REF!</formula>
    </cfRule>
  </conditionalFormatting>
  <conditionalFormatting sqref="E2">
    <cfRule type="cellIs" dxfId="9" priority="70" operator="equal">
      <formula>#REF!</formula>
    </cfRule>
  </conditionalFormatting>
  <conditionalFormatting sqref="E3">
    <cfRule type="cellIs" dxfId="8" priority="69" operator="equal">
      <formula>#REF!</formula>
    </cfRule>
  </conditionalFormatting>
  <conditionalFormatting sqref="E5:E25">
    <cfRule type="cellIs" dxfId="7" priority="17" operator="equal">
      <formula>"×"</formula>
    </cfRule>
  </conditionalFormatting>
  <conditionalFormatting sqref="E5:E25">
    <cfRule type="cellIs" dxfId="6" priority="18" operator="equal">
      <formula>#REF!</formula>
    </cfRule>
  </conditionalFormatting>
  <dataValidations count="1">
    <dataValidation type="list" allowBlank="1" showInputMessage="1" showErrorMessage="1" sqref="E5:E25">
      <formula1>"√,×,不适用"</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49" operator="equal" id="{9A7D8455-4016-49FE-999D-6438B2F69A4B}">
            <xm:f>'例行检查表（上线前）'!#REF!</xm:f>
            <x14:dxf>
              <font>
                <color rgb="FFFF0000"/>
              </font>
              <fill>
                <patternFill>
                  <bgColor theme="9" tint="0.59996337778862885"/>
                </patternFill>
              </fill>
            </x14:dxf>
          </x14:cfRule>
          <xm:sqref>J7</xm:sqref>
        </x14:conditionalFormatting>
        <x14:conditionalFormatting xmlns:xm="http://schemas.microsoft.com/office/excel/2006/main">
          <x14:cfRule type="cellIs" priority="47" operator="equal" id="{E4F1EF5C-2702-4763-9CFA-5C65639C9AA3}">
            <xm:f>'例行检查表（上线前）'!#REF!</xm:f>
            <x14:dxf>
              <font>
                <color rgb="FFFF0000"/>
              </font>
              <fill>
                <patternFill>
                  <bgColor theme="9" tint="0.59996337778862885"/>
                </patternFill>
              </fill>
            </x14:dxf>
          </x14:cfRule>
          <xm:sqref>K7:N7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H9" sqref="H9"/>
    </sheetView>
  </sheetViews>
  <sheetFormatPr defaultColWidth="9" defaultRowHeight="16.5" x14ac:dyDescent="0.25"/>
  <cols>
    <col min="1" max="1" width="5.7265625" style="1" customWidth="1"/>
    <col min="2" max="2" width="7.6328125" style="1" customWidth="1"/>
    <col min="3" max="3" width="37.90625" style="1" customWidth="1"/>
    <col min="4" max="4" width="18" style="1" customWidth="1"/>
    <col min="5" max="5" width="9.26953125" style="1" customWidth="1"/>
    <col min="6" max="6" width="14.1796875" style="1" customWidth="1"/>
    <col min="7" max="7" width="22.6328125" style="6" customWidth="1"/>
    <col min="8" max="16384" width="9" style="1"/>
  </cols>
  <sheetData>
    <row r="1" spans="1:7" ht="19.5" customHeight="1" x14ac:dyDescent="0.25">
      <c r="A1" s="287" t="s">
        <v>105</v>
      </c>
      <c r="B1" s="287"/>
      <c r="C1" s="287"/>
      <c r="D1" s="287"/>
      <c r="E1" s="287"/>
      <c r="F1" s="287"/>
      <c r="G1" s="287"/>
    </row>
    <row r="2" spans="1:7" ht="17.25" customHeight="1" x14ac:dyDescent="0.25">
      <c r="A2" s="274" t="s">
        <v>21</v>
      </c>
      <c r="B2" s="274"/>
      <c r="C2" s="113" t="str">
        <f>QA报告!C2</f>
        <v>核电厂主设备缺陷监测及诊断系统瞬态识别项目</v>
      </c>
      <c r="D2" s="133" t="s">
        <v>3</v>
      </c>
      <c r="E2" s="323" t="str">
        <f>QA报告!C5</f>
        <v>杨皓杰</v>
      </c>
      <c r="F2" s="236"/>
      <c r="G2" s="236"/>
    </row>
    <row r="3" spans="1:7" ht="17.25" customHeight="1" x14ac:dyDescent="0.25">
      <c r="A3" s="324" t="s">
        <v>22</v>
      </c>
      <c r="B3" s="277"/>
      <c r="C3" s="113" t="str">
        <f>QA报告!L2</f>
        <v>质保期</v>
      </c>
      <c r="D3" s="133" t="s">
        <v>15</v>
      </c>
      <c r="E3" s="306" t="str">
        <f>QA报告!C6</f>
        <v>赵庆丹</v>
      </c>
      <c r="F3" s="306"/>
      <c r="G3" s="306"/>
    </row>
    <row r="4" spans="1:7" ht="24.75" customHeight="1" thickBot="1" x14ac:dyDescent="0.3">
      <c r="A4" s="24" t="s">
        <v>0</v>
      </c>
      <c r="B4" s="227" t="s">
        <v>1</v>
      </c>
      <c r="C4" s="227"/>
      <c r="D4" s="108" t="s">
        <v>4</v>
      </c>
      <c r="E4" s="25" t="s">
        <v>2</v>
      </c>
      <c r="F4" s="108" t="s">
        <v>16</v>
      </c>
      <c r="G4" s="108" t="s">
        <v>18</v>
      </c>
    </row>
    <row r="5" spans="1:7" ht="36.5" customHeight="1" thickTop="1" x14ac:dyDescent="0.4">
      <c r="A5" s="23" t="s">
        <v>114</v>
      </c>
      <c r="B5" s="331" t="s">
        <v>402</v>
      </c>
      <c r="C5" s="331"/>
      <c r="D5" s="167" t="s">
        <v>476</v>
      </c>
      <c r="E5" s="19" t="s">
        <v>460</v>
      </c>
      <c r="F5" s="168" t="s">
        <v>513</v>
      </c>
      <c r="G5" s="165" t="s">
        <v>622</v>
      </c>
    </row>
    <row r="6" spans="1:7" ht="26.25" customHeight="1" x14ac:dyDescent="0.4">
      <c r="A6" s="22" t="s">
        <v>41</v>
      </c>
      <c r="B6" s="306" t="s">
        <v>403</v>
      </c>
      <c r="C6" s="306"/>
      <c r="D6" s="132" t="s">
        <v>115</v>
      </c>
      <c r="E6" s="19" t="s">
        <v>459</v>
      </c>
      <c r="F6" s="168"/>
      <c r="G6" s="166" t="s">
        <v>621</v>
      </c>
    </row>
    <row r="7" spans="1:7" ht="26.25" customHeight="1" x14ac:dyDescent="0.4">
      <c r="A7" s="22" t="s">
        <v>17</v>
      </c>
      <c r="B7" s="306" t="s">
        <v>525</v>
      </c>
      <c r="C7" s="306"/>
      <c r="D7" s="132" t="s">
        <v>526</v>
      </c>
      <c r="E7" s="19" t="s">
        <v>459</v>
      </c>
      <c r="F7" s="171"/>
      <c r="G7" s="166" t="s">
        <v>575</v>
      </c>
    </row>
    <row r="8" spans="1:7" ht="26.25" customHeight="1" x14ac:dyDescent="0.4">
      <c r="A8" s="22" t="s">
        <v>5</v>
      </c>
      <c r="B8" s="306" t="s">
        <v>150</v>
      </c>
      <c r="C8" s="306"/>
      <c r="D8" s="132" t="s">
        <v>153</v>
      </c>
      <c r="E8" s="19" t="s">
        <v>459</v>
      </c>
      <c r="F8" s="168"/>
      <c r="G8" s="166"/>
    </row>
    <row r="9" spans="1:7" ht="36" customHeight="1" x14ac:dyDescent="0.4">
      <c r="A9" s="22" t="s">
        <v>6</v>
      </c>
      <c r="B9" s="306" t="s">
        <v>151</v>
      </c>
      <c r="C9" s="306"/>
      <c r="D9" s="132" t="s">
        <v>528</v>
      </c>
      <c r="E9" s="19" t="s">
        <v>459</v>
      </c>
      <c r="F9" s="168"/>
      <c r="G9" s="165" t="s">
        <v>661</v>
      </c>
    </row>
    <row r="10" spans="1:7" ht="84" customHeight="1" x14ac:dyDescent="0.4">
      <c r="A10" s="22" t="s">
        <v>7</v>
      </c>
      <c r="B10" s="306" t="s">
        <v>527</v>
      </c>
      <c r="C10" s="306"/>
      <c r="D10" s="132" t="s">
        <v>154</v>
      </c>
      <c r="E10" s="19" t="s">
        <v>459</v>
      </c>
      <c r="F10" s="164" t="s">
        <v>574</v>
      </c>
      <c r="G10" s="166" t="s">
        <v>660</v>
      </c>
    </row>
    <row r="11" spans="1:7" ht="62.5" customHeight="1" x14ac:dyDescent="0.4">
      <c r="A11" s="22" t="s">
        <v>8</v>
      </c>
      <c r="B11" s="306" t="s">
        <v>152</v>
      </c>
      <c r="C11" s="306"/>
      <c r="D11" s="132" t="s">
        <v>155</v>
      </c>
      <c r="E11" s="19" t="s">
        <v>459</v>
      </c>
      <c r="F11" s="168"/>
      <c r="G11" s="166" t="s">
        <v>659</v>
      </c>
    </row>
    <row r="12" spans="1:7" ht="48.5" customHeight="1" thickBot="1" x14ac:dyDescent="0.45">
      <c r="A12" s="26" t="s">
        <v>9</v>
      </c>
      <c r="B12" s="330" t="s">
        <v>655</v>
      </c>
      <c r="C12" s="330"/>
      <c r="D12" s="169" t="s">
        <v>156</v>
      </c>
      <c r="E12" s="19" t="s">
        <v>460</v>
      </c>
      <c r="F12" s="168" t="s">
        <v>623</v>
      </c>
      <c r="G12" s="170" t="s">
        <v>624</v>
      </c>
    </row>
    <row r="13" spans="1:7" s="20" customFormat="1" ht="17" customHeight="1" thickTop="1" x14ac:dyDescent="0.25">
      <c r="A13" s="27"/>
      <c r="B13" s="15"/>
      <c r="C13" s="161"/>
      <c r="D13" s="111" t="s">
        <v>357</v>
      </c>
      <c r="E13" s="16">
        <f>COUNTIF(E5:E12,"√")/(COUNTIF(E5:E12,"√")+COUNTIF(E5:E12,"×"))</f>
        <v>0.75</v>
      </c>
      <c r="F13" s="162"/>
      <c r="G13" s="162"/>
    </row>
    <row r="14" spans="1:7" s="4" customFormat="1" ht="12" customHeight="1" x14ac:dyDescent="0.25">
      <c r="A14" s="1"/>
      <c r="B14" s="1"/>
      <c r="C14" s="1"/>
      <c r="D14" s="1"/>
      <c r="E14" s="1"/>
      <c r="F14" s="1"/>
      <c r="G14" s="6"/>
    </row>
    <row r="15" spans="1:7" s="4" customFormat="1" ht="12" customHeight="1" x14ac:dyDescent="0.25">
      <c r="A15" s="1"/>
      <c r="B15" s="1"/>
      <c r="C15" s="1"/>
      <c r="D15" s="1"/>
      <c r="E15" s="1"/>
      <c r="F15" s="1"/>
      <c r="G15" s="6"/>
    </row>
    <row r="16" spans="1:7" s="4" customFormat="1" ht="12" customHeight="1" x14ac:dyDescent="0.25">
      <c r="A16" s="1"/>
      <c r="B16" s="1"/>
      <c r="C16" s="1"/>
      <c r="D16" s="1"/>
      <c r="E16" s="1"/>
      <c r="F16" s="1"/>
      <c r="G16" s="6"/>
    </row>
    <row r="17" spans="1:7" s="4" customFormat="1" ht="12" customHeight="1" x14ac:dyDescent="0.25">
      <c r="A17" s="1"/>
      <c r="B17" s="1"/>
      <c r="C17" s="1"/>
      <c r="D17" s="1"/>
      <c r="E17" s="1"/>
      <c r="F17" s="1"/>
      <c r="G17" s="6"/>
    </row>
    <row r="18" spans="1:7" s="4" customFormat="1" ht="12" customHeight="1" x14ac:dyDescent="0.25">
      <c r="A18" s="1"/>
      <c r="B18" s="1"/>
      <c r="C18" s="1"/>
      <c r="D18" s="1"/>
      <c r="E18" s="1"/>
      <c r="F18" s="1"/>
      <c r="G18" s="6"/>
    </row>
    <row r="19" spans="1:7" s="4" customFormat="1" ht="12" customHeight="1" x14ac:dyDescent="0.25">
      <c r="A19" s="1"/>
      <c r="B19" s="1"/>
      <c r="C19" s="1"/>
      <c r="D19" s="1"/>
      <c r="E19" s="1"/>
      <c r="F19" s="1"/>
      <c r="G19" s="6"/>
    </row>
    <row r="20" spans="1:7" s="4" customFormat="1" ht="12" customHeight="1" x14ac:dyDescent="0.25">
      <c r="A20" s="1"/>
      <c r="B20" s="1"/>
      <c r="C20" s="1"/>
      <c r="D20" s="1"/>
      <c r="E20" s="1"/>
      <c r="F20" s="1"/>
      <c r="G20" s="6"/>
    </row>
    <row r="21" spans="1:7" s="4" customFormat="1" ht="12" customHeight="1" x14ac:dyDescent="0.25">
      <c r="A21" s="1"/>
      <c r="B21" s="1"/>
      <c r="C21" s="1"/>
      <c r="D21" s="1"/>
      <c r="E21" s="1"/>
      <c r="F21" s="1"/>
      <c r="G21" s="6"/>
    </row>
    <row r="22" spans="1:7" s="4" customFormat="1" ht="12" customHeight="1" x14ac:dyDescent="0.25">
      <c r="A22" s="1"/>
      <c r="B22" s="1"/>
      <c r="C22" s="1"/>
      <c r="D22" s="1"/>
      <c r="E22" s="1"/>
      <c r="F22" s="1"/>
      <c r="G22" s="6"/>
    </row>
    <row r="23" spans="1:7" s="4" customFormat="1" ht="12" customHeight="1" x14ac:dyDescent="0.25">
      <c r="A23" s="1"/>
      <c r="B23" s="1"/>
      <c r="C23" s="1"/>
      <c r="D23" s="1"/>
      <c r="E23" s="1"/>
      <c r="F23" s="1"/>
      <c r="G23" s="6"/>
    </row>
    <row r="24" spans="1:7" s="4" customFormat="1" ht="12" customHeight="1" x14ac:dyDescent="0.25">
      <c r="A24" s="1"/>
      <c r="B24" s="1"/>
      <c r="C24" s="1"/>
      <c r="D24" s="1"/>
      <c r="E24" s="1"/>
      <c r="F24" s="1"/>
      <c r="G24" s="6"/>
    </row>
    <row r="25" spans="1:7" s="4" customFormat="1" ht="12" customHeight="1" x14ac:dyDescent="0.25">
      <c r="A25" s="1"/>
      <c r="B25" s="1"/>
      <c r="C25" s="1"/>
      <c r="D25" s="1"/>
      <c r="E25" s="1"/>
      <c r="F25" s="1"/>
      <c r="G25" s="6"/>
    </row>
    <row r="26" spans="1:7" s="4" customFormat="1" ht="12" customHeight="1" x14ac:dyDescent="0.25">
      <c r="A26" s="1"/>
      <c r="B26" s="1"/>
      <c r="C26" s="1"/>
      <c r="D26" s="1"/>
      <c r="E26" s="1"/>
      <c r="F26" s="1"/>
      <c r="G26" s="6"/>
    </row>
    <row r="27" spans="1:7" s="4" customFormat="1" ht="12" customHeight="1" x14ac:dyDescent="0.25">
      <c r="A27" s="1"/>
      <c r="B27" s="1"/>
      <c r="C27" s="1"/>
      <c r="D27" s="1"/>
      <c r="E27" s="1"/>
      <c r="F27" s="1"/>
      <c r="G27" s="6"/>
    </row>
  </sheetData>
  <autoFilter ref="E1:E27"/>
  <mergeCells count="14">
    <mergeCell ref="A2:B2"/>
    <mergeCell ref="A3:B3"/>
    <mergeCell ref="E2:G2"/>
    <mergeCell ref="E3:G3"/>
    <mergeCell ref="B10:C10"/>
    <mergeCell ref="B4:C4"/>
    <mergeCell ref="B5:C5"/>
    <mergeCell ref="B12:C12"/>
    <mergeCell ref="B11:C11"/>
    <mergeCell ref="A1:G1"/>
    <mergeCell ref="B6:C6"/>
    <mergeCell ref="B7:C7"/>
    <mergeCell ref="B8:C8"/>
    <mergeCell ref="B9:C9"/>
  </mergeCells>
  <phoneticPr fontId="1" type="noConversion"/>
  <conditionalFormatting sqref="E4:E12">
    <cfRule type="cellIs" dxfId="3" priority="7" operator="equal">
      <formula>#REF!</formula>
    </cfRule>
  </conditionalFormatting>
  <conditionalFormatting sqref="E5:E12">
    <cfRule type="cellIs" dxfId="2" priority="3" operator="equal">
      <formula>"×"</formula>
    </cfRule>
  </conditionalFormatting>
  <conditionalFormatting sqref="E2">
    <cfRule type="cellIs" dxfId="1" priority="2" operator="equal">
      <formula>#REF!</formula>
    </cfRule>
  </conditionalFormatting>
  <conditionalFormatting sqref="E3">
    <cfRule type="cellIs" dxfId="0" priority="1" operator="equal">
      <formula>#REF!</formula>
    </cfRule>
  </conditionalFormatting>
  <dataValidations count="1">
    <dataValidation type="list" allowBlank="1" showInputMessage="1" showErrorMessage="1" sqref="E5:E12">
      <formula1>"√,×,不适用"</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vt:i4>
      </vt:variant>
    </vt:vector>
  </HeadingPairs>
  <TitlesOfParts>
    <vt:vector size="11" baseType="lpstr">
      <vt:lpstr>QA报告</vt:lpstr>
      <vt:lpstr>CDCP立项评审前检查单</vt:lpstr>
      <vt:lpstr>PDCP计划评审</vt:lpstr>
      <vt:lpstr>系统实现检查表</vt:lpstr>
      <vt:lpstr>ADCP上线前</vt:lpstr>
      <vt:lpstr>例行检查表（上线前）</vt:lpstr>
      <vt:lpstr>例行检查表（上线后）</vt:lpstr>
      <vt:lpstr>项目收尾检查单</vt:lpstr>
      <vt:lpstr>ADCP上线前!Print_Area</vt:lpstr>
      <vt:lpstr>PDCP计划评审!Print_Area</vt:lpstr>
      <vt:lpstr>QA报告!Print_Area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赵庆丹</dc:creator>
  <cp:lastModifiedBy>赵庆丹</cp:lastModifiedBy>
  <cp:lastPrinted>2016-06-08T06:13:45Z</cp:lastPrinted>
  <dcterms:created xsi:type="dcterms:W3CDTF">2015-03-03T02:51:50Z</dcterms:created>
  <dcterms:modified xsi:type="dcterms:W3CDTF">2021-09-17T09:29:20Z</dcterms:modified>
</cp:coreProperties>
</file>