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00" yWindow="80" windowWidth="15600" windowHeight="6230" tabRatio="823" activeTab="3"/>
  </bookViews>
  <sheets>
    <sheet name="QA报告" sheetId="18" r:id="rId1"/>
    <sheet name="CDCP立项评审前检查单" sheetId="7" r:id="rId2"/>
    <sheet name="PDCP计划评审" sheetId="13" r:id="rId3"/>
    <sheet name="系统实现检查表" sheetId="14" r:id="rId4"/>
    <sheet name="ADCP上线前" sheetId="15" r:id="rId5"/>
    <sheet name="例行检查表（上线前）" sheetId="17" r:id="rId6"/>
    <sheet name="例行检查表（上线后）" sheetId="21" r:id="rId7"/>
    <sheet name="项目收尾检查单" sheetId="12" r:id="rId8"/>
    <sheet name="Sheet1" sheetId="22" r:id="rId9"/>
  </sheets>
  <definedNames>
    <definedName name="_xlnm._FilterDatabase" localSheetId="4" hidden="1">ADCP上线前!$E$1:$E$46</definedName>
    <definedName name="_xlnm._FilterDatabase" localSheetId="1" hidden="1">CDCP立项评审前检查单!$E$1:$E$40</definedName>
    <definedName name="_xlnm._FilterDatabase" localSheetId="2" hidden="1">PDCP计划评审!$E$1:$E$54</definedName>
    <definedName name="_xlnm._FilterDatabase" localSheetId="6" hidden="1">'例行检查表（上线后）'!$E$1:$E$40</definedName>
    <definedName name="_xlnm._FilterDatabase" localSheetId="5" hidden="1">'例行检查表（上线前）'!$E$1:$E$55</definedName>
    <definedName name="_xlnm._FilterDatabase" localSheetId="3" hidden="1">系统实现检查表!$E$1:$E$65</definedName>
    <definedName name="_xlnm._FilterDatabase" localSheetId="7" hidden="1">项目收尾检查单!$N$1:$N$27</definedName>
    <definedName name="_xlnm.Print_Area" localSheetId="4">ADCP上线前!$A$1:$G$31</definedName>
    <definedName name="_xlnm.Print_Area" localSheetId="2">PDCP计划评审!$A$1:$G$52</definedName>
    <definedName name="_xlnm.Print_Area" localSheetId="0">QA报告!$A$1:$O$15</definedName>
  </definedNames>
  <calcPr calcId="144525"/>
</workbook>
</file>

<file path=xl/calcChain.xml><?xml version="1.0" encoding="utf-8"?>
<calcChain xmlns="http://schemas.openxmlformats.org/spreadsheetml/2006/main">
  <c r="C2" i="7" l="1"/>
  <c r="E40" i="17" l="1"/>
  <c r="E26" i="21" l="1"/>
  <c r="E3" i="21" l="1"/>
  <c r="C3" i="21"/>
  <c r="E2" i="21"/>
  <c r="C2" i="21"/>
  <c r="N13" i="12" l="1"/>
  <c r="E31" i="15"/>
  <c r="E42" i="14"/>
  <c r="E33" i="7"/>
  <c r="C3" i="12" l="1"/>
  <c r="C3" i="15"/>
  <c r="C3" i="14"/>
  <c r="C3" i="13"/>
  <c r="C3" i="7"/>
  <c r="C3" i="17"/>
  <c r="N3" i="12"/>
  <c r="N2" i="12"/>
  <c r="C2" i="12"/>
  <c r="E3" i="15"/>
  <c r="E2" i="15"/>
  <c r="C2" i="15"/>
  <c r="E3" i="14"/>
  <c r="E2" i="14"/>
  <c r="E3" i="13"/>
  <c r="E2" i="13"/>
  <c r="E40" i="13" s="1"/>
  <c r="C2" i="14"/>
  <c r="C2" i="17" l="1"/>
  <c r="C2" i="13" l="1"/>
  <c r="E2" i="7"/>
  <c r="E3" i="7"/>
  <c r="E3" i="17"/>
  <c r="E2" i="17" l="1"/>
</calcChain>
</file>

<file path=xl/sharedStrings.xml><?xml version="1.0" encoding="utf-8"?>
<sst xmlns="http://schemas.openxmlformats.org/spreadsheetml/2006/main" count="1071" uniqueCount="656">
  <si>
    <t>序号</t>
  </si>
  <si>
    <t>检查点</t>
  </si>
  <si>
    <t>检查结果</t>
    <phoneticPr fontId="2" type="noConversion"/>
  </si>
  <si>
    <t>项目经理：</t>
    <phoneticPr fontId="2" type="noConversion"/>
  </si>
  <si>
    <t>检查依据/方法</t>
    <phoneticPr fontId="2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</si>
  <si>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</si>
  <si>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</si>
  <si>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</si>
  <si>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</si>
  <si>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</si>
  <si>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</si>
  <si>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</si>
  <si>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</si>
  <si>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</si>
  <si>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</t>
    <phoneticPr fontId="1" type="noConversion"/>
  </si>
  <si>
    <t>PPQA：</t>
    <phoneticPr fontId="2" type="noConversion"/>
  </si>
  <si>
    <t>不一致问题记录明细</t>
    <phoneticPr fontId="2" type="noConversion"/>
  </si>
  <si>
    <t>3</t>
  </si>
  <si>
    <t>备注</t>
    <phoneticPr fontId="2" type="noConversion"/>
  </si>
  <si>
    <t>类别</t>
    <phoneticPr fontId="1" type="noConversion"/>
  </si>
  <si>
    <t>序号</t>
    <phoneticPr fontId="1" type="noConversion"/>
  </si>
  <si>
    <t>项目名称：</t>
    <phoneticPr fontId="1" type="noConversion"/>
  </si>
  <si>
    <t>检查日期：</t>
    <phoneticPr fontId="1" type="noConversion"/>
  </si>
  <si>
    <t>S</t>
    <phoneticPr fontId="1" type="noConversion"/>
  </si>
  <si>
    <t>R</t>
    <phoneticPr fontId="1" type="noConversion"/>
  </si>
  <si>
    <t>类别</t>
    <phoneticPr fontId="1" type="noConversion"/>
  </si>
  <si>
    <t>序号</t>
    <phoneticPr fontId="1" type="noConversion"/>
  </si>
  <si>
    <t>既无交付，也无法说明</t>
    <phoneticPr fontId="1" type="noConversion"/>
  </si>
  <si>
    <t>无交付，能口头简单描述</t>
    <phoneticPr fontId="1" type="noConversion"/>
  </si>
  <si>
    <t>有交付，但不足以确定项目范围</t>
    <phoneticPr fontId="1" type="noConversion"/>
  </si>
  <si>
    <t>有交付，足以确定项目范围</t>
    <phoneticPr fontId="1" type="noConversion"/>
  </si>
  <si>
    <t>完全透彻，全部满足</t>
    <phoneticPr fontId="1" type="noConversion"/>
  </si>
  <si>
    <t>有交付，Sponsor态度勉强</t>
    <phoneticPr fontId="1" type="noConversion"/>
  </si>
  <si>
    <t>有交付，Sponsor基本支持</t>
    <phoneticPr fontId="1" type="noConversion"/>
  </si>
  <si>
    <t>有交付，Sponsor高度认可并支持</t>
    <phoneticPr fontId="1" type="noConversion"/>
  </si>
  <si>
    <t>没有任何风险意识与机制</t>
    <phoneticPr fontId="1" type="noConversion"/>
  </si>
  <si>
    <t>风险记录存放在私人空间或者未公示路径的共享空间</t>
    <phoneticPr fontId="1" type="noConversion"/>
  </si>
  <si>
    <t>风险机制健全，基本可控</t>
    <phoneticPr fontId="1" type="noConversion"/>
  </si>
  <si>
    <t>共享的文档记录，内容不完整</t>
    <phoneticPr fontId="1" type="noConversion"/>
  </si>
  <si>
    <t>所有风险完全可控</t>
    <phoneticPr fontId="1" type="noConversion"/>
  </si>
  <si>
    <t>启动会会议纪要、PPT
团队调查</t>
    <phoneticPr fontId="1" type="noConversion"/>
  </si>
  <si>
    <t>2</t>
  </si>
  <si>
    <t>无交付，工作完全失控</t>
    <phoneticPr fontId="1" type="noConversion"/>
  </si>
  <si>
    <t>范围绝对清晰，工作完全可控</t>
    <phoneticPr fontId="1" type="noConversion"/>
  </si>
  <si>
    <t>无项目过程定义</t>
    <phoneticPr fontId="1" type="noConversion"/>
  </si>
  <si>
    <t>无</t>
    <phoneticPr fontId="1" type="noConversion"/>
  </si>
  <si>
    <t>完全没有恰当的人选和团队</t>
    <phoneticPr fontId="1" type="noConversion"/>
  </si>
  <si>
    <t>欠缺了关键岗位人员，按时协调到位的可能性为50%</t>
    <phoneticPr fontId="1" type="noConversion"/>
  </si>
  <si>
    <t>欠缺了关键岗位人员，按时协调到位的可能性为80%</t>
    <phoneticPr fontId="1" type="noConversion"/>
  </si>
  <si>
    <t>欠缺的是非关键岗位人员，且按时协调到位的可能性为90%</t>
    <phoneticPr fontId="1" type="noConversion"/>
  </si>
  <si>
    <t>具备项目所需的全部人员及技能，团队绩效优异</t>
    <phoneticPr fontId="1" type="noConversion"/>
  </si>
  <si>
    <t>仅做过一些非正式沟通</t>
    <phoneticPr fontId="1" type="noConversion"/>
  </si>
  <si>
    <t>范围没有提交审批，或审批未通过</t>
    <phoneticPr fontId="1" type="noConversion"/>
  </si>
  <si>
    <t>配置管理库
需求跟踪矩阵
变更流程及申请表</t>
    <phoneticPr fontId="1" type="noConversion"/>
  </si>
  <si>
    <t>项目计划/评审记录/会议纪要/汇报邮件等的交付物分析；
干系人访谈</t>
    <phoneticPr fontId="1" type="noConversion"/>
  </si>
  <si>
    <t>无沟通，无审批</t>
    <phoneticPr fontId="1" type="noConversion"/>
  </si>
  <si>
    <t>部分有过正式沟通</t>
    <phoneticPr fontId="1" type="noConversion"/>
  </si>
  <si>
    <t>全部有过正式沟通，Sponsor基本支持</t>
    <phoneticPr fontId="1" type="noConversion"/>
  </si>
  <si>
    <t>Sponsor高度认可并支持</t>
    <phoneticPr fontId="1" type="noConversion"/>
  </si>
  <si>
    <t>资源计划</t>
    <phoneticPr fontId="2" type="noConversion"/>
  </si>
  <si>
    <t>项目需求业务设计
评审记录/审批流程/沟通记录等；
部门领导、项目经理访谈</t>
    <phoneticPr fontId="6" type="noConversion"/>
  </si>
  <si>
    <t>无配置管理</t>
    <phoneticPr fontId="1" type="noConversion"/>
  </si>
  <si>
    <t>无估算，工作完全失控</t>
    <phoneticPr fontId="1" type="noConversion"/>
  </si>
  <si>
    <t>有超过一半以上的不符合项</t>
    <phoneticPr fontId="1" type="noConversion"/>
  </si>
  <si>
    <t>计划合理，基本全面</t>
    <phoneticPr fontId="1" type="noConversion"/>
  </si>
  <si>
    <t>计划非常合理，完全可控</t>
    <phoneticPr fontId="1" type="noConversion"/>
  </si>
  <si>
    <t>不明确</t>
    <phoneticPr fontId="1" type="noConversion"/>
  </si>
  <si>
    <t>项目计划
数据迁移计划
培训资料及记录</t>
    <phoneticPr fontId="1" type="noConversion"/>
  </si>
  <si>
    <t>测试计划
集成计划</t>
    <phoneticPr fontId="2" type="noConversion"/>
  </si>
  <si>
    <t>需求跟踪矩阵
测试用例
变更申请表
变更流程</t>
    <phoneticPr fontId="1" type="noConversion"/>
  </si>
  <si>
    <t>无测试用例，范围理解完全不受控</t>
    <phoneticPr fontId="1" type="noConversion"/>
  </si>
  <si>
    <t>完全不受控</t>
    <phoneticPr fontId="1" type="noConversion"/>
  </si>
  <si>
    <t>干系人登记表分析
会议纪要
邮件记录
项目经理访谈等</t>
    <phoneticPr fontId="1" type="noConversion"/>
  </si>
  <si>
    <t>工作完全失控</t>
    <phoneticPr fontId="1" type="noConversion"/>
  </si>
  <si>
    <t>完全没有质量保证工作</t>
    <phoneticPr fontId="1" type="noConversion"/>
  </si>
  <si>
    <t>计划有缺陷，不受控</t>
    <phoneticPr fontId="1" type="noConversion"/>
  </si>
  <si>
    <t>测试工作完全失控</t>
    <phoneticPr fontId="1" type="noConversion"/>
  </si>
  <si>
    <t>完全没有执行测试用例</t>
    <phoneticPr fontId="1" type="noConversion"/>
  </si>
  <si>
    <t>完全没有执行转测流程</t>
    <phoneticPr fontId="1" type="noConversion"/>
  </si>
  <si>
    <t>完全没有</t>
    <phoneticPr fontId="1" type="noConversion"/>
  </si>
  <si>
    <t>满意度低于50分</t>
    <phoneticPr fontId="1" type="noConversion"/>
  </si>
  <si>
    <t>满意度低于60分</t>
    <phoneticPr fontId="1" type="noConversion"/>
  </si>
  <si>
    <t>基本满意</t>
    <phoneticPr fontId="1" type="noConversion"/>
  </si>
  <si>
    <t>非常满意</t>
    <phoneticPr fontId="1" type="noConversion"/>
  </si>
  <si>
    <t>会议纪要
团队调查</t>
    <phoneticPr fontId="1" type="noConversion"/>
  </si>
  <si>
    <t>明显不足</t>
    <phoneticPr fontId="1" type="noConversion"/>
  </si>
  <si>
    <t>非常顺畅，且有绩效沟通和改进</t>
    <phoneticPr fontId="1" type="noConversion"/>
  </si>
  <si>
    <t>基本顺畅</t>
    <phoneticPr fontId="1" type="noConversion"/>
  </si>
  <si>
    <t>沟通过程有待改进</t>
    <phoneticPr fontId="1" type="noConversion"/>
  </si>
  <si>
    <t>运维计划</t>
    <phoneticPr fontId="1" type="noConversion"/>
  </si>
  <si>
    <t>测试工作完全失控，或者未通过</t>
    <phoneticPr fontId="1" type="noConversion"/>
  </si>
  <si>
    <t>客户完全没有参与</t>
    <phoneticPr fontId="1" type="noConversion"/>
  </si>
  <si>
    <t>没有缺陷记录</t>
    <phoneticPr fontId="1" type="noConversion"/>
  </si>
  <si>
    <t>跟踪记录不全</t>
    <phoneticPr fontId="1" type="noConversion"/>
  </si>
  <si>
    <t>记录完整，跟踪闭环</t>
    <phoneticPr fontId="1" type="noConversion"/>
  </si>
  <si>
    <t>无任何价值和目标记录</t>
    <phoneticPr fontId="1" type="noConversion"/>
  </si>
  <si>
    <t>上线工作完全不可控</t>
    <phoneticPr fontId="1" type="noConversion"/>
  </si>
  <si>
    <t>没有任何培训和交接</t>
    <phoneticPr fontId="1" type="noConversion"/>
  </si>
  <si>
    <t>否</t>
    <phoneticPr fontId="1" type="noConversion"/>
  </si>
  <si>
    <t>是</t>
    <phoneticPr fontId="1" type="noConversion"/>
  </si>
  <si>
    <t>-</t>
    <phoneticPr fontId="1" type="noConversion"/>
  </si>
  <si>
    <t>关键岗位按期到岗有风险</t>
    <phoneticPr fontId="1" type="noConversion"/>
  </si>
  <si>
    <t>与要求有差异，勉强使用</t>
    <phoneticPr fontId="1" type="noConversion"/>
  </si>
  <si>
    <t>所有人员符合要求，且能按期到岗</t>
    <phoneticPr fontId="1" type="noConversion"/>
  </si>
  <si>
    <t>所有人员能按期到岗，基本符合要求</t>
    <phoneticPr fontId="1" type="noConversion"/>
  </si>
  <si>
    <t>项目收尾检查表（一次性检查，ADCP之后两个月内完成）</t>
    <phoneticPr fontId="1" type="noConversion"/>
  </si>
  <si>
    <t>系统实现阶段检查表（一次性检查。系统实现结束，上线准备开始之前完成）</t>
    <phoneticPr fontId="1" type="noConversion"/>
  </si>
  <si>
    <t>ADCP评审点检查表（一次性检查，ADCP评审会议之前完成）</t>
    <phoneticPr fontId="1" type="noConversion"/>
  </si>
  <si>
    <t>PDCP评审点检查表（一次性检查，PDCP评审会议之前完成）</t>
    <phoneticPr fontId="1" type="noConversion"/>
  </si>
  <si>
    <t>CDCP评审点检查表（一次性检查，CDCP评审会议之前完成）</t>
    <phoneticPr fontId="1" type="noConversion"/>
  </si>
  <si>
    <t>培训计划、课件、满意度调查
团队建设活动记录
团队调查</t>
    <phoneticPr fontId="1" type="noConversion"/>
  </si>
  <si>
    <t>完全没有报告</t>
    <phoneticPr fontId="1" type="noConversion"/>
  </si>
  <si>
    <t>无配置库</t>
    <phoneticPr fontId="1" type="noConversion"/>
  </si>
  <si>
    <t>需求没有进行配置管理</t>
    <phoneticPr fontId="1" type="noConversion"/>
  </si>
  <si>
    <t>1</t>
    <phoneticPr fontId="2" type="noConversion"/>
  </si>
  <si>
    <t>是否拿到客户签字的工作任务完成确认书</t>
    <phoneticPr fontId="1" type="noConversion"/>
  </si>
  <si>
    <t>工作任务完成确认书</t>
    <phoneticPr fontId="1" type="noConversion"/>
  </si>
  <si>
    <t>是否完成项目收入确认</t>
    <phoneticPr fontId="1" type="noConversion"/>
  </si>
  <si>
    <t>项目收入确认书</t>
    <phoneticPr fontId="1" type="noConversion"/>
  </si>
  <si>
    <t>项目经理是否召集项目组成员、EPG、配置管理员、质量保证工程师，参加项目总结会</t>
    <phoneticPr fontId="2" type="noConversion"/>
  </si>
  <si>
    <t>会议记录</t>
    <phoneticPr fontId="2" type="noConversion"/>
  </si>
  <si>
    <t>项目经理是否结合项目组成员的个人总结、以及QA、CM、测试总结，编写了项目总结报告</t>
    <phoneticPr fontId="2" type="noConversion"/>
  </si>
  <si>
    <t>项目总结报告</t>
    <phoneticPr fontId="2" type="noConversion"/>
  </si>
  <si>
    <t>是否把项目执行过程中得到的经验、教训、度量等各种数据提交给组织级过程资产库，并有项目交付物清单</t>
    <phoneticPr fontId="2" type="noConversion"/>
  </si>
  <si>
    <t>经验库/产品库</t>
    <phoneticPr fontId="2" type="noConversion"/>
  </si>
  <si>
    <t>配置管理员是否关闭项目配置库，释放相关占用资源，并发出配置库关闭通知</t>
    <phoneticPr fontId="2" type="noConversion"/>
  </si>
  <si>
    <t>配置库</t>
    <phoneticPr fontId="2" type="noConversion"/>
  </si>
  <si>
    <t>是否进行了运维交接（项目组-&gt;运维团队）</t>
    <phoneticPr fontId="1" type="noConversion"/>
  </si>
  <si>
    <t>交接清单</t>
    <phoneticPr fontId="1" type="noConversion"/>
  </si>
  <si>
    <t>贺友利</t>
    <phoneticPr fontId="1" type="noConversion"/>
  </si>
  <si>
    <t>不符合项说明</t>
    <phoneticPr fontId="1" type="noConversion"/>
  </si>
  <si>
    <t>责任人</t>
    <phoneticPr fontId="1" type="noConversion"/>
  </si>
  <si>
    <t>提醒/建议</t>
    <phoneticPr fontId="2" type="noConversion"/>
  </si>
  <si>
    <t>历史不符合项
处理情况</t>
    <phoneticPr fontId="2" type="noConversion"/>
  </si>
  <si>
    <t>备注</t>
    <phoneticPr fontId="1" type="noConversion"/>
  </si>
  <si>
    <t>检查标准</t>
    <phoneticPr fontId="2" type="noConversion"/>
  </si>
  <si>
    <t>度量统计数据是否客观准确，有据可查</t>
    <phoneticPr fontId="1" type="noConversion"/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</si>
  <si>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</si>
  <si>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</si>
  <si>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</si>
  <si>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</si>
  <si>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</si>
  <si>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</si>
  <si>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</si>
  <si>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</si>
  <si>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</si>
  <si>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</si>
  <si>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</si>
  <si>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</si>
  <si>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重要事项是否会主动向Sponsor反馈进展</t>
    <phoneticPr fontId="1" type="noConversion"/>
  </si>
  <si>
    <t>25</t>
  </si>
  <si>
    <t>严重
等级</t>
    <phoneticPr fontId="1" type="noConversion"/>
  </si>
  <si>
    <t>不符合项</t>
    <phoneticPr fontId="2" type="noConversion"/>
  </si>
  <si>
    <t>项目阶段：</t>
    <phoneticPr fontId="1" type="noConversion"/>
  </si>
  <si>
    <t>本阶段存在需求变更时，是否遵循了变更操作程序</t>
    <phoneticPr fontId="1" type="noConversion"/>
  </si>
  <si>
    <t>会议纪要
团队调查</t>
    <phoneticPr fontId="1" type="noConversion"/>
  </si>
  <si>
    <t>不符合问题记录明细</t>
    <phoneticPr fontId="2" type="noConversion"/>
  </si>
  <si>
    <t>是否创建了组织级统一的项目配置管理库并设置了访问控制权限</t>
    <phoneticPr fontId="1" type="noConversion"/>
  </si>
  <si>
    <t>纳入配置库的工作产品是否符合命名规范，目录是否正确</t>
    <phoneticPr fontId="1" type="noConversion"/>
  </si>
  <si>
    <t>是否定期发送项目状态和绩效报告给Sponsor</t>
    <phoneticPr fontId="1" type="noConversion"/>
  </si>
  <si>
    <t>重要事项是否会主动向Sponsor反馈进展</t>
    <phoneticPr fontId="1" type="noConversion"/>
  </si>
  <si>
    <t>检查依据/方法</t>
    <phoneticPr fontId="2" type="noConversion"/>
  </si>
  <si>
    <t>设计内容新增和变更时，是否对集成测试用例进行了对应的调整</t>
    <phoneticPr fontId="1" type="noConversion"/>
  </si>
  <si>
    <t>是否完成项目收入确认</t>
    <phoneticPr fontId="1" type="noConversion"/>
  </si>
  <si>
    <t>项目经理是否召集项目组成员、EPG、配置管理员、质量保证工程师，参加项目总结会</t>
    <phoneticPr fontId="1" type="noConversion"/>
  </si>
  <si>
    <t>是否把项目执行过程中得到的经验、教训、度量等各种数据提交给组织级过程资产库，并有项目交付物清单</t>
    <phoneticPr fontId="1" type="noConversion"/>
  </si>
  <si>
    <t>配置管理员是否关闭项目配置库，释放相关占用资源，并发出配置库关闭通知</t>
    <phoneticPr fontId="1" type="noConversion"/>
  </si>
  <si>
    <t>项目收入确认书</t>
    <phoneticPr fontId="1" type="noConversion"/>
  </si>
  <si>
    <t>项目总结报告</t>
    <phoneticPr fontId="1" type="noConversion"/>
  </si>
  <si>
    <t>经验库/产品库</t>
    <phoneticPr fontId="1" type="noConversion"/>
  </si>
  <si>
    <t>配置库</t>
    <phoneticPr fontId="1" type="noConversion"/>
  </si>
  <si>
    <t>项目名称</t>
    <phoneticPr fontId="1" type="noConversion"/>
  </si>
  <si>
    <t>审计范围</t>
    <phoneticPr fontId="1" type="noConversion"/>
  </si>
  <si>
    <t>审计日期</t>
    <phoneticPr fontId="1" type="noConversion"/>
  </si>
  <si>
    <t>项目经理</t>
    <phoneticPr fontId="1" type="noConversion"/>
  </si>
  <si>
    <t>PPQA</t>
    <phoneticPr fontId="1" type="noConversion"/>
  </si>
  <si>
    <t>项目阶段</t>
    <phoneticPr fontId="1" type="noConversion"/>
  </si>
  <si>
    <t>当前不合格项数量</t>
    <phoneticPr fontId="1" type="noConversion"/>
  </si>
  <si>
    <t>项目概况/风险问题</t>
    <phoneticPr fontId="1" type="noConversion"/>
  </si>
  <si>
    <t>是否明确了处理风险的责任人</t>
    <phoneticPr fontId="1" type="noConversion"/>
  </si>
  <si>
    <t>当需求发生变化时，是否重新识别了风险</t>
    <phoneticPr fontId="1" type="noConversion"/>
  </si>
  <si>
    <t>是否对每个风险进行定期跟踪，并更新其可能性和影响值，重新审视触发条件和应对措施</t>
    <phoneticPr fontId="1" type="noConversion"/>
  </si>
  <si>
    <t>是否随着项目的推进对任务进行了估算和细化，并更新了项目进度计划</t>
    <phoneticPr fontId="1" type="noConversion"/>
  </si>
  <si>
    <t>当进度偏差超出20%时，是否重新进行了估计和重计划，修订了项目计划</t>
    <phoneticPr fontId="1" type="noConversion"/>
  </si>
  <si>
    <t>是否每周识别和分析了项目的偏差</t>
    <phoneticPr fontId="1" type="noConversion"/>
  </si>
  <si>
    <t>是否按计划执行了项目人员的知识和技能及其培训</t>
    <phoneticPr fontId="1" type="noConversion"/>
  </si>
  <si>
    <t>是否有干系人登记册</t>
    <phoneticPr fontId="1" type="noConversion"/>
  </si>
  <si>
    <t>干系人的期望记录是否获得了干系人的确认</t>
    <phoneticPr fontId="1" type="noConversion"/>
  </si>
  <si>
    <t>是否有用户需求清单</t>
    <phoneticPr fontId="1" type="noConversion"/>
  </si>
  <si>
    <t>是否有立项报告</t>
    <phoneticPr fontId="1" type="noConversion"/>
  </si>
  <si>
    <t>是否当面向公司领导进行过立项汇报，并获得了其认可</t>
    <phoneticPr fontId="1" type="noConversion"/>
  </si>
  <si>
    <t>风险应对措施是否有对应的责任人</t>
    <phoneticPr fontId="1" type="noConversion"/>
  </si>
  <si>
    <t>是否定期回顾了风险列表（每周、每月等），并且更新风险的状态</t>
    <phoneticPr fontId="1" type="noConversion"/>
  </si>
  <si>
    <t>项目中的主要风险是否与相关干系人进行过有效沟通</t>
    <phoneticPr fontId="1" type="noConversion"/>
  </si>
  <si>
    <t>需要做的项目内容及其交付标准描述得是否清晰具体</t>
    <phoneticPr fontId="1" type="noConversion"/>
  </si>
  <si>
    <t>非范围内的描述是否清晰完整</t>
    <phoneticPr fontId="1" type="noConversion"/>
  </si>
  <si>
    <t>是否建立了项目的预算？</t>
    <phoneticPr fontId="1" type="noConversion"/>
  </si>
  <si>
    <t>是否明确定义了项目的里程碑？</t>
    <phoneticPr fontId="1" type="noConversion"/>
  </si>
  <si>
    <t>是否能顺利找到项目组成员并组成项目团队</t>
    <phoneticPr fontId="1" type="noConversion"/>
  </si>
  <si>
    <t>是否定义了项目参与人员的角色和职责</t>
    <phoneticPr fontId="1" type="noConversion"/>
  </si>
  <si>
    <t>是否有相应的考核办法确保执行</t>
    <phoneticPr fontId="1" type="noConversion"/>
  </si>
  <si>
    <t>组建前，是否所有成员都有空档</t>
    <phoneticPr fontId="1" type="noConversion"/>
  </si>
  <si>
    <t>是否召开了全体成员的项目启动会</t>
    <phoneticPr fontId="1" type="noConversion"/>
  </si>
  <si>
    <t>是否获得了团队成员的承诺</t>
    <phoneticPr fontId="1" type="noConversion"/>
  </si>
  <si>
    <t>项目需求、业务设计是否经过了业务方的审批</t>
    <phoneticPr fontId="1" type="noConversion"/>
  </si>
  <si>
    <t>项目需求的最终稿发送给了业务方、项目成员及其他干系人</t>
    <phoneticPr fontId="1" type="noConversion"/>
  </si>
  <si>
    <t>是否制定了项目过程定义，并经过了领导的审批</t>
    <phoneticPr fontId="1" type="noConversion"/>
  </si>
  <si>
    <t>项目过程定义是否向项目组成员进行了宣贯</t>
    <phoneticPr fontId="1" type="noConversion"/>
  </si>
  <si>
    <t>是否识别了项目团队成员的弱项，并就此开展了相应的培训</t>
    <phoneticPr fontId="1" type="noConversion"/>
  </si>
  <si>
    <t>是否根据客户需求识别了需求的优先级、接口需求和性能目标(精度、处理速度，响应时间，吞吐量等）</t>
    <phoneticPr fontId="1" type="noConversion"/>
  </si>
  <si>
    <t>《软件需求规格说明书》评审发现的问题是否已被跟踪直至解决</t>
    <phoneticPr fontId="1" type="noConversion"/>
  </si>
  <si>
    <t>是否分析并记录了产品需求与用户需求、系统测试用例与产品需求的追溯关系</t>
    <phoneticPr fontId="1" type="noConversion"/>
  </si>
  <si>
    <t>是否将《软件需求规格说明书》纳入配置管理，并形成基线，权限是否已收回</t>
    <phoneticPr fontId="1" type="noConversion"/>
  </si>
  <si>
    <t>基线化后，所有对需求的变更是否都进行了跟踪</t>
    <phoneticPr fontId="1" type="noConversion"/>
  </si>
  <si>
    <t>是否从各个利益相关者处获得对项目计划的承诺，包括变更后的再承诺?（即干系人是否对该项目计划有一致认识？）</t>
    <phoneticPr fontId="1" type="noConversion"/>
  </si>
  <si>
    <t>是否使用组织过程资产策划了项目活动</t>
    <phoneticPr fontId="1" type="noConversion"/>
  </si>
  <si>
    <t>是否根据项目的范围建立了顶层WBS</t>
    <phoneticPr fontId="1" type="noConversion"/>
  </si>
  <si>
    <t>是否把估算结果运用到项目进度计划中</t>
    <phoneticPr fontId="1" type="noConversion"/>
  </si>
  <si>
    <t>是否在项目进度计划中标识了主里程碑、约束、任务依赖关系</t>
    <phoneticPr fontId="1" type="noConversion"/>
  </si>
  <si>
    <t>是否细化了项目下一阶段的进度计划</t>
    <phoneticPr fontId="1" type="noConversion"/>
  </si>
  <si>
    <t>是否明确开发/集成环境和工具</t>
    <phoneticPr fontId="1" type="noConversion"/>
  </si>
  <si>
    <t>是否计划了项目开发中要管理的的数据</t>
    <phoneticPr fontId="1" type="noConversion"/>
  </si>
  <si>
    <t>是否对项目利益相关者需要参与的活动作出计划和安排</t>
    <phoneticPr fontId="1" type="noConversion"/>
  </si>
  <si>
    <t>是否计划了项目需要的知识和技能情况</t>
    <phoneticPr fontId="1" type="noConversion"/>
  </si>
  <si>
    <t>是否定期发送项目状态和绩效报告给Sponsor</t>
    <phoneticPr fontId="1" type="noConversion"/>
  </si>
  <si>
    <t>是否邀请Sponsor参加了重要例会及其他项目决策</t>
    <phoneticPr fontId="1" type="noConversion"/>
  </si>
  <si>
    <t>重要事项是否会主动向Sponsor反馈进展</t>
    <phoneticPr fontId="1" type="noConversion"/>
  </si>
  <si>
    <t>是否制定了数据迁移计划</t>
    <phoneticPr fontId="1" type="noConversion"/>
  </si>
  <si>
    <t>实施工程师是否准备了业务数据，并导入系统</t>
    <phoneticPr fontId="1" type="noConversion"/>
  </si>
  <si>
    <t>实施工程师是否准备了培训讲义，对用户进行了培训</t>
    <phoneticPr fontId="1" type="noConversion"/>
  </si>
  <si>
    <t>软件工程师是否根据计划对代码进行了单元测试</t>
    <phoneticPr fontId="1" type="noConversion"/>
  </si>
  <si>
    <t>单元测试和开发自测是否形成了测试记录并进行bug的记录和跟踪解决</t>
    <phoneticPr fontId="1" type="noConversion"/>
  </si>
  <si>
    <t>是否完成项目测试计划编写</t>
    <phoneticPr fontId="1" type="noConversion"/>
  </si>
  <si>
    <t>是否策划了项目集成活动</t>
    <phoneticPr fontId="1" type="noConversion"/>
  </si>
  <si>
    <t>是否确定集成环境和检查待集成的产品组件，确认集成准备就绪</t>
    <phoneticPr fontId="1" type="noConversion"/>
  </si>
  <si>
    <t>是否按照测试用例要求执行测试并形成测试记录和结论</t>
    <phoneticPr fontId="1" type="noConversion"/>
  </si>
  <si>
    <t>是否根据计划进行了培训和团队建设活动</t>
    <phoneticPr fontId="1" type="noConversion"/>
  </si>
  <si>
    <t>团队沟通是否按计划执行</t>
    <phoneticPr fontId="1" type="noConversion"/>
  </si>
  <si>
    <t>客户方的业务目标是否达成</t>
    <phoneticPr fontId="1" type="noConversion"/>
  </si>
  <si>
    <t>我公司的业务目标是否达成</t>
    <phoneticPr fontId="1" type="noConversion"/>
  </si>
  <si>
    <t>项目经理是否起草《项目上线通知》，并提交给客户</t>
    <phoneticPr fontId="1" type="noConversion"/>
  </si>
  <si>
    <t>是否制作了用户手册</t>
    <phoneticPr fontId="1" type="noConversion"/>
  </si>
  <si>
    <t>是否对运维小组进行了培训</t>
    <phoneticPr fontId="1" type="noConversion"/>
  </si>
  <si>
    <t>是否按照版本发布流程规范执行了版本发布</t>
    <phoneticPr fontId="1" type="noConversion"/>
  </si>
  <si>
    <t>运维阶段需要的资源是否已获得</t>
    <phoneticPr fontId="1" type="noConversion"/>
  </si>
  <si>
    <t>没有测试结论</t>
    <phoneticPr fontId="1" type="noConversion"/>
  </si>
  <si>
    <t>测试报告不全面</t>
    <phoneticPr fontId="1" type="noConversion"/>
  </si>
  <si>
    <t>基本符合要求，报告合理</t>
    <phoneticPr fontId="1" type="noConversion"/>
  </si>
  <si>
    <t>测试执行科学完整，完全符合要求</t>
    <phoneticPr fontId="1" type="noConversion"/>
  </si>
  <si>
    <t>记录跟踪完整，有分析改进</t>
    <phoneticPr fontId="1" type="noConversion"/>
  </si>
  <si>
    <t>无价值和目标记录，能口头简单描述目标达成情况</t>
    <phoneticPr fontId="1" type="noConversion"/>
  </si>
  <si>
    <t>有价值和目标记录，能口头简单描述目标达成情况</t>
    <phoneticPr fontId="1" type="noConversion"/>
  </si>
  <si>
    <t>有价值和目标记录，达成标准都已被验证</t>
    <phoneticPr fontId="1" type="noConversion"/>
  </si>
  <si>
    <t>获得客户确认；有利于公司组织层面的产品化和市场化的项目资产积累</t>
    <phoneticPr fontId="1" type="noConversion"/>
  </si>
  <si>
    <t>无记录，口头通知</t>
    <phoneticPr fontId="1" type="noConversion"/>
  </si>
  <si>
    <t>有记录，存在缺陷</t>
    <phoneticPr fontId="1" type="noConversion"/>
  </si>
  <si>
    <t>策略合理，通知到位，环境已经部署</t>
    <phoneticPr fontId="1" type="noConversion"/>
  </si>
  <si>
    <t>完全符合要求，上线工作完全可控</t>
    <phoneticPr fontId="1" type="noConversion"/>
  </si>
  <si>
    <t>无手册，运维工作不可控</t>
    <phoneticPr fontId="1" type="noConversion"/>
  </si>
  <si>
    <t>资料粗糙，后续运维存在风险</t>
    <phoneticPr fontId="1" type="noConversion"/>
  </si>
  <si>
    <t>资料基本全面，培训完整，运维计划合理</t>
    <phoneticPr fontId="1" type="noConversion"/>
  </si>
  <si>
    <t>资料非常翔实有效，运维工作完全可控</t>
    <phoneticPr fontId="1" type="noConversion"/>
  </si>
  <si>
    <t>依据需求，范围理解不可控</t>
    <phoneticPr fontId="1" type="noConversion"/>
  </si>
  <si>
    <t>有粗略的用例，不全面</t>
    <phoneticPr fontId="1" type="noConversion"/>
  </si>
  <si>
    <t>用例合理，经过评审</t>
    <phoneticPr fontId="1" type="noConversion"/>
  </si>
  <si>
    <t>用例非常合理，评审充分</t>
    <phoneticPr fontId="1" type="noConversion"/>
  </si>
  <si>
    <t>无变更分析等管理</t>
    <phoneticPr fontId="1" type="noConversion"/>
  </si>
  <si>
    <t>有变更分析和审批，但是未闭环</t>
    <phoneticPr fontId="1" type="noConversion"/>
  </si>
  <si>
    <t>需求变更机制健全，基本可控</t>
    <phoneticPr fontId="1" type="noConversion"/>
  </si>
  <si>
    <t>所有需求及其跟踪完全可控</t>
    <phoneticPr fontId="1" type="noConversion"/>
  </si>
  <si>
    <t>完全没有沟通</t>
    <phoneticPr fontId="1" type="noConversion"/>
  </si>
  <si>
    <t>仅做过一些非正式沟通</t>
    <phoneticPr fontId="1" type="noConversion"/>
  </si>
  <si>
    <t>部分有过正式沟通</t>
    <phoneticPr fontId="1" type="noConversion"/>
  </si>
  <si>
    <t>全部有过正式沟通，Sponsor基本支持</t>
    <phoneticPr fontId="1" type="noConversion"/>
  </si>
  <si>
    <t>Sponsor高度认可并支持</t>
    <phoneticPr fontId="1" type="noConversion"/>
  </si>
  <si>
    <t>计划有缺陷，不可控</t>
    <phoneticPr fontId="1" type="noConversion"/>
  </si>
  <si>
    <t>有超过一半以上的不符合项</t>
    <phoneticPr fontId="1" type="noConversion"/>
  </si>
  <si>
    <t>计划合理，基本全面</t>
    <phoneticPr fontId="1" type="noConversion"/>
  </si>
  <si>
    <t>计划非常合理，完全可控</t>
    <phoneticPr fontId="1" type="noConversion"/>
  </si>
  <si>
    <t>代码检查工具显示有阻塞bug存在</t>
    <phoneticPr fontId="1" type="noConversion"/>
  </si>
  <si>
    <t>代码检查工具显示有严重bug存在，或整体合规性低于60%</t>
    <phoneticPr fontId="1" type="noConversion"/>
  </si>
  <si>
    <t>代码符合规范，UT测试合理</t>
    <phoneticPr fontId="1" type="noConversion"/>
  </si>
  <si>
    <t>完全符合规范</t>
    <phoneticPr fontId="1" type="noConversion"/>
  </si>
  <si>
    <t>计划合理，执行全面</t>
    <phoneticPr fontId="1" type="noConversion"/>
  </si>
  <si>
    <t>计划和执行非常科学，完全可控</t>
    <phoneticPr fontId="1" type="noConversion"/>
  </si>
  <si>
    <t>没有测试记录，或结论</t>
    <phoneticPr fontId="1" type="noConversion"/>
  </si>
  <si>
    <t>有粗略的记录和报告，不全面</t>
    <phoneticPr fontId="1" type="noConversion"/>
  </si>
  <si>
    <t>版本不受控</t>
    <phoneticPr fontId="1" type="noConversion"/>
  </si>
  <si>
    <t>有粗略的记录</t>
    <phoneticPr fontId="1" type="noConversion"/>
  </si>
  <si>
    <t>转测机制健全，基本可控</t>
    <phoneticPr fontId="1" type="noConversion"/>
  </si>
  <si>
    <t>所有版本完全可控</t>
    <phoneticPr fontId="1" type="noConversion"/>
  </si>
  <si>
    <t>项目需求无项目成员评审记录</t>
    <phoneticPr fontId="1" type="noConversion"/>
  </si>
  <si>
    <t>有项目需求及其评审，但无批准文件</t>
    <phoneticPr fontId="1" type="noConversion"/>
  </si>
  <si>
    <t xml:space="preserve">有交付，足以支撑后续的系统实现
</t>
    <phoneticPr fontId="1" type="noConversion"/>
  </si>
  <si>
    <t>完全透彻，全部满足</t>
    <phoneticPr fontId="1" type="noConversion"/>
  </si>
  <si>
    <t>项目过程定义未经过审批</t>
    <phoneticPr fontId="1" type="noConversion"/>
  </si>
  <si>
    <t>项目过程定义有审批，但未发布给项目组成员</t>
    <phoneticPr fontId="1" type="noConversion"/>
  </si>
  <si>
    <t>项目组成员收到并理解了项目过程定义</t>
    <phoneticPr fontId="1" type="noConversion"/>
  </si>
  <si>
    <t>过程绝对清晰，且经过了必要的培训</t>
    <phoneticPr fontId="1" type="noConversion"/>
  </si>
  <si>
    <t>无交付，能口头简单描述</t>
    <phoneticPr fontId="1" type="noConversion"/>
  </si>
  <si>
    <t>有交付，足以支撑后续的系统实现</t>
    <phoneticPr fontId="1" type="noConversion"/>
  </si>
  <si>
    <t>全部满足</t>
    <phoneticPr fontId="1" type="noConversion"/>
  </si>
  <si>
    <t>无基线</t>
    <phoneticPr fontId="1" type="noConversion"/>
  </si>
  <si>
    <t>变更未管理</t>
    <phoneticPr fontId="1" type="noConversion"/>
  </si>
  <si>
    <t>所有需求完全可控</t>
    <phoneticPr fontId="1" type="noConversion"/>
  </si>
  <si>
    <t>估算方法粗略，结果无法控制</t>
    <phoneticPr fontId="1" type="noConversion"/>
  </si>
  <si>
    <t>估算方法不科学，结果难以预测</t>
    <phoneticPr fontId="1" type="noConversion"/>
  </si>
  <si>
    <t>估算合理</t>
    <phoneticPr fontId="1" type="noConversion"/>
  </si>
  <si>
    <t>估算科学，完全满足</t>
    <phoneticPr fontId="1" type="noConversion"/>
  </si>
  <si>
    <t>计划有缺陷，不受控</t>
    <phoneticPr fontId="1" type="noConversion"/>
  </si>
  <si>
    <t>欠缺了关键岗位人员，按时协调到位的可能性为50%</t>
    <phoneticPr fontId="1" type="noConversion"/>
  </si>
  <si>
    <t>欠缺了关键岗位人员，按时协调到位的可能性为80%</t>
    <phoneticPr fontId="1" type="noConversion"/>
  </si>
  <si>
    <t>欠缺的是非关键岗位人员，且按时协调到位的可能性为90%</t>
    <phoneticPr fontId="1" type="noConversion"/>
  </si>
  <si>
    <t>具备项目所需的全部人员及技能，团队绩效优异</t>
    <phoneticPr fontId="1" type="noConversion"/>
  </si>
  <si>
    <t>有交付，但不足以开展项目计划</t>
    <phoneticPr fontId="1" type="noConversion"/>
  </si>
  <si>
    <t>有交付，足以开展项目计划</t>
    <phoneticPr fontId="1" type="noConversion"/>
  </si>
  <si>
    <t>信息透彻，全部满足</t>
    <phoneticPr fontId="1" type="noConversion"/>
  </si>
  <si>
    <t>既无交付，也无法说明</t>
    <phoneticPr fontId="1" type="noConversion"/>
  </si>
  <si>
    <t>有交付，但不足以确定项目范围</t>
    <phoneticPr fontId="1" type="noConversion"/>
  </si>
  <si>
    <t>有交付，足以确定项目范围</t>
    <phoneticPr fontId="1" type="noConversion"/>
  </si>
  <si>
    <t>既无交付，也无法说明</t>
    <phoneticPr fontId="1" type="noConversion"/>
  </si>
  <si>
    <t>有交付，Sponsor态度勉强</t>
    <phoneticPr fontId="1" type="noConversion"/>
  </si>
  <si>
    <t>有交付，Sponsor基本支持</t>
    <phoneticPr fontId="1" type="noConversion"/>
  </si>
  <si>
    <t>有交付，Sponsor高度认可并支持</t>
    <phoneticPr fontId="1" type="noConversion"/>
  </si>
  <si>
    <t>无风险登记表，项目管理工具中也无风险登记记录</t>
    <phoneticPr fontId="1" type="noConversion"/>
  </si>
  <si>
    <t>项目经理独自评估风险</t>
    <phoneticPr fontId="1" type="noConversion"/>
  </si>
  <si>
    <t>团队部分成员简单参与了风险识别</t>
    <phoneticPr fontId="1" type="noConversion"/>
  </si>
  <si>
    <t>有交付，绝大部分成员参与了风险识别</t>
    <phoneticPr fontId="1" type="noConversion"/>
  </si>
  <si>
    <t>风险识别有效和记录的有效性完全满足</t>
    <phoneticPr fontId="1" type="noConversion"/>
  </si>
  <si>
    <t>风险记录存放在私人空间或者未公示路径的共享空间</t>
    <phoneticPr fontId="1" type="noConversion"/>
  </si>
  <si>
    <t>共享的文档记录，内容不完整</t>
    <phoneticPr fontId="1" type="noConversion"/>
  </si>
  <si>
    <t>风险机制健全，基本可控</t>
    <phoneticPr fontId="1" type="noConversion"/>
  </si>
  <si>
    <t>预算和里程碑合理，完全可控</t>
    <phoneticPr fontId="1" type="noConversion"/>
  </si>
  <si>
    <t>有交付，但描述很粗略</t>
    <phoneticPr fontId="1" type="noConversion"/>
  </si>
  <si>
    <t>结合用户需求清单分析，有70%的范围描述具体，交付标准清晰</t>
    <phoneticPr fontId="1" type="noConversion"/>
  </si>
  <si>
    <t>结合用户需求清单分析，95%的范围均描述具体，交付标准清晰</t>
    <phoneticPr fontId="1" type="noConversion"/>
  </si>
  <si>
    <t>完全没有恰当的人选和团队</t>
    <phoneticPr fontId="1" type="noConversion"/>
  </si>
  <si>
    <t>无沟通记</t>
    <phoneticPr fontId="1" type="noConversion"/>
  </si>
  <si>
    <t>有过正式沟通，记录或调查显示有分歧</t>
    <phoneticPr fontId="1" type="noConversion"/>
  </si>
  <si>
    <t>全员进行过正式沟通，无分歧，并获得了他们的有效承诺</t>
    <phoneticPr fontId="1" type="noConversion"/>
  </si>
  <si>
    <t>认识高度一致，获得了有效承诺</t>
    <phoneticPr fontId="1" type="noConversion"/>
  </si>
  <si>
    <t>难以确定，工作不可控</t>
    <phoneticPr fontId="1" type="noConversion"/>
  </si>
  <si>
    <t>大致划分，但预算和时间点不可控</t>
    <phoneticPr fontId="1" type="noConversion"/>
  </si>
  <si>
    <t>大致清晰，预算和时间点基本可控</t>
    <phoneticPr fontId="1" type="noConversion"/>
  </si>
  <si>
    <t>认识高度一致，获得了有效承诺</t>
    <phoneticPr fontId="1" type="noConversion"/>
  </si>
  <si>
    <t>工作完全失控</t>
    <phoneticPr fontId="1" type="noConversion"/>
  </si>
  <si>
    <t>明显不足</t>
    <phoneticPr fontId="1" type="noConversion"/>
  </si>
  <si>
    <t>沟通过程有待改进</t>
    <phoneticPr fontId="1" type="noConversion"/>
  </si>
  <si>
    <t>基本顺畅</t>
    <phoneticPr fontId="1" type="noConversion"/>
  </si>
  <si>
    <t>非常顺畅，且有绩效沟通和改进</t>
    <phoneticPr fontId="1" type="noConversion"/>
  </si>
  <si>
    <t>没有数据分析</t>
    <phoneticPr fontId="1" type="noConversion"/>
  </si>
  <si>
    <t>度量数据不全面</t>
    <phoneticPr fontId="1" type="noConversion"/>
  </si>
  <si>
    <t>未及时更新计划</t>
    <phoneticPr fontId="1" type="noConversion"/>
  </si>
  <si>
    <t>进度及时更新，进度基本可控</t>
    <phoneticPr fontId="1" type="noConversion"/>
  </si>
  <si>
    <t>计划非常合理，进度完全可控</t>
    <phoneticPr fontId="1" type="noConversion"/>
  </si>
  <si>
    <t>所有风险完全可控</t>
    <phoneticPr fontId="1" type="noConversion"/>
  </si>
  <si>
    <t>没有记录，不可预测</t>
    <phoneticPr fontId="1" type="noConversion"/>
  </si>
  <si>
    <t>需求管理规范，基本受控</t>
    <phoneticPr fontId="1" type="noConversion"/>
  </si>
  <si>
    <t>需求管理规范，完全受控</t>
    <phoneticPr fontId="1" type="noConversion"/>
  </si>
  <si>
    <t>关键交付没有纳入配置</t>
    <phoneticPr fontId="1" type="noConversion"/>
  </si>
  <si>
    <t>配置管理基本受控</t>
    <phoneticPr fontId="1" type="noConversion"/>
  </si>
  <si>
    <t>配置管理完全受控</t>
    <phoneticPr fontId="1" type="noConversion"/>
  </si>
  <si>
    <t>报告合理，数据基本全面</t>
    <phoneticPr fontId="1" type="noConversion"/>
  </si>
  <si>
    <t>报告精确，分析完全正确</t>
    <phoneticPr fontId="1" type="noConversion"/>
  </si>
  <si>
    <t>没有记录</t>
    <phoneticPr fontId="1" type="noConversion"/>
  </si>
  <si>
    <t>问题没有被跟踪</t>
    <phoneticPr fontId="1" type="noConversion"/>
  </si>
  <si>
    <t>各种评审基本符合要求</t>
    <phoneticPr fontId="1" type="noConversion"/>
  </si>
  <si>
    <t>各种评审完全符合要求，且高效</t>
    <phoneticPr fontId="1" type="noConversion"/>
  </si>
  <si>
    <t>培训计划、课件、满意度调查
团队建设活动记录
团队调查</t>
    <phoneticPr fontId="1" type="noConversion"/>
  </si>
  <si>
    <t>PPQA报告</t>
    <phoneticPr fontId="2" type="noConversion"/>
  </si>
  <si>
    <t>审计符合率</t>
    <phoneticPr fontId="1" type="noConversion"/>
  </si>
  <si>
    <t>访谈对象</t>
    <phoneticPr fontId="1" type="noConversion"/>
  </si>
  <si>
    <t>是否将测试报告提交给项目全体成员</t>
    <phoneticPr fontId="1" type="noConversion"/>
  </si>
  <si>
    <t>测试对象的版本是有标识和受控的</t>
    <phoneticPr fontId="1" type="noConversion"/>
  </si>
  <si>
    <t>测试对象的提交过程是有记录并按流程提交的</t>
    <phoneticPr fontId="1" type="noConversion"/>
  </si>
  <si>
    <t>历史不合格项按时修复率</t>
    <phoneticPr fontId="1" type="noConversion"/>
  </si>
  <si>
    <t>合适的权威是否决定了内部验证通过或没通过的结论</t>
    <phoneticPr fontId="1" type="noConversion"/>
  </si>
  <si>
    <t>风险跟踪表；
干系人访谈</t>
    <phoneticPr fontId="6" type="noConversion"/>
  </si>
  <si>
    <t>项目范围说明书；
项目估算表；
进度表</t>
    <phoneticPr fontId="1" type="noConversion"/>
  </si>
  <si>
    <t>是否根据内部集成测试计划实施集成测试，且测试过程中产生缺陷都记录，并受到跟踪和解决</t>
    <phoneticPr fontId="1" type="noConversion"/>
  </si>
  <si>
    <t>是否按计划完成项目的系统测试，且测试过程中产生缺陷都记录，并受到跟踪和解决</t>
    <phoneticPr fontId="1" type="noConversion"/>
  </si>
  <si>
    <t>编码是否清除了阻断和严重问题，且符合编码规范</t>
    <phoneticPr fontId="1" type="noConversion"/>
  </si>
  <si>
    <t>数据库设计；
评审记录</t>
    <phoneticPr fontId="2" type="noConversion"/>
  </si>
  <si>
    <t>详细设计；
评审记录</t>
    <phoneticPr fontId="2" type="noConversion"/>
  </si>
  <si>
    <t>是否完成测试用例的编写（单元测试用例、集成测试用例、系统测试用例，可合并），并经过了评审</t>
    <phoneticPr fontId="1" type="noConversion"/>
  </si>
  <si>
    <t>测试用例；
评审记录</t>
    <phoneticPr fontId="1" type="noConversion"/>
  </si>
  <si>
    <t>上线策略
沟通记录
上线通知</t>
    <phoneticPr fontId="2" type="noConversion"/>
  </si>
  <si>
    <t>团队调查；
项目过程定义的活动分析；
培训计划；
培训记录</t>
    <phoneticPr fontId="6" type="noConversion"/>
  </si>
  <si>
    <t>项目计划、进度表；
质量保证计划；
干系人沟通计划</t>
    <phoneticPr fontId="1" type="noConversion"/>
  </si>
  <si>
    <t>项目整体计划；
评审记录</t>
    <phoneticPr fontId="1" type="noConversion"/>
  </si>
  <si>
    <t>对需求是否按基线进行了配置管理</t>
    <phoneticPr fontId="1" type="noConversion"/>
  </si>
  <si>
    <t>是否邀请Sponsor参加了重要例会及其他项目决策</t>
    <phoneticPr fontId="1" type="noConversion"/>
  </si>
  <si>
    <t>配置管理库
配置管理计划
配置管理报告
变更流程</t>
    <phoneticPr fontId="1" type="noConversion"/>
  </si>
  <si>
    <t>工作产品是否及时纳入配置库</t>
    <phoneticPr fontId="1" type="noConversion"/>
  </si>
  <si>
    <t>项目计划文档是否纳入了配置管理</t>
    <phoneticPr fontId="1" type="noConversion"/>
  </si>
  <si>
    <t>对基线变更是否有变更申请单，是否分析了变更影响和变更审批</t>
    <phoneticPr fontId="1" type="noConversion"/>
  </si>
  <si>
    <t>当需求变更时对现有约定的影响范围和程度进行了评估（工作量、成本、影响等），并得到客户项目经理和业务人员签字确认</t>
    <phoneticPr fontId="1" type="noConversion"/>
  </si>
  <si>
    <t>配置管理库
信息化项目变更申请表&amp;审批表
需求变更确认单
需求变更记录表
需求跟踪矩阵/工具</t>
    <phoneticPr fontId="1" type="noConversion"/>
  </si>
  <si>
    <t>需求变更发生时是否进行了项目计划、阶段工作产品与需求之间的不一致性检查，并进行跟踪验证</t>
    <phoneticPr fontId="1" type="noConversion"/>
  </si>
  <si>
    <t>客户培训记录单
用户手册
工作产品移交清单
运维计划</t>
    <phoneticPr fontId="1" type="noConversion"/>
  </si>
  <si>
    <t>项目上线后PPQA例行检查</t>
    <phoneticPr fontId="1" type="noConversion"/>
  </si>
  <si>
    <t>干系人登记表分析；
部门领导、项目经理访谈</t>
    <phoneticPr fontId="6" type="noConversion"/>
  </si>
  <si>
    <t>立项报告/立项流程/会议纪要/领导的审批邮件等的交付物分析；
部门领导、项目经理访谈</t>
    <phoneticPr fontId="6" type="noConversion"/>
  </si>
  <si>
    <t>项目预算
项目计划</t>
    <phoneticPr fontId="1" type="noConversion"/>
  </si>
  <si>
    <t>需求变更时是否对现有约定的影响范围和程度进行了评估（工作量、成本、影响等），并得到客户项目经理和业务人员签字确认</t>
    <phoneticPr fontId="1" type="noConversion"/>
  </si>
  <si>
    <t>发现的缺陷是否都记录，并受到跟踪和解决</t>
    <phoneticPr fontId="1" type="noConversion"/>
  </si>
  <si>
    <t>缺陷问题记录</t>
    <phoneticPr fontId="1" type="noConversion"/>
  </si>
  <si>
    <t>是否制定了版本发布计划，并按照既定的发布流程执行了版本发布</t>
    <phoneticPr fontId="1" type="noConversion"/>
  </si>
  <si>
    <t>干系人登记表分析
会议纪要
邮件记录
项目经理访谈等</t>
    <phoneticPr fontId="1" type="noConversion"/>
  </si>
  <si>
    <t>需求变更时是否按照变更流程处理了需求变更</t>
    <phoneticPr fontId="1" type="noConversion"/>
  </si>
  <si>
    <t>需求变更确认单
需求变更记录表
需求跟踪矩阵/工具</t>
    <phoneticPr fontId="1" type="noConversion"/>
  </si>
  <si>
    <t>项目里程碑/总结报告</t>
    <phoneticPr fontId="1" type="noConversion"/>
  </si>
  <si>
    <t>是否提交项目里程碑/总结报告</t>
    <phoneticPr fontId="1" type="noConversion"/>
  </si>
  <si>
    <t>里程碑/总结报告中，是否对项目数据进行了统计并加以分析</t>
    <phoneticPr fontId="1" type="noConversion"/>
  </si>
  <si>
    <t>是否对项目计划的变更进行了跟踪、验证和关闭</t>
    <phoneticPr fontId="1" type="noConversion"/>
  </si>
  <si>
    <t>修订的项目计划是否经过变更审批</t>
    <phoneticPr fontId="1" type="noConversion"/>
  </si>
  <si>
    <t>项目估算、
WBS、
项目进度计划
项目计划
变更流程</t>
    <phoneticPr fontId="2" type="noConversion"/>
  </si>
  <si>
    <t>上线问题是否进行了记录，并受到跟踪和解决</t>
    <phoneticPr fontId="1" type="noConversion"/>
  </si>
  <si>
    <t>是否进行了运维交接（项目组-&gt;运维团队）</t>
    <phoneticPr fontId="1" type="noConversion"/>
  </si>
  <si>
    <t>是否明确了项目结项时间</t>
    <phoneticPr fontId="1" type="noConversion"/>
  </si>
  <si>
    <t>项目计划变更时是否经过变更审批，且对项目计划的变更进行了跟踪、验证和关闭</t>
    <phoneticPr fontId="1" type="noConversion"/>
  </si>
  <si>
    <t>项目进度计划
项目计划
变更流程
项目结项流程
访谈</t>
    <phoneticPr fontId="1" type="noConversion"/>
  </si>
  <si>
    <t>运维人员培训计划、培训记录</t>
    <phoneticPr fontId="1" type="noConversion"/>
  </si>
  <si>
    <t>培训考核记录
访谈</t>
    <phoneticPr fontId="1" type="noConversion"/>
  </si>
  <si>
    <t>ADCP阶段总结报告
项目进度计划</t>
    <phoneticPr fontId="1" type="noConversion"/>
  </si>
  <si>
    <t xml:space="preserve">是否编写了项目内部验证测试总结报告（包含了整个测试过程的描述、测试结果的分析，Bug收敛分析，各个模块质量分析等） </t>
    <phoneticPr fontId="1" type="noConversion"/>
  </si>
  <si>
    <t>是否完成了性能测试，并编写了测试报告</t>
    <phoneticPr fontId="1" type="noConversion"/>
  </si>
  <si>
    <t>是否编写了《上线策略》，并已与业务部门经过了沟通确认</t>
    <phoneticPr fontId="1" type="noConversion"/>
  </si>
  <si>
    <t>实施工程师是否准备了培训讲义对用户进行了培训，且用户都通过了培训考核</t>
    <phoneticPr fontId="1" type="noConversion"/>
  </si>
  <si>
    <t>是否建立了配置状态记录</t>
    <phoneticPr fontId="1" type="noConversion"/>
  </si>
  <si>
    <t>项目上线前PPQA例行检查</t>
    <phoneticPr fontId="1" type="noConversion"/>
  </si>
  <si>
    <t>上线之后发现的问题记录是否完整，并受到跟踪和解决</t>
    <phoneticPr fontId="1" type="noConversion"/>
  </si>
  <si>
    <t>上线之后发现的问题运维人员无法及时解决时，是否及时进行了问题升级，上报相关领导</t>
    <phoneticPr fontId="1" type="noConversion"/>
  </si>
  <si>
    <t>对需求是否按基线进行了配置管理</t>
    <phoneticPr fontId="1" type="noConversion"/>
  </si>
  <si>
    <t>是否有日清/周例会等例行沟通</t>
    <phoneticPr fontId="1" type="noConversion"/>
  </si>
  <si>
    <t>是否完成了信息系统安全测试，并编写了测试报告</t>
    <phoneticPr fontId="1" type="noConversion"/>
  </si>
  <si>
    <t>需求规格说明书评审报告、会议纪要、配置管理库
需求跟踪矩阵</t>
    <phoneticPr fontId="1" type="noConversion"/>
  </si>
  <si>
    <t>是否定义了接口准则进行接口设计，经过了评审并有完整评审记录</t>
    <phoneticPr fontId="1" type="noConversion"/>
  </si>
  <si>
    <t>是否指定了专人进行数据库的设计，经过了评审并有完整评审记录</t>
    <phoneticPr fontId="1" type="noConversion"/>
  </si>
  <si>
    <t xml:space="preserve">是否编写了项目内部验证测试总结报告（包含了整个测试过程的描述、测试结果的分析，Bug收敛分析，各个模块质量分析等） </t>
    <phoneticPr fontId="1" type="noConversion"/>
  </si>
  <si>
    <t>是否针对选定的方案进行了概要设计，且架构师/开发负责人对整体方案进行了评审，并有完整评审记录</t>
    <phoneticPr fontId="1" type="noConversion"/>
  </si>
  <si>
    <t>是否编写了详细的设计文档，经过了评审并有完整评审记录</t>
    <phoneticPr fontId="1" type="noConversion"/>
  </si>
  <si>
    <t>接口设计；
评审记录</t>
    <phoneticPr fontId="2" type="noConversion"/>
  </si>
  <si>
    <t>项目计划中是否明确了下一周期的技术评审计划</t>
    <phoneticPr fontId="1" type="noConversion"/>
  </si>
  <si>
    <t>是否开发了完整的项目计划（包括项目计划/进度计划/风险计划/度量计划/质量保证计划/版本分支策略图/配置管理计划/项目集成计划等）</t>
    <phoneticPr fontId="1" type="noConversion"/>
  </si>
  <si>
    <t>上线试运行之前，项目经理/测试负责人是否组织了样品评审，论证了内部测试的充分性，确认是否可以发布给客户进行试运行，并有完整评审记录</t>
    <phoneticPr fontId="1" type="noConversion"/>
  </si>
  <si>
    <t>是否形成项目周报、月报，并及时提交</t>
    <phoneticPr fontId="1" type="noConversion"/>
  </si>
  <si>
    <t>需求变更发生时是否进行了项目计划、阶段工作产品与需求之间的不一致性检查，并进行跟踪验证</t>
    <phoneticPr fontId="1" type="noConversion"/>
  </si>
  <si>
    <t>是否制定了版本发布计划，并按照既定的发布流程执行了版本发布</t>
    <phoneticPr fontId="1" type="noConversion"/>
  </si>
  <si>
    <t>是否有日清沟通，周例会等例行沟通</t>
    <phoneticPr fontId="1" type="noConversion"/>
  </si>
  <si>
    <t>是否在需求跟踪流程中管理了所有的分析、设计、开发和测试子任务</t>
    <phoneticPr fontId="1" type="noConversion"/>
  </si>
  <si>
    <t>是否所有任务和子任务的工时填写都符合要求</t>
    <phoneticPr fontId="1" type="noConversion"/>
  </si>
  <si>
    <t>检查阶段：</t>
    <phoneticPr fontId="1" type="noConversion"/>
  </si>
  <si>
    <r>
      <t>用户</t>
    </r>
    <r>
      <rPr>
        <sz val="9"/>
        <color rgb="FFFF0000"/>
        <rFont val="微软雅黑"/>
        <family val="2"/>
        <charset val="134"/>
      </rPr>
      <t>验收</t>
    </r>
    <r>
      <rPr>
        <sz val="9"/>
        <rFont val="微软雅黑"/>
        <family val="2"/>
        <charset val="134"/>
      </rPr>
      <t>测试报告
上线策略
用户操作手册
技术评审记录</t>
    </r>
    <phoneticPr fontId="1" type="noConversion"/>
  </si>
  <si>
    <t>测试报告/总结
数据准备
系统安装、使用、维护操作手册
技术评审记录</t>
    <phoneticPr fontId="1" type="noConversion"/>
  </si>
  <si>
    <t>3个左右的竞品分析、项目需求（既有客户需求）
用户需求清单（包含必须的采购工作）/评审有效性分析；
技术评审记录
项目经理访谈</t>
    <phoneticPr fontId="6" type="noConversion"/>
  </si>
  <si>
    <r>
      <t>软件工程师是否根据计划对代码进行了代码</t>
    </r>
    <r>
      <rPr>
        <sz val="10"/>
        <color rgb="FFFF0000"/>
        <rFont val="微软雅黑"/>
        <family val="2"/>
        <charset val="134"/>
      </rPr>
      <t>评审</t>
    </r>
    <r>
      <rPr>
        <sz val="10"/>
        <rFont val="微软雅黑"/>
        <family val="2"/>
        <charset val="134"/>
      </rPr>
      <t>，并编写了</t>
    </r>
    <r>
      <rPr>
        <sz val="10"/>
        <color rgb="FFFF0000"/>
        <rFont val="微软雅黑"/>
        <family val="2"/>
        <charset val="134"/>
      </rPr>
      <t>代码评审报告</t>
    </r>
    <phoneticPr fontId="1" type="noConversion"/>
  </si>
  <si>
    <t>高等级的风险是否创建了风险子任务来跟踪风险应对计划的执行。</t>
    <phoneticPr fontId="1" type="noConversion"/>
  </si>
  <si>
    <t>高等级的风险是否制定了风险应急计划，并明确了应急计划的责任人。</t>
    <phoneticPr fontId="1" type="noConversion"/>
  </si>
  <si>
    <r>
      <t>是否及时识别了风险，分析了风险的触发条件，</t>
    </r>
    <r>
      <rPr>
        <sz val="10"/>
        <color rgb="FFFF0000"/>
        <rFont val="微软雅黑"/>
        <family val="2"/>
        <charset val="134"/>
      </rPr>
      <t>并制定了风险应对策略和应对计划。</t>
    </r>
    <phoneticPr fontId="1" type="noConversion"/>
  </si>
  <si>
    <t>高等级的风险是否创建了风险子任务来跟踪风险应对计划的执行。</t>
    <phoneticPr fontId="1" type="noConversion"/>
  </si>
  <si>
    <t>高等级的风险是否制定了风险应急计划，并明确了应急计划的责任人。</t>
    <phoneticPr fontId="1" type="noConversion"/>
  </si>
  <si>
    <t>高等级的风险是否制定了风险应急计划，并明确了应急计划的责任人。</t>
    <phoneticPr fontId="1" type="noConversion"/>
  </si>
  <si>
    <t>26</t>
  </si>
  <si>
    <t>27</t>
  </si>
  <si>
    <t>项目经理/需求顾问是否在G3点之前组织进行了需求分解和规格评审，确定需求实现的路径，产品的设计规格，并有完整评审记录</t>
    <phoneticPr fontId="1" type="noConversion"/>
  </si>
  <si>
    <t>是否组织了发布评审，对用户验收测试（试运行）的结果进行了评审，对需求进行了验证，确认是否可以正式上线，并有完整评审记录</t>
    <phoneticPr fontId="1" type="noConversion"/>
  </si>
  <si>
    <t>上线准备过程中，客户发现的缺陷是否都记录，并受到跟踪和解决</t>
    <phoneticPr fontId="1" type="noConversion"/>
  </si>
  <si>
    <t>严重</t>
  </si>
  <si>
    <t>中</t>
  </si>
  <si>
    <t>高</t>
  </si>
  <si>
    <t>低</t>
  </si>
  <si>
    <t>赵庆丹</t>
    <phoneticPr fontId="1" type="noConversion"/>
  </si>
  <si>
    <t>需求、计划、设计、代码等的技术评审记录
CDCP/PDCP/ADCP评审会议和报告
问题跟踪表/工具</t>
    <phoneticPr fontId="1" type="noConversion"/>
  </si>
  <si>
    <t>√</t>
  </si>
  <si>
    <t>×</t>
  </si>
  <si>
    <t>版本发布计划</t>
    <phoneticPr fontId="1" type="noConversion"/>
  </si>
  <si>
    <t>立项流程
干系人登记表分析
会议纪要
邮件记录
项目经理访谈等</t>
    <phoneticPr fontId="1" type="noConversion"/>
  </si>
  <si>
    <t>风险跟踪表/禅道等项目管理工具中跟踪记录
干系人访谈</t>
    <phoneticPr fontId="6" type="noConversion"/>
  </si>
  <si>
    <t>需求清单
需求跟踪矩阵</t>
    <phoneticPr fontId="1" type="noConversion"/>
  </si>
  <si>
    <t>缺陷问题记录/
禅道缺陷跟踪
访谈</t>
    <phoneticPr fontId="1" type="noConversion"/>
  </si>
  <si>
    <t xml:space="preserve">版本发布计划
</t>
    <phoneticPr fontId="1" type="noConversion"/>
  </si>
  <si>
    <t>评估会会议纪要/风险登记表/禅道等项目管理工具中风险记录等的交付物分析；
风险跟踪表；
干系人访谈</t>
    <phoneticPr fontId="6" type="noConversion"/>
  </si>
  <si>
    <t>项目章程/项目范围定义/用户需求说明书、发起人和项目经理的审批邮件或流程等的交付物分析；
项目经理访谈</t>
    <phoneticPr fontId="6" type="noConversion"/>
  </si>
  <si>
    <t xml:space="preserve">解决方案
性能需求
工作范围说明书SOW
软件需求规格说明书
技术评审记录
</t>
    <phoneticPr fontId="1" type="noConversion"/>
  </si>
  <si>
    <t>是否有清晰的风险管理计划？(如风险的识别、分析和给出应对措施，并在风险跟踪表里/周报面进行记录跟踪)</t>
    <phoneticPr fontId="1" type="noConversion"/>
  </si>
  <si>
    <t>对下一阶段的人力资源需求进行评估</t>
    <phoneticPr fontId="1" type="noConversion"/>
  </si>
  <si>
    <t>风险登记册是否定期更新，且更新到最新状态</t>
    <phoneticPr fontId="1" type="noConversion"/>
  </si>
  <si>
    <r>
      <t xml:space="preserve">代码
代码检查工具
</t>
    </r>
    <r>
      <rPr>
        <sz val="9"/>
        <color rgb="FFFF0000"/>
        <rFont val="微软雅黑"/>
        <family val="2"/>
        <charset val="134"/>
      </rPr>
      <t>代码评审报告/技术评审问题记录</t>
    </r>
    <r>
      <rPr>
        <sz val="9"/>
        <rFont val="微软雅黑"/>
        <family val="2"/>
        <charset val="134"/>
      </rPr>
      <t xml:space="preserve">
测试报告</t>
    </r>
    <phoneticPr fontId="1" type="noConversion"/>
  </si>
  <si>
    <t>测试用例执行记录
禅道缺陷跟踪
测试报告/总结</t>
    <phoneticPr fontId="1" type="noConversion"/>
  </si>
  <si>
    <t>配置项清单</t>
    <phoneticPr fontId="1" type="noConversion"/>
  </si>
  <si>
    <t>发布申请
基线及产品发布申请单</t>
    <phoneticPr fontId="2" type="noConversion"/>
  </si>
  <si>
    <t>上线问题跟踪表/
禅道缺陷跟踪</t>
    <phoneticPr fontId="1" type="noConversion"/>
  </si>
  <si>
    <t>T
需求</t>
    <phoneticPr fontId="1" type="noConversion"/>
  </si>
  <si>
    <t>S
客户</t>
    <phoneticPr fontId="1" type="noConversion"/>
  </si>
  <si>
    <t>R
风险</t>
    <phoneticPr fontId="1" type="noConversion"/>
  </si>
  <si>
    <t>P
人员团队</t>
    <phoneticPr fontId="1" type="noConversion"/>
  </si>
  <si>
    <t>T
需求</t>
    <phoneticPr fontId="1" type="noConversion"/>
  </si>
  <si>
    <t>S</t>
    <phoneticPr fontId="1" type="noConversion"/>
  </si>
  <si>
    <t>R
风险</t>
    <phoneticPr fontId="1" type="noConversion"/>
  </si>
  <si>
    <t>W
工作可控</t>
    <phoneticPr fontId="1" type="noConversion"/>
  </si>
  <si>
    <t>W
工作可控</t>
    <phoneticPr fontId="1" type="noConversion"/>
  </si>
  <si>
    <t>P
团队</t>
    <phoneticPr fontId="1" type="noConversion"/>
  </si>
  <si>
    <t>R
风险</t>
    <phoneticPr fontId="1" type="noConversion"/>
  </si>
  <si>
    <t>T
需求</t>
    <phoneticPr fontId="1" type="noConversion"/>
  </si>
  <si>
    <t>W
工作可控</t>
    <phoneticPr fontId="1" type="noConversion"/>
  </si>
  <si>
    <t>P
团队</t>
    <phoneticPr fontId="1" type="noConversion"/>
  </si>
  <si>
    <t>T
需求</t>
    <phoneticPr fontId="1" type="noConversion"/>
  </si>
  <si>
    <t>W
工作可控</t>
    <phoneticPr fontId="1" type="noConversion"/>
  </si>
  <si>
    <t>P
团队</t>
    <phoneticPr fontId="1" type="noConversion"/>
  </si>
  <si>
    <t>T
需求</t>
    <phoneticPr fontId="1" type="noConversion"/>
  </si>
  <si>
    <t>W
工作可控</t>
    <phoneticPr fontId="1" type="noConversion"/>
  </si>
  <si>
    <t>主要干系人的期望记录是否清晰，是否有评价标准</t>
    <phoneticPr fontId="1" type="noConversion"/>
  </si>
  <si>
    <t>立项报告中是否清晰记录了我司的价值、目标、投入产出比、利润率</t>
    <phoneticPr fontId="1" type="noConversion"/>
  </si>
  <si>
    <t>质保期</t>
  </si>
  <si>
    <t>全过程复盘</t>
    <phoneticPr fontId="1" type="noConversion"/>
  </si>
  <si>
    <r>
      <t>是否清楚地识别出该项目中的主要风险/问题，并记入到</t>
    </r>
    <r>
      <rPr>
        <sz val="10"/>
        <rFont val="微软雅黑"/>
        <family val="2"/>
        <charset val="134"/>
      </rPr>
      <t>风险跟踪表</t>
    </r>
    <phoneticPr fontId="1" type="noConversion"/>
  </si>
  <si>
    <t>本阶段的交付，如详细设计文档、代码及其测试报告等，是否纳入配置管理</t>
    <phoneticPr fontId="1" type="noConversion"/>
  </si>
  <si>
    <t>风险登记册是否定期更新，且更新到最新状态</t>
    <phoneticPr fontId="1" type="noConversion"/>
  </si>
  <si>
    <t>周报/风险跟踪表/禅道等项目管理工具中跟踪记录</t>
    <phoneticPr fontId="1" type="noConversion"/>
  </si>
  <si>
    <r>
      <t>启动G3点工作前是否通过了立项流程审批（</t>
    </r>
    <r>
      <rPr>
        <b/>
        <sz val="10"/>
        <color rgb="FFFF0000"/>
        <rFont val="微软雅黑"/>
        <family val="2"/>
        <charset val="134"/>
      </rPr>
      <t>钉钉立项申请流程</t>
    </r>
    <r>
      <rPr>
        <sz val="10"/>
        <rFont val="微软雅黑"/>
        <family val="2"/>
        <charset val="134"/>
      </rPr>
      <t>）</t>
    </r>
    <phoneticPr fontId="1" type="noConversion"/>
  </si>
  <si>
    <t>是否所有的需求都使用管理工具（需求跟踪矩阵）进行了管理。</t>
    <phoneticPr fontId="1" type="noConversion"/>
  </si>
  <si>
    <t>是否拿到客户签字的工作任务完成确认书/验收报告</t>
    <phoneticPr fontId="1" type="noConversion"/>
  </si>
  <si>
    <t>工作任务完成确认书
验收报告</t>
    <phoneticPr fontId="1" type="noConversion"/>
  </si>
  <si>
    <t>项目经理是否结合项目组成员的个人总结、以及QA、CM、测试总结，编写了项目总结报告</t>
    <phoneticPr fontId="1" type="noConversion"/>
  </si>
  <si>
    <t>会议记录</t>
    <phoneticPr fontId="1" type="noConversion"/>
  </si>
  <si>
    <t>是否按计划进行了技术评审，并记录了评审问题和结论，且问题得到了跟踪和维护</t>
    <phoneticPr fontId="1" type="noConversion"/>
  </si>
  <si>
    <t>是否按计划对项目各个里程碑举行了管理评审，且评审发现的问题得到了跟踪和维护</t>
    <phoneticPr fontId="1" type="noConversion"/>
  </si>
  <si>
    <t>是否按照评审流程评审了所有计划及其工作产品</t>
    <phoneticPr fontId="1" type="noConversion"/>
  </si>
  <si>
    <t>T
需求</t>
    <phoneticPr fontId="1" type="noConversion"/>
  </si>
  <si>
    <t>是否所有的需求变更都进行了变更分析、评审和批准</t>
    <phoneticPr fontId="1" type="noConversion"/>
  </si>
  <si>
    <t>是否邀请Sponsor参加了重要例会及其他项目决策</t>
    <phoneticPr fontId="1" type="noConversion"/>
  </si>
  <si>
    <t>致命缺陷、严重缺陷的修复率是否达到100%；
一般缺陷修复率是否达到80%以上；
轻微缺陷、其他缺陷修复率是否达到60% 以上
遗留未修复的缺陷，是否全部经过了专家评审的确认</t>
    <phoneticPr fontId="1" type="noConversion"/>
  </si>
  <si>
    <t>是否组织用户进行了验收测试，并编写了验收测试报告，且明确了验收测试通过或没通过的结论</t>
    <phoneticPr fontId="1" type="noConversion"/>
  </si>
  <si>
    <t>用户验收测试报告
上线问题记录/禅道缺陷跟踪流程</t>
  </si>
  <si>
    <t>需求清单
立项报告
干系人访谈</t>
    <phoneticPr fontId="1" type="noConversion"/>
  </si>
  <si>
    <t>是否定期发送项目状态和绩效报告给Sponsor（客户）</t>
    <phoneticPr fontId="1" type="noConversion"/>
  </si>
  <si>
    <t>气动调节阀在线监测软件开发与测试</t>
    <phoneticPr fontId="1" type="noConversion"/>
  </si>
  <si>
    <t>2021/914</t>
    <phoneticPr fontId="1" type="noConversion"/>
  </si>
  <si>
    <t>张浩</t>
    <phoneticPr fontId="1" type="noConversion"/>
  </si>
  <si>
    <t>张浩</t>
    <phoneticPr fontId="1" type="noConversion"/>
  </si>
  <si>
    <t>工作策划书/分工及职责</t>
    <phoneticPr fontId="1" type="noConversion"/>
  </si>
  <si>
    <t>科研外协工作策划书；</t>
    <phoneticPr fontId="1" type="noConversion"/>
  </si>
  <si>
    <t>需求清单是否与用户达成了一致意见</t>
    <phoneticPr fontId="1" type="noConversion"/>
  </si>
  <si>
    <t>未发现相关记录</t>
    <phoneticPr fontId="1" type="noConversion"/>
  </si>
  <si>
    <t>安脉盛_气动调节阀在线监测软件开发与测试项目立项书_20200628</t>
    <phoneticPr fontId="1" type="noConversion"/>
  </si>
  <si>
    <t>安脉盛_气动调节阀在线监测软件开发与测试项目立项评审会V1.0_20200628</t>
    <phoneticPr fontId="1" type="noConversion"/>
  </si>
  <si>
    <r>
      <t>项目经理/需求顾问是否组织进行了包需求和概念评审，确定</t>
    </r>
    <r>
      <rPr>
        <b/>
        <sz val="10"/>
        <color rgb="FFFF0000"/>
        <rFont val="微软雅黑"/>
        <family val="2"/>
        <charset val="134"/>
      </rPr>
      <t>客户需求及概念</t>
    </r>
    <r>
      <rPr>
        <sz val="10"/>
        <rFont val="微软雅黑"/>
        <family val="2"/>
        <charset val="134"/>
      </rPr>
      <t>，论证了需求的完整性、有效性和可行性，并有完整评审记录</t>
    </r>
    <phoneticPr fontId="1" type="noConversion"/>
  </si>
  <si>
    <t>安脉盛_气动调节阀在线监测软件开发与测试项目立项评审会V1.0_20200628</t>
    <phoneticPr fontId="1" type="noConversion"/>
  </si>
  <si>
    <t>视频或现场</t>
    <phoneticPr fontId="1" type="noConversion"/>
  </si>
  <si>
    <t xml:space="preserve"> 科研外协工作策划书-</t>
    <phoneticPr fontId="1" type="noConversion"/>
  </si>
  <si>
    <t>01_立项/气动调节阀在线监测软件开发与测试项目_预算调整20201215</t>
    <phoneticPr fontId="1" type="noConversion"/>
  </si>
  <si>
    <t>立项报告</t>
    <phoneticPr fontId="1" type="noConversion"/>
  </si>
  <si>
    <t>同上；成本偏差比较大，立项申请书时人工采购；立项评审时采购30人力37差旅1，利润24%，评审后已经调整为人力差旅</t>
    <phoneticPr fontId="1" type="noConversion"/>
  </si>
  <si>
    <t>科研外协工作策划书；人员工作及分工，已列出干系人；立项报告中，相关干系人</t>
    <phoneticPr fontId="1" type="noConversion"/>
  </si>
  <si>
    <t>未发现相关记录</t>
    <phoneticPr fontId="1" type="noConversion"/>
  </si>
  <si>
    <t>项目周报</t>
    <phoneticPr fontId="1" type="noConversion"/>
  </si>
  <si>
    <r>
      <t>项目需求描述中，可交付成果的</t>
    </r>
    <r>
      <rPr>
        <b/>
        <sz val="10"/>
        <color rgb="FFFF0000"/>
        <rFont val="微软雅黑"/>
        <family val="2"/>
        <charset val="134"/>
      </rPr>
      <t>验收标准</t>
    </r>
    <r>
      <rPr>
        <sz val="10"/>
        <rFont val="微软雅黑"/>
        <family val="2"/>
        <charset val="134"/>
      </rPr>
      <t>是否清晰</t>
    </r>
    <phoneticPr fontId="1" type="noConversion"/>
  </si>
  <si>
    <t>任务书</t>
    <phoneticPr fontId="1" type="noConversion"/>
  </si>
  <si>
    <t>立项报告中，存在的主要风险；但未进行分析及制定策略；</t>
    <phoneticPr fontId="1" type="noConversion"/>
  </si>
  <si>
    <t xml:space="preserve">项目组组织结构图
</t>
    <phoneticPr fontId="1" type="noConversion"/>
  </si>
  <si>
    <t>01_立项/安脉盛_气动调节阀在线监测软件开发与测试项目立项评审会V1.0_20200628.PPT</t>
    <phoneticPr fontId="1" type="noConversion"/>
  </si>
  <si>
    <t>01_立项/安脉盛_气动调节阀在线监测软件开发与测试项目立项评审会V1.0_20200628.PPT</t>
    <phoneticPr fontId="1" type="noConversion"/>
  </si>
  <si>
    <t>合同</t>
    <phoneticPr fontId="1" type="noConversion"/>
  </si>
  <si>
    <t>有弱项符合；形成了基线，但未纳入配置管理；</t>
    <phoneticPr fontId="1" type="noConversion"/>
  </si>
  <si>
    <t>概要设计；
技术评审记录</t>
    <phoneticPr fontId="2" type="noConversion"/>
  </si>
  <si>
    <t>需求评审会</t>
    <phoneticPr fontId="1" type="noConversion"/>
  </si>
  <si>
    <t>只在周报中记录跟踪风险，无管理计划</t>
    <phoneticPr fontId="1" type="noConversion"/>
  </si>
  <si>
    <t>是否选择了估算方法，形成估算记录，并经过评审</t>
    <phoneticPr fontId="1" type="noConversion"/>
  </si>
  <si>
    <t>质量计划、进度计划</t>
    <phoneticPr fontId="1" type="noConversion"/>
  </si>
  <si>
    <t>周报反应人力问题</t>
    <phoneticPr fontId="1" type="noConversion"/>
  </si>
  <si>
    <t>工作策划书：包括技术方案/路线、主要工作内容和目标、工作进度和计划、提交文件清单和节点、人员分工和职责、技术成果策划</t>
    <phoneticPr fontId="1" type="noConversion"/>
  </si>
  <si>
    <t>立项评审会PPT：建设目标/内容、可行性分析、预估投入（人力、采购、工作量）、风险、里程碑、组织架构、所需资源</t>
    <phoneticPr fontId="1" type="noConversion"/>
  </si>
  <si>
    <t>PMO跟进管理评审</t>
    <phoneticPr fontId="1" type="noConversion"/>
  </si>
  <si>
    <t>不适用</t>
  </si>
  <si>
    <t>无命名规范</t>
    <phoneticPr fontId="1" type="noConversion"/>
  </si>
  <si>
    <t>双周报</t>
    <phoneticPr fontId="1" type="noConversion"/>
  </si>
  <si>
    <t>评审会</t>
    <phoneticPr fontId="1" type="noConversion"/>
  </si>
  <si>
    <t>双周报-风险部分</t>
    <phoneticPr fontId="1" type="noConversion"/>
  </si>
  <si>
    <t>无培训计划</t>
    <phoneticPr fontId="1" type="noConversion"/>
  </si>
  <si>
    <t>客户的需求提的不是十分明确，需求细化也是我们主导的，所以基本上可以认为没有调整</t>
    <phoneticPr fontId="1" type="noConversion"/>
  </si>
  <si>
    <t>关键节点评审会</t>
    <phoneticPr fontId="1" type="noConversion"/>
  </si>
  <si>
    <t>双周报</t>
    <phoneticPr fontId="1" type="noConversion"/>
  </si>
  <si>
    <t>双周报</t>
    <phoneticPr fontId="1" type="noConversion"/>
  </si>
  <si>
    <t>双周报-风险部分，识别和跟踪了风险，有应对策略</t>
    <phoneticPr fontId="1" type="noConversion"/>
  </si>
  <si>
    <t>未作项目计划变更</t>
    <phoneticPr fontId="1" type="noConversion"/>
  </si>
  <si>
    <t>是否制定了运维交接团队的培训计划，包括我方运维团队和客户自身的IT人员，且按照培训计划进行实施</t>
    <phoneticPr fontId="1" type="noConversion"/>
  </si>
  <si>
    <t>运维交接团队成员（包括我方的运维团队和客户自身的IT人员）的技术能力是否达到了要求</t>
    <phoneticPr fontId="1" type="noConversion"/>
  </si>
  <si>
    <t>99_管理/中期讨论会/气动阀项目中期推进会 会议纪要（签字版）</t>
    <phoneticPr fontId="1" type="noConversion"/>
  </si>
  <si>
    <t>版本发布计划</t>
    <phoneticPr fontId="1" type="noConversion"/>
  </si>
  <si>
    <t>客户同意上线后，系统工程师是否将产品基线中的产品部署到上线系统中</t>
    <phoneticPr fontId="1" type="noConversion"/>
  </si>
  <si>
    <t>运维计划是否已经制定，并明确了运维团队的培训计划、运维范围、运维人员职责、联系方式</t>
    <phoneticPr fontId="1" type="noConversion"/>
  </si>
  <si>
    <t>运维计划：运维团队的培训计划、运维范围、运维人员职责、联系方式、问题反馈机制、应急预案等</t>
    <phoneticPr fontId="1" type="noConversion"/>
  </si>
  <si>
    <t>上线策略：人员、安装包、产品手册、培训计划、</t>
    <phoneticPr fontId="1" type="noConversion"/>
  </si>
  <si>
    <t>高等级的风险是否创建了风险子任务来跟踪风险应对计划的执行。</t>
    <phoneticPr fontId="1" type="noConversion"/>
  </si>
  <si>
    <r>
      <t>是否</t>
    </r>
    <r>
      <rPr>
        <sz val="10"/>
        <color rgb="FFFF0000"/>
        <rFont val="微软雅黑"/>
        <family val="2"/>
        <charset val="134"/>
      </rPr>
      <t>分析了风险的触发条件，并制定了风险应对策略和应对计划。</t>
    </r>
    <phoneticPr fontId="1" type="noConversion"/>
  </si>
  <si>
    <t>需求</t>
    <phoneticPr fontId="1" type="noConversion"/>
  </si>
  <si>
    <t>无约束和依赖关系不明确</t>
    <phoneticPr fontId="1" type="noConversion"/>
  </si>
  <si>
    <t>双周报</t>
    <phoneticPr fontId="2" type="noConversion"/>
  </si>
  <si>
    <t>评审会</t>
    <phoneticPr fontId="2" type="noConversion"/>
  </si>
  <si>
    <t>评审会：是否有甲方参加？</t>
    <phoneticPr fontId="1" type="noConversion"/>
  </si>
  <si>
    <r>
      <t>是否安排资料开发人员启动并行编写软件产品用户文档：</t>
    </r>
    <r>
      <rPr>
        <b/>
        <sz val="10"/>
        <rFont val="微软雅黑"/>
        <family val="2"/>
        <charset val="134"/>
      </rPr>
      <t>用户手册、安装说明</t>
    </r>
    <r>
      <rPr>
        <sz val="10"/>
        <rFont val="微软雅黑"/>
        <family val="2"/>
        <charset val="134"/>
      </rPr>
      <t>等</t>
    </r>
    <phoneticPr fontId="1" type="noConversion"/>
  </si>
  <si>
    <t>有弱项符合，周报-风险部分</t>
    <phoneticPr fontId="2" type="noConversion"/>
  </si>
  <si>
    <t>无接口</t>
    <phoneticPr fontId="2" type="noConversion"/>
  </si>
  <si>
    <t>无数据库设计</t>
    <phoneticPr fontId="2" type="noConversion"/>
  </si>
  <si>
    <t xml:space="preserve">气动调节阀在线监测软件开发与测试项目_电路原理图
气动调节阀在线监测软件开发与测试项目_设计说明书V1.1
</t>
    <phoneticPr fontId="2" type="noConversion"/>
  </si>
  <si>
    <t>未见评审记录文件</t>
    <phoneticPr fontId="2" type="noConversion"/>
  </si>
  <si>
    <t>但未发现测试用例文件</t>
    <phoneticPr fontId="2" type="noConversion"/>
  </si>
  <si>
    <t>测试报告中有测试用例覆盖率，有测试用例数量</t>
    <phoneticPr fontId="2" type="noConversion"/>
  </si>
  <si>
    <t>PM确认</t>
    <phoneticPr fontId="2" type="noConversion"/>
  </si>
  <si>
    <t>项目实施时无度量要求</t>
    <phoneticPr fontId="2" type="noConversion"/>
  </si>
  <si>
    <t>99_管理/验收测试会/产品验收意见书_安脉盛版；
气动资产移交单_盖章版；</t>
    <phoneticPr fontId="1" type="noConversion"/>
  </si>
  <si>
    <t>PM确认</t>
    <phoneticPr fontId="1" type="noConversion"/>
  </si>
  <si>
    <t>未发现相关记录</t>
    <phoneticPr fontId="1" type="noConversion"/>
  </si>
  <si>
    <t>未发现相关记录</t>
    <phoneticPr fontId="1" type="noConversion"/>
  </si>
  <si>
    <t>交付培训记录表</t>
    <phoneticPr fontId="1" type="noConversion"/>
  </si>
  <si>
    <t>硬件、分析软件、平台软件</t>
    <phoneticPr fontId="1" type="noConversion"/>
  </si>
  <si>
    <t>软件使用手册+实操培训+交付培训记录表</t>
    <phoneticPr fontId="1" type="noConversion"/>
  </si>
  <si>
    <t>未见相关文件</t>
    <phoneticPr fontId="1" type="noConversion"/>
  </si>
  <si>
    <t>未见相关文件</t>
    <phoneticPr fontId="1" type="noConversion"/>
  </si>
  <si>
    <t>结项前，项目经理负责沟通</t>
    <phoneticPr fontId="1" type="noConversion"/>
  </si>
  <si>
    <t>气动调节阀在线监测软件开发与测试项目_设备使用和维修手册V1.1</t>
    <phoneticPr fontId="1" type="noConversion"/>
  </si>
  <si>
    <t>气动调节阀在线监测软件开发与测试项目_设备使用和维修手册V1.1
软件使用手册</t>
    <phoneticPr fontId="2" type="noConversion"/>
  </si>
  <si>
    <t>无数据迁移</t>
    <phoneticPr fontId="2" type="noConversion"/>
  </si>
  <si>
    <t>数据实时采集并解析</t>
    <phoneticPr fontId="2" type="noConversion"/>
  </si>
  <si>
    <t>软件使用手册+实操培训+交付培训记录表</t>
    <phoneticPr fontId="2" type="noConversion"/>
  </si>
  <si>
    <t>未见测试计划</t>
    <phoneticPr fontId="2" type="noConversion"/>
  </si>
  <si>
    <t>未见相关文件</t>
    <phoneticPr fontId="2" type="noConversion"/>
  </si>
  <si>
    <t>测试报告中有测试执行情况汇总</t>
    <phoneticPr fontId="2" type="noConversion"/>
  </si>
  <si>
    <t>未见测试用例</t>
    <phoneticPr fontId="2" type="noConversion"/>
  </si>
  <si>
    <t>软件测试报告</t>
    <phoneticPr fontId="2" type="noConversion"/>
  </si>
  <si>
    <t>有交付，但为建立基线，在配置库中</t>
    <phoneticPr fontId="2" type="noConversion"/>
  </si>
  <si>
    <r>
      <t>是否按照</t>
    </r>
    <r>
      <rPr>
        <sz val="10"/>
        <color rgb="FFFF0000"/>
        <rFont val="微软雅黑"/>
        <family val="2"/>
        <charset val="134"/>
      </rPr>
      <t>测试计划</t>
    </r>
    <r>
      <rPr>
        <sz val="10"/>
        <rFont val="微软雅黑"/>
        <family val="2"/>
        <charset val="134"/>
      </rPr>
      <t>的要求建立了测试环境，包括硬件和需求</t>
    </r>
    <phoneticPr fontId="1" type="noConversion"/>
  </si>
  <si>
    <t>未见集成计划</t>
    <phoneticPr fontId="2" type="noConversion"/>
  </si>
  <si>
    <t>PM确认</t>
    <phoneticPr fontId="1" type="noConversion"/>
  </si>
  <si>
    <t>气动调节阀在线监测软件开发与测试项目_软件测试报告V1.2</t>
    <phoneticPr fontId="1" type="noConversion"/>
  </si>
  <si>
    <t>气动调节阀在线监测软件开发与测试项目_软件验证报告</t>
    <phoneticPr fontId="1" type="noConversion"/>
  </si>
  <si>
    <t>无需求变更？PM确认</t>
    <phoneticPr fontId="1" type="noConversion"/>
  </si>
  <si>
    <t>未见相关记录</t>
    <phoneticPr fontId="1" type="noConversion"/>
  </si>
  <si>
    <t>双周报，风险都识别了，但是缺少部分内Wong</t>
    <phoneticPr fontId="1" type="noConversion"/>
  </si>
  <si>
    <t>需求未有大变更；</t>
    <phoneticPr fontId="1" type="noConversion"/>
  </si>
  <si>
    <t>使用进度计划跟进任务的完成</t>
    <phoneticPr fontId="1" type="noConversion"/>
  </si>
  <si>
    <t>未见相关记录</t>
    <phoneticPr fontId="1" type="noConversion"/>
  </si>
  <si>
    <t>双周报</t>
    <phoneticPr fontId="1" type="noConversion"/>
  </si>
  <si>
    <t>未见相关文件</t>
    <phoneticPr fontId="1" type="noConversion"/>
  </si>
  <si>
    <t>PM确认</t>
    <phoneticPr fontId="1" type="noConversion"/>
  </si>
  <si>
    <t>双周报跟踪，但无可能性和影响值等</t>
    <phoneticPr fontId="1" type="noConversion"/>
  </si>
  <si>
    <t>气动调节阀在线监测软件开发与测试项目_设备使用和维修手册V1.1
软件使用手册+实操培训+交付培训记录表</t>
    <phoneticPr fontId="1" type="noConversion"/>
  </si>
  <si>
    <t>是否按照项目计划提起了项目结项流程，进行运维交接</t>
    <phoneticPr fontId="1" type="noConversion"/>
  </si>
  <si>
    <r>
      <rPr>
        <b/>
        <sz val="11"/>
        <rFont val="微软雅黑"/>
        <family val="2"/>
        <charset val="134"/>
      </rPr>
      <t xml:space="preserve">1、项目概况： 
     </t>
    </r>
    <r>
      <rPr>
        <sz val="11"/>
        <rFont val="微软雅黑"/>
        <family val="2"/>
        <charset val="134"/>
      </rPr>
      <t xml:space="preserve">项目已验收结项，目前处于质保期。
</t>
    </r>
    <r>
      <rPr>
        <b/>
        <sz val="11"/>
        <rFont val="微软雅黑"/>
        <family val="2"/>
        <charset val="134"/>
      </rPr>
      <t>优势：</t>
    </r>
    <r>
      <rPr>
        <sz val="11"/>
        <rFont val="微软雅黑"/>
        <family val="2"/>
        <charset val="134"/>
      </rPr>
      <t xml:space="preserve">
1、需求评审活动包含在任务/进度计划中；
2、干系人识别，且分工职责清晰；
3、上线时对运维团队进行了培训，并有用户手册、安装和适用说明等；
</t>
    </r>
    <r>
      <rPr>
        <b/>
        <sz val="11"/>
        <rFont val="微软雅黑"/>
        <family val="2"/>
        <charset val="134"/>
      </rPr>
      <t>劣势：</t>
    </r>
    <r>
      <rPr>
        <sz val="11"/>
        <rFont val="微软雅黑"/>
        <family val="2"/>
        <charset val="134"/>
      </rPr>
      <t xml:space="preserve">
  1、无需求跟踪矩阵，需求-设计-开发-测试，无法进行系统管理，会引起难以追溯质量问题的原因和原因排查困难；
  2、使用项目进度进行任务的管理，任务颗粒度较大，少的是1-2天，多的是15-20天，任务管理相对可控性不强，容易出现任务跟进不及时，产生进度偏差；
  3、风险管理：未使用风险管理表，对风险的触发条件、责任人未清晰定义，高等级风险无应对计划和子任务；
  4、测试大部分工作由开发人员自己完成，有问题记录和跟踪，测试报告中有缺陷分析，但缺少缺陷收敛分析；测试方案中测试计划和用例最好可以分开。
 5、人员不稳定，尤其是开发人员，大部分身兼多个项目，大部分的工作是穿插进行的，实际执行过程中没法按照进度计划来，虽然在可控范围，但风险较大，项目经理比较被动；
  5、公司无全职配置管理员，配置管理工作还需要完善，尤其是基线、版本、发布的管理；无PQA人员对项目过程、产品进行检查；
</t>
    </r>
    <r>
      <rPr>
        <b/>
        <sz val="11"/>
        <rFont val="微软雅黑"/>
        <family val="2"/>
        <charset val="134"/>
      </rPr>
      <t xml:space="preserve">
2、风险问题：
</t>
    </r>
    <phoneticPr fontId="1" type="noConversion"/>
  </si>
  <si>
    <t>气动调节阀在线监测软件开发与测试项目_结项总结报告V1.1</t>
    <phoneticPr fontId="1" type="noConversion"/>
  </si>
  <si>
    <t>未关闭配置库</t>
    <phoneticPr fontId="1" type="noConversion"/>
  </si>
  <si>
    <t>总计：61</t>
    <phoneticPr fontId="1" type="noConversion"/>
  </si>
  <si>
    <t>平均：61.9%</t>
    <phoneticPr fontId="1" type="noConversion"/>
  </si>
  <si>
    <t>是否开发了系统测试方案及其一定数量（20%-30%）的测试用例，对需求的符合性进行验证</t>
    <phoneticPr fontId="1" type="noConversion"/>
  </si>
  <si>
    <t>每个测试用例是否清楚的填写了测试点、输入与步骤、预期结果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</si>
</sst>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0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/>
        <bgColor auto="1"/>
      </patternFill>
    </fill>
    <fill>
      <patternFill patternType="solid">
        <fgColor indexed="65"/>
        <bgColor auto="1"/>
      </patternFill>
    </fill>
    <fill>
      <patternFill patternType="solid">
        <fgColor theme="4" tint="0.79998168889431442"/>
        <bgColor auto="1"/>
      </patternFill>
    </fill>
    <fill>
      <patternFill patternType="solid">
        <fgColor indexed="55"/>
        <bgColor auto="1"/>
      </patternFill>
    </fill>
    <fill>
      <patternFill patternType="solid">
        <fgColor theme="4" tint="0.79998168889431442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9" fontId="7" fillId="0" borderId="0" applyFont="0" applyFill="0" applyBorder="0" applyAlignment="0" applyProtection="0">
      <alignment vertical="center"/>
    </xf>
  </cellStyleXfs>
  <cellXfs count="330">
    <xf numFmtId="0" fontId="0" fillId="0" borderId="0" xfId="0">
      <alignment vertical="center"/>
    </xf>
    <xf numFmtId="0" fontId="9" fillId="0" borderId="0" xfId="0" applyFont="1">
      <alignment vertical="center"/>
    </xf>
    <xf numFmtId="0" fontId="5" fillId="2" borderId="1" xfId="2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Border="1" applyAlignment="1"/>
    <xf numFmtId="49" fontId="10" fillId="5" borderId="15" xfId="0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vertical="center" wrapText="1"/>
    </xf>
    <xf numFmtId="176" fontId="21" fillId="3" borderId="8" xfId="0" applyNumberFormat="1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vertical="center" wrapText="1"/>
    </xf>
    <xf numFmtId="176" fontId="21" fillId="3" borderId="20" xfId="0" applyNumberFormat="1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vertical="center" wrapText="1"/>
    </xf>
    <xf numFmtId="49" fontId="10" fillId="5" borderId="9" xfId="0" applyNumberFormat="1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9" fillId="6" borderId="0" xfId="0" applyFont="1" applyFill="1">
      <alignment vertical="center"/>
    </xf>
    <xf numFmtId="0" fontId="13" fillId="4" borderId="29" xfId="0" applyFont="1" applyFill="1" applyBorder="1" applyAlignment="1">
      <alignment horizontal="center" vertical="center" wrapText="1"/>
    </xf>
    <xf numFmtId="49" fontId="10" fillId="5" borderId="14" xfId="0" applyNumberFormat="1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 vertical="center"/>
    </xf>
    <xf numFmtId="0" fontId="17" fillId="3" borderId="26" xfId="2" applyFont="1" applyFill="1" applyBorder="1" applyAlignment="1">
      <alignment horizontal="center" vertical="center" wrapText="1"/>
    </xf>
    <xf numFmtId="0" fontId="17" fillId="3" borderId="23" xfId="2" applyFont="1" applyFill="1" applyBorder="1" applyAlignment="1">
      <alignment horizontal="center" vertical="center" wrapText="1"/>
    </xf>
    <xf numFmtId="49" fontId="10" fillId="5" borderId="18" xfId="0" applyNumberFormat="1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 wrapText="1"/>
    </xf>
    <xf numFmtId="0" fontId="9" fillId="8" borderId="0" xfId="0" applyFont="1" applyFill="1">
      <alignment vertical="center"/>
    </xf>
    <xf numFmtId="0" fontId="10" fillId="9" borderId="13" xfId="0" applyFont="1" applyFill="1" applyBorder="1" applyAlignment="1">
      <alignment vertical="center" wrapText="1"/>
    </xf>
    <xf numFmtId="0" fontId="5" fillId="10" borderId="1" xfId="2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vertical="center" wrapText="1"/>
    </xf>
    <xf numFmtId="49" fontId="10" fillId="9" borderId="15" xfId="0" applyNumberFormat="1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wrapText="1"/>
    </xf>
    <xf numFmtId="0" fontId="10" fillId="8" borderId="0" xfId="0" applyFont="1" applyFill="1">
      <alignment vertical="center"/>
    </xf>
    <xf numFmtId="0" fontId="13" fillId="7" borderId="27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vertical="center" wrapText="1"/>
    </xf>
    <xf numFmtId="176" fontId="21" fillId="7" borderId="20" xfId="0" applyNumberFormat="1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vertical="center" wrapText="1"/>
    </xf>
    <xf numFmtId="0" fontId="9" fillId="8" borderId="0" xfId="0" applyFont="1" applyFill="1" applyAlignment="1">
      <alignment vertical="center" wrapText="1"/>
    </xf>
    <xf numFmtId="0" fontId="10" fillId="5" borderId="17" xfId="0" applyFont="1" applyFill="1" applyBorder="1" applyAlignment="1">
      <alignment vertical="center" wrapText="1"/>
    </xf>
    <xf numFmtId="0" fontId="13" fillId="4" borderId="31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vertical="center" wrapText="1"/>
    </xf>
    <xf numFmtId="176" fontId="21" fillId="3" borderId="31" xfId="0" applyNumberFormat="1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vertical="center"/>
    </xf>
    <xf numFmtId="0" fontId="16" fillId="4" borderId="18" xfId="0" applyFont="1" applyFill="1" applyBorder="1" applyAlignment="1">
      <alignment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vertical="center" wrapText="1"/>
    </xf>
    <xf numFmtId="0" fontId="17" fillId="3" borderId="23" xfId="2" applyFont="1" applyFill="1" applyBorder="1" applyAlignment="1">
      <alignment horizontal="center" vertical="center" wrapText="1"/>
    </xf>
    <xf numFmtId="0" fontId="17" fillId="3" borderId="26" xfId="2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left" vertical="center" wrapText="1"/>
    </xf>
    <xf numFmtId="0" fontId="14" fillId="0" borderId="0" xfId="0" applyFont="1">
      <alignment vertical="center"/>
    </xf>
    <xf numFmtId="0" fontId="8" fillId="0" borderId="1" xfId="0" applyFont="1" applyBorder="1" applyAlignment="1">
      <alignment wrapText="1"/>
    </xf>
    <xf numFmtId="49" fontId="8" fillId="5" borderId="15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wrapText="1"/>
    </xf>
    <xf numFmtId="0" fontId="10" fillId="5" borderId="2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10" fillId="8" borderId="1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wrapText="1"/>
    </xf>
    <xf numFmtId="0" fontId="10" fillId="9" borderId="8" xfId="0" applyNumberFormat="1" applyFont="1" applyFill="1" applyBorder="1" applyAlignment="1">
      <alignment horizontal="center" vertical="center"/>
    </xf>
    <xf numFmtId="0" fontId="10" fillId="5" borderId="15" xfId="0" applyNumberFormat="1" applyFont="1" applyFill="1" applyBorder="1" applyAlignment="1">
      <alignment horizontal="center" vertical="center"/>
    </xf>
    <xf numFmtId="0" fontId="8" fillId="5" borderId="15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wrapText="1"/>
    </xf>
    <xf numFmtId="0" fontId="24" fillId="0" borderId="0" xfId="0" applyFont="1">
      <alignment vertical="center"/>
    </xf>
    <xf numFmtId="0" fontId="8" fillId="9" borderId="15" xfId="0" applyFont="1" applyFill="1" applyBorder="1" applyAlignment="1">
      <alignment horizontal="center" vertical="center"/>
    </xf>
    <xf numFmtId="49" fontId="8" fillId="5" borderId="28" xfId="0" applyNumberFormat="1" applyFont="1" applyFill="1" applyBorder="1" applyAlignment="1">
      <alignment horizontal="center" vertical="center" wrapText="1"/>
    </xf>
    <xf numFmtId="0" fontId="8" fillId="5" borderId="15" xfId="2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horizontal="left" vertical="center" wrapText="1"/>
    </xf>
    <xf numFmtId="0" fontId="22" fillId="5" borderId="15" xfId="2" applyFont="1" applyFill="1" applyBorder="1" applyAlignment="1">
      <alignment horizontal="left" vertical="center" wrapText="1"/>
    </xf>
    <xf numFmtId="0" fontId="21" fillId="3" borderId="19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right" vertical="center" wrapText="1"/>
    </xf>
    <xf numFmtId="0" fontId="20" fillId="3" borderId="17" xfId="0" applyFont="1" applyFill="1" applyBorder="1" applyAlignment="1">
      <alignment horizontal="right" vertical="center" wrapText="1"/>
    </xf>
    <xf numFmtId="0" fontId="8" fillId="5" borderId="10" xfId="2" applyFont="1" applyFill="1" applyBorder="1" applyAlignment="1">
      <alignment horizontal="left" vertical="center" wrapText="1"/>
    </xf>
    <xf numFmtId="0" fontId="8" fillId="5" borderId="17" xfId="2" applyFont="1" applyFill="1" applyBorder="1" applyAlignment="1">
      <alignment horizontal="left" vertical="center" wrapText="1"/>
    </xf>
    <xf numFmtId="0" fontId="8" fillId="5" borderId="13" xfId="0" applyFont="1" applyFill="1" applyBorder="1" applyAlignment="1">
      <alignment horizontal="left" vertical="center" wrapText="1"/>
    </xf>
    <xf numFmtId="0" fontId="8" fillId="5" borderId="13" xfId="2" applyFont="1" applyFill="1" applyBorder="1" applyAlignment="1">
      <alignment horizontal="left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9" borderId="15" xfId="0" applyFont="1" applyFill="1" applyBorder="1" applyAlignment="1">
      <alignment horizontal="left" vertical="center" wrapText="1"/>
    </xf>
    <xf numFmtId="0" fontId="9" fillId="7" borderId="19" xfId="0" applyFont="1" applyFill="1" applyBorder="1" applyAlignment="1">
      <alignment horizontal="center" vertical="center" wrapText="1"/>
    </xf>
    <xf numFmtId="0" fontId="10" fillId="9" borderId="15" xfId="0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vertical="center" wrapText="1"/>
    </xf>
    <xf numFmtId="0" fontId="10" fillId="9" borderId="28" xfId="0" applyFont="1" applyFill="1" applyBorder="1" applyAlignment="1">
      <alignment horizontal="left" vertical="center" wrapText="1"/>
    </xf>
    <xf numFmtId="0" fontId="8" fillId="9" borderId="15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vertical="center"/>
    </xf>
    <xf numFmtId="0" fontId="10" fillId="5" borderId="15" xfId="0" applyFont="1" applyFill="1" applyBorder="1" applyAlignment="1">
      <alignment vertical="center" wrapText="1"/>
    </xf>
    <xf numFmtId="0" fontId="10" fillId="5" borderId="13" xfId="0" applyFont="1" applyFill="1" applyBorder="1" applyAlignment="1">
      <alignment horizontal="left" vertical="center"/>
    </xf>
    <xf numFmtId="0" fontId="17" fillId="3" borderId="23" xfId="2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2" fillId="5" borderId="12" xfId="0" applyFont="1" applyFill="1" applyBorder="1" applyAlignment="1">
      <alignment horizontal="left" vertical="center" wrapText="1"/>
    </xf>
    <xf numFmtId="0" fontId="10" fillId="5" borderId="10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vertical="center"/>
    </xf>
    <xf numFmtId="0" fontId="8" fillId="5" borderId="12" xfId="0" applyFont="1" applyFill="1" applyBorder="1" applyAlignment="1">
      <alignment horizontal="left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left" vertical="center" wrapText="1"/>
    </xf>
    <xf numFmtId="0" fontId="12" fillId="5" borderId="15" xfId="0" applyFont="1" applyFill="1" applyBorder="1" applyAlignment="1">
      <alignment horizontal="left" vertical="center" wrapText="1"/>
    </xf>
    <xf numFmtId="0" fontId="8" fillId="9" borderId="15" xfId="0" applyFont="1" applyFill="1" applyBorder="1" applyAlignment="1">
      <alignment horizontal="left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10" fillId="9" borderId="15" xfId="0" applyFont="1" applyFill="1" applyBorder="1" applyAlignment="1">
      <alignment horizontal="left" vertical="center" wrapText="1"/>
    </xf>
    <xf numFmtId="0" fontId="8" fillId="12" borderId="12" xfId="0" applyFont="1" applyFill="1" applyBorder="1" applyAlignment="1">
      <alignment horizontal="left" vertical="center" wrapText="1"/>
    </xf>
    <xf numFmtId="0" fontId="10" fillId="9" borderId="8" xfId="0" applyFont="1" applyFill="1" applyBorder="1" applyAlignment="1">
      <alignment horizontal="left" vertical="center" wrapText="1"/>
    </xf>
    <xf numFmtId="0" fontId="11" fillId="9" borderId="15" xfId="0" applyFont="1" applyFill="1" applyBorder="1" applyAlignment="1">
      <alignment horizontal="left" vertical="center" wrapText="1"/>
    </xf>
    <xf numFmtId="0" fontId="8" fillId="9" borderId="8" xfId="2" applyFont="1" applyFill="1" applyBorder="1" applyAlignment="1">
      <alignment horizontal="left" vertical="center" wrapText="1"/>
    </xf>
    <xf numFmtId="0" fontId="8" fillId="9" borderId="15" xfId="2" applyFont="1" applyFill="1" applyBorder="1" applyAlignment="1">
      <alignment horizontal="left" vertical="center" wrapText="1"/>
    </xf>
    <xf numFmtId="0" fontId="8" fillId="5" borderId="15" xfId="2" applyFont="1" applyFill="1" applyBorder="1" applyAlignment="1">
      <alignment horizontal="left" vertical="center" wrapText="1"/>
    </xf>
    <xf numFmtId="0" fontId="8" fillId="9" borderId="28" xfId="0" applyFont="1" applyFill="1" applyBorder="1" applyAlignment="1">
      <alignment horizontal="left" vertical="center" wrapText="1"/>
    </xf>
    <xf numFmtId="0" fontId="8" fillId="7" borderId="19" xfId="0" applyFont="1" applyFill="1" applyBorder="1" applyAlignment="1">
      <alignment horizontal="center" vertical="center" wrapText="1"/>
    </xf>
    <xf numFmtId="0" fontId="21" fillId="3" borderId="19" xfId="0" applyFont="1" applyFill="1" applyBorder="1" applyAlignment="1">
      <alignment horizontal="center" vertical="center" wrapText="1"/>
    </xf>
    <xf numFmtId="0" fontId="10" fillId="9" borderId="28" xfId="0" applyFont="1" applyFill="1" applyBorder="1" applyAlignment="1">
      <alignment horizontal="left" vertical="center" wrapText="1"/>
    </xf>
    <xf numFmtId="0" fontId="12" fillId="5" borderId="28" xfId="0" applyFont="1" applyFill="1" applyBorder="1" applyAlignment="1">
      <alignment horizontal="left" vertical="center" wrapText="1"/>
    </xf>
    <xf numFmtId="0" fontId="20" fillId="3" borderId="15" xfId="0" applyFont="1" applyFill="1" applyBorder="1" applyAlignment="1">
      <alignment horizontal="right" vertical="center" wrapText="1"/>
    </xf>
    <xf numFmtId="0" fontId="11" fillId="5" borderId="15" xfId="0" applyFont="1" applyFill="1" applyBorder="1" applyAlignment="1">
      <alignment horizontal="left" vertical="center" wrapText="1"/>
    </xf>
    <xf numFmtId="0" fontId="10" fillId="5" borderId="15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vertical="center" wrapText="1"/>
    </xf>
    <xf numFmtId="0" fontId="8" fillId="5" borderId="15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center" vertical="center" wrapText="1"/>
    </xf>
    <xf numFmtId="0" fontId="8" fillId="5" borderId="12" xfId="2" applyFont="1" applyFill="1" applyBorder="1" applyAlignment="1">
      <alignment horizontal="left" vertical="center" wrapText="1"/>
    </xf>
    <xf numFmtId="0" fontId="8" fillId="5" borderId="16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left" vertical="center"/>
    </xf>
    <xf numFmtId="0" fontId="8" fillId="5" borderId="28" xfId="2" applyFont="1" applyFill="1" applyBorder="1" applyAlignment="1">
      <alignment horizontal="left"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left" vertical="center" wrapText="1"/>
    </xf>
    <xf numFmtId="0" fontId="10" fillId="5" borderId="15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horizontal="left" vertical="center" wrapText="1"/>
    </xf>
    <xf numFmtId="0" fontId="10" fillId="12" borderId="12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left" vertical="center" wrapText="1"/>
    </xf>
    <xf numFmtId="0" fontId="10" fillId="5" borderId="15" xfId="2" applyFont="1" applyFill="1" applyBorder="1" applyAlignment="1">
      <alignment horizontal="left" vertical="center" wrapText="1"/>
    </xf>
    <xf numFmtId="0" fontId="22" fillId="5" borderId="15" xfId="2" applyFont="1" applyFill="1" applyBorder="1" applyAlignment="1">
      <alignment horizontal="left" vertical="center" wrapText="1"/>
    </xf>
    <xf numFmtId="0" fontId="10" fillId="5" borderId="28" xfId="0" applyFont="1" applyFill="1" applyBorder="1" applyAlignment="1">
      <alignment horizontal="left" vertical="center"/>
    </xf>
    <xf numFmtId="0" fontId="8" fillId="3" borderId="32" xfId="0" applyFont="1" applyFill="1" applyBorder="1" applyAlignment="1">
      <alignment horizontal="center" vertical="center" wrapText="1"/>
    </xf>
    <xf numFmtId="0" fontId="21" fillId="3" borderId="32" xfId="0" applyFont="1" applyFill="1" applyBorder="1" applyAlignment="1">
      <alignment horizontal="center" vertical="center" wrapText="1"/>
    </xf>
    <xf numFmtId="0" fontId="10" fillId="12" borderId="15" xfId="0" applyFont="1" applyFill="1" applyBorder="1" applyAlignment="1">
      <alignment vertical="center"/>
    </xf>
    <xf numFmtId="0" fontId="8" fillId="3" borderId="20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/>
    <xf numFmtId="0" fontId="10" fillId="5" borderId="19" xfId="0" applyFont="1" applyFill="1" applyBorder="1" applyAlignment="1">
      <alignment horizontal="left" vertical="center" wrapText="1"/>
    </xf>
    <xf numFmtId="0" fontId="17" fillId="3" borderId="23" xfId="2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left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left" vertical="center" wrapText="1"/>
    </xf>
    <xf numFmtId="0" fontId="10" fillId="12" borderId="8" xfId="0" applyNumberFormat="1" applyFont="1" applyFill="1" applyBorder="1" applyAlignment="1">
      <alignment horizontal="center" vertical="center"/>
    </xf>
    <xf numFmtId="0" fontId="8" fillId="12" borderId="15" xfId="0" applyFont="1" applyFill="1" applyBorder="1" applyAlignment="1">
      <alignment horizontal="left" vertical="center" wrapText="1"/>
    </xf>
    <xf numFmtId="0" fontId="10" fillId="12" borderId="15" xfId="0" applyFont="1" applyFill="1" applyBorder="1" applyAlignment="1">
      <alignment horizontal="center" vertical="center"/>
    </xf>
    <xf numFmtId="0" fontId="10" fillId="12" borderId="15" xfId="0" applyFont="1" applyFill="1" applyBorder="1" applyAlignment="1">
      <alignment horizontal="left" vertical="center" wrapText="1"/>
    </xf>
    <xf numFmtId="0" fontId="9" fillId="12" borderId="0" xfId="0" applyFont="1" applyFill="1">
      <alignment vertical="center"/>
    </xf>
    <xf numFmtId="0" fontId="10" fillId="12" borderId="0" xfId="0" applyFont="1" applyFill="1">
      <alignment vertical="center"/>
    </xf>
    <xf numFmtId="0" fontId="0" fillId="0" borderId="0" xfId="0" applyAlignment="1">
      <alignment vertical="center" wrapText="1"/>
    </xf>
    <xf numFmtId="0" fontId="10" fillId="12" borderId="8" xfId="0" applyFont="1" applyFill="1" applyBorder="1" applyAlignment="1">
      <alignment wrapText="1"/>
    </xf>
    <xf numFmtId="0" fontId="10" fillId="5" borderId="12" xfId="0" applyFont="1" applyFill="1" applyBorder="1" applyAlignment="1">
      <alignment vertical="center" wrapText="1"/>
    </xf>
    <xf numFmtId="0" fontId="10" fillId="5" borderId="12" xfId="0" applyFont="1" applyFill="1" applyBorder="1" applyAlignment="1">
      <alignment horizontal="left" vertical="center" wrapText="1"/>
    </xf>
    <xf numFmtId="0" fontId="10" fillId="12" borderId="15" xfId="0" applyFont="1" applyFill="1" applyBorder="1" applyAlignment="1">
      <alignment vertical="center" wrapText="1"/>
    </xf>
    <xf numFmtId="0" fontId="8" fillId="12" borderId="15" xfId="0" applyFont="1" applyFill="1" applyBorder="1" applyAlignment="1">
      <alignment horizontal="left" vertical="center"/>
    </xf>
    <xf numFmtId="0" fontId="8" fillId="12" borderId="28" xfId="0" applyFont="1" applyFill="1" applyBorder="1" applyAlignment="1">
      <alignment horizontal="left" vertical="center" wrapText="1"/>
    </xf>
    <xf numFmtId="0" fontId="10" fillId="12" borderId="15" xfId="0" applyFont="1" applyFill="1" applyBorder="1" applyAlignment="1">
      <alignment horizontal="left" vertical="center"/>
    </xf>
    <xf numFmtId="0" fontId="16" fillId="4" borderId="15" xfId="0" applyFont="1" applyFill="1" applyBorder="1" applyAlignment="1">
      <alignment horizontal="left" vertical="center"/>
    </xf>
    <xf numFmtId="0" fontId="16" fillId="4" borderId="13" xfId="0" applyFont="1" applyFill="1" applyBorder="1" applyAlignment="1">
      <alignment horizontal="left" vertical="center"/>
    </xf>
    <xf numFmtId="0" fontId="18" fillId="3" borderId="15" xfId="0" applyFont="1" applyFill="1" applyBorder="1" applyAlignment="1">
      <alignment horizontal="center" vertical="top" wrapText="1"/>
    </xf>
    <xf numFmtId="0" fontId="14" fillId="5" borderId="12" xfId="0" applyFont="1" applyFill="1" applyBorder="1" applyAlignment="1">
      <alignment horizontal="left" vertical="center" wrapText="1"/>
    </xf>
    <xf numFmtId="0" fontId="14" fillId="5" borderId="13" xfId="0" applyFont="1" applyFill="1" applyBorder="1" applyAlignment="1">
      <alignment horizontal="left" vertical="center" wrapText="1"/>
    </xf>
    <xf numFmtId="0" fontId="14" fillId="5" borderId="14" xfId="0" applyFont="1" applyFill="1" applyBorder="1" applyAlignment="1">
      <alignment horizontal="left" vertical="center" wrapText="1"/>
    </xf>
    <xf numFmtId="0" fontId="14" fillId="11" borderId="12" xfId="0" applyFont="1" applyFill="1" applyBorder="1" applyAlignment="1">
      <alignment horizontal="left" vertical="center"/>
    </xf>
    <xf numFmtId="0" fontId="14" fillId="11" borderId="13" xfId="0" applyFont="1" applyFill="1" applyBorder="1" applyAlignment="1">
      <alignment horizontal="left" vertical="center"/>
    </xf>
    <xf numFmtId="0" fontId="14" fillId="11" borderId="14" xfId="0" applyFont="1" applyFill="1" applyBorder="1" applyAlignment="1">
      <alignment horizontal="left" vertical="center"/>
    </xf>
    <xf numFmtId="0" fontId="14" fillId="5" borderId="12" xfId="0" applyFont="1" applyFill="1" applyBorder="1" applyAlignment="1">
      <alignment horizontal="left" vertical="top" wrapText="1"/>
    </xf>
    <xf numFmtId="0" fontId="14" fillId="5" borderId="13" xfId="0" applyFont="1" applyFill="1" applyBorder="1" applyAlignment="1">
      <alignment horizontal="left" vertical="top" wrapText="1"/>
    </xf>
    <xf numFmtId="0" fontId="14" fillId="5" borderId="14" xfId="0" applyFont="1" applyFill="1" applyBorder="1" applyAlignment="1">
      <alignment horizontal="left" vertical="top" wrapText="1"/>
    </xf>
    <xf numFmtId="9" fontId="14" fillId="12" borderId="12" xfId="4" applyFont="1" applyFill="1" applyBorder="1" applyAlignment="1">
      <alignment horizontal="left" vertical="top" wrapText="1"/>
    </xf>
    <xf numFmtId="9" fontId="14" fillId="12" borderId="13" xfId="4" applyFont="1" applyFill="1" applyBorder="1" applyAlignment="1">
      <alignment horizontal="left" vertical="top" wrapText="1"/>
    </xf>
    <xf numFmtId="9" fontId="14" fillId="12" borderId="14" xfId="4" applyFont="1" applyFill="1" applyBorder="1" applyAlignment="1">
      <alignment horizontal="left" vertical="top" wrapText="1"/>
    </xf>
    <xf numFmtId="0" fontId="14" fillId="13" borderId="12" xfId="0" applyFont="1" applyFill="1" applyBorder="1" applyAlignment="1">
      <alignment horizontal="left" vertical="center"/>
    </xf>
    <xf numFmtId="0" fontId="14" fillId="13" borderId="13" xfId="0" applyFont="1" applyFill="1" applyBorder="1" applyAlignment="1">
      <alignment horizontal="left" vertical="center"/>
    </xf>
    <xf numFmtId="0" fontId="14" fillId="13" borderId="14" xfId="0" applyFont="1" applyFill="1" applyBorder="1" applyAlignment="1">
      <alignment horizontal="left" vertical="center"/>
    </xf>
    <xf numFmtId="14" fontId="14" fillId="5" borderId="12" xfId="0" applyNumberFormat="1" applyFont="1" applyFill="1" applyBorder="1" applyAlignment="1">
      <alignment horizontal="left" vertical="top" wrapText="1"/>
    </xf>
    <xf numFmtId="14" fontId="14" fillId="5" borderId="13" xfId="0" applyNumberFormat="1" applyFont="1" applyFill="1" applyBorder="1" applyAlignment="1">
      <alignment horizontal="left" vertical="top" wrapText="1"/>
    </xf>
    <xf numFmtId="14" fontId="14" fillId="5" borderId="14" xfId="0" applyNumberFormat="1" applyFont="1" applyFill="1" applyBorder="1" applyAlignment="1">
      <alignment horizontal="left" vertical="top" wrapText="1"/>
    </xf>
    <xf numFmtId="0" fontId="14" fillId="5" borderId="15" xfId="0" applyFont="1" applyFill="1" applyBorder="1" applyAlignment="1">
      <alignment horizontal="left" vertical="center" wrapText="1"/>
    </xf>
    <xf numFmtId="0" fontId="16" fillId="3" borderId="15" xfId="0" applyFont="1" applyFill="1" applyBorder="1" applyAlignment="1">
      <alignment horizontal="left" vertical="center" wrapText="1"/>
    </xf>
    <xf numFmtId="0" fontId="16" fillId="3" borderId="15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14" xfId="0" applyFont="1" applyFill="1" applyBorder="1" applyAlignment="1">
      <alignment horizontal="left" vertical="center" wrapText="1"/>
    </xf>
    <xf numFmtId="0" fontId="16" fillId="3" borderId="16" xfId="0" applyFont="1" applyFill="1" applyBorder="1" applyAlignment="1">
      <alignment horizontal="left" vertical="center" wrapText="1"/>
    </xf>
    <xf numFmtId="0" fontId="16" fillId="3" borderId="18" xfId="0" applyFont="1" applyFill="1" applyBorder="1" applyAlignment="1">
      <alignment horizontal="left" vertical="center" wrapText="1"/>
    </xf>
    <xf numFmtId="49" fontId="10" fillId="5" borderId="15" xfId="0" applyNumberFormat="1" applyFont="1" applyFill="1" applyBorder="1" applyAlignment="1">
      <alignment horizontal="center" vertical="center" wrapText="1"/>
    </xf>
    <xf numFmtId="49" fontId="10" fillId="5" borderId="15" xfId="0" applyNumberFormat="1" applyFont="1" applyFill="1" applyBorder="1" applyAlignment="1">
      <alignment horizontal="center" vertical="center"/>
    </xf>
    <xf numFmtId="49" fontId="10" fillId="5" borderId="23" xfId="0" applyNumberFormat="1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left" vertical="center"/>
    </xf>
    <xf numFmtId="0" fontId="12" fillId="5" borderId="12" xfId="0" applyFont="1" applyFill="1" applyBorder="1" applyAlignment="1">
      <alignment horizontal="left" vertical="center" wrapText="1"/>
    </xf>
    <xf numFmtId="0" fontId="17" fillId="3" borderId="15" xfId="2" applyFont="1" applyFill="1" applyBorder="1" applyAlignment="1">
      <alignment horizontal="center" vertical="center" wrapText="1"/>
    </xf>
    <xf numFmtId="0" fontId="17" fillId="3" borderId="23" xfId="2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left" vertical="center" wrapText="1"/>
    </xf>
    <xf numFmtId="0" fontId="10" fillId="5" borderId="35" xfId="0" applyFont="1" applyFill="1" applyBorder="1" applyAlignment="1">
      <alignment horizontal="center" vertical="center" wrapText="1"/>
    </xf>
    <xf numFmtId="0" fontId="10" fillId="5" borderId="38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1" fillId="5" borderId="12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right" vertical="center"/>
    </xf>
    <xf numFmtId="0" fontId="20" fillId="3" borderId="13" xfId="0" applyFont="1" applyFill="1" applyBorder="1" applyAlignment="1">
      <alignment horizontal="right" vertical="center"/>
    </xf>
    <xf numFmtId="0" fontId="20" fillId="3" borderId="16" xfId="0" applyFont="1" applyFill="1" applyBorder="1" applyAlignment="1">
      <alignment horizontal="right" vertical="center" wrapText="1"/>
    </xf>
    <xf numFmtId="0" fontId="20" fillId="3" borderId="17" xfId="0" applyFont="1" applyFill="1" applyBorder="1" applyAlignment="1">
      <alignment horizontal="right" vertical="center" wrapText="1"/>
    </xf>
    <xf numFmtId="49" fontId="10" fillId="5" borderId="20" xfId="0" applyNumberFormat="1" applyFont="1" applyFill="1" applyBorder="1" applyAlignment="1">
      <alignment horizontal="center" vertical="center" wrapText="1"/>
    </xf>
    <xf numFmtId="0" fontId="17" fillId="3" borderId="14" xfId="2" applyFont="1" applyFill="1" applyBorder="1" applyAlignment="1">
      <alignment horizontal="center" vertical="center" wrapText="1"/>
    </xf>
    <xf numFmtId="0" fontId="17" fillId="3" borderId="26" xfId="2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49" fontId="10" fillId="9" borderId="15" xfId="0" applyNumberFormat="1" applyFont="1" applyFill="1" applyBorder="1" applyAlignment="1">
      <alignment horizontal="center" vertical="center" wrapText="1"/>
    </xf>
    <xf numFmtId="49" fontId="10" fillId="9" borderId="28" xfId="0" applyNumberFormat="1" applyFont="1" applyFill="1" applyBorder="1" applyAlignment="1">
      <alignment horizontal="center" vertical="center"/>
    </xf>
    <xf numFmtId="49" fontId="10" fillId="9" borderId="15" xfId="0" applyNumberFormat="1" applyFont="1" applyFill="1" applyBorder="1" applyAlignment="1">
      <alignment horizontal="center" vertical="center"/>
    </xf>
    <xf numFmtId="0" fontId="12" fillId="9" borderId="15" xfId="0" applyFont="1" applyFill="1" applyBorder="1" applyAlignment="1">
      <alignment horizontal="left" vertical="center" wrapText="1"/>
    </xf>
    <xf numFmtId="0" fontId="12" fillId="5" borderId="15" xfId="0" applyFont="1" applyFill="1" applyBorder="1" applyAlignment="1">
      <alignment horizontal="left" vertical="center" wrapText="1"/>
    </xf>
    <xf numFmtId="0" fontId="12" fillId="5" borderId="28" xfId="0" applyFont="1" applyFill="1" applyBorder="1" applyAlignment="1">
      <alignment horizontal="left" vertical="center" wrapText="1"/>
    </xf>
    <xf numFmtId="0" fontId="11" fillId="9" borderId="15" xfId="0" applyFont="1" applyFill="1" applyBorder="1" applyAlignment="1">
      <alignment horizontal="left" vertical="center" wrapText="1"/>
    </xf>
    <xf numFmtId="49" fontId="10" fillId="9" borderId="30" xfId="0" applyNumberFormat="1" applyFont="1" applyFill="1" applyBorder="1" applyAlignment="1">
      <alignment horizontal="center" vertical="center" wrapText="1"/>
    </xf>
    <xf numFmtId="49" fontId="10" fillId="9" borderId="30" xfId="0" applyNumberFormat="1" applyFont="1" applyFill="1" applyBorder="1" applyAlignment="1">
      <alignment horizontal="center" vertical="center"/>
    </xf>
    <xf numFmtId="49" fontId="10" fillId="9" borderId="8" xfId="0" applyNumberFormat="1" applyFont="1" applyFill="1" applyBorder="1" applyAlignment="1">
      <alignment horizontal="center" vertical="center"/>
    </xf>
    <xf numFmtId="0" fontId="17" fillId="7" borderId="15" xfId="2" applyFont="1" applyFill="1" applyBorder="1" applyAlignment="1">
      <alignment horizontal="center" vertical="center" wrapText="1"/>
    </xf>
    <xf numFmtId="0" fontId="17" fillId="7" borderId="23" xfId="2" applyFont="1" applyFill="1" applyBorder="1" applyAlignment="1">
      <alignment horizontal="center" vertical="center" wrapText="1"/>
    </xf>
    <xf numFmtId="0" fontId="12" fillId="9" borderId="34" xfId="0" applyFont="1" applyFill="1" applyBorder="1" applyAlignment="1">
      <alignment horizontal="left" vertical="center" wrapText="1"/>
    </xf>
    <xf numFmtId="0" fontId="12" fillId="9" borderId="9" xfId="0" applyFont="1" applyFill="1" applyBorder="1" applyAlignment="1">
      <alignment horizontal="left" vertical="center" wrapText="1"/>
    </xf>
    <xf numFmtId="0" fontId="12" fillId="9" borderId="16" xfId="0" applyFont="1" applyFill="1" applyBorder="1" applyAlignment="1">
      <alignment horizontal="left" vertical="center" wrapText="1"/>
    </xf>
    <xf numFmtId="0" fontId="11" fillId="9" borderId="8" xfId="0" applyFont="1" applyFill="1" applyBorder="1" applyAlignment="1">
      <alignment horizontal="left" vertical="center" wrapText="1"/>
    </xf>
    <xf numFmtId="0" fontId="5" fillId="10" borderId="3" xfId="2" applyFont="1" applyFill="1" applyBorder="1" applyAlignment="1">
      <alignment horizontal="center" vertical="center" wrapText="1"/>
    </xf>
    <xf numFmtId="0" fontId="5" fillId="10" borderId="2" xfId="2" applyFont="1" applyFill="1" applyBorder="1" applyAlignment="1">
      <alignment horizontal="center" vertical="center" wrapText="1"/>
    </xf>
    <xf numFmtId="0" fontId="5" fillId="10" borderId="4" xfId="2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left" vertical="center"/>
    </xf>
    <xf numFmtId="0" fontId="20" fillId="7" borderId="15" xfId="0" applyFont="1" applyFill="1" applyBorder="1" applyAlignment="1">
      <alignment horizontal="right" vertical="center"/>
    </xf>
    <xf numFmtId="0" fontId="20" fillId="7" borderId="12" xfId="0" applyFont="1" applyFill="1" applyBorder="1" applyAlignment="1">
      <alignment horizontal="right" vertical="center" wrapText="1"/>
    </xf>
    <xf numFmtId="0" fontId="20" fillId="7" borderId="13" xfId="0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center" wrapText="1"/>
    </xf>
    <xf numFmtId="0" fontId="10" fillId="8" borderId="1" xfId="0" applyFont="1" applyFill="1" applyBorder="1" applyAlignment="1">
      <alignment horizontal="center" wrapText="1"/>
    </xf>
    <xf numFmtId="0" fontId="10" fillId="8" borderId="5" xfId="0" applyFont="1" applyFill="1" applyBorder="1" applyAlignment="1">
      <alignment horizontal="center" wrapText="1"/>
    </xf>
    <xf numFmtId="0" fontId="10" fillId="8" borderId="7" xfId="0" applyFont="1" applyFill="1" applyBorder="1" applyAlignment="1">
      <alignment horizontal="center" wrapText="1"/>
    </xf>
    <xf numFmtId="0" fontId="10" fillId="8" borderId="6" xfId="0" applyFont="1" applyFill="1" applyBorder="1" applyAlignment="1">
      <alignment horizontal="center" wrapText="1"/>
    </xf>
    <xf numFmtId="0" fontId="15" fillId="3" borderId="15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left" vertical="center" wrapText="1"/>
    </xf>
    <xf numFmtId="0" fontId="20" fillId="3" borderId="15" xfId="0" applyFont="1" applyFill="1" applyBorder="1" applyAlignment="1">
      <alignment horizontal="right" vertical="center"/>
    </xf>
    <xf numFmtId="0" fontId="20" fillId="3" borderId="12" xfId="0" applyFont="1" applyFill="1" applyBorder="1" applyAlignment="1">
      <alignment horizontal="right" vertical="center" wrapText="1"/>
    </xf>
    <xf numFmtId="0" fontId="20" fillId="3" borderId="13" xfId="0" applyFont="1" applyFill="1" applyBorder="1" applyAlignment="1">
      <alignment horizontal="right" vertical="center" wrapText="1"/>
    </xf>
    <xf numFmtId="49" fontId="10" fillId="5" borderId="30" xfId="0" applyNumberFormat="1" applyFont="1" applyFill="1" applyBorder="1" applyAlignment="1">
      <alignment horizontal="center" vertical="center" wrapText="1"/>
    </xf>
    <xf numFmtId="49" fontId="10" fillId="5" borderId="30" xfId="0" applyNumberFormat="1" applyFont="1" applyFill="1" applyBorder="1" applyAlignment="1">
      <alignment horizontal="center" vertical="center"/>
    </xf>
    <xf numFmtId="49" fontId="10" fillId="5" borderId="8" xfId="0" applyNumberFormat="1" applyFont="1" applyFill="1" applyBorder="1" applyAlignment="1">
      <alignment horizontal="center" vertical="center"/>
    </xf>
    <xf numFmtId="49" fontId="10" fillId="5" borderId="28" xfId="0" applyNumberFormat="1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49" fontId="8" fillId="5" borderId="28" xfId="0" applyNumberFormat="1" applyFont="1" applyFill="1" applyBorder="1" applyAlignment="1">
      <alignment horizontal="center" vertical="center" wrapText="1"/>
    </xf>
    <xf numFmtId="49" fontId="8" fillId="5" borderId="30" xfId="0" applyNumberFormat="1" applyFont="1" applyFill="1" applyBorder="1" applyAlignment="1">
      <alignment horizontal="center" vertical="center"/>
    </xf>
    <xf numFmtId="49" fontId="8" fillId="5" borderId="8" xfId="0" applyNumberFormat="1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left" vertical="center" wrapText="1"/>
    </xf>
    <xf numFmtId="0" fontId="12" fillId="5" borderId="9" xfId="0" applyFont="1" applyFill="1" applyBorder="1" applyAlignment="1">
      <alignment horizontal="left" vertical="center" wrapText="1"/>
    </xf>
    <xf numFmtId="49" fontId="8" fillId="5" borderId="15" xfId="0" applyNumberFormat="1" applyFont="1" applyFill="1" applyBorder="1" applyAlignment="1">
      <alignment horizontal="center" vertical="center"/>
    </xf>
    <xf numFmtId="0" fontId="12" fillId="5" borderId="34" xfId="0" applyFont="1" applyFill="1" applyBorder="1" applyAlignment="1">
      <alignment horizontal="left" vertical="center" wrapText="1"/>
    </xf>
    <xf numFmtId="0" fontId="20" fillId="3" borderId="15" xfId="0" applyFont="1" applyFill="1" applyBorder="1" applyAlignment="1">
      <alignment horizontal="right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34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49" fontId="8" fillId="5" borderId="15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9" fillId="3" borderId="32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left" vertical="center" wrapText="1"/>
    </xf>
    <xf numFmtId="0" fontId="10" fillId="5" borderId="13" xfId="0" applyFont="1" applyFill="1" applyBorder="1" applyAlignment="1">
      <alignment horizontal="left" vertical="center" wrapText="1"/>
    </xf>
    <xf numFmtId="0" fontId="17" fillId="3" borderId="16" xfId="2" applyFont="1" applyFill="1" applyBorder="1" applyAlignment="1">
      <alignment horizontal="center" vertical="center" wrapText="1"/>
    </xf>
    <xf numFmtId="0" fontId="17" fillId="3" borderId="9" xfId="2" applyFont="1" applyFill="1" applyBorder="1" applyAlignment="1">
      <alignment horizontal="center" vertical="center" wrapText="1"/>
    </xf>
    <xf numFmtId="49" fontId="10" fillId="5" borderId="28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1" fillId="5" borderId="34" xfId="0" applyFont="1" applyFill="1" applyBorder="1" applyAlignment="1">
      <alignment horizontal="left" vertical="center" wrapText="1"/>
    </xf>
    <xf numFmtId="0" fontId="11" fillId="5" borderId="9" xfId="0" applyFont="1" applyFill="1" applyBorder="1" applyAlignment="1">
      <alignment horizontal="left" vertical="center" wrapText="1"/>
    </xf>
    <xf numFmtId="0" fontId="10" fillId="5" borderId="15" xfId="0" applyFont="1" applyFill="1" applyBorder="1" applyAlignment="1">
      <alignment horizontal="left" vertical="center"/>
    </xf>
    <xf numFmtId="0" fontId="10" fillId="5" borderId="36" xfId="0" applyFont="1" applyFill="1" applyBorder="1" applyAlignment="1">
      <alignment horizontal="center" vertical="center" wrapText="1"/>
    </xf>
    <xf numFmtId="0" fontId="10" fillId="5" borderId="30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7" fillId="3" borderId="24" xfId="2" applyFont="1" applyFill="1" applyBorder="1" applyAlignment="1">
      <alignment horizontal="center" vertical="center" wrapText="1"/>
    </xf>
    <xf numFmtId="0" fontId="17" fillId="3" borderId="25" xfId="2" applyFont="1" applyFill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left" vertical="center" wrapText="1"/>
    </xf>
    <xf numFmtId="0" fontId="11" fillId="5" borderId="16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left" vertical="center"/>
    </xf>
    <xf numFmtId="0" fontId="20" fillId="3" borderId="14" xfId="0" applyFont="1" applyFill="1" applyBorder="1" applyAlignment="1">
      <alignment horizontal="right" vertical="center" wrapText="1"/>
    </xf>
    <xf numFmtId="0" fontId="10" fillId="5" borderId="15" xfId="0" applyFont="1" applyFill="1" applyBorder="1" applyAlignment="1">
      <alignment horizontal="left" vertical="center" wrapText="1"/>
    </xf>
    <xf numFmtId="0" fontId="10" fillId="5" borderId="16" xfId="0" applyFont="1" applyFill="1" applyBorder="1" applyAlignment="1">
      <alignment horizontal="left" vertical="center" wrapText="1"/>
    </xf>
    <xf numFmtId="0" fontId="10" fillId="5" borderId="38" xfId="0" applyFont="1" applyFill="1" applyBorder="1" applyAlignment="1">
      <alignment horizontal="left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0" fillId="5" borderId="37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left" vertical="center" wrapText="1"/>
    </xf>
    <xf numFmtId="0" fontId="10" fillId="5" borderId="14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/>
    </xf>
    <xf numFmtId="0" fontId="10" fillId="12" borderId="15" xfId="0" applyFont="1" applyFill="1" applyBorder="1" applyAlignment="1">
      <alignment horizontal="left" wrapText="1"/>
    </xf>
    <xf numFmtId="0" fontId="10" fillId="5" borderId="15" xfId="0" applyFont="1" applyFill="1" applyBorder="1" applyAlignment="1">
      <alignment horizontal="left" wrapText="1"/>
    </xf>
    <xf numFmtId="0" fontId="12" fillId="5" borderId="8" xfId="0" applyFont="1" applyFill="1" applyBorder="1" applyAlignment="1">
      <alignment horizontal="left" vertical="center" wrapText="1"/>
    </xf>
    <xf numFmtId="0" fontId="10" fillId="5" borderId="8" xfId="0" applyFont="1" applyFill="1" applyBorder="1" applyAlignment="1">
      <alignment horizontal="left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21" fillId="3" borderId="19" xfId="0" applyFont="1" applyFill="1" applyBorder="1" applyAlignment="1">
      <alignment horizontal="center" vertical="center" wrapText="1"/>
    </xf>
    <xf numFmtId="0" fontId="21" fillId="3" borderId="21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left" vertical="center" wrapText="1"/>
    </xf>
    <xf numFmtId="0" fontId="11" fillId="5" borderId="28" xfId="0" applyFont="1" applyFill="1" applyBorder="1" applyAlignment="1">
      <alignment horizontal="left" vertical="center" wrapText="1"/>
    </xf>
    <xf numFmtId="0" fontId="10" fillId="5" borderId="28" xfId="0" applyFont="1" applyFill="1" applyBorder="1" applyAlignment="1">
      <alignment horizontal="left" wrapText="1"/>
    </xf>
  </cellXfs>
  <cellStyles count="5">
    <cellStyle name="百分比" xfId="4" builtinId="5"/>
    <cellStyle name="常规" xfId="0" builtinId="0"/>
    <cellStyle name="常规 2" xfId="1"/>
    <cellStyle name="常规 3" xfId="3"/>
    <cellStyle name="常规_PPQA审计检查表" xfId="2"/>
  </cellStyles>
  <dxfs count="130"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7</xdr:row>
      <xdr:rowOff>0</xdr:rowOff>
    </xdr:from>
    <xdr:to>
      <xdr:col>19</xdr:col>
      <xdr:colOff>619125</xdr:colOff>
      <xdr:row>13</xdr:row>
      <xdr:rowOff>676275</xdr:rowOff>
    </xdr:to>
    <xdr:sp macro="" textlink="">
      <xdr:nvSpPr>
        <xdr:cNvPr id="2" name="TextBox 1"/>
        <xdr:cNvSpPr txBox="1"/>
      </xdr:nvSpPr>
      <xdr:spPr>
        <a:xfrm>
          <a:off x="10591800" y="3286125"/>
          <a:ext cx="3286125" cy="1914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 b="1"/>
            <a:t>严重等级</a:t>
          </a:r>
          <a:endParaRPr lang="en-US" altLang="zh-CN" sz="1000" b="1"/>
        </a:p>
        <a:p>
          <a:r>
            <a:rPr lang="zh-CN" altLang="en-US" sz="1000"/>
            <a:t>严重：关键活动或者交付完全没有进行，且会阻塞后续工作的有效开展。或者该不符合项会严重影响最终的交付或者客户满意度。</a:t>
          </a:r>
          <a:endParaRPr lang="en-US" altLang="zh-CN" sz="1000"/>
        </a:p>
        <a:p>
          <a:endParaRPr lang="en-US" altLang="zh-CN" sz="1000"/>
        </a:p>
        <a:p>
          <a:r>
            <a:rPr lang="zh-CN" altLang="en-US" sz="1000"/>
            <a:t>高：活动完全没有进行或交付完全没有</a:t>
          </a:r>
          <a:endParaRPr lang="en-US" altLang="zh-CN" sz="1000"/>
        </a:p>
        <a:p>
          <a:endParaRPr lang="zh-CN" altLang="en-US" sz="1000"/>
        </a:p>
        <a:p>
          <a:r>
            <a:rPr lang="zh-CN" altLang="en-US" sz="1000"/>
            <a:t>中：活动已经进行</a:t>
          </a:r>
          <a:r>
            <a:rPr lang="en-US" altLang="zh-CN" sz="1000"/>
            <a:t>/</a:t>
          </a:r>
          <a:r>
            <a:rPr lang="zh-CN" altLang="en-US" sz="1000"/>
            <a:t>交付存在，但不符合要求</a:t>
          </a:r>
          <a:endParaRPr lang="en-US" altLang="zh-CN" sz="1000"/>
        </a:p>
        <a:p>
          <a:endParaRPr lang="zh-CN" altLang="en-US" sz="1000"/>
        </a:p>
        <a:p>
          <a:r>
            <a:rPr lang="zh-CN" altLang="en-US" sz="1000"/>
            <a:t>低：该不符合项对质量、进度、成本等产生轻微影响。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3</xdr:row>
      <xdr:rowOff>19050</xdr:rowOff>
    </xdr:from>
    <xdr:to>
      <xdr:col>9</xdr:col>
      <xdr:colOff>495300</xdr:colOff>
      <xdr:row>10</xdr:row>
      <xdr:rowOff>57150</xdr:rowOff>
    </xdr:to>
    <xdr:sp macro="" textlink="">
      <xdr:nvSpPr>
        <xdr:cNvPr id="4" name="TextBox 3"/>
        <xdr:cNvSpPr txBox="1"/>
      </xdr:nvSpPr>
      <xdr:spPr>
        <a:xfrm>
          <a:off x="9496425" y="711200"/>
          <a:ext cx="1641475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en-US" altLang="zh-CN" sz="1000"/>
            <a:t>1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对检查结果进行总结，并将此检查单通过邮件发送给项目经理</a:t>
          </a:r>
          <a:endParaRPr lang="en-US" altLang="zh-CN" sz="1000"/>
        </a:p>
        <a:p>
          <a:pPr>
            <a:lnSpc>
              <a:spcPct val="150000"/>
            </a:lnSpc>
          </a:pPr>
          <a:r>
            <a:rPr lang="en-US" altLang="zh-CN" sz="1000"/>
            <a:t>2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将不符合项记录在</a:t>
          </a:r>
          <a:r>
            <a:rPr lang="en-US" altLang="zh-CN" sz="1000"/>
            <a:t>NC</a:t>
          </a:r>
          <a:r>
            <a:rPr lang="zh-CN" altLang="en-US" sz="1000"/>
            <a:t>跟踪表中进行跟踪。由项目经理进行相应地处理，提交</a:t>
          </a:r>
          <a:r>
            <a:rPr lang="en-US" altLang="zh-CN" sz="1000"/>
            <a:t>PPQA</a:t>
          </a:r>
          <a:r>
            <a:rPr lang="zh-CN" altLang="en-US" sz="1000"/>
            <a:t>检查直至关闭。</a:t>
          </a:r>
          <a:endParaRPr lang="en-US" altLang="zh-CN" sz="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123825</xdr:rowOff>
    </xdr:from>
    <xdr:to>
      <xdr:col>9</xdr:col>
      <xdr:colOff>533400</xdr:colOff>
      <xdr:row>10</xdr:row>
      <xdr:rowOff>47625</xdr:rowOff>
    </xdr:to>
    <xdr:sp macro="" textlink="">
      <xdr:nvSpPr>
        <xdr:cNvPr id="3" name="TextBox 2"/>
        <xdr:cNvSpPr txBox="1"/>
      </xdr:nvSpPr>
      <xdr:spPr>
        <a:xfrm>
          <a:off x="12525375" y="885825"/>
          <a:ext cx="2495550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en-US" altLang="zh-CN" sz="1000"/>
            <a:t>1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对检查结果进行总结，并将此检查单通过邮件发送给项目经理</a:t>
          </a:r>
          <a:endParaRPr lang="en-US" altLang="zh-CN" sz="1000"/>
        </a:p>
        <a:p>
          <a:pPr>
            <a:lnSpc>
              <a:spcPct val="150000"/>
            </a:lnSpc>
          </a:pPr>
          <a:r>
            <a:rPr lang="en-US" altLang="zh-CN" sz="1000"/>
            <a:t>2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将不符合项记录在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NC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跟踪表</a:t>
          </a:r>
          <a:r>
            <a:rPr lang="zh-CN" altLang="en-US" sz="1000"/>
            <a:t>中进行跟踪。由项目经理进行相应地处理，提交</a:t>
          </a:r>
          <a:r>
            <a:rPr lang="en-US" altLang="zh-CN" sz="1000"/>
            <a:t>PPQA</a:t>
          </a:r>
          <a:r>
            <a:rPr lang="zh-CN" altLang="en-US" sz="1000"/>
            <a:t>检查直至关闭。</a:t>
          </a:r>
          <a:endParaRPr lang="en-US" altLang="zh-CN" sz="1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3</xdr:row>
      <xdr:rowOff>28574</xdr:rowOff>
    </xdr:from>
    <xdr:to>
      <xdr:col>9</xdr:col>
      <xdr:colOff>609600</xdr:colOff>
      <xdr:row>8</xdr:row>
      <xdr:rowOff>9524</xdr:rowOff>
    </xdr:to>
    <xdr:sp macro="" textlink="">
      <xdr:nvSpPr>
        <xdr:cNvPr id="3" name="TextBox 2"/>
        <xdr:cNvSpPr txBox="1"/>
      </xdr:nvSpPr>
      <xdr:spPr>
        <a:xfrm>
          <a:off x="11944350" y="619124"/>
          <a:ext cx="2495550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en-US" altLang="zh-CN" sz="1000"/>
            <a:t>1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对检查结果进行总结，并将此检查单通过邮件发送给项目经理</a:t>
          </a:r>
          <a:endParaRPr lang="en-US" altLang="zh-CN" sz="1000"/>
        </a:p>
        <a:p>
          <a:pPr>
            <a:lnSpc>
              <a:spcPct val="150000"/>
            </a:lnSpc>
          </a:pPr>
          <a:r>
            <a:rPr lang="en-US" altLang="zh-CN" sz="1000"/>
            <a:t>2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将不符合项记录在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NC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跟踪表</a:t>
          </a:r>
          <a:r>
            <a:rPr lang="zh-CN" altLang="en-US" sz="1000"/>
            <a:t>中进行跟踪。由项目经理进行相应地处理，提交</a:t>
          </a:r>
          <a:r>
            <a:rPr lang="en-US" altLang="zh-CN" sz="1000"/>
            <a:t>PPQA</a:t>
          </a:r>
          <a:r>
            <a:rPr lang="zh-CN" altLang="en-US" sz="1000"/>
            <a:t>检查直至关闭。</a:t>
          </a:r>
          <a:endParaRPr lang="en-US" altLang="zh-CN" sz="1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3</xdr:row>
      <xdr:rowOff>47625</xdr:rowOff>
    </xdr:from>
    <xdr:to>
      <xdr:col>9</xdr:col>
      <xdr:colOff>485775</xdr:colOff>
      <xdr:row>16</xdr:row>
      <xdr:rowOff>9525</xdr:rowOff>
    </xdr:to>
    <xdr:sp macro="" textlink="">
      <xdr:nvSpPr>
        <xdr:cNvPr id="3" name="TextBox 2"/>
        <xdr:cNvSpPr txBox="1"/>
      </xdr:nvSpPr>
      <xdr:spPr>
        <a:xfrm>
          <a:off x="11744325" y="676275"/>
          <a:ext cx="249555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en-US" altLang="zh-CN" sz="1000"/>
            <a:t>1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对检查结果进行总结，并将此检查单通过邮件发送给项目经理</a:t>
          </a:r>
          <a:endParaRPr lang="en-US" altLang="zh-CN" sz="1000"/>
        </a:p>
        <a:p>
          <a:pPr>
            <a:lnSpc>
              <a:spcPct val="150000"/>
            </a:lnSpc>
          </a:pPr>
          <a:r>
            <a:rPr lang="en-US" altLang="zh-CN" sz="1000"/>
            <a:t>2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将不符合项记录在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NC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跟踪表</a:t>
          </a:r>
          <a:r>
            <a:rPr lang="zh-CN" altLang="en-US" sz="1000"/>
            <a:t>中进行跟踪。由项目经理进行相应地处理，提交</a:t>
          </a:r>
          <a:r>
            <a:rPr lang="en-US" altLang="zh-CN" sz="1000"/>
            <a:t>PPQA</a:t>
          </a:r>
          <a:r>
            <a:rPr lang="zh-CN" altLang="en-US" sz="1000"/>
            <a:t>检查直至关闭。</a:t>
          </a:r>
          <a:endParaRPr lang="en-US" altLang="zh-CN" sz="1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3</xdr:row>
      <xdr:rowOff>142875</xdr:rowOff>
    </xdr:from>
    <xdr:to>
      <xdr:col>9</xdr:col>
      <xdr:colOff>571500</xdr:colOff>
      <xdr:row>8</xdr:row>
      <xdr:rowOff>0</xdr:rowOff>
    </xdr:to>
    <xdr:sp macro="" textlink="">
      <xdr:nvSpPr>
        <xdr:cNvPr id="3" name="TextBox 2"/>
        <xdr:cNvSpPr txBox="1"/>
      </xdr:nvSpPr>
      <xdr:spPr>
        <a:xfrm>
          <a:off x="12258675" y="819150"/>
          <a:ext cx="2562225" cy="1343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en-US" altLang="zh-CN" sz="1000"/>
            <a:t>1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对检查结果进行总结，并将此检查单通过邮件发送给项目经理</a:t>
          </a:r>
          <a:endParaRPr lang="en-US" altLang="zh-CN" sz="1000"/>
        </a:p>
        <a:p>
          <a:pPr>
            <a:lnSpc>
              <a:spcPct val="150000"/>
            </a:lnSpc>
          </a:pPr>
          <a:r>
            <a:rPr lang="en-US" altLang="zh-CN" sz="1000"/>
            <a:t>2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将不符合项记录在</a:t>
          </a:r>
          <a:r>
            <a:rPr lang="en-US" altLang="zh-CN" sz="1000"/>
            <a:t>JIRA</a:t>
          </a:r>
          <a:r>
            <a:rPr lang="zh-CN" altLang="en-US" sz="1000"/>
            <a:t>工具中进行跟踪。由项目经理进行相应地处理，提交</a:t>
          </a:r>
          <a:r>
            <a:rPr lang="en-US" altLang="zh-CN" sz="1000"/>
            <a:t>PPQA</a:t>
          </a:r>
          <a:r>
            <a:rPr lang="zh-CN" altLang="en-US" sz="1000"/>
            <a:t>检查直至关闭。</a:t>
          </a:r>
          <a:endParaRPr lang="en-US" altLang="zh-CN" sz="10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</xdr:row>
      <xdr:rowOff>152401</xdr:rowOff>
    </xdr:from>
    <xdr:to>
      <xdr:col>11</xdr:col>
      <xdr:colOff>142875</xdr:colOff>
      <xdr:row>7</xdr:row>
      <xdr:rowOff>57150</xdr:rowOff>
    </xdr:to>
    <xdr:sp macro="" textlink="">
      <xdr:nvSpPr>
        <xdr:cNvPr id="2" name="TextBox 1"/>
        <xdr:cNvSpPr txBox="1"/>
      </xdr:nvSpPr>
      <xdr:spPr>
        <a:xfrm>
          <a:off x="11868150" y="400051"/>
          <a:ext cx="2495550" cy="1485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en-US" altLang="zh-CN" sz="1000"/>
            <a:t>1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对检查结果进行总结，并将此检查单通过邮件发送给项目经理</a:t>
          </a:r>
          <a:endParaRPr lang="en-US" altLang="zh-CN" sz="1000"/>
        </a:p>
        <a:p>
          <a:pPr>
            <a:lnSpc>
              <a:spcPct val="150000"/>
            </a:lnSpc>
          </a:pPr>
          <a:r>
            <a:rPr lang="en-US" altLang="zh-CN" sz="1000"/>
            <a:t>2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将不符合项记录在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NC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跟踪表</a:t>
          </a:r>
          <a:r>
            <a:rPr lang="zh-CN" altLang="en-US" sz="1000"/>
            <a:t>中进行跟踪。由项目经理进行相应地处理，提交</a:t>
          </a:r>
          <a:r>
            <a:rPr lang="en-US" altLang="zh-CN" sz="1000"/>
            <a:t>PPQA</a:t>
          </a:r>
          <a:r>
            <a:rPr lang="zh-CN" altLang="en-US" sz="1000"/>
            <a:t>检查直至关闭。</a:t>
          </a:r>
          <a:endParaRPr lang="en-US" altLang="zh-CN" sz="10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390525</xdr:colOff>
      <xdr:row>1</xdr:row>
      <xdr:rowOff>152401</xdr:rowOff>
    </xdr:from>
    <xdr:to>
      <xdr:col>24</xdr:col>
      <xdr:colOff>142875</xdr:colOff>
      <xdr:row>6</xdr:row>
      <xdr:rowOff>200026</xdr:rowOff>
    </xdr:to>
    <xdr:sp macro="" textlink="">
      <xdr:nvSpPr>
        <xdr:cNvPr id="4" name="TextBox 3"/>
        <xdr:cNvSpPr txBox="1"/>
      </xdr:nvSpPr>
      <xdr:spPr>
        <a:xfrm>
          <a:off x="11868150" y="400051"/>
          <a:ext cx="249555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en-US" altLang="zh-CN" sz="1000"/>
            <a:t>1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对检查结果进行总结，并将此检查单通过邮件发送给项目经理</a:t>
          </a:r>
          <a:endParaRPr lang="en-US" altLang="zh-CN" sz="1000"/>
        </a:p>
        <a:p>
          <a:pPr>
            <a:lnSpc>
              <a:spcPct val="150000"/>
            </a:lnSpc>
          </a:pPr>
          <a:r>
            <a:rPr lang="en-US" altLang="zh-CN" sz="1000"/>
            <a:t>2</a:t>
          </a:r>
          <a:r>
            <a:rPr lang="zh-CN" altLang="en-US" sz="1000"/>
            <a:t>、</a:t>
          </a:r>
          <a:r>
            <a:rPr lang="en-US" altLang="zh-CN" sz="1000"/>
            <a:t>PPQA</a:t>
          </a:r>
          <a:r>
            <a:rPr lang="zh-CN" altLang="en-US" sz="1000"/>
            <a:t>将不符合项记录在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NC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跟踪表</a:t>
          </a:r>
          <a:r>
            <a:rPr lang="zh-CN" altLang="en-US" sz="1000"/>
            <a:t>中进行跟踪。由项目经理进行相应地处理，提交</a:t>
          </a:r>
          <a:r>
            <a:rPr lang="en-US" altLang="zh-CN" sz="1000"/>
            <a:t>PPQA</a:t>
          </a:r>
          <a:r>
            <a:rPr lang="zh-CN" altLang="en-US" sz="1000"/>
            <a:t>检查直至关闭。</a:t>
          </a:r>
          <a:endParaRPr lang="en-US" altLang="zh-CN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Normal="100" zoomScaleSheetLayoutView="100" workbookViewId="0">
      <selection activeCell="P7" sqref="P7"/>
    </sheetView>
  </sheetViews>
  <sheetFormatPr defaultColWidth="9" defaultRowHeight="16.5" x14ac:dyDescent="0.25"/>
  <cols>
    <col min="1" max="10" width="9.6328125" style="1" customWidth="1"/>
    <col min="11" max="11" width="3.26953125" style="1" customWidth="1"/>
    <col min="12" max="15" width="9.6328125" style="1" customWidth="1"/>
    <col min="16" max="16" width="11.7265625" style="1" bestFit="1" customWidth="1"/>
    <col min="17" max="16384" width="9" style="1"/>
  </cols>
  <sheetData>
    <row r="1" spans="1:16" ht="20" x14ac:dyDescent="0.25">
      <c r="A1" s="163" t="s">
        <v>369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</row>
    <row r="2" spans="1:16" ht="16.5" customHeight="1" x14ac:dyDescent="0.25">
      <c r="A2" s="161" t="s">
        <v>171</v>
      </c>
      <c r="B2" s="161"/>
      <c r="C2" s="170" t="s">
        <v>537</v>
      </c>
      <c r="D2" s="171"/>
      <c r="E2" s="171"/>
      <c r="F2" s="171"/>
      <c r="G2" s="171"/>
      <c r="H2" s="172"/>
      <c r="I2" s="162" t="s">
        <v>176</v>
      </c>
      <c r="J2" s="162"/>
      <c r="K2" s="162"/>
      <c r="L2" s="164" t="s">
        <v>514</v>
      </c>
      <c r="M2" s="165"/>
      <c r="N2" s="165"/>
      <c r="O2" s="166"/>
    </row>
    <row r="3" spans="1:16" ht="17.25" customHeight="1" x14ac:dyDescent="0.25">
      <c r="A3" s="161" t="s">
        <v>172</v>
      </c>
      <c r="B3" s="161"/>
      <c r="C3" s="170" t="s">
        <v>515</v>
      </c>
      <c r="D3" s="171"/>
      <c r="E3" s="171"/>
      <c r="F3" s="171"/>
      <c r="G3" s="171"/>
      <c r="H3" s="172"/>
      <c r="I3" s="162" t="s">
        <v>177</v>
      </c>
      <c r="J3" s="162"/>
      <c r="K3" s="162"/>
      <c r="L3" s="167"/>
      <c r="M3" s="168"/>
      <c r="N3" s="168"/>
      <c r="O3" s="169"/>
    </row>
    <row r="4" spans="1:16" ht="17.25" customHeight="1" x14ac:dyDescent="0.25">
      <c r="A4" s="161" t="s">
        <v>173</v>
      </c>
      <c r="B4" s="161"/>
      <c r="C4" s="179" t="s">
        <v>538</v>
      </c>
      <c r="D4" s="180"/>
      <c r="E4" s="180"/>
      <c r="F4" s="180"/>
      <c r="G4" s="180"/>
      <c r="H4" s="181"/>
      <c r="I4" s="162" t="s">
        <v>375</v>
      </c>
      <c r="J4" s="162"/>
      <c r="K4" s="162"/>
      <c r="L4" s="176"/>
      <c r="M4" s="177"/>
      <c r="N4" s="177"/>
      <c r="O4" s="178"/>
      <c r="P4" s="68" t="s">
        <v>652</v>
      </c>
    </row>
    <row r="5" spans="1:16" ht="17.25" customHeight="1" x14ac:dyDescent="0.25">
      <c r="A5" s="161" t="s">
        <v>174</v>
      </c>
      <c r="B5" s="161" t="s">
        <v>129</v>
      </c>
      <c r="C5" s="170" t="s">
        <v>539</v>
      </c>
      <c r="D5" s="171"/>
      <c r="E5" s="171"/>
      <c r="F5" s="171"/>
      <c r="G5" s="171"/>
      <c r="H5" s="172"/>
      <c r="I5" s="162" t="s">
        <v>370</v>
      </c>
      <c r="J5" s="162"/>
      <c r="K5" s="162"/>
      <c r="L5" s="173">
        <v>0.61899999999999999</v>
      </c>
      <c r="M5" s="174"/>
      <c r="N5" s="174"/>
      <c r="O5" s="175"/>
      <c r="P5" s="68" t="s">
        <v>653</v>
      </c>
    </row>
    <row r="6" spans="1:16" x14ac:dyDescent="0.25">
      <c r="A6" s="161" t="s">
        <v>175</v>
      </c>
      <c r="B6" s="161"/>
      <c r="C6" s="170" t="s">
        <v>472</v>
      </c>
      <c r="D6" s="171"/>
      <c r="E6" s="171"/>
      <c r="F6" s="171"/>
      <c r="G6" s="171"/>
      <c r="H6" s="172"/>
      <c r="I6" s="162" t="s">
        <v>371</v>
      </c>
      <c r="J6" s="162"/>
      <c r="K6" s="162"/>
      <c r="L6" s="170" t="s">
        <v>540</v>
      </c>
      <c r="M6" s="171"/>
      <c r="N6" s="171"/>
      <c r="O6" s="172"/>
    </row>
    <row r="7" spans="1:16" ht="292" customHeight="1" x14ac:dyDescent="0.25">
      <c r="A7" s="47" t="s">
        <v>178</v>
      </c>
      <c r="B7" s="48"/>
      <c r="C7" s="170" t="s">
        <v>649</v>
      </c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2"/>
    </row>
    <row r="8" spans="1:16" ht="25" customHeight="1" x14ac:dyDescent="0.25">
      <c r="A8" s="183" t="s">
        <v>152</v>
      </c>
      <c r="B8" s="183"/>
      <c r="C8" s="185" t="s">
        <v>130</v>
      </c>
      <c r="D8" s="186"/>
      <c r="E8" s="186"/>
      <c r="F8" s="186"/>
      <c r="G8" s="186"/>
      <c r="H8" s="186"/>
      <c r="I8" s="186"/>
      <c r="J8" s="186"/>
      <c r="K8" s="186"/>
      <c r="L8" s="186"/>
      <c r="M8" s="187"/>
      <c r="N8" s="184" t="s">
        <v>151</v>
      </c>
      <c r="O8" s="184" t="s">
        <v>131</v>
      </c>
    </row>
    <row r="9" spans="1:16" ht="14.25" customHeight="1" x14ac:dyDescent="0.25">
      <c r="A9" s="183"/>
      <c r="B9" s="183"/>
      <c r="C9" s="188"/>
      <c r="D9" s="189"/>
      <c r="E9" s="189"/>
      <c r="F9" s="189"/>
      <c r="G9" s="189"/>
      <c r="H9" s="189"/>
      <c r="I9" s="189"/>
      <c r="J9" s="189"/>
      <c r="K9" s="189"/>
      <c r="L9" s="189"/>
      <c r="M9" s="190"/>
      <c r="N9" s="184"/>
      <c r="O9" s="184"/>
    </row>
    <row r="10" spans="1:16" x14ac:dyDescent="0.25">
      <c r="A10" s="183"/>
      <c r="B10" s="183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49" t="s">
        <v>468</v>
      </c>
      <c r="O10" s="50"/>
    </row>
    <row r="11" spans="1:16" x14ac:dyDescent="0.25">
      <c r="A11" s="183"/>
      <c r="B11" s="183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49" t="s">
        <v>470</v>
      </c>
      <c r="O11" s="50"/>
    </row>
    <row r="12" spans="1:16" x14ac:dyDescent="0.25">
      <c r="A12" s="183"/>
      <c r="B12" s="183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49" t="s">
        <v>469</v>
      </c>
      <c r="O12" s="50"/>
    </row>
    <row r="13" spans="1:16" x14ac:dyDescent="0.25">
      <c r="A13" s="183"/>
      <c r="B13" s="183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49" t="s">
        <v>471</v>
      </c>
      <c r="O13" s="50"/>
    </row>
    <row r="14" spans="1:16" ht="122.25" customHeight="1" x14ac:dyDescent="0.25">
      <c r="A14" s="191" t="s">
        <v>133</v>
      </c>
      <c r="B14" s="192"/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</row>
    <row r="15" spans="1:16" ht="124.5" customHeight="1" x14ac:dyDescent="0.25">
      <c r="A15" s="193" t="s">
        <v>132</v>
      </c>
      <c r="B15" s="194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</row>
  </sheetData>
  <protectedRanges>
    <protectedRange sqref="K1:M2" name="区域1_1_1_1_1"/>
  </protectedRanges>
  <mergeCells count="34">
    <mergeCell ref="C15:O15"/>
    <mergeCell ref="C10:M10"/>
    <mergeCell ref="A8:B13"/>
    <mergeCell ref="C13:M13"/>
    <mergeCell ref="C12:M12"/>
    <mergeCell ref="N8:N9"/>
    <mergeCell ref="C8:M9"/>
    <mergeCell ref="O8:O9"/>
    <mergeCell ref="A14:B14"/>
    <mergeCell ref="A15:B15"/>
    <mergeCell ref="L4:O4"/>
    <mergeCell ref="C4:H4"/>
    <mergeCell ref="C5:H5"/>
    <mergeCell ref="C14:O14"/>
    <mergeCell ref="C11:M11"/>
    <mergeCell ref="C6:H6"/>
    <mergeCell ref="C7:O7"/>
    <mergeCell ref="L6:O6"/>
    <mergeCell ref="A6:B6"/>
    <mergeCell ref="I6:K6"/>
    <mergeCell ref="A1:O1"/>
    <mergeCell ref="A2:B2"/>
    <mergeCell ref="A3:B3"/>
    <mergeCell ref="I2:K2"/>
    <mergeCell ref="L2:O2"/>
    <mergeCell ref="I3:K3"/>
    <mergeCell ref="L3:O3"/>
    <mergeCell ref="C2:H2"/>
    <mergeCell ref="C3:H3"/>
    <mergeCell ref="A4:B4"/>
    <mergeCell ref="A5:B5"/>
    <mergeCell ref="I4:K4"/>
    <mergeCell ref="I5:K5"/>
    <mergeCell ref="L5:O5"/>
  </mergeCells>
  <phoneticPr fontId="1" type="noConversion"/>
  <dataValidations count="2">
    <dataValidation type="list" allowBlank="1" showInputMessage="1" showErrorMessage="1" sqref="N10:N13">
      <formula1>"严重,高,中,低"</formula1>
    </dataValidation>
    <dataValidation type="list" allowBlank="1" showInputMessage="1" showErrorMessage="1" sqref="L2:O2">
      <formula1>"立项,需求,设计实现,测试,上线实施,结项,质保期"</formula1>
    </dataValidation>
  </dataValidations>
  <pageMargins left="0.7" right="0.7" top="0.75" bottom="0.75" header="0.3" footer="0.3"/>
  <pageSetup paperSize="9" scale="64" orientation="portrait" r:id="rId1"/>
  <colBreaks count="1" manualBreakCount="1">
    <brk id="1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3" workbookViewId="0">
      <selection activeCell="F18" sqref="F18"/>
    </sheetView>
  </sheetViews>
  <sheetFormatPr defaultColWidth="9" defaultRowHeight="16.5" outlineLevelCol="1" x14ac:dyDescent="0.25"/>
  <cols>
    <col min="1" max="1" width="5.36328125" style="1" customWidth="1"/>
    <col min="2" max="2" width="8.08984375" style="1" customWidth="1"/>
    <col min="3" max="3" width="42" style="1" customWidth="1"/>
    <col min="4" max="4" width="20.453125" style="7" customWidth="1"/>
    <col min="5" max="5" width="8.08984375" style="6" customWidth="1"/>
    <col min="6" max="6" width="16.36328125" style="6" customWidth="1"/>
    <col min="7" max="7" width="22.1796875" style="6" customWidth="1"/>
    <col min="8" max="8" width="8.90625" style="1" customWidth="1"/>
    <col min="9" max="10" width="9" style="1"/>
    <col min="11" max="15" width="19.36328125" style="1" hidden="1" customWidth="1" outlineLevel="1"/>
    <col min="16" max="16" width="9" style="1" collapsed="1"/>
    <col min="17" max="16384" width="9" style="1"/>
  </cols>
  <sheetData>
    <row r="1" spans="1:15" ht="21.75" customHeight="1" x14ac:dyDescent="0.25">
      <c r="A1" s="216" t="s">
        <v>109</v>
      </c>
      <c r="B1" s="217"/>
      <c r="C1" s="217"/>
      <c r="D1" s="217"/>
      <c r="E1" s="217"/>
      <c r="F1" s="217"/>
      <c r="G1" s="217"/>
    </row>
    <row r="2" spans="1:15" ht="16.5" customHeight="1" x14ac:dyDescent="0.25">
      <c r="A2" s="218" t="s">
        <v>21</v>
      </c>
      <c r="B2" s="219"/>
      <c r="C2" s="79" t="str">
        <f>QA报告!C2</f>
        <v>气动调节阀在线监测软件开发与测试</v>
      </c>
      <c r="D2" s="75" t="s">
        <v>3</v>
      </c>
      <c r="E2" s="198" t="str">
        <f>QA报告!C5</f>
        <v>张浩</v>
      </c>
      <c r="F2" s="198"/>
      <c r="G2" s="198"/>
    </row>
    <row r="3" spans="1:15" ht="16.5" customHeight="1" x14ac:dyDescent="0.25">
      <c r="A3" s="220" t="s">
        <v>153</v>
      </c>
      <c r="B3" s="221"/>
      <c r="C3" s="72" t="str">
        <f>QA报告!L2</f>
        <v>质保期</v>
      </c>
      <c r="D3" s="76" t="s">
        <v>15</v>
      </c>
      <c r="E3" s="42" t="str">
        <f>QA报告!C6</f>
        <v>赵庆丹</v>
      </c>
      <c r="F3" s="42"/>
      <c r="G3" s="42"/>
    </row>
    <row r="4" spans="1:15" ht="13.5" customHeight="1" x14ac:dyDescent="0.25">
      <c r="A4" s="223" t="s">
        <v>26</v>
      </c>
      <c r="B4" s="200" t="s">
        <v>25</v>
      </c>
      <c r="C4" s="200" t="s">
        <v>1</v>
      </c>
      <c r="D4" s="200" t="s">
        <v>4</v>
      </c>
      <c r="E4" s="200" t="s">
        <v>2</v>
      </c>
      <c r="F4" s="200" t="s">
        <v>156</v>
      </c>
      <c r="G4" s="200" t="s">
        <v>134</v>
      </c>
      <c r="K4" s="212" t="s">
        <v>2</v>
      </c>
      <c r="L4" s="212"/>
      <c r="M4" s="212"/>
      <c r="N4" s="212"/>
      <c r="O4" s="212"/>
    </row>
    <row r="5" spans="1:15" ht="13.5" customHeight="1" thickBot="1" x14ac:dyDescent="0.3">
      <c r="A5" s="224"/>
      <c r="B5" s="201"/>
      <c r="C5" s="201"/>
      <c r="D5" s="201"/>
      <c r="E5" s="201"/>
      <c r="F5" s="201"/>
      <c r="G5" s="201"/>
      <c r="K5" s="2">
        <v>0</v>
      </c>
      <c r="L5" s="2">
        <v>0.3</v>
      </c>
      <c r="M5" s="2">
        <v>0.5</v>
      </c>
      <c r="N5" s="2">
        <v>0.8</v>
      </c>
      <c r="O5" s="2">
        <v>1</v>
      </c>
    </row>
    <row r="6" spans="1:15" ht="59" thickTop="1" thickBot="1" x14ac:dyDescent="0.3">
      <c r="A6" s="18" t="s">
        <v>14</v>
      </c>
      <c r="B6" s="222" t="s">
        <v>529</v>
      </c>
      <c r="C6" s="77" t="s">
        <v>186</v>
      </c>
      <c r="D6" s="225" t="s">
        <v>401</v>
      </c>
      <c r="E6" s="60" t="s">
        <v>474</v>
      </c>
      <c r="F6" s="95"/>
      <c r="G6" s="142" t="s">
        <v>554</v>
      </c>
      <c r="K6" s="213" t="s">
        <v>27</v>
      </c>
      <c r="L6" s="213" t="s">
        <v>299</v>
      </c>
      <c r="M6" s="213" t="s">
        <v>314</v>
      </c>
      <c r="N6" s="213" t="s">
        <v>315</v>
      </c>
      <c r="O6" s="213" t="s">
        <v>316</v>
      </c>
    </row>
    <row r="7" spans="1:15" ht="27.5" customHeight="1" thickTop="1" thickBot="1" x14ac:dyDescent="0.3">
      <c r="A7" s="18" t="s">
        <v>41</v>
      </c>
      <c r="B7" s="196"/>
      <c r="C7" s="80" t="s">
        <v>512</v>
      </c>
      <c r="D7" s="207"/>
      <c r="E7" s="60" t="s">
        <v>474</v>
      </c>
      <c r="F7" s="91"/>
      <c r="G7" s="142" t="s">
        <v>541</v>
      </c>
      <c r="K7" s="214"/>
      <c r="L7" s="214" t="s">
        <v>28</v>
      </c>
      <c r="M7" s="214" t="s">
        <v>29</v>
      </c>
      <c r="N7" s="214" t="s">
        <v>30</v>
      </c>
      <c r="O7" s="214" t="s">
        <v>31</v>
      </c>
    </row>
    <row r="8" spans="1:15" ht="25.5" customHeight="1" thickTop="1" thickBot="1" x14ac:dyDescent="0.3">
      <c r="A8" s="18" t="s">
        <v>17</v>
      </c>
      <c r="B8" s="196"/>
      <c r="C8" s="80" t="s">
        <v>187</v>
      </c>
      <c r="D8" s="207"/>
      <c r="E8" s="60" t="s">
        <v>475</v>
      </c>
      <c r="F8" s="95"/>
      <c r="G8" s="142"/>
      <c r="K8" s="215"/>
      <c r="L8" s="215" t="s">
        <v>28</v>
      </c>
      <c r="M8" s="215" t="s">
        <v>32</v>
      </c>
      <c r="N8" s="215" t="s">
        <v>33</v>
      </c>
      <c r="O8" s="215" t="s">
        <v>34</v>
      </c>
    </row>
    <row r="9" spans="1:15" ht="17.5" thickTop="1" thickBot="1" x14ac:dyDescent="0.3">
      <c r="A9" s="18" t="s">
        <v>5</v>
      </c>
      <c r="B9" s="196"/>
      <c r="C9" s="80" t="s">
        <v>188</v>
      </c>
      <c r="D9" s="199" t="s">
        <v>455</v>
      </c>
      <c r="E9" s="60" t="s">
        <v>474</v>
      </c>
      <c r="F9" s="91"/>
      <c r="G9" s="142" t="s">
        <v>542</v>
      </c>
      <c r="H9" s="89"/>
      <c r="K9" s="211" t="s">
        <v>317</v>
      </c>
      <c r="L9" s="211" t="s">
        <v>299</v>
      </c>
      <c r="M9" s="211" t="s">
        <v>318</v>
      </c>
      <c r="N9" s="211" t="s">
        <v>319</v>
      </c>
      <c r="O9" s="211" t="s">
        <v>294</v>
      </c>
    </row>
    <row r="10" spans="1:15" ht="54.5" customHeight="1" thickTop="1" thickBot="1" x14ac:dyDescent="0.3">
      <c r="A10" s="18" t="s">
        <v>6</v>
      </c>
      <c r="B10" s="196"/>
      <c r="C10" s="80" t="s">
        <v>547</v>
      </c>
      <c r="D10" s="199"/>
      <c r="E10" s="60" t="s">
        <v>474</v>
      </c>
      <c r="F10" s="95"/>
      <c r="G10" s="142" t="s">
        <v>548</v>
      </c>
      <c r="K10" s="211"/>
      <c r="L10" s="211"/>
      <c r="M10" s="211"/>
      <c r="N10" s="211"/>
      <c r="O10" s="211" t="s">
        <v>39</v>
      </c>
    </row>
    <row r="11" spans="1:15" ht="25.5" customHeight="1" thickTop="1" thickBot="1" x14ac:dyDescent="0.3">
      <c r="A11" s="18" t="s">
        <v>7</v>
      </c>
      <c r="B11" s="196"/>
      <c r="C11" s="80" t="s">
        <v>543</v>
      </c>
      <c r="D11" s="199"/>
      <c r="E11" s="60" t="s">
        <v>474</v>
      </c>
      <c r="F11" s="95" t="s">
        <v>544</v>
      </c>
      <c r="G11" s="142" t="s">
        <v>558</v>
      </c>
      <c r="K11" s="211"/>
      <c r="L11" s="211"/>
      <c r="M11" s="211"/>
      <c r="N11" s="211"/>
      <c r="O11" s="211" t="s">
        <v>43</v>
      </c>
    </row>
    <row r="12" spans="1:15" ht="44.5" thickTop="1" thickBot="1" x14ac:dyDescent="0.3">
      <c r="A12" s="18" t="s">
        <v>8</v>
      </c>
      <c r="B12" s="196" t="s">
        <v>23</v>
      </c>
      <c r="C12" s="80" t="s">
        <v>189</v>
      </c>
      <c r="D12" s="207" t="s">
        <v>402</v>
      </c>
      <c r="E12" s="60" t="s">
        <v>474</v>
      </c>
      <c r="F12" s="95"/>
      <c r="G12" s="142" t="s">
        <v>545</v>
      </c>
      <c r="K12" s="211" t="s">
        <v>320</v>
      </c>
      <c r="L12" s="211" t="s">
        <v>299</v>
      </c>
      <c r="M12" s="211" t="s">
        <v>321</v>
      </c>
      <c r="N12" s="211" t="s">
        <v>322</v>
      </c>
      <c r="O12" s="211" t="s">
        <v>323</v>
      </c>
    </row>
    <row r="13" spans="1:15" ht="44.5" thickTop="1" thickBot="1" x14ac:dyDescent="0.3">
      <c r="A13" s="18" t="s">
        <v>9</v>
      </c>
      <c r="B13" s="196"/>
      <c r="C13" s="80" t="s">
        <v>520</v>
      </c>
      <c r="D13" s="207"/>
      <c r="E13" s="60" t="s">
        <v>474</v>
      </c>
      <c r="F13" s="91"/>
      <c r="G13" s="142" t="s">
        <v>546</v>
      </c>
      <c r="K13" s="211"/>
      <c r="L13" s="211"/>
      <c r="M13" s="211"/>
      <c r="N13" s="211"/>
      <c r="O13" s="211"/>
    </row>
    <row r="14" spans="1:15" ht="32" customHeight="1" thickTop="1" thickBot="1" x14ac:dyDescent="0.3">
      <c r="A14" s="18" t="s">
        <v>10</v>
      </c>
      <c r="B14" s="196"/>
      <c r="C14" s="80" t="s">
        <v>513</v>
      </c>
      <c r="D14" s="207"/>
      <c r="E14" s="60" t="s">
        <v>474</v>
      </c>
      <c r="F14" s="95"/>
      <c r="G14" s="142" t="s">
        <v>553</v>
      </c>
      <c r="K14" s="211"/>
      <c r="L14" s="211"/>
      <c r="M14" s="211"/>
      <c r="N14" s="211"/>
      <c r="O14" s="211"/>
    </row>
    <row r="15" spans="1:15" ht="24" customHeight="1" thickTop="1" thickBot="1" x14ac:dyDescent="0.3">
      <c r="A15" s="18" t="s">
        <v>11</v>
      </c>
      <c r="B15" s="196"/>
      <c r="C15" s="80" t="s">
        <v>190</v>
      </c>
      <c r="D15" s="207"/>
      <c r="E15" s="60" t="s">
        <v>474</v>
      </c>
      <c r="F15" s="91"/>
      <c r="G15" s="142" t="s">
        <v>549</v>
      </c>
      <c r="K15" s="211"/>
      <c r="L15" s="211"/>
      <c r="M15" s="211"/>
      <c r="N15" s="211"/>
      <c r="O15" s="211"/>
    </row>
    <row r="16" spans="1:15" s="4" customFormat="1" ht="43" customHeight="1" thickTop="1" thickBot="1" x14ac:dyDescent="0.3">
      <c r="A16" s="18" t="s">
        <v>12</v>
      </c>
      <c r="B16" s="195" t="s">
        <v>503</v>
      </c>
      <c r="C16" s="71" t="s">
        <v>516</v>
      </c>
      <c r="D16" s="207" t="s">
        <v>482</v>
      </c>
      <c r="E16" s="60" t="s">
        <v>474</v>
      </c>
      <c r="F16" s="95"/>
      <c r="G16" s="142" t="s">
        <v>559</v>
      </c>
      <c r="H16" s="1"/>
      <c r="K16" s="208" t="s">
        <v>324</v>
      </c>
      <c r="L16" s="208" t="s">
        <v>325</v>
      </c>
      <c r="M16" s="208" t="s">
        <v>326</v>
      </c>
      <c r="N16" s="208" t="s">
        <v>327</v>
      </c>
      <c r="O16" s="208" t="s">
        <v>328</v>
      </c>
    </row>
    <row r="17" spans="1:15" s="4" customFormat="1" ht="31.5" customHeight="1" thickTop="1" thickBot="1" x14ac:dyDescent="0.3">
      <c r="A17" s="18" t="s">
        <v>13</v>
      </c>
      <c r="B17" s="196"/>
      <c r="C17" s="71" t="s">
        <v>595</v>
      </c>
      <c r="D17" s="207"/>
      <c r="E17" s="60" t="s">
        <v>475</v>
      </c>
      <c r="F17" s="91"/>
      <c r="G17" s="142"/>
      <c r="H17" s="1"/>
      <c r="K17" s="209"/>
      <c r="L17" s="209"/>
      <c r="M17" s="209"/>
      <c r="N17" s="209"/>
      <c r="O17" s="209"/>
    </row>
    <row r="18" spans="1:15" s="4" customFormat="1" ht="22.5" customHeight="1" thickTop="1" thickBot="1" x14ac:dyDescent="0.3">
      <c r="A18" s="18" t="s">
        <v>137</v>
      </c>
      <c r="B18" s="196"/>
      <c r="C18" s="80" t="s">
        <v>191</v>
      </c>
      <c r="D18" s="207"/>
      <c r="E18" s="60" t="s">
        <v>474</v>
      </c>
      <c r="F18" s="95"/>
      <c r="G18" s="142"/>
      <c r="H18" s="1"/>
      <c r="K18" s="205" t="s">
        <v>35</v>
      </c>
      <c r="L18" s="205" t="s">
        <v>329</v>
      </c>
      <c r="M18" s="205" t="s">
        <v>330</v>
      </c>
      <c r="N18" s="205" t="s">
        <v>331</v>
      </c>
      <c r="O18" s="205" t="s">
        <v>332</v>
      </c>
    </row>
    <row r="19" spans="1:15" s="4" customFormat="1" ht="36.5" customHeight="1" thickTop="1" thickBot="1" x14ac:dyDescent="0.3">
      <c r="A19" s="18" t="s">
        <v>138</v>
      </c>
      <c r="B19" s="196"/>
      <c r="C19" s="73" t="s">
        <v>594</v>
      </c>
      <c r="D19" s="207"/>
      <c r="E19" s="60" t="s">
        <v>475</v>
      </c>
      <c r="F19" s="91" t="s">
        <v>555</v>
      </c>
      <c r="G19" s="142"/>
      <c r="H19" s="1"/>
      <c r="J19" s="1"/>
      <c r="K19" s="210"/>
      <c r="L19" s="210"/>
      <c r="M19" s="210"/>
      <c r="N19" s="210"/>
      <c r="O19" s="210"/>
    </row>
    <row r="20" spans="1:15" s="4" customFormat="1" ht="38.5" customHeight="1" thickTop="1" thickBot="1" x14ac:dyDescent="0.3">
      <c r="A20" s="18" t="s">
        <v>139</v>
      </c>
      <c r="B20" s="196"/>
      <c r="C20" s="73" t="s">
        <v>462</v>
      </c>
      <c r="D20" s="207"/>
      <c r="E20" s="60" t="s">
        <v>475</v>
      </c>
      <c r="F20" s="95"/>
      <c r="G20" s="142"/>
      <c r="H20" s="1"/>
      <c r="J20" s="1"/>
      <c r="K20" s="210"/>
      <c r="L20" s="210"/>
      <c r="M20" s="210"/>
      <c r="N20" s="210"/>
      <c r="O20" s="210"/>
    </row>
    <row r="21" spans="1:15" s="4" customFormat="1" ht="33" customHeight="1" thickTop="1" thickBot="1" x14ac:dyDescent="0.3">
      <c r="A21" s="18" t="s">
        <v>140</v>
      </c>
      <c r="B21" s="196"/>
      <c r="C21" s="80" t="s">
        <v>192</v>
      </c>
      <c r="D21" s="207"/>
      <c r="E21" s="60" t="s">
        <v>474</v>
      </c>
      <c r="F21" s="91"/>
      <c r="G21" s="142" t="s">
        <v>556</v>
      </c>
      <c r="H21" s="1"/>
      <c r="K21" s="210"/>
      <c r="L21" s="210"/>
      <c r="M21" s="210"/>
      <c r="N21" s="210"/>
      <c r="O21" s="210"/>
    </row>
    <row r="22" spans="1:15" s="4" customFormat="1" ht="40" customHeight="1" thickTop="1" thickBot="1" x14ac:dyDescent="0.3">
      <c r="A22" s="18" t="s">
        <v>141</v>
      </c>
      <c r="B22" s="196"/>
      <c r="C22" s="80" t="s">
        <v>193</v>
      </c>
      <c r="D22" s="207"/>
      <c r="E22" s="60" t="s">
        <v>474</v>
      </c>
      <c r="F22" s="95"/>
      <c r="G22" s="142"/>
      <c r="H22" s="1"/>
      <c r="K22" s="206"/>
      <c r="L22" s="206"/>
      <c r="M22" s="206"/>
      <c r="N22" s="206"/>
      <c r="O22" s="206"/>
    </row>
    <row r="23" spans="1:15" s="4" customFormat="1" ht="28.5" customHeight="1" thickTop="1" thickBot="1" x14ac:dyDescent="0.3">
      <c r="A23" s="18" t="s">
        <v>142</v>
      </c>
      <c r="B23" s="195" t="s">
        <v>501</v>
      </c>
      <c r="C23" s="80" t="s">
        <v>194</v>
      </c>
      <c r="D23" s="207" t="s">
        <v>483</v>
      </c>
      <c r="E23" s="60" t="s">
        <v>474</v>
      </c>
      <c r="F23" s="91"/>
      <c r="G23" s="142" t="s">
        <v>550</v>
      </c>
      <c r="H23" s="1"/>
      <c r="K23" s="205" t="s">
        <v>42</v>
      </c>
      <c r="L23" s="205" t="s">
        <v>333</v>
      </c>
      <c r="M23" s="205" t="s">
        <v>334</v>
      </c>
      <c r="N23" s="205" t="s">
        <v>335</v>
      </c>
      <c r="O23" s="205" t="s">
        <v>313</v>
      </c>
    </row>
    <row r="24" spans="1:15" s="4" customFormat="1" ht="28.5" customHeight="1" thickTop="1" thickBot="1" x14ac:dyDescent="0.3">
      <c r="A24" s="18" t="s">
        <v>143</v>
      </c>
      <c r="B24" s="196"/>
      <c r="C24" s="80" t="s">
        <v>195</v>
      </c>
      <c r="D24" s="207"/>
      <c r="E24" s="60" t="s">
        <v>474</v>
      </c>
      <c r="F24" s="95"/>
      <c r="G24" s="142"/>
      <c r="H24" s="1"/>
      <c r="K24" s="206"/>
      <c r="L24" s="206"/>
      <c r="M24" s="206"/>
      <c r="N24" s="206"/>
      <c r="O24" s="206"/>
    </row>
    <row r="25" spans="1:15" s="4" customFormat="1" ht="44.5" thickTop="1" thickBot="1" x14ac:dyDescent="0.3">
      <c r="A25" s="18" t="s">
        <v>144</v>
      </c>
      <c r="B25" s="196"/>
      <c r="C25" s="80" t="s">
        <v>196</v>
      </c>
      <c r="D25" s="199" t="s">
        <v>403</v>
      </c>
      <c r="E25" s="60" t="s">
        <v>474</v>
      </c>
      <c r="F25" s="91"/>
      <c r="G25" s="142" t="s">
        <v>551</v>
      </c>
      <c r="H25" s="1"/>
      <c r="K25" s="205" t="s">
        <v>45</v>
      </c>
      <c r="L25" s="205" t="s">
        <v>341</v>
      </c>
      <c r="M25" s="205" t="s">
        <v>342</v>
      </c>
      <c r="N25" s="205" t="s">
        <v>343</v>
      </c>
      <c r="O25" s="205" t="s">
        <v>344</v>
      </c>
    </row>
    <row r="26" spans="1:15" s="4" customFormat="1" ht="24" customHeight="1" thickTop="1" thickBot="1" x14ac:dyDescent="0.3">
      <c r="A26" s="18" t="s">
        <v>145</v>
      </c>
      <c r="B26" s="196"/>
      <c r="C26" s="80" t="s">
        <v>197</v>
      </c>
      <c r="D26" s="199"/>
      <c r="E26" s="60" t="s">
        <v>474</v>
      </c>
      <c r="F26" s="95"/>
      <c r="G26" s="142" t="s">
        <v>552</v>
      </c>
      <c r="H26" s="1"/>
      <c r="K26" s="206"/>
      <c r="L26" s="206"/>
      <c r="M26" s="206"/>
      <c r="N26" s="206"/>
      <c r="O26" s="206"/>
    </row>
    <row r="27" spans="1:15" s="4" customFormat="1" ht="21.75" customHeight="1" thickTop="1" thickBot="1" x14ac:dyDescent="0.3">
      <c r="A27" s="18" t="s">
        <v>146</v>
      </c>
      <c r="B27" s="195" t="s">
        <v>502</v>
      </c>
      <c r="C27" s="80" t="s">
        <v>198</v>
      </c>
      <c r="D27" s="199" t="s">
        <v>560</v>
      </c>
      <c r="E27" s="60" t="s">
        <v>474</v>
      </c>
      <c r="F27" s="91"/>
      <c r="G27" s="203" t="s">
        <v>562</v>
      </c>
      <c r="H27" s="1"/>
      <c r="K27" s="228" t="s">
        <v>336</v>
      </c>
      <c r="L27" s="228" t="s">
        <v>310</v>
      </c>
      <c r="M27" s="228" t="s">
        <v>311</v>
      </c>
      <c r="N27" s="228" t="s">
        <v>312</v>
      </c>
      <c r="O27" s="228" t="s">
        <v>313</v>
      </c>
    </row>
    <row r="28" spans="1:15" s="4" customFormat="1" ht="21.75" customHeight="1" thickTop="1" thickBot="1" x14ac:dyDescent="0.3">
      <c r="A28" s="18" t="s">
        <v>147</v>
      </c>
      <c r="B28" s="196"/>
      <c r="C28" s="80" t="s">
        <v>199</v>
      </c>
      <c r="D28" s="199"/>
      <c r="E28" s="60" t="s">
        <v>474</v>
      </c>
      <c r="F28" s="95"/>
      <c r="G28" s="204"/>
      <c r="H28" s="1"/>
      <c r="K28" s="228"/>
      <c r="L28" s="228" t="s">
        <v>271</v>
      </c>
      <c r="M28" s="228" t="s">
        <v>338</v>
      </c>
      <c r="N28" s="228" t="s">
        <v>339</v>
      </c>
      <c r="O28" s="228" t="s">
        <v>340</v>
      </c>
    </row>
    <row r="29" spans="1:15" ht="21.75" customHeight="1" thickTop="1" thickBot="1" x14ac:dyDescent="0.3">
      <c r="A29" s="18" t="s">
        <v>148</v>
      </c>
      <c r="B29" s="196"/>
      <c r="C29" s="80" t="s">
        <v>200</v>
      </c>
      <c r="D29" s="199"/>
      <c r="E29" s="60" t="s">
        <v>475</v>
      </c>
      <c r="F29" s="91"/>
      <c r="G29" s="142"/>
      <c r="K29" s="228"/>
      <c r="L29" s="228"/>
      <c r="M29" s="228"/>
      <c r="N29" s="228"/>
      <c r="O29" s="228"/>
    </row>
    <row r="30" spans="1:15" ht="21.75" customHeight="1" thickTop="1" thickBot="1" x14ac:dyDescent="0.3">
      <c r="A30" s="18" t="s">
        <v>150</v>
      </c>
      <c r="B30" s="196"/>
      <c r="C30" s="80" t="s">
        <v>201</v>
      </c>
      <c r="D30" s="199"/>
      <c r="E30" s="60" t="s">
        <v>474</v>
      </c>
      <c r="F30" s="95"/>
      <c r="G30" s="142"/>
      <c r="K30" s="228"/>
      <c r="L30" s="228"/>
      <c r="M30" s="228"/>
      <c r="N30" s="228"/>
      <c r="O30" s="228"/>
    </row>
    <row r="31" spans="1:15" ht="24" customHeight="1" thickTop="1" thickBot="1" x14ac:dyDescent="0.3">
      <c r="A31" s="18" t="s">
        <v>463</v>
      </c>
      <c r="B31" s="196"/>
      <c r="C31" s="80" t="s">
        <v>202</v>
      </c>
      <c r="D31" s="199" t="s">
        <v>40</v>
      </c>
      <c r="E31" s="60" t="s">
        <v>474</v>
      </c>
      <c r="F31" s="91"/>
      <c r="G31" s="142" t="s">
        <v>561</v>
      </c>
      <c r="K31" s="226" t="s">
        <v>337</v>
      </c>
      <c r="L31" s="226" t="s">
        <v>271</v>
      </c>
      <c r="M31" s="226" t="s">
        <v>338</v>
      </c>
      <c r="N31" s="226" t="s">
        <v>339</v>
      </c>
      <c r="O31" s="226" t="s">
        <v>340</v>
      </c>
    </row>
    <row r="32" spans="1:15" ht="17.5" thickTop="1" thickBot="1" x14ac:dyDescent="0.3">
      <c r="A32" s="18" t="s">
        <v>464</v>
      </c>
      <c r="B32" s="197"/>
      <c r="C32" s="78" t="s">
        <v>203</v>
      </c>
      <c r="D32" s="202"/>
      <c r="E32" s="60" t="s">
        <v>474</v>
      </c>
      <c r="F32" s="95"/>
      <c r="G32" s="142"/>
      <c r="K32" s="227"/>
      <c r="L32" s="227" t="s">
        <v>271</v>
      </c>
      <c r="M32" s="227" t="s">
        <v>338</v>
      </c>
      <c r="N32" s="227" t="s">
        <v>339</v>
      </c>
      <c r="O32" s="227" t="s">
        <v>340</v>
      </c>
    </row>
    <row r="33" spans="1:15" ht="17" customHeight="1" thickTop="1" x14ac:dyDescent="0.25">
      <c r="A33" s="14"/>
      <c r="B33" s="15"/>
      <c r="C33" s="81"/>
      <c r="D33" s="74" t="s">
        <v>370</v>
      </c>
      <c r="E33" s="16">
        <f>COUNTIF(E6:E32,"√")/(COUNTIF(E6:E32,"√")+COUNTIF(E6:E32,"×"))</f>
        <v>0.81481481481481477</v>
      </c>
      <c r="F33" s="98"/>
      <c r="G33" s="17"/>
      <c r="K33" s="4"/>
      <c r="L33" s="4"/>
      <c r="M33" s="4"/>
      <c r="N33" s="4"/>
      <c r="O33" s="4"/>
    </row>
    <row r="34" spans="1:15" x14ac:dyDescent="0.25">
      <c r="K34" s="4"/>
      <c r="L34" s="4"/>
      <c r="M34" s="4"/>
      <c r="N34" s="4"/>
      <c r="O34" s="4"/>
    </row>
    <row r="35" spans="1:15" x14ac:dyDescent="0.25">
      <c r="K35" s="4"/>
      <c r="L35" s="4"/>
      <c r="M35" s="4"/>
      <c r="N35" s="4"/>
      <c r="O35" s="4"/>
    </row>
    <row r="36" spans="1:15" x14ac:dyDescent="0.25">
      <c r="K36" s="4"/>
      <c r="L36" s="4"/>
      <c r="M36" s="4"/>
      <c r="N36" s="4"/>
      <c r="O36" s="4"/>
    </row>
    <row r="37" spans="1:15" x14ac:dyDescent="0.25">
      <c r="K37" s="4"/>
      <c r="L37" s="4"/>
      <c r="M37" s="4"/>
      <c r="N37" s="4"/>
      <c r="O37" s="4"/>
    </row>
    <row r="38" spans="1:15" x14ac:dyDescent="0.25">
      <c r="K38" s="4"/>
      <c r="L38" s="4"/>
      <c r="M38" s="4"/>
      <c r="N38" s="4"/>
      <c r="O38" s="4"/>
    </row>
    <row r="39" spans="1:15" x14ac:dyDescent="0.25">
      <c r="K39" s="4"/>
      <c r="L39" s="4"/>
      <c r="M39" s="4"/>
      <c r="N39" s="4"/>
    </row>
    <row r="40" spans="1:15" x14ac:dyDescent="0.25">
      <c r="K40" s="4"/>
      <c r="L40" s="4"/>
      <c r="M40" s="4"/>
      <c r="N40" s="4"/>
    </row>
  </sheetData>
  <autoFilter ref="E1:E40"/>
  <mergeCells count="71">
    <mergeCell ref="N25:N26"/>
    <mergeCell ref="O25:O26"/>
    <mergeCell ref="K31:K32"/>
    <mergeCell ref="L31:L32"/>
    <mergeCell ref="M31:M32"/>
    <mergeCell ref="N31:N32"/>
    <mergeCell ref="O31:O32"/>
    <mergeCell ref="M27:M30"/>
    <mergeCell ref="N27:N30"/>
    <mergeCell ref="O27:O30"/>
    <mergeCell ref="K27:K30"/>
    <mergeCell ref="L27:L30"/>
    <mergeCell ref="K25:K26"/>
    <mergeCell ref="L25:L26"/>
    <mergeCell ref="M25:M26"/>
    <mergeCell ref="L16:L17"/>
    <mergeCell ref="M16:M17"/>
    <mergeCell ref="N16:N17"/>
    <mergeCell ref="O16:O17"/>
    <mergeCell ref="L9:L11"/>
    <mergeCell ref="M9:M11"/>
    <mergeCell ref="L12:L15"/>
    <mergeCell ref="M12:M15"/>
    <mergeCell ref="N12:N15"/>
    <mergeCell ref="O12:O15"/>
    <mergeCell ref="N9:N11"/>
    <mergeCell ref="O9:O11"/>
    <mergeCell ref="L23:L24"/>
    <mergeCell ref="M23:M24"/>
    <mergeCell ref="N23:N24"/>
    <mergeCell ref="O23:O24"/>
    <mergeCell ref="L18:L22"/>
    <mergeCell ref="M18:M22"/>
    <mergeCell ref="N18:N22"/>
    <mergeCell ref="O18:O22"/>
    <mergeCell ref="A1:G1"/>
    <mergeCell ref="B23:B26"/>
    <mergeCell ref="B12:B15"/>
    <mergeCell ref="B16:B22"/>
    <mergeCell ref="A2:B2"/>
    <mergeCell ref="A3:B3"/>
    <mergeCell ref="B6:B11"/>
    <mergeCell ref="A4:A5"/>
    <mergeCell ref="B4:B5"/>
    <mergeCell ref="C4:C5"/>
    <mergeCell ref="D4:D5"/>
    <mergeCell ref="D6:D8"/>
    <mergeCell ref="D9:D11"/>
    <mergeCell ref="K4:O4"/>
    <mergeCell ref="E4:E5"/>
    <mergeCell ref="F4:F5"/>
    <mergeCell ref="K9:K11"/>
    <mergeCell ref="K6:K8"/>
    <mergeCell ref="L6:L8"/>
    <mergeCell ref="M6:M8"/>
    <mergeCell ref="N6:N8"/>
    <mergeCell ref="O6:O8"/>
    <mergeCell ref="K23:K24"/>
    <mergeCell ref="D23:D24"/>
    <mergeCell ref="K16:K17"/>
    <mergeCell ref="K18:K22"/>
    <mergeCell ref="K12:K15"/>
    <mergeCell ref="D12:D15"/>
    <mergeCell ref="D16:D22"/>
    <mergeCell ref="B27:B32"/>
    <mergeCell ref="E2:G2"/>
    <mergeCell ref="D25:D26"/>
    <mergeCell ref="D27:D30"/>
    <mergeCell ref="G4:G5"/>
    <mergeCell ref="D31:D32"/>
    <mergeCell ref="G27:G28"/>
  </mergeCells>
  <phoneticPr fontId="1" type="noConversion"/>
  <conditionalFormatting sqref="K4 K5:O5 K6 K18 K23">
    <cfRule type="cellIs" dxfId="129" priority="52" operator="equal">
      <formula>#REF!</formula>
    </cfRule>
  </conditionalFormatting>
  <conditionalFormatting sqref="K25">
    <cfRule type="cellIs" dxfId="128" priority="51" operator="equal">
      <formula>#REF!</formula>
    </cfRule>
  </conditionalFormatting>
  <conditionalFormatting sqref="E4">
    <cfRule type="cellIs" dxfId="127" priority="47" operator="equal">
      <formula>#REF!</formula>
    </cfRule>
  </conditionalFormatting>
  <conditionalFormatting sqref="E2">
    <cfRule type="cellIs" dxfId="126" priority="24" operator="equal">
      <formula>#REF!</formula>
    </cfRule>
  </conditionalFormatting>
  <conditionalFormatting sqref="E3">
    <cfRule type="cellIs" dxfId="125" priority="23" operator="equal">
      <formula>#REF!</formula>
    </cfRule>
  </conditionalFormatting>
  <conditionalFormatting sqref="E6:E32">
    <cfRule type="cellIs" dxfId="124" priority="21" operator="equal">
      <formula>"×"</formula>
    </cfRule>
  </conditionalFormatting>
  <conditionalFormatting sqref="L6:O6">
    <cfRule type="cellIs" dxfId="123" priority="20" operator="equal">
      <formula>#REF!</formula>
    </cfRule>
  </conditionalFormatting>
  <conditionalFormatting sqref="K9">
    <cfRule type="cellIs" dxfId="122" priority="19" operator="equal">
      <formula>#REF!</formula>
    </cfRule>
  </conditionalFormatting>
  <conditionalFormatting sqref="L9:O9">
    <cfRule type="cellIs" dxfId="121" priority="18" operator="equal">
      <formula>#REF!</formula>
    </cfRule>
  </conditionalFormatting>
  <conditionalFormatting sqref="K12">
    <cfRule type="cellIs" dxfId="120" priority="17" operator="equal">
      <formula>#REF!</formula>
    </cfRule>
  </conditionalFormatting>
  <conditionalFormatting sqref="L12:O12">
    <cfRule type="cellIs" dxfId="119" priority="16" operator="equal">
      <formula>#REF!</formula>
    </cfRule>
  </conditionalFormatting>
  <conditionalFormatting sqref="K16">
    <cfRule type="cellIs" dxfId="118" priority="15" operator="equal">
      <formula>#REF!</formula>
    </cfRule>
  </conditionalFormatting>
  <conditionalFormatting sqref="L16:O16">
    <cfRule type="cellIs" dxfId="117" priority="14" operator="equal">
      <formula>#REF!</formula>
    </cfRule>
  </conditionalFormatting>
  <conditionalFormatting sqref="L18:O18">
    <cfRule type="cellIs" dxfId="116" priority="13" operator="equal">
      <formula>#REF!</formula>
    </cfRule>
  </conditionalFormatting>
  <conditionalFormatting sqref="L23:O23">
    <cfRule type="cellIs" dxfId="115" priority="12" operator="equal">
      <formula>#REF!</formula>
    </cfRule>
  </conditionalFormatting>
  <conditionalFormatting sqref="K27">
    <cfRule type="cellIs" dxfId="114" priority="11" operator="equal">
      <formula>#REF!</formula>
    </cfRule>
  </conditionalFormatting>
  <conditionalFormatting sqref="L25:O25">
    <cfRule type="cellIs" dxfId="113" priority="8" operator="equal">
      <formula>#REF!</formula>
    </cfRule>
  </conditionalFormatting>
  <conditionalFormatting sqref="K31">
    <cfRule type="cellIs" dxfId="112" priority="7" operator="equal">
      <formula>#REF!</formula>
    </cfRule>
  </conditionalFormatting>
  <conditionalFormatting sqref="L27:O27">
    <cfRule type="cellIs" dxfId="111" priority="6" operator="equal">
      <formula>#REF!</formula>
    </cfRule>
  </conditionalFormatting>
  <conditionalFormatting sqref="L31:O31">
    <cfRule type="cellIs" dxfId="110" priority="5" operator="equal">
      <formula>#REF!</formula>
    </cfRule>
  </conditionalFormatting>
  <dataValidations count="1">
    <dataValidation type="list" allowBlank="1" showInputMessage="1" showErrorMessage="1" sqref="E6:E32">
      <formula1>"√,×,不适用"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Normal="100" zoomScaleSheetLayoutView="100" workbookViewId="0">
      <pane xSplit="4" ySplit="5" topLeftCell="E33" activePane="bottomRight" state="frozen"/>
      <selection pane="topRight" activeCell="E1" sqref="E1"/>
      <selection pane="bottomLeft" activeCell="A6" sqref="A6"/>
      <selection pane="bottomRight" activeCell="C29" sqref="C29"/>
    </sheetView>
  </sheetViews>
  <sheetFormatPr defaultColWidth="9" defaultRowHeight="16.5" outlineLevelCol="1" x14ac:dyDescent="0.25"/>
  <cols>
    <col min="1" max="1" width="3.453125" style="28" customWidth="1"/>
    <col min="2" max="2" width="7" style="28" customWidth="1"/>
    <col min="3" max="3" width="42.36328125" style="28" customWidth="1"/>
    <col min="4" max="4" width="17.6328125" style="28" customWidth="1"/>
    <col min="5" max="5" width="11.7265625" style="41" customWidth="1"/>
    <col min="6" max="6" width="19.08984375" style="41" customWidth="1"/>
    <col min="7" max="7" width="16.81640625" style="41" customWidth="1"/>
    <col min="8" max="8" width="18.6328125" style="28" bestFit="1" customWidth="1"/>
    <col min="9" max="10" width="9" style="28"/>
    <col min="11" max="15" width="12.453125" style="28" hidden="1" customWidth="1" outlineLevel="1"/>
    <col min="16" max="16" width="9" style="28" collapsed="1"/>
    <col min="17" max="16384" width="9" style="28"/>
  </cols>
  <sheetData>
    <row r="1" spans="1:15" x14ac:dyDescent="0.25">
      <c r="A1" s="249" t="s">
        <v>108</v>
      </c>
      <c r="B1" s="250"/>
      <c r="C1" s="250"/>
      <c r="D1" s="250"/>
      <c r="E1" s="250"/>
      <c r="F1" s="250"/>
      <c r="G1" s="250"/>
    </row>
    <row r="2" spans="1:15" x14ac:dyDescent="0.25">
      <c r="A2" s="252" t="s">
        <v>21</v>
      </c>
      <c r="B2" s="252"/>
      <c r="C2" s="101" t="str">
        <f>QA报告!C2</f>
        <v>气动调节阀在线监测软件开发与测试</v>
      </c>
      <c r="D2" s="102" t="s">
        <v>3</v>
      </c>
      <c r="E2" s="251" t="str">
        <f>QA报告!C5</f>
        <v>张浩</v>
      </c>
      <c r="F2" s="251"/>
      <c r="G2" s="251"/>
    </row>
    <row r="3" spans="1:15" x14ac:dyDescent="0.25">
      <c r="A3" s="253" t="s">
        <v>153</v>
      </c>
      <c r="B3" s="254"/>
      <c r="C3" s="99" t="str">
        <f>QA报告!L2</f>
        <v>质保期</v>
      </c>
      <c r="D3" s="102" t="s">
        <v>15</v>
      </c>
      <c r="E3" s="29" t="str">
        <f>QA报告!C6</f>
        <v>赵庆丹</v>
      </c>
      <c r="F3" s="29"/>
      <c r="G3" s="29"/>
    </row>
    <row r="4" spans="1:15" x14ac:dyDescent="0.25">
      <c r="A4" s="239" t="s">
        <v>20</v>
      </c>
      <c r="B4" s="239" t="s">
        <v>19</v>
      </c>
      <c r="C4" s="239" t="s">
        <v>1</v>
      </c>
      <c r="D4" s="239" t="s">
        <v>4</v>
      </c>
      <c r="E4" s="239" t="s">
        <v>2</v>
      </c>
      <c r="F4" s="239" t="s">
        <v>156</v>
      </c>
      <c r="G4" s="239" t="s">
        <v>134</v>
      </c>
      <c r="K4" s="245" t="s">
        <v>2</v>
      </c>
      <c r="L4" s="246"/>
      <c r="M4" s="246"/>
      <c r="N4" s="246"/>
      <c r="O4" s="247"/>
    </row>
    <row r="5" spans="1:15" ht="17" thickBot="1" x14ac:dyDescent="0.3">
      <c r="A5" s="240"/>
      <c r="B5" s="240"/>
      <c r="C5" s="240"/>
      <c r="D5" s="240"/>
      <c r="E5" s="240"/>
      <c r="F5" s="240"/>
      <c r="G5" s="240"/>
      <c r="K5" s="30">
        <v>0</v>
      </c>
      <c r="L5" s="30">
        <v>0.3</v>
      </c>
      <c r="M5" s="30">
        <v>0.5</v>
      </c>
      <c r="N5" s="30">
        <v>0.8</v>
      </c>
      <c r="O5" s="30">
        <v>1</v>
      </c>
    </row>
    <row r="6" spans="1:15" ht="17" thickTop="1" x14ac:dyDescent="0.25">
      <c r="A6" s="64">
        <v>1</v>
      </c>
      <c r="B6" s="236" t="s">
        <v>504</v>
      </c>
      <c r="C6" s="107" t="s">
        <v>204</v>
      </c>
      <c r="D6" s="244" t="s">
        <v>60</v>
      </c>
      <c r="E6" s="31" t="s">
        <v>474</v>
      </c>
      <c r="F6" s="87"/>
      <c r="G6" s="105"/>
      <c r="K6" s="248" t="s">
        <v>52</v>
      </c>
      <c r="L6" s="248" t="s">
        <v>291</v>
      </c>
      <c r="M6" s="248" t="s">
        <v>292</v>
      </c>
      <c r="N6" s="248" t="s">
        <v>293</v>
      </c>
      <c r="O6" s="248" t="s">
        <v>294</v>
      </c>
    </row>
    <row r="7" spans="1:15" x14ac:dyDescent="0.25">
      <c r="A7" s="64">
        <v>2</v>
      </c>
      <c r="B7" s="237"/>
      <c r="C7" s="108" t="s">
        <v>557</v>
      </c>
      <c r="D7" s="235"/>
      <c r="E7" s="34"/>
      <c r="F7" s="101"/>
      <c r="G7" s="105" t="s">
        <v>563</v>
      </c>
      <c r="K7" s="248"/>
      <c r="L7" s="248"/>
      <c r="M7" s="248"/>
      <c r="N7" s="248"/>
      <c r="O7" s="248"/>
    </row>
    <row r="8" spans="1:15" ht="29" x14ac:dyDescent="0.25">
      <c r="A8" s="64">
        <v>3</v>
      </c>
      <c r="B8" s="237"/>
      <c r="C8" s="108" t="s">
        <v>205</v>
      </c>
      <c r="D8" s="235"/>
      <c r="E8" s="34" t="s">
        <v>474</v>
      </c>
      <c r="F8" s="84"/>
      <c r="G8" s="103" t="s">
        <v>596</v>
      </c>
      <c r="K8" s="248"/>
      <c r="L8" s="248"/>
      <c r="M8" s="248"/>
      <c r="N8" s="248"/>
      <c r="O8" s="248"/>
    </row>
    <row r="9" spans="1:15" x14ac:dyDescent="0.25">
      <c r="A9" s="64">
        <v>4</v>
      </c>
      <c r="B9" s="237"/>
      <c r="C9" s="101" t="s">
        <v>206</v>
      </c>
      <c r="D9" s="232" t="s">
        <v>387</v>
      </c>
      <c r="E9" s="34" t="s">
        <v>475</v>
      </c>
      <c r="F9" s="84"/>
      <c r="G9" s="103"/>
      <c r="K9" s="256" t="s">
        <v>44</v>
      </c>
      <c r="L9" s="256" t="s">
        <v>295</v>
      </c>
      <c r="M9" s="256" t="s">
        <v>296</v>
      </c>
      <c r="N9" s="256" t="s">
        <v>297</v>
      </c>
      <c r="O9" s="256" t="s">
        <v>298</v>
      </c>
    </row>
    <row r="10" spans="1:15" x14ac:dyDescent="0.25">
      <c r="A10" s="64">
        <v>5</v>
      </c>
      <c r="B10" s="237"/>
      <c r="C10" s="101" t="s">
        <v>207</v>
      </c>
      <c r="D10" s="232"/>
      <c r="E10" s="34" t="s">
        <v>475</v>
      </c>
      <c r="F10" s="84"/>
      <c r="G10" s="103"/>
      <c r="K10" s="256"/>
      <c r="L10" s="256"/>
      <c r="M10" s="256"/>
      <c r="N10" s="256"/>
      <c r="O10" s="256"/>
    </row>
    <row r="11" spans="1:15" ht="29" x14ac:dyDescent="0.25">
      <c r="A11" s="64">
        <v>6</v>
      </c>
      <c r="B11" s="237"/>
      <c r="C11" s="101" t="s">
        <v>208</v>
      </c>
      <c r="D11" s="232"/>
      <c r="E11" s="34" t="s">
        <v>475</v>
      </c>
      <c r="F11" s="84"/>
      <c r="G11" s="103"/>
      <c r="K11" s="256"/>
      <c r="L11" s="256"/>
      <c r="M11" s="256"/>
      <c r="N11" s="256"/>
      <c r="O11" s="256"/>
    </row>
    <row r="12" spans="1:15" ht="43.5" x14ac:dyDescent="0.25">
      <c r="A12" s="64">
        <v>7</v>
      </c>
      <c r="B12" s="237"/>
      <c r="C12" s="101" t="s">
        <v>209</v>
      </c>
      <c r="D12" s="243" t="s">
        <v>484</v>
      </c>
      <c r="E12" s="69" t="s">
        <v>475</v>
      </c>
      <c r="F12" s="82"/>
      <c r="G12" s="101"/>
      <c r="K12" s="248" t="s">
        <v>27</v>
      </c>
      <c r="L12" s="248" t="s">
        <v>299</v>
      </c>
      <c r="M12" s="248" t="s">
        <v>276</v>
      </c>
      <c r="N12" s="248" t="s">
        <v>300</v>
      </c>
      <c r="O12" s="248" t="s">
        <v>301</v>
      </c>
    </row>
    <row r="13" spans="1:15" ht="43.5" x14ac:dyDescent="0.25">
      <c r="A13" s="64">
        <v>8</v>
      </c>
      <c r="B13" s="237"/>
      <c r="C13" s="101" t="s">
        <v>465</v>
      </c>
      <c r="D13" s="241"/>
      <c r="E13" s="69" t="s">
        <v>474</v>
      </c>
      <c r="F13" s="87"/>
      <c r="G13" s="101"/>
      <c r="K13" s="248"/>
      <c r="L13" s="248"/>
      <c r="M13" s="248"/>
      <c r="N13" s="248"/>
      <c r="O13" s="248"/>
    </row>
    <row r="14" spans="1:15" ht="29" x14ac:dyDescent="0.25">
      <c r="A14" s="64">
        <v>9</v>
      </c>
      <c r="B14" s="237"/>
      <c r="C14" s="101" t="s">
        <v>210</v>
      </c>
      <c r="D14" s="241" t="s">
        <v>436</v>
      </c>
      <c r="E14" s="69" t="s">
        <v>474</v>
      </c>
      <c r="F14" s="84"/>
      <c r="G14" s="101"/>
      <c r="K14" s="248"/>
      <c r="L14" s="248"/>
      <c r="M14" s="248"/>
      <c r="N14" s="248"/>
      <c r="O14" s="248"/>
    </row>
    <row r="15" spans="1:15" ht="29" x14ac:dyDescent="0.25">
      <c r="A15" s="64">
        <v>10</v>
      </c>
      <c r="B15" s="237"/>
      <c r="C15" s="101" t="s">
        <v>654</v>
      </c>
      <c r="D15" s="241"/>
      <c r="E15" s="69" t="s">
        <v>475</v>
      </c>
      <c r="F15" s="84"/>
      <c r="G15" s="101"/>
      <c r="K15" s="248"/>
      <c r="L15" s="248"/>
      <c r="M15" s="248"/>
      <c r="N15" s="248"/>
      <c r="O15" s="248"/>
    </row>
    <row r="16" spans="1:15" ht="29" x14ac:dyDescent="0.25">
      <c r="A16" s="64">
        <v>11</v>
      </c>
      <c r="B16" s="237"/>
      <c r="C16" s="101" t="s">
        <v>211</v>
      </c>
      <c r="D16" s="242"/>
      <c r="E16" s="69" t="s">
        <v>475</v>
      </c>
      <c r="F16" s="84"/>
      <c r="G16" s="101"/>
      <c r="K16" s="248"/>
      <c r="L16" s="248"/>
      <c r="M16" s="248"/>
      <c r="N16" s="248"/>
      <c r="O16" s="248"/>
    </row>
    <row r="17" spans="1:15" s="36" customFormat="1" ht="43.5" x14ac:dyDescent="0.25">
      <c r="A17" s="64">
        <v>12</v>
      </c>
      <c r="B17" s="237"/>
      <c r="C17" s="101" t="s">
        <v>212</v>
      </c>
      <c r="D17" s="232" t="s">
        <v>53</v>
      </c>
      <c r="E17" s="69" t="s">
        <v>474</v>
      </c>
      <c r="F17" s="82"/>
      <c r="G17" s="101" t="s">
        <v>564</v>
      </c>
      <c r="H17" s="28"/>
      <c r="K17" s="248" t="s">
        <v>61</v>
      </c>
      <c r="L17" s="248" t="s">
        <v>302</v>
      </c>
      <c r="M17" s="248" t="s">
        <v>303</v>
      </c>
      <c r="N17" s="248" t="s">
        <v>268</v>
      </c>
      <c r="O17" s="248" t="s">
        <v>304</v>
      </c>
    </row>
    <row r="18" spans="1:15" s="36" customFormat="1" ht="25.5" customHeight="1" x14ac:dyDescent="0.25">
      <c r="A18" s="64">
        <v>13</v>
      </c>
      <c r="B18" s="237"/>
      <c r="C18" s="101" t="s">
        <v>213</v>
      </c>
      <c r="D18" s="232"/>
      <c r="E18" s="69" t="s">
        <v>475</v>
      </c>
      <c r="F18" s="82"/>
      <c r="G18" s="101"/>
      <c r="H18" s="28"/>
      <c r="K18" s="248"/>
      <c r="L18" s="248"/>
      <c r="M18" s="248"/>
      <c r="N18" s="248"/>
      <c r="O18" s="248"/>
    </row>
    <row r="19" spans="1:15" s="36" customFormat="1" ht="29" x14ac:dyDescent="0.25">
      <c r="A19" s="64">
        <v>14</v>
      </c>
      <c r="B19" s="237"/>
      <c r="C19" s="101" t="s">
        <v>530</v>
      </c>
      <c r="D19" s="232"/>
      <c r="E19" s="69" t="s">
        <v>475</v>
      </c>
      <c r="F19" s="82"/>
      <c r="G19" s="101"/>
      <c r="H19" s="28"/>
      <c r="K19" s="248"/>
      <c r="L19" s="248"/>
      <c r="M19" s="248"/>
      <c r="N19" s="248"/>
      <c r="O19" s="248"/>
    </row>
    <row r="20" spans="1:15" s="1" customFormat="1" ht="43.5" x14ac:dyDescent="0.25">
      <c r="A20" s="64">
        <v>15</v>
      </c>
      <c r="B20" s="237"/>
      <c r="C20" s="99" t="s">
        <v>440</v>
      </c>
      <c r="D20" s="100" t="s">
        <v>565</v>
      </c>
      <c r="E20" s="57" t="s">
        <v>474</v>
      </c>
      <c r="F20" s="85"/>
      <c r="G20" s="97"/>
      <c r="K20" s="62"/>
      <c r="L20" s="62"/>
      <c r="M20" s="62"/>
      <c r="N20" s="62"/>
      <c r="O20" s="62"/>
    </row>
    <row r="21" spans="1:15" s="54" customFormat="1" x14ac:dyDescent="0.25">
      <c r="A21" s="64">
        <v>16</v>
      </c>
      <c r="B21" s="237"/>
      <c r="C21" s="109" t="s">
        <v>412</v>
      </c>
      <c r="D21" s="233" t="s">
        <v>411</v>
      </c>
      <c r="E21" s="34" t="s">
        <v>475</v>
      </c>
      <c r="F21" s="84"/>
      <c r="G21" s="97"/>
      <c r="K21" s="255" t="s">
        <v>111</v>
      </c>
      <c r="L21" s="255" t="s">
        <v>350</v>
      </c>
      <c r="M21" s="255" t="s">
        <v>351</v>
      </c>
      <c r="N21" s="255" t="s">
        <v>362</v>
      </c>
      <c r="O21" s="255" t="s">
        <v>363</v>
      </c>
    </row>
    <row r="22" spans="1:15" s="54" customFormat="1" ht="29" x14ac:dyDescent="0.25">
      <c r="A22" s="64">
        <v>17</v>
      </c>
      <c r="B22" s="237"/>
      <c r="C22" s="109" t="s">
        <v>413</v>
      </c>
      <c r="D22" s="233"/>
      <c r="E22" s="34" t="s">
        <v>475</v>
      </c>
      <c r="F22" s="72"/>
      <c r="G22" s="97"/>
      <c r="K22" s="255"/>
      <c r="L22" s="255"/>
      <c r="M22" s="255"/>
      <c r="N22" s="255"/>
      <c r="O22" s="255"/>
    </row>
    <row r="23" spans="1:15" s="54" customFormat="1" x14ac:dyDescent="0.25">
      <c r="A23" s="64">
        <v>18</v>
      </c>
      <c r="B23" s="238"/>
      <c r="C23" s="109" t="s">
        <v>136</v>
      </c>
      <c r="D23" s="233"/>
      <c r="E23" s="34" t="s">
        <v>475</v>
      </c>
      <c r="F23" s="72"/>
      <c r="G23" s="97"/>
      <c r="K23" s="255"/>
      <c r="L23" s="255"/>
      <c r="M23" s="255"/>
      <c r="N23" s="255"/>
      <c r="O23" s="255"/>
    </row>
    <row r="24" spans="1:15" s="36" customFormat="1" ht="58" x14ac:dyDescent="0.25">
      <c r="A24" s="64">
        <v>19</v>
      </c>
      <c r="B24" s="33" t="s">
        <v>23</v>
      </c>
      <c r="C24" s="101" t="s">
        <v>214</v>
      </c>
      <c r="D24" s="106" t="s">
        <v>54</v>
      </c>
      <c r="E24" s="34" t="s">
        <v>474</v>
      </c>
      <c r="F24" s="84"/>
      <c r="G24" s="97" t="s">
        <v>566</v>
      </c>
      <c r="H24" s="28"/>
      <c r="K24" s="32" t="s">
        <v>55</v>
      </c>
      <c r="L24" s="32" t="s">
        <v>51</v>
      </c>
      <c r="M24" s="32" t="s">
        <v>56</v>
      </c>
      <c r="N24" s="32" t="s">
        <v>57</v>
      </c>
      <c r="O24" s="32" t="s">
        <v>58</v>
      </c>
    </row>
    <row r="25" spans="1:15" s="36" customFormat="1" ht="58" x14ac:dyDescent="0.4">
      <c r="A25" s="64">
        <v>20</v>
      </c>
      <c r="B25" s="33" t="s">
        <v>24</v>
      </c>
      <c r="C25" s="99" t="s">
        <v>485</v>
      </c>
      <c r="D25" s="106" t="s">
        <v>377</v>
      </c>
      <c r="E25" s="34" t="s">
        <v>475</v>
      </c>
      <c r="F25" s="84"/>
      <c r="G25" s="97" t="s">
        <v>567</v>
      </c>
      <c r="H25" s="28"/>
      <c r="K25" s="35" t="s">
        <v>35</v>
      </c>
      <c r="L25" s="35" t="s">
        <v>36</v>
      </c>
      <c r="M25" s="35" t="s">
        <v>38</v>
      </c>
      <c r="N25" s="35" t="s">
        <v>37</v>
      </c>
      <c r="O25" s="35" t="s">
        <v>39</v>
      </c>
    </row>
    <row r="26" spans="1:15" s="36" customFormat="1" x14ac:dyDescent="0.25">
      <c r="A26" s="64">
        <v>21</v>
      </c>
      <c r="B26" s="229" t="s">
        <v>505</v>
      </c>
      <c r="C26" s="101" t="s">
        <v>215</v>
      </c>
      <c r="D26" s="235" t="s">
        <v>378</v>
      </c>
      <c r="E26" s="34" t="s">
        <v>474</v>
      </c>
      <c r="F26" s="84"/>
      <c r="G26" s="97"/>
      <c r="H26" s="28"/>
      <c r="K26" s="256" t="s">
        <v>62</v>
      </c>
      <c r="L26" s="256" t="s">
        <v>305</v>
      </c>
      <c r="M26" s="256" t="s">
        <v>306</v>
      </c>
      <c r="N26" s="256" t="s">
        <v>307</v>
      </c>
      <c r="O26" s="256" t="s">
        <v>308</v>
      </c>
    </row>
    <row r="27" spans="1:15" s="36" customFormat="1" x14ac:dyDescent="0.25">
      <c r="A27" s="64">
        <v>22</v>
      </c>
      <c r="B27" s="231"/>
      <c r="C27" s="101" t="s">
        <v>216</v>
      </c>
      <c r="D27" s="235"/>
      <c r="E27" s="34" t="s">
        <v>474</v>
      </c>
      <c r="F27" s="84"/>
      <c r="G27" s="97"/>
      <c r="H27" s="28"/>
      <c r="K27" s="256"/>
      <c r="L27" s="256"/>
      <c r="M27" s="256"/>
      <c r="N27" s="256"/>
      <c r="O27" s="256"/>
    </row>
    <row r="28" spans="1:15" s="152" customFormat="1" x14ac:dyDescent="0.25">
      <c r="A28" s="147">
        <v>23</v>
      </c>
      <c r="B28" s="231"/>
      <c r="C28" s="148" t="s">
        <v>568</v>
      </c>
      <c r="D28" s="235"/>
      <c r="E28" s="149" t="s">
        <v>475</v>
      </c>
      <c r="F28" s="150"/>
      <c r="G28" s="150"/>
      <c r="H28" s="151"/>
      <c r="K28" s="256"/>
      <c r="L28" s="256"/>
      <c r="M28" s="256"/>
      <c r="N28" s="256"/>
      <c r="O28" s="256"/>
    </row>
    <row r="29" spans="1:15" s="152" customFormat="1" x14ac:dyDescent="0.25">
      <c r="A29" s="147">
        <v>24</v>
      </c>
      <c r="B29" s="231"/>
      <c r="C29" s="148" t="s">
        <v>217</v>
      </c>
      <c r="D29" s="235"/>
      <c r="E29" s="149" t="s">
        <v>474</v>
      </c>
      <c r="F29" s="150"/>
      <c r="G29" s="150"/>
      <c r="H29" s="151"/>
      <c r="K29" s="256"/>
      <c r="L29" s="256"/>
      <c r="M29" s="256"/>
      <c r="N29" s="256"/>
      <c r="O29" s="256"/>
    </row>
    <row r="30" spans="1:15" s="36" customFormat="1" ht="43.5" x14ac:dyDescent="0.25">
      <c r="A30" s="64">
        <v>25</v>
      </c>
      <c r="B30" s="231"/>
      <c r="C30" s="99" t="s">
        <v>444</v>
      </c>
      <c r="D30" s="232" t="s">
        <v>389</v>
      </c>
      <c r="E30" s="34" t="s">
        <v>474</v>
      </c>
      <c r="F30" s="84"/>
      <c r="G30" s="104" t="s">
        <v>569</v>
      </c>
      <c r="H30" s="28"/>
      <c r="K30" s="257" t="s">
        <v>73</v>
      </c>
      <c r="L30" s="257" t="s">
        <v>309</v>
      </c>
      <c r="M30" s="257" t="s">
        <v>276</v>
      </c>
      <c r="N30" s="257" t="s">
        <v>277</v>
      </c>
      <c r="O30" s="257" t="s">
        <v>278</v>
      </c>
    </row>
    <row r="31" spans="1:15" s="36" customFormat="1" ht="30" customHeight="1" x14ac:dyDescent="0.25">
      <c r="A31" s="64">
        <v>26</v>
      </c>
      <c r="B31" s="231"/>
      <c r="C31" s="101" t="s">
        <v>528</v>
      </c>
      <c r="D31" s="232"/>
      <c r="E31" s="34" t="s">
        <v>475</v>
      </c>
      <c r="F31" s="84"/>
      <c r="G31" s="103"/>
      <c r="H31" s="28"/>
      <c r="K31" s="258"/>
      <c r="L31" s="258" t="s">
        <v>75</v>
      </c>
      <c r="M31" s="258" t="s">
        <v>63</v>
      </c>
      <c r="N31" s="258" t="s">
        <v>64</v>
      </c>
      <c r="O31" s="258" t="s">
        <v>65</v>
      </c>
    </row>
    <row r="32" spans="1:15" s="36" customFormat="1" ht="29" x14ac:dyDescent="0.25">
      <c r="A32" s="64">
        <v>27</v>
      </c>
      <c r="B32" s="231"/>
      <c r="C32" s="101" t="s">
        <v>218</v>
      </c>
      <c r="D32" s="232"/>
      <c r="E32" s="34" t="s">
        <v>474</v>
      </c>
      <c r="F32" s="84"/>
      <c r="G32" s="150" t="s">
        <v>597</v>
      </c>
      <c r="H32" s="28"/>
      <c r="K32" s="258"/>
      <c r="L32" s="258"/>
      <c r="M32" s="258"/>
      <c r="N32" s="258"/>
      <c r="O32" s="258"/>
    </row>
    <row r="33" spans="1:15" s="36" customFormat="1" ht="22.5" customHeight="1" x14ac:dyDescent="0.25">
      <c r="A33" s="64">
        <v>28</v>
      </c>
      <c r="B33" s="231"/>
      <c r="C33" s="101" t="s">
        <v>394</v>
      </c>
      <c r="D33" s="232"/>
      <c r="E33" s="34" t="s">
        <v>475</v>
      </c>
      <c r="F33" s="84"/>
      <c r="G33" s="150" t="s">
        <v>634</v>
      </c>
      <c r="H33" s="28"/>
      <c r="K33" s="259"/>
      <c r="L33" s="259"/>
      <c r="M33" s="259"/>
      <c r="N33" s="259"/>
      <c r="O33" s="259"/>
    </row>
    <row r="34" spans="1:15" ht="22.5" customHeight="1" x14ac:dyDescent="0.25">
      <c r="A34" s="64">
        <v>29</v>
      </c>
      <c r="B34" s="231"/>
      <c r="C34" s="101" t="s">
        <v>219</v>
      </c>
      <c r="D34" s="232" t="s">
        <v>388</v>
      </c>
      <c r="E34" s="34" t="s">
        <v>475</v>
      </c>
      <c r="F34" s="84"/>
      <c r="G34" s="150" t="s">
        <v>634</v>
      </c>
      <c r="K34" s="256" t="s">
        <v>66</v>
      </c>
      <c r="L34" s="256" t="s">
        <v>309</v>
      </c>
      <c r="M34" s="256" t="s">
        <v>276</v>
      </c>
      <c r="N34" s="256" t="s">
        <v>277</v>
      </c>
      <c r="O34" s="256" t="s">
        <v>278</v>
      </c>
    </row>
    <row r="35" spans="1:15" ht="22.5" customHeight="1" x14ac:dyDescent="0.25">
      <c r="A35" s="64">
        <v>30</v>
      </c>
      <c r="B35" s="231"/>
      <c r="C35" s="101" t="s">
        <v>220</v>
      </c>
      <c r="D35" s="232"/>
      <c r="E35" s="34" t="s">
        <v>475</v>
      </c>
      <c r="F35" s="84"/>
      <c r="G35" s="150" t="s">
        <v>634</v>
      </c>
      <c r="K35" s="256"/>
      <c r="L35" s="256" t="s">
        <v>47</v>
      </c>
      <c r="M35" s="256" t="s">
        <v>48</v>
      </c>
      <c r="N35" s="256" t="s">
        <v>49</v>
      </c>
      <c r="O35" s="256" t="s">
        <v>50</v>
      </c>
    </row>
    <row r="36" spans="1:15" ht="22.5" customHeight="1" x14ac:dyDescent="0.25">
      <c r="A36" s="64">
        <v>31</v>
      </c>
      <c r="B36" s="231"/>
      <c r="C36" s="101" t="s">
        <v>221</v>
      </c>
      <c r="D36" s="232"/>
      <c r="E36" s="34" t="s">
        <v>475</v>
      </c>
      <c r="F36" s="84"/>
      <c r="G36" s="150" t="s">
        <v>634</v>
      </c>
      <c r="K36" s="256"/>
      <c r="L36" s="256"/>
      <c r="M36" s="256"/>
      <c r="N36" s="256"/>
      <c r="O36" s="256"/>
    </row>
    <row r="37" spans="1:15" ht="29" x14ac:dyDescent="0.25">
      <c r="A37" s="64">
        <v>32</v>
      </c>
      <c r="B37" s="231"/>
      <c r="C37" s="99" t="s">
        <v>222</v>
      </c>
      <c r="D37" s="232"/>
      <c r="E37" s="34" t="s">
        <v>475</v>
      </c>
      <c r="F37" s="84"/>
      <c r="G37" s="150" t="s">
        <v>634</v>
      </c>
      <c r="K37" s="256"/>
      <c r="L37" s="256"/>
      <c r="M37" s="256"/>
      <c r="N37" s="256"/>
      <c r="O37" s="256"/>
    </row>
    <row r="38" spans="1:15" x14ac:dyDescent="0.25">
      <c r="A38" s="64">
        <v>33</v>
      </c>
      <c r="B38" s="229" t="s">
        <v>506</v>
      </c>
      <c r="C38" s="101" t="s">
        <v>223</v>
      </c>
      <c r="D38" s="233" t="s">
        <v>59</v>
      </c>
      <c r="E38" s="34" t="s">
        <v>475</v>
      </c>
      <c r="F38" s="84"/>
      <c r="G38" s="150" t="s">
        <v>634</v>
      </c>
      <c r="K38" s="256" t="s">
        <v>46</v>
      </c>
      <c r="L38" s="256" t="s">
        <v>310</v>
      </c>
      <c r="M38" s="256" t="s">
        <v>311</v>
      </c>
      <c r="N38" s="256" t="s">
        <v>312</v>
      </c>
      <c r="O38" s="256" t="s">
        <v>313</v>
      </c>
    </row>
    <row r="39" spans="1:15" ht="17" thickBot="1" x14ac:dyDescent="0.3">
      <c r="A39" s="64">
        <v>34</v>
      </c>
      <c r="B39" s="230"/>
      <c r="C39" s="110" t="s">
        <v>486</v>
      </c>
      <c r="D39" s="234"/>
      <c r="E39" s="34" t="s">
        <v>474</v>
      </c>
      <c r="F39" s="86"/>
      <c r="G39" s="113" t="s">
        <v>570</v>
      </c>
      <c r="K39" s="256"/>
      <c r="L39" s="256"/>
      <c r="M39" s="256"/>
      <c r="N39" s="256"/>
      <c r="O39" s="256"/>
    </row>
    <row r="40" spans="1:15" ht="17" thickTop="1" x14ac:dyDescent="0.25">
      <c r="A40" s="37"/>
      <c r="B40" s="38"/>
      <c r="C40" s="111"/>
      <c r="D40" s="112" t="s">
        <v>370</v>
      </c>
      <c r="E40" s="39">
        <f>COUNTIF(E6:E39,"√")/(COUNTIF(E1:E39,"√")+COUNTIF(E1:E39,"×"))</f>
        <v>0.39393939393939392</v>
      </c>
      <c r="F40" s="83"/>
      <c r="G40" s="40"/>
      <c r="K40" s="36"/>
      <c r="L40" s="36"/>
      <c r="M40" s="36"/>
      <c r="N40" s="36"/>
      <c r="O40" s="36"/>
    </row>
    <row r="41" spans="1:15" x14ac:dyDescent="0.25">
      <c r="E41" s="28"/>
      <c r="K41" s="36"/>
      <c r="L41" s="36"/>
      <c r="M41" s="36"/>
      <c r="N41" s="36"/>
      <c r="O41" s="36"/>
    </row>
    <row r="42" spans="1:15" x14ac:dyDescent="0.25">
      <c r="E42" s="28"/>
      <c r="K42" s="36"/>
      <c r="L42" s="36"/>
      <c r="M42" s="36"/>
      <c r="N42" s="36"/>
      <c r="O42" s="36"/>
    </row>
    <row r="43" spans="1:15" x14ac:dyDescent="0.25">
      <c r="E43" s="28"/>
      <c r="K43" s="36"/>
      <c r="L43" s="36"/>
      <c r="M43" s="36"/>
      <c r="N43" s="36"/>
      <c r="O43" s="36"/>
    </row>
    <row r="44" spans="1:15" x14ac:dyDescent="0.25">
      <c r="E44" s="28"/>
      <c r="K44" s="36"/>
      <c r="L44" s="36"/>
      <c r="M44" s="36"/>
      <c r="N44" s="36"/>
      <c r="O44" s="36"/>
    </row>
    <row r="45" spans="1:15" x14ac:dyDescent="0.25">
      <c r="E45" s="28"/>
      <c r="K45" s="36"/>
      <c r="L45" s="36"/>
      <c r="M45" s="36"/>
      <c r="N45" s="36"/>
      <c r="O45" s="36"/>
    </row>
    <row r="46" spans="1:15" x14ac:dyDescent="0.25">
      <c r="E46" s="28"/>
      <c r="K46" s="36"/>
      <c r="L46" s="36"/>
      <c r="M46" s="36"/>
      <c r="N46" s="36"/>
      <c r="O46" s="36"/>
    </row>
    <row r="47" spans="1:15" x14ac:dyDescent="0.25">
      <c r="E47" s="28"/>
      <c r="K47" s="36"/>
      <c r="L47" s="36"/>
      <c r="M47" s="36"/>
      <c r="N47" s="36"/>
      <c r="O47" s="36"/>
    </row>
    <row r="48" spans="1:15" x14ac:dyDescent="0.25">
      <c r="E48" s="28"/>
      <c r="K48" s="36"/>
      <c r="L48" s="36"/>
      <c r="M48" s="36"/>
      <c r="N48" s="36"/>
      <c r="O48" s="36"/>
    </row>
    <row r="49" spans="5:15" x14ac:dyDescent="0.25">
      <c r="E49" s="28"/>
      <c r="K49" s="36"/>
      <c r="L49" s="36"/>
      <c r="M49" s="36"/>
      <c r="N49" s="36"/>
      <c r="O49" s="36"/>
    </row>
    <row r="50" spans="5:15" x14ac:dyDescent="0.25">
      <c r="E50" s="28"/>
    </row>
    <row r="51" spans="5:15" x14ac:dyDescent="0.25">
      <c r="E51" s="28"/>
    </row>
    <row r="52" spans="5:15" x14ac:dyDescent="0.25">
      <c r="E52" s="28"/>
    </row>
    <row r="53" spans="5:15" x14ac:dyDescent="0.25">
      <c r="E53" s="28"/>
    </row>
    <row r="54" spans="5:15" x14ac:dyDescent="0.25">
      <c r="E54" s="28"/>
    </row>
  </sheetData>
  <autoFilter ref="E1:E54"/>
  <mergeCells count="70">
    <mergeCell ref="K38:K39"/>
    <mergeCell ref="L38:L39"/>
    <mergeCell ref="M38:M39"/>
    <mergeCell ref="N38:N39"/>
    <mergeCell ref="O38:O39"/>
    <mergeCell ref="K30:K33"/>
    <mergeCell ref="L30:L33"/>
    <mergeCell ref="M30:M33"/>
    <mergeCell ref="N30:N33"/>
    <mergeCell ref="O30:O33"/>
    <mergeCell ref="K34:K37"/>
    <mergeCell ref="L34:L37"/>
    <mergeCell ref="M34:M37"/>
    <mergeCell ref="N34:N37"/>
    <mergeCell ref="O34:O37"/>
    <mergeCell ref="K26:K29"/>
    <mergeCell ref="L26:L29"/>
    <mergeCell ref="M26:M29"/>
    <mergeCell ref="N26:N29"/>
    <mergeCell ref="O26:O29"/>
    <mergeCell ref="O21:O23"/>
    <mergeCell ref="K9:K11"/>
    <mergeCell ref="L9:L11"/>
    <mergeCell ref="M9:M11"/>
    <mergeCell ref="N9:N11"/>
    <mergeCell ref="O9:O11"/>
    <mergeCell ref="K21:K23"/>
    <mergeCell ref="L21:L23"/>
    <mergeCell ref="M21:M23"/>
    <mergeCell ref="N21:N23"/>
    <mergeCell ref="N12:N16"/>
    <mergeCell ref="O12:O16"/>
    <mergeCell ref="K17:K19"/>
    <mergeCell ref="L17:L19"/>
    <mergeCell ref="M17:M19"/>
    <mergeCell ref="N17:N19"/>
    <mergeCell ref="O17:O19"/>
    <mergeCell ref="K12:K16"/>
    <mergeCell ref="L12:L16"/>
    <mergeCell ref="M12:M16"/>
    <mergeCell ref="K6:K8"/>
    <mergeCell ref="M6:M8"/>
    <mergeCell ref="N6:N8"/>
    <mergeCell ref="O6:O8"/>
    <mergeCell ref="K4:O4"/>
    <mergeCell ref="G4:G5"/>
    <mergeCell ref="L6:L8"/>
    <mergeCell ref="A1:G1"/>
    <mergeCell ref="E2:G2"/>
    <mergeCell ref="F4:F5"/>
    <mergeCell ref="A2:B2"/>
    <mergeCell ref="A3:B3"/>
    <mergeCell ref="A4:A5"/>
    <mergeCell ref="B4:B5"/>
    <mergeCell ref="E4:E5"/>
    <mergeCell ref="D17:D19"/>
    <mergeCell ref="B6:B23"/>
    <mergeCell ref="C4:C5"/>
    <mergeCell ref="D14:D16"/>
    <mergeCell ref="D21:D23"/>
    <mergeCell ref="D12:D13"/>
    <mergeCell ref="D9:D11"/>
    <mergeCell ref="D4:D5"/>
    <mergeCell ref="D6:D8"/>
    <mergeCell ref="B38:B39"/>
    <mergeCell ref="B26:B37"/>
    <mergeCell ref="D30:D33"/>
    <mergeCell ref="D34:D37"/>
    <mergeCell ref="D38:D39"/>
    <mergeCell ref="D26:D29"/>
  </mergeCells>
  <phoneticPr fontId="1" type="noConversion"/>
  <conditionalFormatting sqref="K4 K5:O5 K6 K12 K17 K26">
    <cfRule type="cellIs" dxfId="109" priority="62" operator="equal">
      <formula>#REF!</formula>
    </cfRule>
  </conditionalFormatting>
  <conditionalFormatting sqref="K24:O24">
    <cfRule type="cellIs" dxfId="108" priority="61" operator="equal">
      <formula>#REF!</formula>
    </cfRule>
  </conditionalFormatting>
  <conditionalFormatting sqref="K34">
    <cfRule type="cellIs" dxfId="107" priority="59" operator="equal">
      <formula>#REF!</formula>
    </cfRule>
  </conditionalFormatting>
  <conditionalFormatting sqref="K25:O25">
    <cfRule type="cellIs" dxfId="106" priority="58" operator="equal">
      <formula>#REF!</formula>
    </cfRule>
  </conditionalFormatting>
  <conditionalFormatting sqref="E4">
    <cfRule type="cellIs" dxfId="105" priority="57" operator="equal">
      <formula>#REF!</formula>
    </cfRule>
  </conditionalFormatting>
  <conditionalFormatting sqref="E6:E19">
    <cfRule type="cellIs" dxfId="104" priority="28" operator="equal">
      <formula>"×"</formula>
    </cfRule>
  </conditionalFormatting>
  <conditionalFormatting sqref="E2">
    <cfRule type="cellIs" dxfId="103" priority="26" operator="equal">
      <formula>#REF!</formula>
    </cfRule>
  </conditionalFormatting>
  <conditionalFormatting sqref="E3">
    <cfRule type="cellIs" dxfId="102" priority="25" operator="equal">
      <formula>#REF!</formula>
    </cfRule>
  </conditionalFormatting>
  <conditionalFormatting sqref="L6:O6">
    <cfRule type="cellIs" dxfId="101" priority="24" operator="equal">
      <formula>#REF!</formula>
    </cfRule>
  </conditionalFormatting>
  <conditionalFormatting sqref="L12:O12">
    <cfRule type="cellIs" dxfId="100" priority="22" operator="equal">
      <formula>#REF!</formula>
    </cfRule>
  </conditionalFormatting>
  <conditionalFormatting sqref="L17:O17">
    <cfRule type="cellIs" dxfId="99" priority="21" operator="equal">
      <formula>#REF!</formula>
    </cfRule>
  </conditionalFormatting>
  <conditionalFormatting sqref="L26:O26">
    <cfRule type="cellIs" dxfId="98" priority="20" operator="equal">
      <formula>#REF!</formula>
    </cfRule>
  </conditionalFormatting>
  <conditionalFormatting sqref="K30">
    <cfRule type="cellIs" dxfId="97" priority="19" operator="equal">
      <formula>#REF!</formula>
    </cfRule>
  </conditionalFormatting>
  <conditionalFormatting sqref="L30:O30">
    <cfRule type="cellIs" dxfId="96" priority="18" operator="equal">
      <formula>#REF!</formula>
    </cfRule>
  </conditionalFormatting>
  <conditionalFormatting sqref="K38">
    <cfRule type="cellIs" dxfId="95" priority="17" operator="equal">
      <formula>#REF!</formula>
    </cfRule>
  </conditionalFormatting>
  <conditionalFormatting sqref="L34:O34">
    <cfRule type="cellIs" dxfId="94" priority="16" operator="equal">
      <formula>#REF!</formula>
    </cfRule>
  </conditionalFormatting>
  <conditionalFormatting sqref="L38:O38">
    <cfRule type="cellIs" dxfId="93" priority="15" operator="equal">
      <formula>#REF!</formula>
    </cfRule>
  </conditionalFormatting>
  <conditionalFormatting sqref="E21:E23">
    <cfRule type="cellIs" dxfId="92" priority="11" operator="equal">
      <formula>"×"</formula>
    </cfRule>
  </conditionalFormatting>
  <conditionalFormatting sqref="E24:E31">
    <cfRule type="cellIs" dxfId="91" priority="9" operator="equal">
      <formula>"×"</formula>
    </cfRule>
  </conditionalFormatting>
  <conditionalFormatting sqref="E33:E39">
    <cfRule type="cellIs" dxfId="90" priority="8" operator="equal">
      <formula>"×"</formula>
    </cfRule>
  </conditionalFormatting>
  <conditionalFormatting sqref="E32">
    <cfRule type="cellIs" dxfId="89" priority="7" operator="equal">
      <formula>"×"</formula>
    </cfRule>
  </conditionalFormatting>
  <conditionalFormatting sqref="E20">
    <cfRule type="cellIs" dxfId="88" priority="2" operator="equal">
      <formula>"×"</formula>
    </cfRule>
  </conditionalFormatting>
  <dataValidations count="1">
    <dataValidation type="list" allowBlank="1" showInputMessage="1" showErrorMessage="1" sqref="E6:E39">
      <formula1>"√,×,不适用"</formula1>
    </dataValidation>
  </dataValidations>
  <pageMargins left="0.7" right="0.7" top="0.75" bottom="0.75" header="0.3" footer="0.3"/>
  <pageSetup paperSize="9" scale="54" orientation="portrait" r:id="rId1"/>
  <colBreaks count="1" manualBreakCount="1">
    <brk id="7" max="47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0" operator="equal" id="{923B8BB6-659C-4BD1-91D6-EE7460DC1862}">
            <xm:f>CDCP立项评审前检查单!#REF!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ellIs" priority="23" operator="equal" id="{5592FB79-86BC-4F8F-A7AB-74140CD029E2}">
            <xm:f>CDCP立项评审前检查单!#REF!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L9:O9</xm:sqref>
        </x14:conditionalFormatting>
        <x14:conditionalFormatting xmlns:xm="http://schemas.microsoft.com/office/excel/2006/main">
          <x14:cfRule type="cellIs" priority="14" operator="equal" id="{7681C4D8-AC1F-46C4-B04E-86BAE7601FCA}">
            <xm:f>'例行检查表（上线前）'!#REF!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ellIs" priority="12" operator="equal" id="{B60297C5-885E-4D50-B9EF-7C00CD286F9E}">
            <xm:f>'例行检查表（上线前）'!#REF!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L21:O21</xm:sqref>
        </x14:conditionalFormatting>
        <x14:conditionalFormatting xmlns:xm="http://schemas.microsoft.com/office/excel/2006/main">
          <x14:cfRule type="cellIs" priority="3" operator="equal" id="{67E8E20A-D4EF-4EA0-9652-5EEE3D2DE2EB}">
            <xm:f>系统实现检查表!#REF!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cellIs" priority="1" operator="equal" id="{DF0C7C04-57BF-467D-BE86-CDDF3527C298}">
            <xm:f>系统实现检查表!#REF!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L20:O20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65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G27" sqref="G27"/>
    </sheetView>
  </sheetViews>
  <sheetFormatPr defaultColWidth="9" defaultRowHeight="16.5" outlineLevelCol="1" x14ac:dyDescent="0.25"/>
  <cols>
    <col min="1" max="1" width="4.7265625" style="1" bestFit="1" customWidth="1"/>
    <col min="2" max="2" width="7.6328125" style="1" customWidth="1"/>
    <col min="3" max="3" width="39.08984375" style="1" customWidth="1"/>
    <col min="4" max="4" width="16.36328125" style="1" customWidth="1"/>
    <col min="5" max="5" width="9" style="6" customWidth="1"/>
    <col min="6" max="6" width="20.90625" style="6" customWidth="1"/>
    <col min="7" max="7" width="24.81640625" style="6" customWidth="1"/>
    <col min="8" max="8" width="18.6328125" style="1" bestFit="1" customWidth="1"/>
    <col min="9" max="10" width="9" style="1"/>
    <col min="11" max="11" width="0" style="1" hidden="1" customWidth="1" outlineLevel="1"/>
    <col min="12" max="13" width="11.6328125" style="1" hidden="1" customWidth="1" outlineLevel="1"/>
    <col min="14" max="14" width="11" style="1" hidden="1" customWidth="1" outlineLevel="1"/>
    <col min="15" max="15" width="13.26953125" style="1" hidden="1" customWidth="1" outlineLevel="1"/>
    <col min="16" max="16" width="9" style="1" collapsed="1"/>
    <col min="17" max="16384" width="9" style="1"/>
  </cols>
  <sheetData>
    <row r="1" spans="1:15" x14ac:dyDescent="0.25">
      <c r="A1" s="260" t="s">
        <v>106</v>
      </c>
      <c r="B1" s="260"/>
      <c r="C1" s="260"/>
      <c r="D1" s="260"/>
      <c r="E1" s="260"/>
      <c r="F1" s="260"/>
      <c r="G1" s="260"/>
    </row>
    <row r="2" spans="1:15" ht="14.25" hidden="1" customHeight="1" x14ac:dyDescent="0.25">
      <c r="A2" s="262" t="s">
        <v>21</v>
      </c>
      <c r="B2" s="262"/>
      <c r="C2" s="99" t="str">
        <f>QA报告!C2</f>
        <v>气动调节阀在线监测软件开发与测试</v>
      </c>
      <c r="D2" s="115" t="s">
        <v>3</v>
      </c>
      <c r="E2" s="198" t="str">
        <f>QA报告!C5</f>
        <v>张浩</v>
      </c>
      <c r="F2" s="198"/>
      <c r="G2" s="198"/>
    </row>
    <row r="3" spans="1:15" ht="14.25" hidden="1" customHeight="1" x14ac:dyDescent="0.25">
      <c r="A3" s="263" t="s">
        <v>153</v>
      </c>
      <c r="B3" s="264"/>
      <c r="C3" s="99" t="str">
        <f>QA报告!L2</f>
        <v>质保期</v>
      </c>
      <c r="D3" s="115" t="s">
        <v>15</v>
      </c>
      <c r="E3" s="13" t="str">
        <f>QA报告!C6</f>
        <v>赵庆丹</v>
      </c>
      <c r="F3" s="13"/>
      <c r="G3" s="13"/>
    </row>
    <row r="4" spans="1:15" ht="13.5" hidden="1" customHeight="1" x14ac:dyDescent="0.25">
      <c r="A4" s="200" t="s">
        <v>20</v>
      </c>
      <c r="B4" s="200" t="s">
        <v>19</v>
      </c>
      <c r="C4" s="200" t="s">
        <v>1</v>
      </c>
      <c r="D4" s="200" t="s">
        <v>4</v>
      </c>
      <c r="E4" s="200" t="s">
        <v>2</v>
      </c>
      <c r="F4" s="200" t="s">
        <v>156</v>
      </c>
      <c r="G4" s="200" t="s">
        <v>134</v>
      </c>
      <c r="K4" s="269" t="s">
        <v>2</v>
      </c>
      <c r="L4" s="270"/>
      <c r="M4" s="270"/>
      <c r="N4" s="270"/>
      <c r="O4" s="271"/>
    </row>
    <row r="5" spans="1:15" ht="13.5" hidden="1" customHeight="1" x14ac:dyDescent="0.25">
      <c r="A5" s="200"/>
      <c r="B5" s="200"/>
      <c r="C5" s="200"/>
      <c r="D5" s="200"/>
      <c r="E5" s="200"/>
      <c r="F5" s="200"/>
      <c r="G5" s="200"/>
      <c r="K5" s="2">
        <v>0</v>
      </c>
      <c r="L5" s="2">
        <v>0.3</v>
      </c>
      <c r="M5" s="2">
        <v>0.5</v>
      </c>
      <c r="N5" s="2">
        <v>0.8</v>
      </c>
      <c r="O5" s="2">
        <v>1</v>
      </c>
    </row>
    <row r="6" spans="1:15" ht="30.75" hidden="1" customHeight="1" x14ac:dyDescent="0.25">
      <c r="A6" s="65">
        <v>1</v>
      </c>
      <c r="B6" s="265" t="s">
        <v>507</v>
      </c>
      <c r="C6" s="99" t="s">
        <v>437</v>
      </c>
      <c r="D6" s="100" t="s">
        <v>442</v>
      </c>
      <c r="E6" s="19" t="s">
        <v>574</v>
      </c>
      <c r="F6" s="90"/>
      <c r="G6" s="117" t="s">
        <v>603</v>
      </c>
      <c r="K6" s="214"/>
      <c r="L6" s="214"/>
      <c r="M6" s="214"/>
      <c r="N6" s="214"/>
      <c r="O6" s="214"/>
    </row>
    <row r="7" spans="1:15" ht="33" hidden="1" customHeight="1" x14ac:dyDescent="0.25">
      <c r="A7" s="65">
        <v>2</v>
      </c>
      <c r="B7" s="266"/>
      <c r="C7" s="99" t="s">
        <v>438</v>
      </c>
      <c r="D7" s="100" t="s">
        <v>382</v>
      </c>
      <c r="E7" s="19" t="s">
        <v>574</v>
      </c>
      <c r="F7" s="90"/>
      <c r="G7" s="117" t="s">
        <v>604</v>
      </c>
      <c r="K7" s="214"/>
      <c r="L7" s="214"/>
      <c r="M7" s="214"/>
      <c r="N7" s="214"/>
      <c r="O7" s="214"/>
    </row>
    <row r="8" spans="1:15" ht="58" hidden="1" customHeight="1" x14ac:dyDescent="0.25">
      <c r="A8" s="65">
        <v>3</v>
      </c>
      <c r="B8" s="266"/>
      <c r="C8" s="99" t="s">
        <v>441</v>
      </c>
      <c r="D8" s="100" t="s">
        <v>383</v>
      </c>
      <c r="E8" s="19" t="s">
        <v>474</v>
      </c>
      <c r="F8" s="90" t="s">
        <v>606</v>
      </c>
      <c r="G8" s="117" t="s">
        <v>605</v>
      </c>
      <c r="K8" s="215"/>
      <c r="L8" s="215"/>
      <c r="M8" s="215"/>
      <c r="N8" s="215"/>
      <c r="O8" s="215"/>
    </row>
    <row r="9" spans="1:15" ht="42" customHeight="1" x14ac:dyDescent="0.25">
      <c r="A9" s="65">
        <v>4</v>
      </c>
      <c r="B9" s="266"/>
      <c r="C9" s="99" t="s">
        <v>384</v>
      </c>
      <c r="D9" s="233" t="s">
        <v>385</v>
      </c>
      <c r="E9" s="19" t="s">
        <v>475</v>
      </c>
      <c r="F9" s="90" t="s">
        <v>607</v>
      </c>
      <c r="G9" s="157" t="s">
        <v>608</v>
      </c>
      <c r="K9" s="205" t="s">
        <v>70</v>
      </c>
      <c r="L9" s="205" t="s">
        <v>262</v>
      </c>
      <c r="M9" s="205" t="s">
        <v>263</v>
      </c>
      <c r="N9" s="205" t="s">
        <v>264</v>
      </c>
      <c r="O9" s="205" t="s">
        <v>265</v>
      </c>
    </row>
    <row r="10" spans="1:15" ht="38" customHeight="1" x14ac:dyDescent="0.25">
      <c r="A10" s="65">
        <v>5</v>
      </c>
      <c r="B10" s="266"/>
      <c r="C10" s="99" t="s">
        <v>655</v>
      </c>
      <c r="D10" s="233"/>
      <c r="E10" s="19" t="s">
        <v>475</v>
      </c>
      <c r="F10" s="90"/>
      <c r="G10" s="157" t="s">
        <v>609</v>
      </c>
      <c r="K10" s="206"/>
      <c r="L10" s="206"/>
      <c r="M10" s="206"/>
      <c r="N10" s="206"/>
      <c r="O10" s="206"/>
    </row>
    <row r="11" spans="1:15" ht="31.5" hidden="1" customHeight="1" x14ac:dyDescent="0.25">
      <c r="A11" s="65">
        <v>6</v>
      </c>
      <c r="B11" s="266"/>
      <c r="C11" s="99" t="s">
        <v>154</v>
      </c>
      <c r="D11" s="261" t="s">
        <v>69</v>
      </c>
      <c r="E11" s="19" t="s">
        <v>574</v>
      </c>
      <c r="F11" s="90"/>
      <c r="G11" s="119"/>
      <c r="K11" s="213" t="s">
        <v>71</v>
      </c>
      <c r="L11" s="213" t="s">
        <v>266</v>
      </c>
      <c r="M11" s="213" t="s">
        <v>267</v>
      </c>
      <c r="N11" s="213" t="s">
        <v>268</v>
      </c>
      <c r="O11" s="213" t="s">
        <v>269</v>
      </c>
    </row>
    <row r="12" spans="1:15" ht="27.75" hidden="1" customHeight="1" x14ac:dyDescent="0.25">
      <c r="A12" s="65">
        <v>7</v>
      </c>
      <c r="B12" s="266"/>
      <c r="C12" s="99" t="s">
        <v>162</v>
      </c>
      <c r="D12" s="261"/>
      <c r="E12" s="19" t="s">
        <v>574</v>
      </c>
      <c r="F12" s="90"/>
      <c r="G12" s="119"/>
      <c r="K12" s="215"/>
      <c r="L12" s="215"/>
      <c r="M12" s="215"/>
      <c r="N12" s="215"/>
      <c r="O12" s="215"/>
    </row>
    <row r="13" spans="1:15" s="54" customFormat="1" ht="34" customHeight="1" x14ac:dyDescent="0.25">
      <c r="A13" s="65">
        <v>8</v>
      </c>
      <c r="B13" s="266"/>
      <c r="C13" s="109" t="s">
        <v>412</v>
      </c>
      <c r="D13" s="233" t="s">
        <v>411</v>
      </c>
      <c r="E13" s="19" t="s">
        <v>475</v>
      </c>
      <c r="F13" s="85"/>
      <c r="G13" s="157" t="s">
        <v>609</v>
      </c>
      <c r="K13" s="255" t="s">
        <v>111</v>
      </c>
      <c r="L13" s="255" t="s">
        <v>350</v>
      </c>
      <c r="M13" s="255" t="s">
        <v>351</v>
      </c>
      <c r="N13" s="255" t="s">
        <v>362</v>
      </c>
      <c r="O13" s="255" t="s">
        <v>363</v>
      </c>
    </row>
    <row r="14" spans="1:15" s="54" customFormat="1" ht="34" customHeight="1" x14ac:dyDescent="0.25">
      <c r="A14" s="65">
        <v>9</v>
      </c>
      <c r="B14" s="266"/>
      <c r="C14" s="109" t="s">
        <v>413</v>
      </c>
      <c r="D14" s="233"/>
      <c r="E14" s="19" t="s">
        <v>475</v>
      </c>
      <c r="F14" s="85"/>
      <c r="G14" s="157" t="s">
        <v>609</v>
      </c>
      <c r="K14" s="255"/>
      <c r="L14" s="255"/>
      <c r="M14" s="255"/>
      <c r="N14" s="255"/>
      <c r="O14" s="255"/>
    </row>
    <row r="15" spans="1:15" s="54" customFormat="1" ht="27" hidden="1" customHeight="1" x14ac:dyDescent="0.25">
      <c r="A15" s="65">
        <v>10</v>
      </c>
      <c r="B15" s="267"/>
      <c r="C15" s="109" t="s">
        <v>136</v>
      </c>
      <c r="D15" s="233"/>
      <c r="E15" s="19" t="s">
        <v>574</v>
      </c>
      <c r="F15" s="85"/>
      <c r="G15" s="119" t="s">
        <v>610</v>
      </c>
      <c r="K15" s="255"/>
      <c r="L15" s="255"/>
      <c r="M15" s="255"/>
      <c r="N15" s="255"/>
      <c r="O15" s="255"/>
    </row>
    <row r="16" spans="1:15" ht="29.5" hidden="1" customHeight="1" x14ac:dyDescent="0.25">
      <c r="A16" s="65">
        <v>11</v>
      </c>
      <c r="B16" s="196" t="s">
        <v>23</v>
      </c>
      <c r="C16" s="99" t="s">
        <v>224</v>
      </c>
      <c r="D16" s="261" t="s">
        <v>72</v>
      </c>
      <c r="E16" s="19" t="s">
        <v>474</v>
      </c>
      <c r="F16" s="90"/>
      <c r="G16" s="119" t="s">
        <v>598</v>
      </c>
      <c r="K16" s="208" t="s">
        <v>270</v>
      </c>
      <c r="L16" s="208" t="s">
        <v>271</v>
      </c>
      <c r="M16" s="208" t="s">
        <v>272</v>
      </c>
      <c r="N16" s="208" t="s">
        <v>273</v>
      </c>
      <c r="O16" s="208" t="s">
        <v>274</v>
      </c>
    </row>
    <row r="17" spans="1:15" ht="29.5" hidden="1" customHeight="1" x14ac:dyDescent="0.25">
      <c r="A17" s="65">
        <v>12</v>
      </c>
      <c r="B17" s="196"/>
      <c r="C17" s="99" t="s">
        <v>531</v>
      </c>
      <c r="D17" s="261"/>
      <c r="E17" s="19" t="s">
        <v>474</v>
      </c>
      <c r="F17" s="90"/>
      <c r="G17" s="119" t="s">
        <v>599</v>
      </c>
      <c r="K17" s="272"/>
      <c r="L17" s="272"/>
      <c r="M17" s="272"/>
      <c r="N17" s="272"/>
      <c r="O17" s="272"/>
    </row>
    <row r="18" spans="1:15" ht="29.5" hidden="1" customHeight="1" x14ac:dyDescent="0.25">
      <c r="A18" s="65">
        <v>13</v>
      </c>
      <c r="B18" s="196"/>
      <c r="C18" s="99" t="s">
        <v>226</v>
      </c>
      <c r="D18" s="261"/>
      <c r="E18" s="19" t="s">
        <v>474</v>
      </c>
      <c r="F18" s="90"/>
      <c r="G18" s="119"/>
      <c r="K18" s="209"/>
      <c r="L18" s="209"/>
      <c r="M18" s="209"/>
      <c r="N18" s="209"/>
      <c r="O18" s="209"/>
    </row>
    <row r="19" spans="1:15" ht="51" hidden="1" customHeight="1" x14ac:dyDescent="0.4">
      <c r="A19" s="65">
        <v>14</v>
      </c>
      <c r="B19" s="9" t="s">
        <v>24</v>
      </c>
      <c r="C19" s="99" t="s">
        <v>487</v>
      </c>
      <c r="D19" s="116" t="s">
        <v>478</v>
      </c>
      <c r="E19" s="19" t="s">
        <v>474</v>
      </c>
      <c r="F19" s="90"/>
      <c r="G19" s="157" t="s">
        <v>602</v>
      </c>
      <c r="K19" s="3" t="s">
        <v>35</v>
      </c>
      <c r="L19" s="3" t="s">
        <v>36</v>
      </c>
      <c r="M19" s="3" t="s">
        <v>38</v>
      </c>
      <c r="N19" s="3" t="s">
        <v>37</v>
      </c>
      <c r="O19" s="3" t="s">
        <v>39</v>
      </c>
    </row>
    <row r="20" spans="1:15" ht="58" hidden="1" x14ac:dyDescent="0.4">
      <c r="A20" s="65">
        <v>15</v>
      </c>
      <c r="B20" s="268" t="s">
        <v>508</v>
      </c>
      <c r="C20" s="99" t="s">
        <v>601</v>
      </c>
      <c r="D20" s="261" t="s">
        <v>67</v>
      </c>
      <c r="E20" s="19" t="s">
        <v>474</v>
      </c>
      <c r="F20" s="90"/>
      <c r="G20" s="117" t="s">
        <v>622</v>
      </c>
      <c r="H20" s="8"/>
      <c r="K20" s="205" t="s">
        <v>73</v>
      </c>
      <c r="L20" s="205" t="s">
        <v>275</v>
      </c>
      <c r="M20" s="205" t="s">
        <v>276</v>
      </c>
      <c r="N20" s="205" t="s">
        <v>277</v>
      </c>
      <c r="O20" s="205" t="s">
        <v>278</v>
      </c>
    </row>
    <row r="21" spans="1:15" ht="32.5" hidden="1" customHeight="1" x14ac:dyDescent="0.25">
      <c r="A21" s="65">
        <v>16</v>
      </c>
      <c r="B21" s="266"/>
      <c r="C21" s="99" t="s">
        <v>227</v>
      </c>
      <c r="D21" s="261"/>
      <c r="E21" s="19" t="s">
        <v>574</v>
      </c>
      <c r="F21" s="90"/>
      <c r="G21" s="117" t="s">
        <v>623</v>
      </c>
      <c r="K21" s="210"/>
      <c r="L21" s="210"/>
      <c r="M21" s="210"/>
      <c r="N21" s="210"/>
      <c r="O21" s="210"/>
    </row>
    <row r="22" spans="1:15" s="4" customFormat="1" ht="32.5" hidden="1" customHeight="1" x14ac:dyDescent="0.25">
      <c r="A22" s="65">
        <v>17</v>
      </c>
      <c r="B22" s="266"/>
      <c r="C22" s="99" t="s">
        <v>228</v>
      </c>
      <c r="D22" s="261"/>
      <c r="E22" s="19" t="s">
        <v>574</v>
      </c>
      <c r="F22" s="90"/>
      <c r="G22" s="117" t="s">
        <v>624</v>
      </c>
      <c r="H22" s="1"/>
      <c r="K22" s="210"/>
      <c r="L22" s="210"/>
      <c r="M22" s="210"/>
      <c r="N22" s="210"/>
      <c r="O22" s="210"/>
    </row>
    <row r="23" spans="1:15" s="4" customFormat="1" ht="32.5" hidden="1" customHeight="1" x14ac:dyDescent="0.25">
      <c r="A23" s="65">
        <v>18</v>
      </c>
      <c r="B23" s="266"/>
      <c r="C23" s="99" t="s">
        <v>229</v>
      </c>
      <c r="D23" s="261"/>
      <c r="E23" s="19" t="s">
        <v>474</v>
      </c>
      <c r="F23" s="90"/>
      <c r="G23" s="117" t="s">
        <v>625</v>
      </c>
      <c r="H23" s="1"/>
      <c r="K23" s="206"/>
      <c r="L23" s="206"/>
      <c r="M23" s="206"/>
      <c r="N23" s="206"/>
      <c r="O23" s="206"/>
    </row>
    <row r="24" spans="1:15" s="4" customFormat="1" ht="24" hidden="1" customHeight="1" x14ac:dyDescent="0.25">
      <c r="A24" s="65">
        <v>19</v>
      </c>
      <c r="B24" s="266"/>
      <c r="C24" s="99" t="s">
        <v>381</v>
      </c>
      <c r="D24" s="233" t="s">
        <v>488</v>
      </c>
      <c r="E24" s="19" t="s">
        <v>474</v>
      </c>
      <c r="F24" s="90"/>
      <c r="G24" s="117"/>
      <c r="H24" s="1"/>
      <c r="K24" s="205" t="s">
        <v>74</v>
      </c>
      <c r="L24" s="205" t="s">
        <v>279</v>
      </c>
      <c r="M24" s="205" t="s">
        <v>280</v>
      </c>
      <c r="N24" s="205" t="s">
        <v>281</v>
      </c>
      <c r="O24" s="205" t="s">
        <v>282</v>
      </c>
    </row>
    <row r="25" spans="1:15" s="4" customFormat="1" ht="27.75" customHeight="1" x14ac:dyDescent="0.25">
      <c r="A25" s="65">
        <v>20</v>
      </c>
      <c r="B25" s="266"/>
      <c r="C25" s="99" t="s">
        <v>456</v>
      </c>
      <c r="D25" s="233"/>
      <c r="E25" s="19" t="s">
        <v>475</v>
      </c>
      <c r="F25" s="117" t="s">
        <v>627</v>
      </c>
      <c r="G25" s="117"/>
      <c r="H25" s="1"/>
      <c r="K25" s="210"/>
      <c r="L25" s="210"/>
      <c r="M25" s="210"/>
      <c r="N25" s="210"/>
      <c r="O25" s="210"/>
    </row>
    <row r="26" spans="1:15" s="4" customFormat="1" ht="27.5" hidden="1" customHeight="1" x14ac:dyDescent="0.25">
      <c r="A26" s="65">
        <v>21</v>
      </c>
      <c r="B26" s="266"/>
      <c r="C26" s="99" t="s">
        <v>230</v>
      </c>
      <c r="D26" s="233"/>
      <c r="E26" s="19" t="s">
        <v>474</v>
      </c>
      <c r="F26" s="90"/>
      <c r="G26" s="117"/>
      <c r="H26" s="1"/>
      <c r="K26" s="210"/>
      <c r="L26" s="210"/>
      <c r="M26" s="210"/>
      <c r="N26" s="210"/>
      <c r="O26" s="210"/>
    </row>
    <row r="27" spans="1:15" s="4" customFormat="1" ht="27.5" customHeight="1" x14ac:dyDescent="0.25">
      <c r="A27" s="65">
        <v>22</v>
      </c>
      <c r="B27" s="266"/>
      <c r="C27" s="99" t="s">
        <v>231</v>
      </c>
      <c r="D27" s="233"/>
      <c r="E27" s="19" t="s">
        <v>475</v>
      </c>
      <c r="F27" s="90" t="s">
        <v>627</v>
      </c>
      <c r="G27" s="117"/>
      <c r="H27" s="1"/>
      <c r="K27" s="206"/>
      <c r="L27" s="206"/>
      <c r="M27" s="206"/>
      <c r="N27" s="206"/>
      <c r="O27" s="206"/>
    </row>
    <row r="28" spans="1:15" s="4" customFormat="1" ht="27.5" customHeight="1" x14ac:dyDescent="0.25">
      <c r="A28" s="65">
        <v>23</v>
      </c>
      <c r="B28" s="266"/>
      <c r="C28" s="99" t="s">
        <v>232</v>
      </c>
      <c r="D28" s="233" t="s">
        <v>68</v>
      </c>
      <c r="E28" s="19" t="s">
        <v>475</v>
      </c>
      <c r="F28" s="90" t="s">
        <v>626</v>
      </c>
      <c r="G28" s="117"/>
      <c r="H28" s="1"/>
      <c r="K28" s="205" t="s">
        <v>76</v>
      </c>
      <c r="L28" s="205" t="s">
        <v>275</v>
      </c>
      <c r="M28" s="205" t="s">
        <v>276</v>
      </c>
      <c r="N28" s="205" t="s">
        <v>283</v>
      </c>
      <c r="O28" s="205" t="s">
        <v>284</v>
      </c>
    </row>
    <row r="29" spans="1:15" s="4" customFormat="1" ht="27.5" customHeight="1" x14ac:dyDescent="0.25">
      <c r="A29" s="65">
        <v>24</v>
      </c>
      <c r="B29" s="266"/>
      <c r="C29" s="99" t="s">
        <v>632</v>
      </c>
      <c r="D29" s="233"/>
      <c r="E29" s="19" t="s">
        <v>475</v>
      </c>
      <c r="F29" s="157" t="s">
        <v>626</v>
      </c>
      <c r="G29" s="157" t="s">
        <v>609</v>
      </c>
      <c r="H29" s="1"/>
      <c r="K29" s="210"/>
      <c r="L29" s="210"/>
      <c r="M29" s="210"/>
      <c r="N29" s="210"/>
      <c r="O29" s="210"/>
    </row>
    <row r="30" spans="1:15" s="4" customFormat="1" ht="33" customHeight="1" x14ac:dyDescent="0.25">
      <c r="A30" s="65">
        <v>25</v>
      </c>
      <c r="B30" s="266"/>
      <c r="C30" s="99" t="s">
        <v>233</v>
      </c>
      <c r="D30" s="233"/>
      <c r="E30" s="19" t="s">
        <v>475</v>
      </c>
      <c r="F30" s="157" t="s">
        <v>633</v>
      </c>
      <c r="G30" s="157" t="s">
        <v>609</v>
      </c>
      <c r="H30" s="1"/>
      <c r="K30" s="210"/>
      <c r="L30" s="210"/>
      <c r="M30" s="210"/>
      <c r="N30" s="210"/>
      <c r="O30" s="210"/>
    </row>
    <row r="31" spans="1:15" s="4" customFormat="1" ht="37" customHeight="1" x14ac:dyDescent="0.25">
      <c r="A31" s="65">
        <v>26</v>
      </c>
      <c r="B31" s="266"/>
      <c r="C31" s="99" t="s">
        <v>234</v>
      </c>
      <c r="D31" s="233"/>
      <c r="E31" s="19" t="s">
        <v>475</v>
      </c>
      <c r="F31" s="157"/>
      <c r="G31" s="157" t="s">
        <v>609</v>
      </c>
      <c r="H31" s="1"/>
      <c r="K31" s="206"/>
      <c r="L31" s="206"/>
      <c r="M31" s="206"/>
      <c r="N31" s="206"/>
      <c r="O31" s="206"/>
    </row>
    <row r="32" spans="1:15" s="4" customFormat="1" ht="26.25" hidden="1" customHeight="1" x14ac:dyDescent="0.25">
      <c r="A32" s="65">
        <v>27</v>
      </c>
      <c r="B32" s="266"/>
      <c r="C32" s="99" t="s">
        <v>235</v>
      </c>
      <c r="D32" s="261" t="s">
        <v>489</v>
      </c>
      <c r="E32" s="19" t="s">
        <v>474</v>
      </c>
      <c r="F32" s="90" t="s">
        <v>629</v>
      </c>
      <c r="G32" s="117" t="s">
        <v>628</v>
      </c>
      <c r="H32" s="1"/>
      <c r="K32" s="205" t="s">
        <v>77</v>
      </c>
      <c r="L32" s="205" t="s">
        <v>285</v>
      </c>
      <c r="M32" s="205" t="s">
        <v>286</v>
      </c>
      <c r="N32" s="205" t="s">
        <v>247</v>
      </c>
      <c r="O32" s="205" t="s">
        <v>248</v>
      </c>
    </row>
    <row r="33" spans="1:15" s="4" customFormat="1" ht="30.75" customHeight="1" x14ac:dyDescent="0.25">
      <c r="A33" s="65">
        <v>28</v>
      </c>
      <c r="B33" s="266"/>
      <c r="C33" s="99" t="s">
        <v>379</v>
      </c>
      <c r="D33" s="261"/>
      <c r="E33" s="19" t="s">
        <v>475</v>
      </c>
      <c r="F33" s="90"/>
      <c r="G33" s="117"/>
      <c r="H33" s="1"/>
      <c r="K33" s="210"/>
      <c r="L33" s="210"/>
      <c r="M33" s="210"/>
      <c r="N33" s="210"/>
      <c r="O33" s="210"/>
    </row>
    <row r="34" spans="1:15" s="4" customFormat="1" ht="30.75" hidden="1" customHeight="1" x14ac:dyDescent="0.25">
      <c r="A34" s="65">
        <v>29</v>
      </c>
      <c r="B34" s="266"/>
      <c r="C34" s="99" t="s">
        <v>380</v>
      </c>
      <c r="D34" s="261"/>
      <c r="E34" s="19" t="s">
        <v>474</v>
      </c>
      <c r="F34" s="90"/>
      <c r="G34" s="117"/>
      <c r="H34" s="1"/>
      <c r="K34" s="210"/>
      <c r="L34" s="210"/>
      <c r="M34" s="210"/>
      <c r="N34" s="210"/>
      <c r="O34" s="210"/>
    </row>
    <row r="35" spans="1:15" ht="69.5" hidden="1" customHeight="1" x14ac:dyDescent="0.25">
      <c r="A35" s="65">
        <v>30</v>
      </c>
      <c r="B35" s="266"/>
      <c r="C35" s="109" t="s">
        <v>425</v>
      </c>
      <c r="D35" s="261"/>
      <c r="E35" s="19" t="s">
        <v>474</v>
      </c>
      <c r="F35" s="90"/>
      <c r="G35" s="117" t="s">
        <v>630</v>
      </c>
      <c r="K35" s="210"/>
      <c r="L35" s="210"/>
      <c r="M35" s="210"/>
      <c r="N35" s="210"/>
      <c r="O35" s="210"/>
    </row>
    <row r="36" spans="1:15" ht="22.5" hidden="1" customHeight="1" x14ac:dyDescent="0.25">
      <c r="A36" s="65">
        <v>31</v>
      </c>
      <c r="B36" s="266"/>
      <c r="C36" s="99" t="s">
        <v>372</v>
      </c>
      <c r="D36" s="261"/>
      <c r="E36" s="19" t="s">
        <v>474</v>
      </c>
      <c r="F36" s="90"/>
      <c r="G36" s="117"/>
      <c r="K36" s="206"/>
      <c r="L36" s="206"/>
      <c r="M36" s="206"/>
      <c r="N36" s="206"/>
      <c r="O36" s="206"/>
    </row>
    <row r="37" spans="1:15" ht="21" hidden="1" customHeight="1" x14ac:dyDescent="0.25">
      <c r="A37" s="65">
        <v>32</v>
      </c>
      <c r="B37" s="266"/>
      <c r="C37" s="99" t="s">
        <v>373</v>
      </c>
      <c r="D37" s="261" t="s">
        <v>490</v>
      </c>
      <c r="E37" s="19" t="s">
        <v>474</v>
      </c>
      <c r="F37" s="90"/>
      <c r="G37" s="157" t="s">
        <v>609</v>
      </c>
      <c r="K37" s="205" t="s">
        <v>78</v>
      </c>
      <c r="L37" s="205" t="s">
        <v>287</v>
      </c>
      <c r="M37" s="205" t="s">
        <v>288</v>
      </c>
      <c r="N37" s="205" t="s">
        <v>289</v>
      </c>
      <c r="O37" s="205" t="s">
        <v>290</v>
      </c>
    </row>
    <row r="38" spans="1:15" ht="21" hidden="1" customHeight="1" x14ac:dyDescent="0.25">
      <c r="A38" s="65">
        <v>33</v>
      </c>
      <c r="B38" s="266"/>
      <c r="C38" s="99" t="s">
        <v>374</v>
      </c>
      <c r="D38" s="261"/>
      <c r="E38" s="19" t="s">
        <v>574</v>
      </c>
      <c r="F38" s="90"/>
      <c r="G38" s="117"/>
      <c r="K38" s="210"/>
      <c r="L38" s="210"/>
      <c r="M38" s="210"/>
      <c r="N38" s="210"/>
      <c r="O38" s="210"/>
    </row>
    <row r="39" spans="1:15" ht="27.5" hidden="1" customHeight="1" x14ac:dyDescent="0.25">
      <c r="A39" s="65">
        <v>34</v>
      </c>
      <c r="B39" s="267"/>
      <c r="C39" s="99" t="s">
        <v>517</v>
      </c>
      <c r="D39" s="261"/>
      <c r="E39" s="19" t="s">
        <v>474</v>
      </c>
      <c r="F39" s="90"/>
      <c r="G39" s="117" t="s">
        <v>631</v>
      </c>
      <c r="K39" s="206"/>
      <c r="L39" s="206"/>
      <c r="M39" s="206"/>
      <c r="N39" s="206"/>
      <c r="O39" s="206"/>
    </row>
    <row r="40" spans="1:15" ht="38.5" hidden="1" customHeight="1" x14ac:dyDescent="0.4">
      <c r="A40" s="65">
        <v>35</v>
      </c>
      <c r="B40" s="195" t="s">
        <v>509</v>
      </c>
      <c r="C40" s="99" t="s">
        <v>236</v>
      </c>
      <c r="D40" s="100" t="s">
        <v>110</v>
      </c>
      <c r="E40" s="19" t="s">
        <v>574</v>
      </c>
      <c r="F40" s="90"/>
      <c r="G40" s="117"/>
      <c r="K40" s="3" t="s">
        <v>79</v>
      </c>
      <c r="L40" s="3" t="s">
        <v>80</v>
      </c>
      <c r="M40" s="3" t="s">
        <v>81</v>
      </c>
      <c r="N40" s="3" t="s">
        <v>82</v>
      </c>
      <c r="O40" s="3" t="s">
        <v>83</v>
      </c>
    </row>
    <row r="41" spans="1:15" ht="25.5" hidden="1" customHeight="1" thickBot="1" x14ac:dyDescent="0.4">
      <c r="A41" s="65">
        <v>36</v>
      </c>
      <c r="B41" s="196"/>
      <c r="C41" s="99" t="s">
        <v>237</v>
      </c>
      <c r="D41" s="100" t="s">
        <v>155</v>
      </c>
      <c r="E41" s="19" t="s">
        <v>474</v>
      </c>
      <c r="F41" s="90"/>
      <c r="G41" s="117"/>
      <c r="K41" s="3" t="s">
        <v>79</v>
      </c>
      <c r="L41" s="3" t="s">
        <v>85</v>
      </c>
      <c r="M41" s="3" t="s">
        <v>88</v>
      </c>
      <c r="N41" s="3" t="s">
        <v>87</v>
      </c>
      <c r="O41" s="3" t="s">
        <v>86</v>
      </c>
    </row>
    <row r="42" spans="1:15" s="20" customFormat="1" ht="17" hidden="1" customHeight="1" thickTop="1" x14ac:dyDescent="0.25">
      <c r="A42" s="21"/>
      <c r="B42" s="11"/>
      <c r="C42" s="118"/>
      <c r="D42" s="112" t="s">
        <v>370</v>
      </c>
      <c r="E42" s="12">
        <f>COUNTIF(E6:E41,"√")/(COUNTIF(E6:E41,"√")+COUNTIF(E6:E41,"×"))</f>
        <v>0.59259259259259256</v>
      </c>
      <c r="F42" s="88"/>
      <c r="G42" s="10"/>
      <c r="K42" s="1"/>
      <c r="L42" s="1"/>
      <c r="M42" s="1"/>
      <c r="N42" s="1"/>
      <c r="O42" s="1"/>
    </row>
    <row r="43" spans="1:15" hidden="1" x14ac:dyDescent="0.25"/>
    <row r="44" spans="1:15" hidden="1" x14ac:dyDescent="0.25">
      <c r="E44" s="1"/>
      <c r="K44" s="4"/>
      <c r="L44" s="4"/>
      <c r="M44" s="4"/>
      <c r="N44" s="4"/>
      <c r="O44" s="4"/>
    </row>
    <row r="45" spans="1:15" hidden="1" x14ac:dyDescent="0.25">
      <c r="E45" s="1"/>
      <c r="K45" s="4"/>
      <c r="L45" s="4"/>
      <c r="M45" s="4"/>
      <c r="N45" s="4"/>
      <c r="O45" s="4"/>
    </row>
    <row r="46" spans="1:15" hidden="1" x14ac:dyDescent="0.25">
      <c r="E46" s="1"/>
      <c r="K46" s="4"/>
      <c r="L46" s="4"/>
      <c r="M46" s="4"/>
      <c r="N46" s="4"/>
      <c r="O46" s="4"/>
    </row>
    <row r="47" spans="1:15" hidden="1" x14ac:dyDescent="0.25">
      <c r="E47" s="1"/>
      <c r="K47" s="4"/>
      <c r="L47" s="4"/>
      <c r="M47" s="4"/>
      <c r="N47" s="4"/>
      <c r="O47" s="4"/>
    </row>
    <row r="48" spans="1:15" hidden="1" x14ac:dyDescent="0.25">
      <c r="E48" s="1"/>
      <c r="K48" s="4"/>
      <c r="L48" s="4"/>
      <c r="M48" s="4"/>
      <c r="N48" s="4"/>
      <c r="O48" s="4"/>
    </row>
    <row r="49" spans="5:15" hidden="1" x14ac:dyDescent="0.25">
      <c r="E49" s="1"/>
      <c r="K49" s="4"/>
      <c r="L49" s="4"/>
      <c r="M49" s="4"/>
      <c r="N49" s="4"/>
      <c r="O49" s="4"/>
    </row>
    <row r="50" spans="5:15" hidden="1" x14ac:dyDescent="0.25">
      <c r="E50" s="1"/>
      <c r="K50" s="4"/>
      <c r="L50" s="4"/>
      <c r="M50" s="4"/>
      <c r="N50" s="4"/>
      <c r="O50" s="4"/>
    </row>
    <row r="51" spans="5:15" hidden="1" x14ac:dyDescent="0.25">
      <c r="E51" s="1"/>
      <c r="K51" s="4"/>
      <c r="L51" s="4"/>
      <c r="M51" s="4"/>
      <c r="N51" s="4"/>
      <c r="O51" s="4"/>
    </row>
    <row r="52" spans="5:15" hidden="1" x14ac:dyDescent="0.25">
      <c r="E52" s="1"/>
      <c r="K52" s="4"/>
      <c r="L52" s="4"/>
      <c r="M52" s="4"/>
      <c r="N52" s="4"/>
      <c r="O52" s="4"/>
    </row>
    <row r="53" spans="5:15" hidden="1" x14ac:dyDescent="0.25">
      <c r="E53" s="1"/>
      <c r="K53" s="4"/>
      <c r="L53" s="4"/>
      <c r="M53" s="4"/>
      <c r="N53" s="4"/>
      <c r="O53" s="4"/>
    </row>
    <row r="54" spans="5:15" hidden="1" x14ac:dyDescent="0.25">
      <c r="E54" s="1"/>
      <c r="K54" s="4"/>
      <c r="L54" s="4"/>
      <c r="M54" s="4"/>
      <c r="N54" s="4"/>
      <c r="O54" s="4"/>
    </row>
    <row r="55" spans="5:15" hidden="1" x14ac:dyDescent="0.25">
      <c r="E55" s="1"/>
      <c r="K55" s="4"/>
      <c r="L55" s="4"/>
      <c r="M55" s="4"/>
      <c r="N55" s="4"/>
      <c r="O55" s="4"/>
    </row>
    <row r="56" spans="5:15" hidden="1" x14ac:dyDescent="0.25">
      <c r="E56" s="1"/>
      <c r="K56" s="4"/>
      <c r="L56" s="4"/>
      <c r="M56" s="4"/>
      <c r="N56" s="4"/>
      <c r="O56" s="4"/>
    </row>
    <row r="57" spans="5:15" hidden="1" x14ac:dyDescent="0.25">
      <c r="E57" s="1"/>
    </row>
    <row r="58" spans="5:15" hidden="1" x14ac:dyDescent="0.25"/>
    <row r="59" spans="5:15" hidden="1" x14ac:dyDescent="0.25"/>
    <row r="60" spans="5:15" hidden="1" x14ac:dyDescent="0.25"/>
    <row r="61" spans="5:15" hidden="1" x14ac:dyDescent="0.25"/>
    <row r="62" spans="5:15" hidden="1" x14ac:dyDescent="0.25"/>
    <row r="63" spans="5:15" hidden="1" x14ac:dyDescent="0.25"/>
    <row r="64" spans="5:15" hidden="1" x14ac:dyDescent="0.25"/>
    <row r="65" spans="11:15" hidden="1" x14ac:dyDescent="0.25">
      <c r="K65" s="20"/>
      <c r="L65" s="20"/>
      <c r="M65" s="20"/>
      <c r="N65" s="20"/>
      <c r="O65" s="20"/>
    </row>
  </sheetData>
  <autoFilter ref="E1:E65">
    <filterColumn colId="0">
      <filters>
        <filter val="×"/>
      </filters>
    </filterColumn>
  </autoFilter>
  <mergeCells count="75">
    <mergeCell ref="M9:M10"/>
    <mergeCell ref="O32:O36"/>
    <mergeCell ref="K20:K23"/>
    <mergeCell ref="L20:L23"/>
    <mergeCell ref="M20:M23"/>
    <mergeCell ref="N20:N23"/>
    <mergeCell ref="O20:O23"/>
    <mergeCell ref="K24:K27"/>
    <mergeCell ref="L24:L27"/>
    <mergeCell ref="M24:M27"/>
    <mergeCell ref="N24:N27"/>
    <mergeCell ref="O24:O27"/>
    <mergeCell ref="N11:N12"/>
    <mergeCell ref="M37:M39"/>
    <mergeCell ref="N37:N39"/>
    <mergeCell ref="L16:L18"/>
    <mergeCell ref="M16:M18"/>
    <mergeCell ref="N13:N15"/>
    <mergeCell ref="M13:M15"/>
    <mergeCell ref="N9:N10"/>
    <mergeCell ref="O9:O10"/>
    <mergeCell ref="K6:K8"/>
    <mergeCell ref="L6:L8"/>
    <mergeCell ref="O37:O39"/>
    <mergeCell ref="K32:K36"/>
    <mergeCell ref="L32:L36"/>
    <mergeCell ref="K11:K12"/>
    <mergeCell ref="L11:L12"/>
    <mergeCell ref="K37:K39"/>
    <mergeCell ref="L37:L39"/>
    <mergeCell ref="M32:M36"/>
    <mergeCell ref="N32:N36"/>
    <mergeCell ref="M6:M8"/>
    <mergeCell ref="N6:N8"/>
    <mergeCell ref="M11:M12"/>
    <mergeCell ref="K4:O4"/>
    <mergeCell ref="K28:K31"/>
    <mergeCell ref="L28:L31"/>
    <mergeCell ref="M28:M31"/>
    <mergeCell ref="N28:N31"/>
    <mergeCell ref="O28:O31"/>
    <mergeCell ref="N16:N18"/>
    <mergeCell ref="O16:O18"/>
    <mergeCell ref="K13:K15"/>
    <mergeCell ref="L13:L15"/>
    <mergeCell ref="O6:O8"/>
    <mergeCell ref="K9:K10"/>
    <mergeCell ref="L9:L10"/>
    <mergeCell ref="O11:O12"/>
    <mergeCell ref="K16:K18"/>
    <mergeCell ref="O13:O15"/>
    <mergeCell ref="B40:B41"/>
    <mergeCell ref="A4:A5"/>
    <mergeCell ref="B4:B5"/>
    <mergeCell ref="E4:E5"/>
    <mergeCell ref="F4:F5"/>
    <mergeCell ref="B16:B18"/>
    <mergeCell ref="D13:D15"/>
    <mergeCell ref="B6:B15"/>
    <mergeCell ref="D32:D36"/>
    <mergeCell ref="C4:C5"/>
    <mergeCell ref="B20:B39"/>
    <mergeCell ref="A1:G1"/>
    <mergeCell ref="E2:G2"/>
    <mergeCell ref="D37:D39"/>
    <mergeCell ref="D4:D5"/>
    <mergeCell ref="D9:D10"/>
    <mergeCell ref="D11:D12"/>
    <mergeCell ref="D16:D18"/>
    <mergeCell ref="D20:D23"/>
    <mergeCell ref="D24:D27"/>
    <mergeCell ref="D28:D31"/>
    <mergeCell ref="A2:B2"/>
    <mergeCell ref="A3:B3"/>
    <mergeCell ref="G4:G5"/>
  </mergeCells>
  <phoneticPr fontId="2" type="noConversion"/>
  <conditionalFormatting sqref="K4 K40:O41 K5:O5 K24">
    <cfRule type="cellIs" dxfId="81" priority="70" operator="equal">
      <formula>#REF!</formula>
    </cfRule>
  </conditionalFormatting>
  <conditionalFormatting sqref="K28 K32 K37">
    <cfRule type="cellIs" dxfId="80" priority="68" operator="equal">
      <formula>#REF!</formula>
    </cfRule>
  </conditionalFormatting>
  <conditionalFormatting sqref="K19:O19">
    <cfRule type="cellIs" dxfId="79" priority="67" operator="equal">
      <formula>#REF!</formula>
    </cfRule>
  </conditionalFormatting>
  <conditionalFormatting sqref="K11">
    <cfRule type="cellIs" dxfId="78" priority="66" operator="equal">
      <formula>#REF!</formula>
    </cfRule>
  </conditionalFormatting>
  <conditionalFormatting sqref="K20">
    <cfRule type="cellIs" dxfId="77" priority="64" operator="equal">
      <formula>#REF!</formula>
    </cfRule>
  </conditionalFormatting>
  <conditionalFormatting sqref="E4">
    <cfRule type="cellIs" dxfId="76" priority="60" operator="equal">
      <formula>#REF!</formula>
    </cfRule>
  </conditionalFormatting>
  <conditionalFormatting sqref="E6:E41">
    <cfRule type="cellIs" dxfId="75" priority="31" operator="equal">
      <formula>"×"</formula>
    </cfRule>
  </conditionalFormatting>
  <conditionalFormatting sqref="E16:E39">
    <cfRule type="cellIs" dxfId="74" priority="30" operator="equal">
      <formula>#REF!</formula>
    </cfRule>
  </conditionalFormatting>
  <conditionalFormatting sqref="E36:E40">
    <cfRule type="cellIs" dxfId="73" priority="29" operator="equal">
      <formula>#REF!</formula>
    </cfRule>
  </conditionalFormatting>
  <conditionalFormatting sqref="E41">
    <cfRule type="cellIs" dxfId="72" priority="28" operator="equal">
      <formula>#REF!</formula>
    </cfRule>
  </conditionalFormatting>
  <conditionalFormatting sqref="E2">
    <cfRule type="cellIs" dxfId="71" priority="27" operator="equal">
      <formula>#REF!</formula>
    </cfRule>
  </conditionalFormatting>
  <conditionalFormatting sqref="E3">
    <cfRule type="cellIs" dxfId="70" priority="26" operator="equal">
      <formula>#REF!</formula>
    </cfRule>
  </conditionalFormatting>
  <conditionalFormatting sqref="L11:O11">
    <cfRule type="cellIs" dxfId="69" priority="23" operator="equal">
      <formula>#REF!</formula>
    </cfRule>
  </conditionalFormatting>
  <conditionalFormatting sqref="K16">
    <cfRule type="cellIs" dxfId="68" priority="20" operator="equal">
      <formula>#REF!</formula>
    </cfRule>
  </conditionalFormatting>
  <conditionalFormatting sqref="L16:O16">
    <cfRule type="cellIs" dxfId="67" priority="19" operator="equal">
      <formula>#REF!</formula>
    </cfRule>
  </conditionalFormatting>
  <conditionalFormatting sqref="L20:O20">
    <cfRule type="cellIs" dxfId="66" priority="18" operator="equal">
      <formula>#REF!</formula>
    </cfRule>
  </conditionalFormatting>
  <conditionalFormatting sqref="L24:O24">
    <cfRule type="cellIs" dxfId="65" priority="17" operator="equal">
      <formula>#REF!</formula>
    </cfRule>
  </conditionalFormatting>
  <conditionalFormatting sqref="L28:O28">
    <cfRule type="cellIs" dxfId="64" priority="12" operator="equal">
      <formula>#REF!</formula>
    </cfRule>
  </conditionalFormatting>
  <conditionalFormatting sqref="L32:O32">
    <cfRule type="cellIs" dxfId="63" priority="9" operator="equal">
      <formula>#REF!</formula>
    </cfRule>
  </conditionalFormatting>
  <conditionalFormatting sqref="L37:O37">
    <cfRule type="cellIs" dxfId="62" priority="6" operator="equal">
      <formula>#REF!</formula>
    </cfRule>
  </conditionalFormatting>
  <conditionalFormatting sqref="E13:E15">
    <cfRule type="cellIs" dxfId="61" priority="4" operator="equal">
      <formula>"×"</formula>
    </cfRule>
  </conditionalFormatting>
  <dataValidations count="1">
    <dataValidation type="list" allowBlank="1" showInputMessage="1" showErrorMessage="1" sqref="E6:E41">
      <formula1>"√,×,不适用"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9" operator="equal" id="{D2A68C55-FB00-45D0-AC8A-5126A987F8CE}">
            <xm:f>CDCP立项评审前检查单!#REF!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ellIs" priority="24" operator="equal" id="{B11ED655-6C9E-4097-8169-2F921B7FA356}">
            <xm:f>CDCP立项评审前检查单!#REF!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L9:O9</xm:sqref>
        </x14:conditionalFormatting>
        <x14:conditionalFormatting xmlns:xm="http://schemas.microsoft.com/office/excel/2006/main">
          <x14:cfRule type="cellIs" priority="5" operator="equal" id="{1798D2D3-9376-4EA2-A4E7-38513749EE4C}">
            <xm:f>'例行检查表（上线前）'!#REF!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cellIs" priority="3" operator="equal" id="{5FD675BF-CA97-44BC-A456-3FEAFFFC056F}">
            <xm:f>'例行检查表（上线前）'!#REF!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L13:O13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Normal="100" workbookViewId="0">
      <pane xSplit="4" ySplit="5" topLeftCell="E21" activePane="bottomRight" state="frozen"/>
      <selection pane="topRight" activeCell="E1" sqref="E1"/>
      <selection pane="bottomLeft" activeCell="A6" sqref="A6"/>
      <selection pane="bottomRight" activeCell="G24" sqref="G24"/>
    </sheetView>
  </sheetViews>
  <sheetFormatPr defaultColWidth="9" defaultRowHeight="16.5" outlineLevelCol="1" x14ac:dyDescent="0.25"/>
  <cols>
    <col min="1" max="1" width="4.7265625" style="1" bestFit="1" customWidth="1"/>
    <col min="2" max="2" width="7.6328125" style="5" customWidth="1"/>
    <col min="3" max="3" width="51.6328125" style="1" customWidth="1"/>
    <col min="4" max="4" width="18.1796875" style="1" customWidth="1"/>
    <col min="5" max="5" width="9.26953125" style="6" customWidth="1"/>
    <col min="6" max="6" width="13.453125" style="6" customWidth="1"/>
    <col min="7" max="7" width="23.6328125" style="6" customWidth="1"/>
    <col min="8" max="8" width="18.6328125" style="1" bestFit="1" customWidth="1"/>
    <col min="9" max="10" width="9" style="1"/>
    <col min="11" max="11" width="15.36328125" style="1" hidden="1" customWidth="1" outlineLevel="1"/>
    <col min="12" max="12" width="12.7265625" style="1" hidden="1" customWidth="1" outlineLevel="1"/>
    <col min="13" max="13" width="11.26953125" style="1" hidden="1" customWidth="1" outlineLevel="1"/>
    <col min="14" max="14" width="19.453125" style="1" hidden="1" customWidth="1" outlineLevel="1"/>
    <col min="15" max="15" width="21.26953125" style="1" hidden="1" customWidth="1" outlineLevel="1"/>
    <col min="16" max="16" width="9" style="1" collapsed="1"/>
    <col min="17" max="16384" width="9" style="1"/>
  </cols>
  <sheetData>
    <row r="1" spans="1:17" x14ac:dyDescent="0.25">
      <c r="A1" s="260" t="s">
        <v>107</v>
      </c>
      <c r="B1" s="260"/>
      <c r="C1" s="260"/>
      <c r="D1" s="260"/>
      <c r="E1" s="260"/>
      <c r="F1" s="260"/>
      <c r="G1" s="260"/>
    </row>
    <row r="2" spans="1:17" ht="15" customHeight="1" x14ac:dyDescent="0.25">
      <c r="A2" s="262" t="s">
        <v>21</v>
      </c>
      <c r="B2" s="262"/>
      <c r="C2" s="99" t="str">
        <f>QA报告!C2</f>
        <v>气动调节阀在线监测软件开发与测试</v>
      </c>
      <c r="D2" s="127" t="s">
        <v>3</v>
      </c>
      <c r="E2" s="198" t="str">
        <f>QA报告!C5</f>
        <v>张浩</v>
      </c>
      <c r="F2" s="198"/>
      <c r="G2" s="198"/>
    </row>
    <row r="3" spans="1:17" ht="16.5" customHeight="1" x14ac:dyDescent="0.25">
      <c r="A3" s="280" t="s">
        <v>22</v>
      </c>
      <c r="B3" s="280"/>
      <c r="C3" s="99" t="str">
        <f>QA报告!L2</f>
        <v>质保期</v>
      </c>
      <c r="D3" s="127" t="s">
        <v>15</v>
      </c>
      <c r="E3" s="13" t="str">
        <f>QA报告!C6</f>
        <v>赵庆丹</v>
      </c>
      <c r="F3" s="13"/>
      <c r="G3" s="13"/>
    </row>
    <row r="4" spans="1:17" ht="13.5" customHeight="1" x14ac:dyDescent="0.25">
      <c r="A4" s="200" t="s">
        <v>20</v>
      </c>
      <c r="B4" s="200" t="s">
        <v>19</v>
      </c>
      <c r="C4" s="200" t="s">
        <v>1</v>
      </c>
      <c r="D4" s="200" t="s">
        <v>4</v>
      </c>
      <c r="E4" s="200" t="s">
        <v>2</v>
      </c>
      <c r="F4" s="200" t="s">
        <v>156</v>
      </c>
      <c r="G4" s="200" t="s">
        <v>134</v>
      </c>
      <c r="K4" s="212" t="s">
        <v>2</v>
      </c>
      <c r="L4" s="212"/>
      <c r="M4" s="212"/>
      <c r="N4" s="212"/>
      <c r="O4" s="212"/>
    </row>
    <row r="5" spans="1:17" ht="13.5" customHeight="1" x14ac:dyDescent="0.25">
      <c r="A5" s="200"/>
      <c r="B5" s="200"/>
      <c r="C5" s="200"/>
      <c r="D5" s="200"/>
      <c r="E5" s="200"/>
      <c r="F5" s="200"/>
      <c r="G5" s="200"/>
      <c r="K5" s="2">
        <v>0</v>
      </c>
      <c r="L5" s="2">
        <v>0.3</v>
      </c>
      <c r="M5" s="2">
        <v>0.5</v>
      </c>
      <c r="N5" s="2">
        <v>0.8</v>
      </c>
      <c r="O5" s="2">
        <v>1</v>
      </c>
    </row>
    <row r="6" spans="1:17" s="54" customFormat="1" ht="23.25" customHeight="1" x14ac:dyDescent="0.25">
      <c r="A6" s="66">
        <v>1</v>
      </c>
      <c r="B6" s="273" t="s">
        <v>510</v>
      </c>
      <c r="C6" s="109" t="s">
        <v>426</v>
      </c>
      <c r="D6" s="276" t="s">
        <v>454</v>
      </c>
      <c r="E6" s="57" t="s">
        <v>474</v>
      </c>
      <c r="F6" s="123"/>
      <c r="G6" s="281" t="s">
        <v>635</v>
      </c>
      <c r="K6" s="287" t="s">
        <v>90</v>
      </c>
      <c r="L6" s="287" t="s">
        <v>245</v>
      </c>
      <c r="M6" s="287" t="s">
        <v>246</v>
      </c>
      <c r="N6" s="287" t="s">
        <v>247</v>
      </c>
      <c r="O6" s="287" t="s">
        <v>248</v>
      </c>
    </row>
    <row r="7" spans="1:17" s="54" customFormat="1" ht="23.25" customHeight="1" x14ac:dyDescent="0.25">
      <c r="A7" s="66">
        <v>2</v>
      </c>
      <c r="B7" s="274"/>
      <c r="C7" s="109" t="s">
        <v>435</v>
      </c>
      <c r="D7" s="279"/>
      <c r="E7" s="57" t="s">
        <v>474</v>
      </c>
      <c r="F7" s="123"/>
      <c r="G7" s="282"/>
      <c r="K7" s="288"/>
      <c r="L7" s="288"/>
      <c r="M7" s="288"/>
      <c r="N7" s="288"/>
      <c r="O7" s="288"/>
    </row>
    <row r="8" spans="1:17" s="54" customFormat="1" ht="30.75" customHeight="1" x14ac:dyDescent="0.25">
      <c r="A8" s="66">
        <v>3</v>
      </c>
      <c r="B8" s="274"/>
      <c r="C8" s="109" t="s">
        <v>439</v>
      </c>
      <c r="D8" s="279"/>
      <c r="E8" s="57" t="s">
        <v>474</v>
      </c>
      <c r="F8" s="123"/>
      <c r="G8" s="283"/>
      <c r="K8" s="288"/>
      <c r="L8" s="288"/>
      <c r="M8" s="288"/>
      <c r="N8" s="288"/>
      <c r="O8" s="288"/>
    </row>
    <row r="9" spans="1:17" ht="49" customHeight="1" x14ac:dyDescent="0.25">
      <c r="A9" s="66">
        <v>4</v>
      </c>
      <c r="B9" s="274"/>
      <c r="C9" s="99" t="s">
        <v>445</v>
      </c>
      <c r="D9" s="279"/>
      <c r="E9" s="57" t="s">
        <v>474</v>
      </c>
      <c r="F9" s="120"/>
      <c r="G9" s="281" t="s">
        <v>636</v>
      </c>
      <c r="K9" s="288"/>
      <c r="L9" s="288"/>
      <c r="M9" s="288"/>
      <c r="N9" s="288"/>
      <c r="O9" s="288"/>
    </row>
    <row r="10" spans="1:17" ht="58" customHeight="1" x14ac:dyDescent="0.25">
      <c r="A10" s="66"/>
      <c r="B10" s="274"/>
      <c r="C10" s="128" t="s">
        <v>532</v>
      </c>
      <c r="D10" s="279"/>
      <c r="E10" s="57" t="s">
        <v>474</v>
      </c>
      <c r="F10" s="120"/>
      <c r="G10" s="282"/>
      <c r="K10" s="288"/>
      <c r="L10" s="288"/>
      <c r="M10" s="288"/>
      <c r="N10" s="288"/>
      <c r="O10" s="288"/>
    </row>
    <row r="11" spans="1:17" s="54" customFormat="1" ht="51" customHeight="1" x14ac:dyDescent="0.25">
      <c r="A11" s="66">
        <v>5</v>
      </c>
      <c r="B11" s="274"/>
      <c r="C11" s="109" t="s">
        <v>376</v>
      </c>
      <c r="D11" s="277"/>
      <c r="E11" s="57" t="s">
        <v>474</v>
      </c>
      <c r="F11" s="120"/>
      <c r="G11" s="283"/>
      <c r="K11" s="289"/>
      <c r="L11" s="289"/>
      <c r="M11" s="289"/>
      <c r="N11" s="289"/>
      <c r="O11" s="289"/>
    </row>
    <row r="12" spans="1:17" s="68" customFormat="1" ht="60" customHeight="1" x14ac:dyDescent="0.4">
      <c r="A12" s="66">
        <v>6</v>
      </c>
      <c r="B12" s="274"/>
      <c r="C12" s="109" t="s">
        <v>533</v>
      </c>
      <c r="D12" s="276" t="s">
        <v>534</v>
      </c>
      <c r="E12" s="57" t="s">
        <v>474</v>
      </c>
      <c r="F12" s="125"/>
      <c r="G12" s="97"/>
      <c r="M12" s="67"/>
      <c r="N12" s="67"/>
      <c r="O12" s="67"/>
      <c r="P12" s="54"/>
      <c r="Q12" s="54"/>
    </row>
    <row r="13" spans="1:17" s="54" customFormat="1" ht="33.5" customHeight="1" x14ac:dyDescent="0.4">
      <c r="A13" s="66">
        <v>6</v>
      </c>
      <c r="B13" s="274"/>
      <c r="C13" s="109" t="s">
        <v>467</v>
      </c>
      <c r="D13" s="277"/>
      <c r="E13" s="57" t="s">
        <v>475</v>
      </c>
      <c r="F13" s="158" t="s">
        <v>618</v>
      </c>
      <c r="G13" s="104" t="s">
        <v>634</v>
      </c>
      <c r="K13" s="55" t="s">
        <v>91</v>
      </c>
      <c r="L13" s="55" t="s">
        <v>92</v>
      </c>
      <c r="M13" s="55" t="s">
        <v>93</v>
      </c>
      <c r="N13" s="55" t="s">
        <v>94</v>
      </c>
      <c r="O13" s="55" t="s">
        <v>249</v>
      </c>
    </row>
    <row r="14" spans="1:17" s="54" customFormat="1" ht="19.5" customHeight="1" x14ac:dyDescent="0.25">
      <c r="A14" s="66">
        <v>7</v>
      </c>
      <c r="B14" s="274"/>
      <c r="C14" s="109" t="s">
        <v>412</v>
      </c>
      <c r="D14" s="233" t="s">
        <v>411</v>
      </c>
      <c r="E14" s="57" t="s">
        <v>475</v>
      </c>
      <c r="F14" s="120"/>
      <c r="G14" s="97"/>
      <c r="K14" s="255" t="s">
        <v>111</v>
      </c>
      <c r="L14" s="255" t="s">
        <v>350</v>
      </c>
      <c r="M14" s="255" t="s">
        <v>351</v>
      </c>
      <c r="N14" s="255" t="s">
        <v>362</v>
      </c>
      <c r="O14" s="255" t="s">
        <v>363</v>
      </c>
    </row>
    <row r="15" spans="1:17" s="54" customFormat="1" ht="19.5" customHeight="1" x14ac:dyDescent="0.25">
      <c r="A15" s="66">
        <v>8</v>
      </c>
      <c r="B15" s="274"/>
      <c r="C15" s="109" t="s">
        <v>413</v>
      </c>
      <c r="D15" s="233"/>
      <c r="E15" s="57" t="s">
        <v>475</v>
      </c>
      <c r="F15" s="120"/>
      <c r="G15" s="97"/>
      <c r="K15" s="255"/>
      <c r="L15" s="255"/>
      <c r="M15" s="255"/>
      <c r="N15" s="255"/>
      <c r="O15" s="255"/>
    </row>
    <row r="16" spans="1:17" s="54" customFormat="1" ht="19.5" customHeight="1" x14ac:dyDescent="0.25">
      <c r="A16" s="66">
        <v>9</v>
      </c>
      <c r="B16" s="275"/>
      <c r="C16" s="109" t="s">
        <v>136</v>
      </c>
      <c r="D16" s="233"/>
      <c r="E16" s="57" t="s">
        <v>574</v>
      </c>
      <c r="F16" s="120"/>
      <c r="G16" s="97"/>
      <c r="K16" s="255"/>
      <c r="L16" s="255"/>
      <c r="M16" s="255"/>
      <c r="N16" s="255"/>
      <c r="O16" s="255"/>
    </row>
    <row r="17" spans="1:15" s="54" customFormat="1" ht="21.75" customHeight="1" x14ac:dyDescent="0.25">
      <c r="A17" s="66">
        <v>10</v>
      </c>
      <c r="B17" s="278" t="s">
        <v>23</v>
      </c>
      <c r="C17" s="109" t="s">
        <v>238</v>
      </c>
      <c r="D17" s="233" t="s">
        <v>535</v>
      </c>
      <c r="E17" s="57" t="s">
        <v>474</v>
      </c>
      <c r="F17" s="125"/>
      <c r="G17" s="97" t="s">
        <v>636</v>
      </c>
      <c r="K17" s="284" t="s">
        <v>95</v>
      </c>
      <c r="L17" s="284" t="s">
        <v>250</v>
      </c>
      <c r="M17" s="284" t="s">
        <v>251</v>
      </c>
      <c r="N17" s="284" t="s">
        <v>252</v>
      </c>
      <c r="O17" s="284" t="s">
        <v>253</v>
      </c>
    </row>
    <row r="18" spans="1:15" s="54" customFormat="1" ht="21.75" customHeight="1" x14ac:dyDescent="0.25">
      <c r="A18" s="66">
        <v>11</v>
      </c>
      <c r="B18" s="278"/>
      <c r="C18" s="109" t="s">
        <v>239</v>
      </c>
      <c r="D18" s="233"/>
      <c r="E18" s="57" t="s">
        <v>474</v>
      </c>
      <c r="F18" s="125"/>
      <c r="G18" s="97" t="s">
        <v>636</v>
      </c>
      <c r="K18" s="285"/>
      <c r="L18" s="285"/>
      <c r="M18" s="285"/>
      <c r="N18" s="285"/>
      <c r="O18" s="285"/>
    </row>
    <row r="19" spans="1:15" s="54" customFormat="1" ht="39" customHeight="1" x14ac:dyDescent="0.4">
      <c r="A19" s="66">
        <v>12</v>
      </c>
      <c r="B19" s="56" t="s">
        <v>24</v>
      </c>
      <c r="C19" s="109" t="s">
        <v>518</v>
      </c>
      <c r="D19" s="100" t="s">
        <v>519</v>
      </c>
      <c r="E19" s="57" t="s">
        <v>474</v>
      </c>
      <c r="F19" s="125"/>
      <c r="G19" s="97"/>
      <c r="K19" s="55" t="s">
        <v>35</v>
      </c>
      <c r="L19" s="55" t="s">
        <v>36</v>
      </c>
      <c r="M19" s="55" t="s">
        <v>38</v>
      </c>
      <c r="N19" s="55" t="s">
        <v>37</v>
      </c>
      <c r="O19" s="55" t="s">
        <v>39</v>
      </c>
    </row>
    <row r="20" spans="1:15" s="54" customFormat="1" ht="32" customHeight="1" x14ac:dyDescent="0.25">
      <c r="A20" s="66">
        <v>13</v>
      </c>
      <c r="B20" s="286" t="s">
        <v>511</v>
      </c>
      <c r="C20" s="109" t="s">
        <v>427</v>
      </c>
      <c r="D20" s="233" t="s">
        <v>386</v>
      </c>
      <c r="E20" s="57" t="s">
        <v>475</v>
      </c>
      <c r="F20" s="158" t="s">
        <v>618</v>
      </c>
      <c r="G20" s="146"/>
      <c r="K20" s="287" t="s">
        <v>96</v>
      </c>
      <c r="L20" s="287" t="s">
        <v>254</v>
      </c>
      <c r="M20" s="287" t="s">
        <v>255</v>
      </c>
      <c r="N20" s="287" t="s">
        <v>256</v>
      </c>
      <c r="O20" s="287" t="s">
        <v>257</v>
      </c>
    </row>
    <row r="21" spans="1:15" s="54" customFormat="1" ht="26" customHeight="1" x14ac:dyDescent="0.25">
      <c r="A21" s="66">
        <v>14</v>
      </c>
      <c r="B21" s="278"/>
      <c r="C21" s="109" t="s">
        <v>240</v>
      </c>
      <c r="D21" s="233"/>
      <c r="E21" s="57" t="s">
        <v>475</v>
      </c>
      <c r="F21" s="120"/>
      <c r="G21" s="146"/>
      <c r="K21" s="288"/>
      <c r="L21" s="288"/>
      <c r="M21" s="288"/>
      <c r="N21" s="288"/>
      <c r="O21" s="288"/>
    </row>
    <row r="22" spans="1:15" s="54" customFormat="1" ht="26" customHeight="1" x14ac:dyDescent="0.25">
      <c r="A22" s="66">
        <v>15</v>
      </c>
      <c r="B22" s="278"/>
      <c r="C22" s="109" t="s">
        <v>590</v>
      </c>
      <c r="D22" s="233"/>
      <c r="E22" s="57" t="s">
        <v>474</v>
      </c>
      <c r="F22" s="120"/>
      <c r="G22" s="146" t="s">
        <v>616</v>
      </c>
      <c r="K22" s="289"/>
      <c r="L22" s="289"/>
      <c r="M22" s="289"/>
      <c r="N22" s="289"/>
      <c r="O22" s="289"/>
    </row>
    <row r="23" spans="1:15" s="58" customFormat="1" ht="39.5" customHeight="1" x14ac:dyDescent="0.25">
      <c r="A23" s="66">
        <v>16</v>
      </c>
      <c r="B23" s="278"/>
      <c r="C23" s="109" t="s">
        <v>428</v>
      </c>
      <c r="D23" s="233" t="s">
        <v>399</v>
      </c>
      <c r="E23" s="57" t="s">
        <v>474</v>
      </c>
      <c r="F23" s="120"/>
      <c r="G23" s="146" t="s">
        <v>617</v>
      </c>
      <c r="H23" s="54"/>
      <c r="K23" s="287" t="s">
        <v>97</v>
      </c>
      <c r="L23" s="287" t="s">
        <v>258</v>
      </c>
      <c r="M23" s="287" t="s">
        <v>259</v>
      </c>
      <c r="N23" s="287" t="s">
        <v>260</v>
      </c>
      <c r="O23" s="287" t="s">
        <v>261</v>
      </c>
    </row>
    <row r="24" spans="1:15" s="58" customFormat="1" ht="44.5" customHeight="1" x14ac:dyDescent="0.25">
      <c r="A24" s="66">
        <v>17</v>
      </c>
      <c r="B24" s="278"/>
      <c r="C24" s="109" t="s">
        <v>241</v>
      </c>
      <c r="D24" s="233"/>
      <c r="E24" s="57" t="s">
        <v>474</v>
      </c>
      <c r="F24" s="120"/>
      <c r="G24" s="146" t="s">
        <v>621</v>
      </c>
      <c r="H24" s="54"/>
      <c r="K24" s="288"/>
      <c r="L24" s="288"/>
      <c r="M24" s="288"/>
      <c r="N24" s="288"/>
      <c r="O24" s="288"/>
    </row>
    <row r="25" spans="1:15" s="58" customFormat="1" ht="27" customHeight="1" x14ac:dyDescent="0.25">
      <c r="A25" s="66">
        <v>18</v>
      </c>
      <c r="B25" s="278"/>
      <c r="C25" s="109" t="s">
        <v>242</v>
      </c>
      <c r="D25" s="233"/>
      <c r="E25" s="57"/>
      <c r="F25" s="120"/>
      <c r="G25" s="146" t="s">
        <v>615</v>
      </c>
      <c r="H25" s="54"/>
      <c r="K25" s="288"/>
      <c r="L25" s="288"/>
      <c r="M25" s="288"/>
      <c r="N25" s="288"/>
      <c r="O25" s="288"/>
    </row>
    <row r="26" spans="1:15" s="58" customFormat="1" ht="37.5" customHeight="1" x14ac:dyDescent="0.25">
      <c r="A26" s="66">
        <v>19</v>
      </c>
      <c r="B26" s="278"/>
      <c r="C26" s="109" t="s">
        <v>591</v>
      </c>
      <c r="D26" s="233"/>
      <c r="E26" s="57" t="s">
        <v>475</v>
      </c>
      <c r="F26" s="158" t="s">
        <v>618</v>
      </c>
      <c r="G26" s="146"/>
      <c r="H26" s="54"/>
      <c r="K26" s="289"/>
      <c r="L26" s="289"/>
      <c r="M26" s="289"/>
      <c r="N26" s="289"/>
      <c r="O26" s="289"/>
    </row>
    <row r="27" spans="1:15" s="58" customFormat="1" ht="36.75" customHeight="1" x14ac:dyDescent="0.4">
      <c r="A27" s="66">
        <v>20</v>
      </c>
      <c r="B27" s="278"/>
      <c r="C27" s="109" t="s">
        <v>243</v>
      </c>
      <c r="D27" s="100" t="s">
        <v>491</v>
      </c>
      <c r="E27" s="57" t="s">
        <v>475</v>
      </c>
      <c r="F27" s="158" t="s">
        <v>619</v>
      </c>
      <c r="G27" s="146"/>
      <c r="H27" s="54"/>
      <c r="K27" s="55" t="s">
        <v>98</v>
      </c>
      <c r="L27" s="61" t="s">
        <v>100</v>
      </c>
      <c r="M27" s="61" t="s">
        <v>100</v>
      </c>
      <c r="N27" s="61" t="s">
        <v>100</v>
      </c>
      <c r="O27" s="55" t="s">
        <v>99</v>
      </c>
    </row>
    <row r="28" spans="1:15" s="54" customFormat="1" ht="63" customHeight="1" x14ac:dyDescent="0.4">
      <c r="A28" s="66">
        <v>21</v>
      </c>
      <c r="B28" s="278"/>
      <c r="C28" s="122" t="s">
        <v>466</v>
      </c>
      <c r="D28" s="94" t="s">
        <v>453</v>
      </c>
      <c r="E28" s="57" t="s">
        <v>475</v>
      </c>
      <c r="F28" s="158" t="s">
        <v>619</v>
      </c>
      <c r="G28" s="97"/>
      <c r="K28" s="63"/>
      <c r="L28" s="63"/>
      <c r="M28" s="63"/>
      <c r="N28" s="63"/>
      <c r="O28" s="63"/>
    </row>
    <row r="29" spans="1:15" s="58" customFormat="1" ht="36.75" customHeight="1" x14ac:dyDescent="0.4">
      <c r="A29" s="66">
        <v>22</v>
      </c>
      <c r="B29" s="278"/>
      <c r="C29" s="109" t="s">
        <v>419</v>
      </c>
      <c r="D29" s="100" t="s">
        <v>424</v>
      </c>
      <c r="E29" s="57" t="s">
        <v>474</v>
      </c>
      <c r="F29" s="120"/>
      <c r="G29" s="146" t="s">
        <v>588</v>
      </c>
      <c r="H29" s="54"/>
      <c r="K29" s="55" t="s">
        <v>98</v>
      </c>
      <c r="L29" s="59" t="s">
        <v>100</v>
      </c>
      <c r="M29" s="59" t="s">
        <v>100</v>
      </c>
      <c r="N29" s="59" t="s">
        <v>100</v>
      </c>
      <c r="O29" s="55" t="s">
        <v>99</v>
      </c>
    </row>
    <row r="30" spans="1:15" s="58" customFormat="1" ht="30" customHeight="1" thickBot="1" x14ac:dyDescent="0.45">
      <c r="A30" s="66">
        <v>23</v>
      </c>
      <c r="B30" s="70" t="s">
        <v>506</v>
      </c>
      <c r="C30" s="126" t="s">
        <v>244</v>
      </c>
      <c r="D30" s="114" t="s">
        <v>89</v>
      </c>
      <c r="E30" s="57" t="s">
        <v>474</v>
      </c>
      <c r="F30" s="124"/>
      <c r="G30" s="159" t="s">
        <v>620</v>
      </c>
      <c r="H30" s="54"/>
      <c r="K30" s="55" t="s">
        <v>46</v>
      </c>
      <c r="L30" s="55" t="s">
        <v>101</v>
      </c>
      <c r="M30" s="55" t="s">
        <v>102</v>
      </c>
      <c r="N30" s="55" t="s">
        <v>104</v>
      </c>
      <c r="O30" s="55" t="s">
        <v>103</v>
      </c>
    </row>
    <row r="31" spans="1:15" s="20" customFormat="1" ht="17" customHeight="1" thickTop="1" x14ac:dyDescent="0.25">
      <c r="A31" s="46"/>
      <c r="B31" s="15"/>
      <c r="C31" s="121"/>
      <c r="D31" s="112" t="s">
        <v>370</v>
      </c>
      <c r="E31" s="16">
        <f>COUNTIF(E6:E30,"√")/(COUNTIF(E6:E30,"√")+COUNTIF(E6:E30,"×"))</f>
        <v>0.65217391304347827</v>
      </c>
      <c r="F31" s="98"/>
      <c r="G31" s="17"/>
      <c r="K31" s="1"/>
      <c r="L31" s="1"/>
      <c r="M31" s="1"/>
      <c r="N31" s="1"/>
      <c r="O31" s="1"/>
    </row>
    <row r="32" spans="1:15" s="4" customFormat="1" ht="12" customHeight="1" x14ac:dyDescent="0.25">
      <c r="A32" s="1"/>
      <c r="B32" s="5"/>
      <c r="C32" s="1"/>
      <c r="D32" s="1"/>
      <c r="E32" s="6"/>
      <c r="F32" s="6"/>
      <c r="G32" s="6"/>
      <c r="H32" s="1"/>
      <c r="K32" s="1"/>
      <c r="L32" s="1"/>
      <c r="M32" s="1"/>
      <c r="N32" s="1"/>
      <c r="O32" s="1"/>
    </row>
    <row r="33" spans="1:15" s="4" customFormat="1" ht="12" customHeight="1" x14ac:dyDescent="0.25">
      <c r="A33" s="1"/>
      <c r="B33" s="5"/>
      <c r="C33" s="1"/>
      <c r="D33" s="1"/>
      <c r="E33" s="6"/>
      <c r="F33" s="6"/>
      <c r="G33" s="6"/>
      <c r="H33" s="1"/>
    </row>
    <row r="34" spans="1:15" s="4" customFormat="1" ht="12" customHeight="1" x14ac:dyDescent="0.25">
      <c r="A34" s="1"/>
      <c r="B34" s="1"/>
      <c r="C34" s="1"/>
      <c r="D34" s="1"/>
      <c r="E34" s="1"/>
      <c r="F34" s="1"/>
      <c r="G34" s="6"/>
      <c r="H34" s="1"/>
    </row>
    <row r="35" spans="1:15" s="4" customFormat="1" ht="12" customHeight="1" x14ac:dyDescent="0.25">
      <c r="A35" s="1"/>
      <c r="B35" s="1"/>
      <c r="C35" s="1"/>
      <c r="D35" s="1"/>
      <c r="E35" s="1"/>
      <c r="F35" s="1"/>
      <c r="G35" s="6"/>
      <c r="H35" s="1"/>
    </row>
    <row r="36" spans="1:15" s="4" customFormat="1" ht="12" customHeight="1" x14ac:dyDescent="0.25">
      <c r="A36" s="1"/>
      <c r="B36" s="1"/>
      <c r="C36" s="1"/>
      <c r="D36" s="1"/>
      <c r="E36" s="1"/>
      <c r="F36" s="1"/>
      <c r="G36" s="6"/>
      <c r="H36" s="1"/>
    </row>
    <row r="37" spans="1:15" s="4" customFormat="1" ht="12" customHeight="1" x14ac:dyDescent="0.25">
      <c r="A37" s="1"/>
      <c r="B37" s="1"/>
      <c r="C37" s="1"/>
      <c r="D37" s="1"/>
      <c r="E37" s="1"/>
      <c r="F37" s="1"/>
      <c r="G37" s="6"/>
      <c r="H37" s="1"/>
    </row>
    <row r="38" spans="1:15" x14ac:dyDescent="0.25">
      <c r="B38" s="1"/>
      <c r="E38" s="1"/>
      <c r="F38" s="1"/>
      <c r="K38" s="4"/>
      <c r="L38" s="4"/>
      <c r="M38" s="4"/>
      <c r="N38" s="4"/>
      <c r="O38" s="4"/>
    </row>
    <row r="39" spans="1:15" x14ac:dyDescent="0.25">
      <c r="B39" s="1"/>
      <c r="E39" s="1"/>
      <c r="F39" s="1"/>
      <c r="K39" s="20"/>
      <c r="L39" s="20"/>
      <c r="M39" s="20"/>
      <c r="N39" s="20"/>
      <c r="O39" s="20"/>
    </row>
    <row r="40" spans="1:15" x14ac:dyDescent="0.25">
      <c r="B40" s="1"/>
      <c r="E40" s="1"/>
      <c r="F40" s="1"/>
      <c r="K40" s="4"/>
      <c r="L40" s="4"/>
      <c r="M40" s="4"/>
      <c r="N40" s="4"/>
      <c r="O40" s="4"/>
    </row>
    <row r="41" spans="1:15" x14ac:dyDescent="0.25">
      <c r="B41" s="1"/>
      <c r="E41" s="1"/>
      <c r="F41" s="1"/>
      <c r="K41" s="4"/>
      <c r="L41" s="4"/>
      <c r="M41" s="4"/>
      <c r="N41" s="4"/>
      <c r="O41" s="4"/>
    </row>
    <row r="42" spans="1:15" x14ac:dyDescent="0.25">
      <c r="B42" s="1"/>
      <c r="E42" s="1"/>
      <c r="F42" s="1"/>
      <c r="K42" s="4"/>
      <c r="L42" s="4"/>
      <c r="M42" s="4"/>
      <c r="N42" s="4"/>
      <c r="O42" s="4"/>
    </row>
    <row r="43" spans="1:15" x14ac:dyDescent="0.25">
      <c r="B43" s="1"/>
      <c r="E43" s="1"/>
      <c r="F43" s="1"/>
      <c r="K43" s="4"/>
      <c r="L43" s="4"/>
      <c r="M43" s="4"/>
      <c r="N43" s="4"/>
      <c r="O43" s="4"/>
    </row>
    <row r="44" spans="1:15" x14ac:dyDescent="0.25">
      <c r="B44" s="1"/>
      <c r="E44" s="1"/>
      <c r="F44" s="1"/>
      <c r="K44" s="4"/>
      <c r="L44" s="4"/>
      <c r="M44" s="4"/>
      <c r="N44" s="4"/>
      <c r="O44" s="4"/>
    </row>
    <row r="45" spans="1:15" x14ac:dyDescent="0.25">
      <c r="B45" s="1"/>
      <c r="E45" s="1"/>
      <c r="F45" s="1"/>
      <c r="K45" s="4"/>
      <c r="L45" s="4"/>
      <c r="M45" s="4"/>
      <c r="N45" s="4"/>
      <c r="O45" s="4"/>
    </row>
    <row r="46" spans="1:15" x14ac:dyDescent="0.25">
      <c r="B46" s="1"/>
      <c r="E46" s="1"/>
      <c r="F46" s="1"/>
    </row>
  </sheetData>
  <autoFilter ref="E1:E46"/>
  <mergeCells count="48">
    <mergeCell ref="D23:D26"/>
    <mergeCell ref="O17:O18"/>
    <mergeCell ref="K20:K22"/>
    <mergeCell ref="L20:L22"/>
    <mergeCell ref="M20:M22"/>
    <mergeCell ref="N20:N22"/>
    <mergeCell ref="O20:O22"/>
    <mergeCell ref="K23:K26"/>
    <mergeCell ref="L23:L26"/>
    <mergeCell ref="M23:M26"/>
    <mergeCell ref="N23:N26"/>
    <mergeCell ref="O23:O26"/>
    <mergeCell ref="K17:K18"/>
    <mergeCell ref="L17:L18"/>
    <mergeCell ref="M17:M18"/>
    <mergeCell ref="N17:N18"/>
    <mergeCell ref="B20:B29"/>
    <mergeCell ref="D20:D22"/>
    <mergeCell ref="K4:O4"/>
    <mergeCell ref="E4:E5"/>
    <mergeCell ref="F4:F5"/>
    <mergeCell ref="G4:G5"/>
    <mergeCell ref="K6:K11"/>
    <mergeCell ref="L6:L11"/>
    <mergeCell ref="M6:M11"/>
    <mergeCell ref="N6:N11"/>
    <mergeCell ref="O6:O11"/>
    <mergeCell ref="K14:K16"/>
    <mergeCell ref="O14:O16"/>
    <mergeCell ref="L14:L16"/>
    <mergeCell ref="M14:M16"/>
    <mergeCell ref="N14:N16"/>
    <mergeCell ref="E2:G2"/>
    <mergeCell ref="A1:G1"/>
    <mergeCell ref="D4:D5"/>
    <mergeCell ref="D6:D11"/>
    <mergeCell ref="A2:B2"/>
    <mergeCell ref="A3:B3"/>
    <mergeCell ref="A4:A5"/>
    <mergeCell ref="G6:G8"/>
    <mergeCell ref="G9:G11"/>
    <mergeCell ref="D17:D18"/>
    <mergeCell ref="C4:C5"/>
    <mergeCell ref="B6:B16"/>
    <mergeCell ref="D14:D16"/>
    <mergeCell ref="D12:D13"/>
    <mergeCell ref="B4:B5"/>
    <mergeCell ref="B17:B18"/>
  </mergeCells>
  <phoneticPr fontId="1" type="noConversion"/>
  <conditionalFormatting sqref="K4 K5:O5 K30:O30 K20">
    <cfRule type="cellIs" dxfId="56" priority="50" operator="equal">
      <formula>#REF!</formula>
    </cfRule>
  </conditionalFormatting>
  <conditionalFormatting sqref="K17 E6:E30">
    <cfRule type="cellIs" dxfId="55" priority="49" operator="equal">
      <formula>#REF!</formula>
    </cfRule>
  </conditionalFormatting>
  <conditionalFormatting sqref="K23 K29:O29">
    <cfRule type="cellIs" dxfId="54" priority="48" operator="equal">
      <formula>#REF!</formula>
    </cfRule>
  </conditionalFormatting>
  <conditionalFormatting sqref="K6">
    <cfRule type="cellIs" dxfId="53" priority="47" operator="equal">
      <formula>#REF!</formula>
    </cfRule>
  </conditionalFormatting>
  <conditionalFormatting sqref="K13">
    <cfRule type="cellIs" dxfId="52" priority="45" operator="equal">
      <formula>#REF!</formula>
    </cfRule>
  </conditionalFormatting>
  <conditionalFormatting sqref="K19:O19">
    <cfRule type="cellIs" dxfId="51" priority="43" operator="equal">
      <formula>#REF!</formula>
    </cfRule>
  </conditionalFormatting>
  <conditionalFormatting sqref="E4">
    <cfRule type="cellIs" dxfId="50" priority="42" operator="equal">
      <formula>#REF!</formula>
    </cfRule>
  </conditionalFormatting>
  <conditionalFormatting sqref="E6:E30">
    <cfRule type="cellIs" dxfId="49" priority="30" operator="equal">
      <formula>"×"</formula>
    </cfRule>
  </conditionalFormatting>
  <conditionalFormatting sqref="E2">
    <cfRule type="cellIs" dxfId="48" priority="26" operator="equal">
      <formula>#REF!</formula>
    </cfRule>
  </conditionalFormatting>
  <conditionalFormatting sqref="E3">
    <cfRule type="cellIs" dxfId="47" priority="25" operator="equal">
      <formula>#REF!</formula>
    </cfRule>
  </conditionalFormatting>
  <conditionalFormatting sqref="L6:O6">
    <cfRule type="cellIs" dxfId="46" priority="24" operator="equal">
      <formula>#REF!</formula>
    </cfRule>
  </conditionalFormatting>
  <conditionalFormatting sqref="L17:O17">
    <cfRule type="cellIs" dxfId="45" priority="23" operator="equal">
      <formula>#REF!</formula>
    </cfRule>
  </conditionalFormatting>
  <conditionalFormatting sqref="L20:O20">
    <cfRule type="cellIs" dxfId="44" priority="22" operator="equal">
      <formula>#REF!</formula>
    </cfRule>
  </conditionalFormatting>
  <conditionalFormatting sqref="L23:O23">
    <cfRule type="cellIs" dxfId="43" priority="21" operator="equal">
      <formula>#REF!</formula>
    </cfRule>
  </conditionalFormatting>
  <conditionalFormatting sqref="K7">
    <cfRule type="cellIs" dxfId="42" priority="14" operator="equal">
      <formula>#REF!</formula>
    </cfRule>
  </conditionalFormatting>
  <conditionalFormatting sqref="L7:O7">
    <cfRule type="cellIs" dxfId="41" priority="12" operator="equal">
      <formula>#REF!</formula>
    </cfRule>
  </conditionalFormatting>
  <conditionalFormatting sqref="K27:O27">
    <cfRule type="cellIs" dxfId="40" priority="7" operator="equal">
      <formula>#REF!</formula>
    </cfRule>
  </conditionalFormatting>
  <dataValidations count="1">
    <dataValidation type="list" allowBlank="1" showInputMessage="1" showErrorMessage="1" sqref="E6:E30">
      <formula1>"√,×,不适用"</formula1>
    </dataValidation>
  </dataValidations>
  <pageMargins left="0.7" right="0.7" top="0.75" bottom="0.75" header="0.3" footer="0.3"/>
  <pageSetup paperSize="9" scale="58" orientation="portrait" r:id="rId1"/>
  <colBreaks count="1" manualBreakCount="1">
    <brk id="7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4" operator="equal" id="{9E6604F8-E214-496E-9762-30079068FC89}">
            <xm:f>CDCP立项评审前检查单!#REF!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L13:O13</xm:sqref>
        </x14:conditionalFormatting>
        <x14:conditionalFormatting xmlns:xm="http://schemas.microsoft.com/office/excel/2006/main">
          <x14:cfRule type="cellIs" priority="20" operator="equal" id="{827838A1-18EB-4CDB-8AE1-7FF186BCC723}">
            <xm:f>'例行检查表（上线前）'!#REF!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ellIs" priority="18" operator="equal" id="{18DEC7ED-BE90-4804-A3A2-B6A37AD27F17}">
            <xm:f>'例行检查表（上线前）'!#REF!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L14:O14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7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A12" sqref="A12:XFD12"/>
    </sheetView>
  </sheetViews>
  <sheetFormatPr defaultColWidth="9" defaultRowHeight="16.5" outlineLevelCol="1" x14ac:dyDescent="0.25"/>
  <cols>
    <col min="1" max="1" width="5" style="1" customWidth="1"/>
    <col min="2" max="2" width="8.08984375" style="5" customWidth="1"/>
    <col min="3" max="3" width="47.26953125" style="1" customWidth="1"/>
    <col min="4" max="4" width="20.08984375" style="1" customWidth="1"/>
    <col min="5" max="5" width="8.08984375" style="6" customWidth="1"/>
    <col min="6" max="6" width="14.453125" style="6" customWidth="1"/>
    <col min="7" max="7" width="12.36328125" style="6" customWidth="1"/>
    <col min="8" max="8" width="18.6328125" style="1" bestFit="1" customWidth="1"/>
    <col min="9" max="10" width="9" style="1"/>
    <col min="11" max="15" width="10.453125" style="1" hidden="1" customWidth="1" outlineLevel="1"/>
    <col min="16" max="16" width="9" style="1" collapsed="1"/>
    <col min="17" max="16384" width="9" style="1"/>
  </cols>
  <sheetData>
    <row r="1" spans="1:15" x14ac:dyDescent="0.25">
      <c r="A1" s="260" t="s">
        <v>430</v>
      </c>
      <c r="B1" s="260"/>
      <c r="C1" s="260"/>
      <c r="D1" s="260"/>
      <c r="E1" s="260"/>
      <c r="F1" s="260"/>
      <c r="G1" s="260"/>
    </row>
    <row r="2" spans="1:15" hidden="1" x14ac:dyDescent="0.25">
      <c r="A2" s="262" t="s">
        <v>21</v>
      </c>
      <c r="B2" s="262"/>
      <c r="C2" s="99" t="str">
        <f>QA报告!C2</f>
        <v>气动调节阀在线监测软件开发与测试</v>
      </c>
      <c r="D2" s="115" t="s">
        <v>3</v>
      </c>
      <c r="E2" s="300" t="str">
        <f>QA报告!C5</f>
        <v>张浩</v>
      </c>
      <c r="F2" s="300"/>
      <c r="G2" s="300"/>
    </row>
    <row r="3" spans="1:15" hidden="1" x14ac:dyDescent="0.25">
      <c r="A3" s="280" t="s">
        <v>153</v>
      </c>
      <c r="B3" s="280"/>
      <c r="C3" s="99" t="str">
        <f>QA报告!L2</f>
        <v>质保期</v>
      </c>
      <c r="D3" s="115" t="s">
        <v>15</v>
      </c>
      <c r="E3" s="292" t="str">
        <f>QA报告!C6</f>
        <v>赵庆丹</v>
      </c>
      <c r="F3" s="293"/>
      <c r="G3" s="293"/>
    </row>
    <row r="4" spans="1:15" hidden="1" x14ac:dyDescent="0.25">
      <c r="A4" s="200" t="s">
        <v>20</v>
      </c>
      <c r="B4" s="200" t="s">
        <v>19</v>
      </c>
      <c r="C4" s="200" t="s">
        <v>1</v>
      </c>
      <c r="D4" s="200" t="s">
        <v>161</v>
      </c>
      <c r="E4" s="200" t="s">
        <v>2</v>
      </c>
      <c r="F4" s="200" t="s">
        <v>156</v>
      </c>
      <c r="G4" s="294" t="s">
        <v>134</v>
      </c>
      <c r="K4" s="212" t="s">
        <v>135</v>
      </c>
      <c r="L4" s="212"/>
      <c r="M4" s="212"/>
      <c r="N4" s="212"/>
      <c r="O4" s="212"/>
    </row>
    <row r="5" spans="1:15" hidden="1" x14ac:dyDescent="0.25">
      <c r="A5" s="200"/>
      <c r="B5" s="200"/>
      <c r="C5" s="200"/>
      <c r="D5" s="200"/>
      <c r="E5" s="200"/>
      <c r="F5" s="200"/>
      <c r="G5" s="295"/>
      <c r="K5" s="2">
        <v>0</v>
      </c>
      <c r="L5" s="2">
        <v>0.3</v>
      </c>
      <c r="M5" s="2">
        <v>0.5</v>
      </c>
      <c r="N5" s="2">
        <v>0.8</v>
      </c>
      <c r="O5" s="2">
        <v>1</v>
      </c>
    </row>
    <row r="6" spans="1:15" ht="26.5" hidden="1" customHeight="1" x14ac:dyDescent="0.25">
      <c r="A6" s="65">
        <v>1</v>
      </c>
      <c r="B6" s="268" t="s">
        <v>497</v>
      </c>
      <c r="C6" s="133" t="s">
        <v>443</v>
      </c>
      <c r="D6" s="261" t="s">
        <v>473</v>
      </c>
      <c r="E6" s="19" t="s">
        <v>474</v>
      </c>
      <c r="F6" s="132"/>
      <c r="G6" s="132"/>
      <c r="K6" s="297" t="s">
        <v>74</v>
      </c>
      <c r="L6" s="297" t="s">
        <v>364</v>
      </c>
      <c r="M6" s="297" t="s">
        <v>365</v>
      </c>
      <c r="N6" s="297" t="s">
        <v>366</v>
      </c>
      <c r="O6" s="297" t="s">
        <v>367</v>
      </c>
    </row>
    <row r="7" spans="1:15" ht="39" hidden="1" customHeight="1" x14ac:dyDescent="0.25">
      <c r="A7" s="65">
        <v>2</v>
      </c>
      <c r="B7" s="266"/>
      <c r="C7" s="109" t="s">
        <v>526</v>
      </c>
      <c r="D7" s="261"/>
      <c r="E7" s="19" t="s">
        <v>474</v>
      </c>
      <c r="F7" s="129"/>
      <c r="G7" s="132"/>
      <c r="K7" s="297"/>
      <c r="L7" s="297"/>
      <c r="M7" s="297"/>
      <c r="N7" s="297"/>
      <c r="O7" s="297"/>
    </row>
    <row r="8" spans="1:15" ht="33.5" hidden="1" customHeight="1" x14ac:dyDescent="0.25">
      <c r="A8" s="65">
        <v>3</v>
      </c>
      <c r="B8" s="266"/>
      <c r="C8" s="109" t="s">
        <v>527</v>
      </c>
      <c r="D8" s="261"/>
      <c r="E8" s="19" t="s">
        <v>474</v>
      </c>
      <c r="F8" s="129"/>
      <c r="G8" s="132" t="s">
        <v>573</v>
      </c>
      <c r="K8" s="297"/>
      <c r="L8" s="297"/>
      <c r="M8" s="297"/>
      <c r="N8" s="297"/>
      <c r="O8" s="297"/>
    </row>
    <row r="9" spans="1:15" ht="25" hidden="1" customHeight="1" x14ac:dyDescent="0.25">
      <c r="A9" s="65">
        <v>4</v>
      </c>
      <c r="B9" s="266"/>
      <c r="C9" s="109" t="s">
        <v>157</v>
      </c>
      <c r="D9" s="261" t="s">
        <v>392</v>
      </c>
      <c r="E9" s="19" t="s">
        <v>474</v>
      </c>
      <c r="F9" s="129"/>
      <c r="G9" s="132"/>
      <c r="K9" s="297" t="s">
        <v>112</v>
      </c>
      <c r="L9" s="297" t="s">
        <v>359</v>
      </c>
      <c r="M9" s="297" t="s">
        <v>276</v>
      </c>
      <c r="N9" s="297" t="s">
        <v>360</v>
      </c>
      <c r="O9" s="297" t="s">
        <v>361</v>
      </c>
    </row>
    <row r="10" spans="1:15" ht="23" hidden="1" customHeight="1" x14ac:dyDescent="0.25">
      <c r="A10" s="65">
        <v>5</v>
      </c>
      <c r="B10" s="266"/>
      <c r="C10" s="109" t="s">
        <v>393</v>
      </c>
      <c r="D10" s="261"/>
      <c r="E10" s="19" t="s">
        <v>474</v>
      </c>
      <c r="F10" s="129"/>
      <c r="G10" s="132"/>
      <c r="K10" s="297"/>
      <c r="L10" s="297"/>
      <c r="M10" s="297"/>
      <c r="N10" s="297"/>
      <c r="O10" s="297"/>
    </row>
    <row r="11" spans="1:15" ht="23" hidden="1" customHeight="1" x14ac:dyDescent="0.25">
      <c r="A11" s="65">
        <v>6</v>
      </c>
      <c r="B11" s="266"/>
      <c r="C11" s="109" t="s">
        <v>158</v>
      </c>
      <c r="D11" s="261"/>
      <c r="E11" s="19" t="s">
        <v>574</v>
      </c>
      <c r="F11" s="129"/>
      <c r="G11" s="132" t="s">
        <v>575</v>
      </c>
      <c r="K11" s="297"/>
      <c r="L11" s="297"/>
      <c r="M11" s="297"/>
      <c r="N11" s="297"/>
      <c r="O11" s="297"/>
    </row>
    <row r="12" spans="1:15" s="54" customFormat="1" ht="23" hidden="1" customHeight="1" x14ac:dyDescent="0.25">
      <c r="A12" s="65">
        <v>7</v>
      </c>
      <c r="B12" s="266"/>
      <c r="C12" s="109" t="s">
        <v>429</v>
      </c>
      <c r="D12" s="261"/>
      <c r="E12" s="19" t="s">
        <v>574</v>
      </c>
      <c r="F12" s="120"/>
      <c r="G12" s="156"/>
      <c r="K12" s="297"/>
      <c r="L12" s="297"/>
      <c r="M12" s="297"/>
      <c r="N12" s="297"/>
      <c r="O12" s="297"/>
    </row>
    <row r="13" spans="1:15" s="4" customFormat="1" ht="23" hidden="1" customHeight="1" x14ac:dyDescent="0.25">
      <c r="A13" s="65">
        <v>8</v>
      </c>
      <c r="B13" s="266"/>
      <c r="C13" s="109" t="s">
        <v>395</v>
      </c>
      <c r="D13" s="261"/>
      <c r="E13" s="19" t="s">
        <v>574</v>
      </c>
      <c r="F13" s="129"/>
      <c r="G13" s="156"/>
      <c r="H13" s="1"/>
      <c r="K13" s="297"/>
      <c r="L13" s="297"/>
      <c r="M13" s="297"/>
      <c r="N13" s="297"/>
      <c r="O13" s="297"/>
    </row>
    <row r="14" spans="1:15" s="4" customFormat="1" ht="23" hidden="1" customHeight="1" x14ac:dyDescent="0.25">
      <c r="A14" s="65">
        <v>9</v>
      </c>
      <c r="B14" s="266"/>
      <c r="C14" s="109" t="s">
        <v>390</v>
      </c>
      <c r="D14" s="261" t="s">
        <v>397</v>
      </c>
      <c r="E14" s="19" t="s">
        <v>474</v>
      </c>
      <c r="F14" s="129"/>
      <c r="G14" s="132"/>
      <c r="H14" s="1"/>
      <c r="K14" s="297" t="s">
        <v>113</v>
      </c>
      <c r="L14" s="297" t="s">
        <v>356</v>
      </c>
      <c r="M14" s="297" t="s">
        <v>276</v>
      </c>
      <c r="N14" s="297" t="s">
        <v>357</v>
      </c>
      <c r="O14" s="297" t="s">
        <v>358</v>
      </c>
    </row>
    <row r="15" spans="1:15" s="4" customFormat="1" ht="30.5" hidden="1" customHeight="1" x14ac:dyDescent="0.25">
      <c r="A15" s="65">
        <v>10</v>
      </c>
      <c r="B15" s="266"/>
      <c r="C15" s="109" t="s">
        <v>409</v>
      </c>
      <c r="D15" s="261"/>
      <c r="E15" s="19" t="s">
        <v>574</v>
      </c>
      <c r="F15" s="129"/>
      <c r="G15" s="131" t="s">
        <v>637</v>
      </c>
      <c r="H15" s="1"/>
      <c r="K15" s="297"/>
      <c r="L15" s="297"/>
      <c r="M15" s="297"/>
      <c r="N15" s="297"/>
      <c r="O15" s="297"/>
    </row>
    <row r="16" spans="1:15" s="4" customFormat="1" ht="32" hidden="1" customHeight="1" x14ac:dyDescent="0.25">
      <c r="A16" s="65">
        <v>11</v>
      </c>
      <c r="B16" s="266"/>
      <c r="C16" s="109" t="s">
        <v>398</v>
      </c>
      <c r="D16" s="261"/>
      <c r="E16" s="19" t="s">
        <v>574</v>
      </c>
      <c r="F16" s="129"/>
      <c r="G16" s="156"/>
      <c r="H16" s="1"/>
      <c r="K16" s="297"/>
      <c r="L16" s="297"/>
      <c r="M16" s="297"/>
      <c r="N16" s="297"/>
      <c r="O16" s="297"/>
    </row>
    <row r="17" spans="1:15" s="4" customFormat="1" ht="32" hidden="1" customHeight="1" x14ac:dyDescent="0.25">
      <c r="A17" s="65">
        <v>12</v>
      </c>
      <c r="B17" s="266"/>
      <c r="C17" s="109" t="s">
        <v>396</v>
      </c>
      <c r="D17" s="261"/>
      <c r="E17" s="19" t="s">
        <v>574</v>
      </c>
      <c r="F17" s="129"/>
      <c r="G17" s="156"/>
      <c r="H17" s="1"/>
      <c r="K17" s="297"/>
      <c r="L17" s="297"/>
      <c r="M17" s="297"/>
      <c r="N17" s="297"/>
      <c r="O17" s="297"/>
    </row>
    <row r="18" spans="1:15" s="54" customFormat="1" ht="29" x14ac:dyDescent="0.4">
      <c r="A18" s="65">
        <v>13</v>
      </c>
      <c r="B18" s="266"/>
      <c r="C18" s="126" t="s">
        <v>405</v>
      </c>
      <c r="D18" s="114" t="s">
        <v>406</v>
      </c>
      <c r="E18" s="19" t="s">
        <v>475</v>
      </c>
      <c r="F18" s="124" t="s">
        <v>638</v>
      </c>
      <c r="G18" s="131"/>
      <c r="K18" s="55" t="s">
        <v>79</v>
      </c>
      <c r="L18" s="55" t="s">
        <v>80</v>
      </c>
      <c r="M18" s="55" t="s">
        <v>81</v>
      </c>
      <c r="N18" s="55" t="s">
        <v>82</v>
      </c>
      <c r="O18" s="55" t="s">
        <v>83</v>
      </c>
    </row>
    <row r="19" spans="1:15" s="54" customFormat="1" ht="29" x14ac:dyDescent="0.4">
      <c r="A19" s="65">
        <v>14</v>
      </c>
      <c r="B19" s="267"/>
      <c r="C19" s="126" t="s">
        <v>407</v>
      </c>
      <c r="D19" s="100" t="s">
        <v>476</v>
      </c>
      <c r="E19" s="19" t="s">
        <v>475</v>
      </c>
      <c r="F19" s="124" t="s">
        <v>638</v>
      </c>
      <c r="G19" s="131"/>
      <c r="K19" s="55" t="s">
        <v>79</v>
      </c>
      <c r="L19" s="55" t="s">
        <v>80</v>
      </c>
      <c r="M19" s="55" t="s">
        <v>81</v>
      </c>
      <c r="N19" s="55" t="s">
        <v>82</v>
      </c>
      <c r="O19" s="55" t="s">
        <v>83</v>
      </c>
    </row>
    <row r="20" spans="1:15" s="4" customFormat="1" ht="34.5" hidden="1" customHeight="1" x14ac:dyDescent="0.25">
      <c r="A20" s="65">
        <v>15</v>
      </c>
      <c r="B20" s="196" t="s">
        <v>498</v>
      </c>
      <c r="C20" s="109" t="s">
        <v>159</v>
      </c>
      <c r="D20" s="298" t="s">
        <v>477</v>
      </c>
      <c r="E20" s="19" t="s">
        <v>474</v>
      </c>
      <c r="F20" s="129"/>
      <c r="G20" s="132" t="s">
        <v>576</v>
      </c>
      <c r="K20" s="297"/>
      <c r="L20" s="297"/>
      <c r="M20" s="297"/>
      <c r="N20" s="297"/>
      <c r="O20" s="297"/>
    </row>
    <row r="21" spans="1:15" s="4" customFormat="1" ht="29" hidden="1" customHeight="1" x14ac:dyDescent="0.25">
      <c r="A21" s="65">
        <v>16</v>
      </c>
      <c r="B21" s="196"/>
      <c r="C21" s="109" t="s">
        <v>391</v>
      </c>
      <c r="D21" s="298"/>
      <c r="E21" s="19" t="s">
        <v>474</v>
      </c>
      <c r="F21" s="129"/>
      <c r="G21" s="130" t="s">
        <v>577</v>
      </c>
      <c r="H21" s="1"/>
      <c r="I21" s="1"/>
      <c r="J21" s="1"/>
      <c r="K21" s="297"/>
      <c r="L21" s="297"/>
      <c r="M21" s="297"/>
      <c r="N21" s="297"/>
      <c r="O21" s="297"/>
    </row>
    <row r="22" spans="1:15" s="4" customFormat="1" ht="22.5" hidden="1" customHeight="1" x14ac:dyDescent="0.25">
      <c r="A22" s="65">
        <v>17</v>
      </c>
      <c r="B22" s="196"/>
      <c r="C22" s="109" t="s">
        <v>160</v>
      </c>
      <c r="D22" s="299"/>
      <c r="E22" s="19" t="s">
        <v>474</v>
      </c>
      <c r="F22" s="129"/>
      <c r="G22" s="144" t="s">
        <v>576</v>
      </c>
      <c r="H22" s="1"/>
      <c r="K22" s="297"/>
      <c r="L22" s="297"/>
      <c r="M22" s="297"/>
      <c r="N22" s="297"/>
      <c r="O22" s="297"/>
    </row>
    <row r="23" spans="1:15" s="4" customFormat="1" ht="36.5" hidden="1" customHeight="1" x14ac:dyDescent="0.25">
      <c r="A23" s="65">
        <v>18</v>
      </c>
      <c r="B23" s="195" t="s">
        <v>499</v>
      </c>
      <c r="C23" s="109" t="s">
        <v>459</v>
      </c>
      <c r="D23" s="261" t="s">
        <v>478</v>
      </c>
      <c r="E23" s="19" t="s">
        <v>474</v>
      </c>
      <c r="F23" s="129"/>
      <c r="G23" s="132" t="s">
        <v>639</v>
      </c>
      <c r="H23" s="1"/>
      <c r="K23" s="297" t="s">
        <v>35</v>
      </c>
      <c r="L23" s="297" t="s">
        <v>329</v>
      </c>
      <c r="M23" s="297" t="s">
        <v>330</v>
      </c>
      <c r="N23" s="297" t="s">
        <v>331</v>
      </c>
      <c r="O23" s="297" t="s">
        <v>355</v>
      </c>
    </row>
    <row r="24" spans="1:15" s="4" customFormat="1" ht="24.5" customHeight="1" x14ac:dyDescent="0.25">
      <c r="A24" s="65">
        <v>19</v>
      </c>
      <c r="B24" s="196"/>
      <c r="C24" s="109" t="s">
        <v>179</v>
      </c>
      <c r="D24" s="261"/>
      <c r="E24" s="19" t="s">
        <v>475</v>
      </c>
      <c r="F24" s="129"/>
      <c r="G24" s="132"/>
      <c r="H24" s="1"/>
      <c r="K24" s="297"/>
      <c r="L24" s="297"/>
      <c r="M24" s="297"/>
      <c r="N24" s="297"/>
      <c r="O24" s="297"/>
    </row>
    <row r="25" spans="1:15" s="4" customFormat="1" ht="24.5" customHeight="1" x14ac:dyDescent="0.25">
      <c r="A25" s="65">
        <v>20</v>
      </c>
      <c r="B25" s="196"/>
      <c r="C25" s="134" t="s">
        <v>457</v>
      </c>
      <c r="D25" s="261"/>
      <c r="E25" s="19" t="s">
        <v>475</v>
      </c>
      <c r="F25" s="96"/>
      <c r="G25" s="131"/>
      <c r="H25" s="1"/>
      <c r="J25" s="1"/>
      <c r="K25" s="297"/>
      <c r="L25" s="297"/>
      <c r="M25" s="297"/>
      <c r="N25" s="297"/>
      <c r="O25" s="297"/>
    </row>
    <row r="26" spans="1:15" s="4" customFormat="1" ht="41" customHeight="1" x14ac:dyDescent="0.25">
      <c r="A26" s="65">
        <v>21</v>
      </c>
      <c r="B26" s="196"/>
      <c r="C26" s="134" t="s">
        <v>458</v>
      </c>
      <c r="D26" s="261"/>
      <c r="E26" s="19" t="s">
        <v>475</v>
      </c>
      <c r="F26" s="96"/>
      <c r="G26" s="131"/>
      <c r="H26" s="1"/>
      <c r="J26" s="1"/>
      <c r="K26" s="297"/>
      <c r="L26" s="297"/>
      <c r="M26" s="297"/>
      <c r="N26" s="297"/>
      <c r="O26" s="297"/>
    </row>
    <row r="27" spans="1:15" s="4" customFormat="1" ht="24.5" hidden="1" customHeight="1" x14ac:dyDescent="0.25">
      <c r="A27" s="65">
        <v>22</v>
      </c>
      <c r="B27" s="196"/>
      <c r="C27" s="109" t="s">
        <v>180</v>
      </c>
      <c r="D27" s="261"/>
      <c r="E27" s="19" t="s">
        <v>574</v>
      </c>
      <c r="F27" s="129"/>
      <c r="G27" s="132" t="s">
        <v>640</v>
      </c>
      <c r="H27" s="1"/>
      <c r="K27" s="297"/>
      <c r="L27" s="297"/>
      <c r="M27" s="297"/>
      <c r="N27" s="297"/>
      <c r="O27" s="297"/>
    </row>
    <row r="28" spans="1:15" s="4" customFormat="1" ht="42" hidden="1" customHeight="1" x14ac:dyDescent="0.25">
      <c r="A28" s="65">
        <v>23</v>
      </c>
      <c r="B28" s="196"/>
      <c r="C28" s="109" t="s">
        <v>181</v>
      </c>
      <c r="D28" s="261"/>
      <c r="E28" s="19" t="s">
        <v>474</v>
      </c>
      <c r="F28" s="129"/>
      <c r="G28" s="132" t="s">
        <v>578</v>
      </c>
      <c r="H28" s="1"/>
      <c r="K28" s="297"/>
      <c r="L28" s="297"/>
      <c r="M28" s="297"/>
      <c r="N28" s="297"/>
      <c r="O28" s="297"/>
    </row>
    <row r="29" spans="1:15" s="4" customFormat="1" ht="40" hidden="1" customHeight="1" x14ac:dyDescent="0.25">
      <c r="A29" s="65">
        <v>24</v>
      </c>
      <c r="B29" s="195" t="s">
        <v>501</v>
      </c>
      <c r="C29" s="109" t="s">
        <v>182</v>
      </c>
      <c r="D29" s="233" t="s">
        <v>416</v>
      </c>
      <c r="E29" s="19" t="s">
        <v>474</v>
      </c>
      <c r="F29" s="129"/>
      <c r="G29" s="132"/>
      <c r="H29" s="1"/>
      <c r="K29" s="297" t="s">
        <v>345</v>
      </c>
      <c r="L29" s="297" t="s">
        <v>309</v>
      </c>
      <c r="M29" s="297" t="s">
        <v>352</v>
      </c>
      <c r="N29" s="297" t="s">
        <v>353</v>
      </c>
      <c r="O29" s="297" t="s">
        <v>354</v>
      </c>
    </row>
    <row r="30" spans="1:15" s="4" customFormat="1" ht="35.5" hidden="1" customHeight="1" x14ac:dyDescent="0.25">
      <c r="A30" s="65">
        <v>25</v>
      </c>
      <c r="B30" s="196"/>
      <c r="C30" s="109" t="s">
        <v>183</v>
      </c>
      <c r="D30" s="233"/>
      <c r="E30" s="19" t="s">
        <v>574</v>
      </c>
      <c r="F30" s="129"/>
      <c r="G30" s="131"/>
      <c r="H30" s="1"/>
      <c r="K30" s="297"/>
      <c r="L30" s="297"/>
      <c r="M30" s="297"/>
      <c r="N30" s="297"/>
      <c r="O30" s="297"/>
    </row>
    <row r="31" spans="1:15" ht="28.5" hidden="1" customHeight="1" x14ac:dyDescent="0.25">
      <c r="A31" s="65">
        <v>26</v>
      </c>
      <c r="B31" s="196"/>
      <c r="C31" s="109" t="s">
        <v>415</v>
      </c>
      <c r="D31" s="233"/>
      <c r="E31" s="19" t="s">
        <v>574</v>
      </c>
      <c r="F31" s="129"/>
      <c r="G31" s="132"/>
      <c r="K31" s="297"/>
      <c r="L31" s="297"/>
      <c r="M31" s="297"/>
      <c r="N31" s="297"/>
      <c r="O31" s="297"/>
    </row>
    <row r="32" spans="1:15" ht="28.5" hidden="1" customHeight="1" x14ac:dyDescent="0.25">
      <c r="A32" s="65">
        <v>27</v>
      </c>
      <c r="B32" s="196"/>
      <c r="C32" s="109" t="s">
        <v>414</v>
      </c>
      <c r="D32" s="233"/>
      <c r="E32" s="19" t="s">
        <v>574</v>
      </c>
      <c r="F32" s="129"/>
      <c r="G32" s="132"/>
      <c r="K32" s="297"/>
      <c r="L32" s="297"/>
      <c r="M32" s="297"/>
      <c r="N32" s="297"/>
      <c r="O32" s="297"/>
    </row>
    <row r="33" spans="1:15" ht="36" customHeight="1" x14ac:dyDescent="0.25">
      <c r="A33" s="65">
        <v>28</v>
      </c>
      <c r="B33" s="196"/>
      <c r="C33" s="109" t="s">
        <v>521</v>
      </c>
      <c r="D33" s="233" t="s">
        <v>479</v>
      </c>
      <c r="E33" s="19" t="s">
        <v>475</v>
      </c>
      <c r="F33" s="160" t="s">
        <v>642</v>
      </c>
      <c r="G33" s="132" t="s">
        <v>641</v>
      </c>
      <c r="K33" s="297"/>
      <c r="L33" s="297"/>
      <c r="M33" s="297"/>
      <c r="N33" s="297"/>
      <c r="O33" s="297"/>
    </row>
    <row r="34" spans="1:15" ht="34" customHeight="1" x14ac:dyDescent="0.25">
      <c r="A34" s="65">
        <v>29</v>
      </c>
      <c r="B34" s="196"/>
      <c r="C34" s="109" t="s">
        <v>450</v>
      </c>
      <c r="D34" s="233"/>
      <c r="E34" s="19" t="s">
        <v>475</v>
      </c>
      <c r="F34" s="160" t="s">
        <v>642</v>
      </c>
      <c r="G34" s="132"/>
      <c r="K34" s="297"/>
      <c r="L34" s="297"/>
      <c r="M34" s="297"/>
      <c r="N34" s="297"/>
      <c r="O34" s="297"/>
    </row>
    <row r="35" spans="1:15" ht="28.5" customHeight="1" x14ac:dyDescent="0.25">
      <c r="A35" s="65">
        <v>30</v>
      </c>
      <c r="B35" s="196"/>
      <c r="C35" s="109" t="s">
        <v>451</v>
      </c>
      <c r="D35" s="233"/>
      <c r="E35" s="19" t="s">
        <v>475</v>
      </c>
      <c r="F35" s="160" t="s">
        <v>642</v>
      </c>
      <c r="G35" s="132"/>
      <c r="K35" s="297"/>
      <c r="L35" s="297"/>
      <c r="M35" s="297"/>
      <c r="N35" s="297"/>
      <c r="O35" s="297"/>
    </row>
    <row r="36" spans="1:15" ht="28.5" hidden="1" customHeight="1" x14ac:dyDescent="0.25">
      <c r="A36" s="65">
        <v>31</v>
      </c>
      <c r="B36" s="196"/>
      <c r="C36" s="109" t="s">
        <v>184</v>
      </c>
      <c r="D36" s="233"/>
      <c r="E36" s="19" t="s">
        <v>474</v>
      </c>
      <c r="F36" s="129"/>
      <c r="G36" s="132" t="s">
        <v>643</v>
      </c>
      <c r="K36" s="297"/>
      <c r="L36" s="297"/>
      <c r="M36" s="297"/>
      <c r="N36" s="297"/>
      <c r="O36" s="297"/>
    </row>
    <row r="37" spans="1:15" ht="28.5" customHeight="1" x14ac:dyDescent="0.25">
      <c r="A37" s="65">
        <v>32</v>
      </c>
      <c r="B37" s="195" t="s">
        <v>502</v>
      </c>
      <c r="C37" s="109" t="s">
        <v>449</v>
      </c>
      <c r="D37" s="233" t="s">
        <v>84</v>
      </c>
      <c r="E37" s="19" t="s">
        <v>475</v>
      </c>
      <c r="F37" s="129"/>
      <c r="G37" s="131" t="s">
        <v>634</v>
      </c>
      <c r="K37" s="297" t="s">
        <v>79</v>
      </c>
      <c r="L37" s="297" t="s">
        <v>346</v>
      </c>
      <c r="M37" s="297" t="s">
        <v>347</v>
      </c>
      <c r="N37" s="297" t="s">
        <v>348</v>
      </c>
      <c r="O37" s="297" t="s">
        <v>349</v>
      </c>
    </row>
    <row r="38" spans="1:15" ht="24" hidden="1" customHeight="1" x14ac:dyDescent="0.25">
      <c r="A38" s="65">
        <v>33</v>
      </c>
      <c r="B38" s="196"/>
      <c r="C38" s="109" t="s">
        <v>446</v>
      </c>
      <c r="D38" s="233"/>
      <c r="E38" s="19" t="s">
        <v>474</v>
      </c>
      <c r="F38" s="129"/>
      <c r="G38" s="156" t="s">
        <v>643</v>
      </c>
      <c r="K38" s="297"/>
      <c r="L38" s="297"/>
      <c r="M38" s="297"/>
      <c r="N38" s="297"/>
      <c r="O38" s="297"/>
    </row>
    <row r="39" spans="1:15" ht="47.5" hidden="1" customHeight="1" thickBot="1" x14ac:dyDescent="0.4">
      <c r="A39" s="65">
        <v>34</v>
      </c>
      <c r="B39" s="296"/>
      <c r="C39" s="126" t="s">
        <v>185</v>
      </c>
      <c r="D39" s="114" t="s">
        <v>368</v>
      </c>
      <c r="E39" s="19" t="s">
        <v>574</v>
      </c>
      <c r="F39" s="135"/>
      <c r="G39" s="132" t="s">
        <v>579</v>
      </c>
      <c r="K39" s="3" t="s">
        <v>79</v>
      </c>
      <c r="L39" s="3" t="s">
        <v>80</v>
      </c>
      <c r="M39" s="3" t="s">
        <v>81</v>
      </c>
      <c r="N39" s="3" t="s">
        <v>82</v>
      </c>
      <c r="O39" s="3" t="s">
        <v>83</v>
      </c>
    </row>
    <row r="40" spans="1:15" ht="17.5" hidden="1" thickTop="1" thickBot="1" x14ac:dyDescent="0.3">
      <c r="A40" s="43"/>
      <c r="B40" s="44"/>
      <c r="C40" s="136"/>
      <c r="D40" s="137" t="s">
        <v>370</v>
      </c>
      <c r="E40" s="45">
        <f>COUNTIF(E6:E39,"√")/(COUNTIF(E6:E39,"√")+COUNTIF(E6:E39,"×"))</f>
        <v>0.60869565217391308</v>
      </c>
      <c r="F40" s="290"/>
      <c r="G40" s="291"/>
    </row>
    <row r="41" spans="1:15" hidden="1" x14ac:dyDescent="0.25">
      <c r="B41" s="1"/>
      <c r="E41" s="1"/>
      <c r="F41" s="1"/>
      <c r="K41" s="4"/>
      <c r="L41" s="4"/>
      <c r="M41" s="4"/>
      <c r="N41" s="4"/>
      <c r="O41" s="4"/>
    </row>
    <row r="42" spans="1:15" hidden="1" x14ac:dyDescent="0.25">
      <c r="B42" s="1"/>
      <c r="E42" s="1"/>
      <c r="F42" s="1"/>
      <c r="K42" s="4"/>
      <c r="L42" s="4"/>
      <c r="M42" s="4"/>
      <c r="N42" s="4"/>
      <c r="O42" s="4"/>
    </row>
    <row r="43" spans="1:15" hidden="1" x14ac:dyDescent="0.25">
      <c r="B43" s="1"/>
      <c r="E43" s="1"/>
      <c r="F43" s="1"/>
      <c r="K43" s="4"/>
      <c r="L43" s="4"/>
      <c r="M43" s="4"/>
      <c r="N43" s="4"/>
      <c r="O43" s="4"/>
    </row>
    <row r="44" spans="1:15" hidden="1" x14ac:dyDescent="0.25">
      <c r="B44" s="1"/>
      <c r="E44" s="1"/>
      <c r="F44" s="1"/>
      <c r="K44" s="4"/>
      <c r="L44" s="4"/>
      <c r="M44" s="4"/>
      <c r="N44" s="4"/>
      <c r="O44" s="4"/>
    </row>
    <row r="45" spans="1:15" hidden="1" x14ac:dyDescent="0.25">
      <c r="B45" s="1"/>
      <c r="E45" s="1"/>
      <c r="F45" s="1"/>
      <c r="K45" s="4"/>
      <c r="L45" s="4"/>
      <c r="M45" s="4"/>
      <c r="N45" s="4"/>
      <c r="O45" s="4"/>
    </row>
    <row r="46" spans="1:15" hidden="1" x14ac:dyDescent="0.25">
      <c r="B46" s="1"/>
      <c r="E46" s="1"/>
      <c r="F46" s="1"/>
      <c r="K46" s="4"/>
      <c r="L46" s="4"/>
      <c r="M46" s="4"/>
      <c r="N46" s="4"/>
      <c r="O46" s="4"/>
    </row>
    <row r="47" spans="1:15" hidden="1" x14ac:dyDescent="0.25">
      <c r="B47" s="1"/>
      <c r="E47" s="1"/>
      <c r="F47" s="1"/>
      <c r="K47" s="4"/>
      <c r="L47" s="4"/>
      <c r="M47" s="4"/>
      <c r="N47" s="4"/>
      <c r="O47" s="4"/>
    </row>
    <row r="48" spans="1:15" hidden="1" x14ac:dyDescent="0.25">
      <c r="B48" s="1"/>
      <c r="E48" s="1"/>
      <c r="F48" s="1"/>
      <c r="K48" s="4"/>
      <c r="L48" s="4"/>
      <c r="M48" s="4"/>
      <c r="N48" s="4"/>
      <c r="O48" s="4"/>
    </row>
    <row r="49" spans="2:15" hidden="1" x14ac:dyDescent="0.25">
      <c r="B49" s="1"/>
      <c r="E49" s="1"/>
      <c r="F49" s="1"/>
      <c r="K49" s="4"/>
      <c r="L49" s="4"/>
      <c r="M49" s="4"/>
      <c r="N49" s="4"/>
      <c r="O49" s="4"/>
    </row>
    <row r="50" spans="2:15" hidden="1" x14ac:dyDescent="0.25">
      <c r="B50" s="1"/>
      <c r="E50" s="1"/>
      <c r="F50" s="1"/>
      <c r="K50" s="4"/>
      <c r="L50" s="4"/>
      <c r="M50" s="4"/>
      <c r="N50" s="4"/>
      <c r="O50" s="4"/>
    </row>
    <row r="51" spans="2:15" hidden="1" x14ac:dyDescent="0.25">
      <c r="B51" s="1"/>
      <c r="E51" s="1"/>
      <c r="F51" s="1"/>
      <c r="K51" s="4"/>
      <c r="L51" s="4"/>
      <c r="M51" s="4"/>
      <c r="N51" s="4"/>
      <c r="O51" s="4"/>
    </row>
    <row r="52" spans="2:15" hidden="1" x14ac:dyDescent="0.25">
      <c r="B52" s="1"/>
      <c r="E52" s="1"/>
      <c r="F52" s="1"/>
      <c r="K52" s="4"/>
      <c r="L52" s="4"/>
      <c r="M52" s="4"/>
      <c r="N52" s="4"/>
      <c r="O52" s="4"/>
    </row>
    <row r="53" spans="2:15" hidden="1" x14ac:dyDescent="0.25">
      <c r="B53" s="1"/>
      <c r="E53" s="1"/>
      <c r="F53" s="1"/>
      <c r="K53" s="4"/>
      <c r="L53" s="4"/>
      <c r="M53" s="4"/>
      <c r="N53" s="4"/>
      <c r="O53" s="4"/>
    </row>
    <row r="54" spans="2:15" hidden="1" x14ac:dyDescent="0.25">
      <c r="B54" s="1"/>
      <c r="E54" s="1"/>
      <c r="F54" s="1"/>
      <c r="K54" s="4"/>
      <c r="L54" s="4"/>
      <c r="M54" s="4"/>
      <c r="N54" s="4"/>
      <c r="O54" s="4"/>
    </row>
    <row r="55" spans="2:15" hidden="1" x14ac:dyDescent="0.25">
      <c r="K55" s="4"/>
      <c r="L55" s="4"/>
      <c r="M55" s="4"/>
      <c r="N55" s="4"/>
      <c r="O55" s="4"/>
    </row>
    <row r="56" spans="2:15" ht="15" customHeight="1" x14ac:dyDescent="0.25"/>
    <row r="57" spans="2:15" ht="27.5" customHeight="1" x14ac:dyDescent="0.25"/>
  </sheetData>
  <autoFilter ref="E1:E55">
    <filterColumn colId="0">
      <filters>
        <filter val="×"/>
      </filters>
    </filterColumn>
  </autoFilter>
  <mergeCells count="67">
    <mergeCell ref="N6:N8"/>
    <mergeCell ref="O14:O17"/>
    <mergeCell ref="K9:K13"/>
    <mergeCell ref="L9:L13"/>
    <mergeCell ref="M9:M13"/>
    <mergeCell ref="N9:N13"/>
    <mergeCell ref="O9:O13"/>
    <mergeCell ref="O37:O38"/>
    <mergeCell ref="K33:K36"/>
    <mergeCell ref="L33:L36"/>
    <mergeCell ref="M33:M36"/>
    <mergeCell ref="N33:N36"/>
    <mergeCell ref="O33:O36"/>
    <mergeCell ref="K37:K38"/>
    <mergeCell ref="L37:L38"/>
    <mergeCell ref="M37:M38"/>
    <mergeCell ref="N37:N38"/>
    <mergeCell ref="K29:K32"/>
    <mergeCell ref="L29:L32"/>
    <mergeCell ref="M29:M32"/>
    <mergeCell ref="N29:N32"/>
    <mergeCell ref="O29:O32"/>
    <mergeCell ref="K4:O4"/>
    <mergeCell ref="F4:F5"/>
    <mergeCell ref="B20:B22"/>
    <mergeCell ref="O23:O28"/>
    <mergeCell ref="K20:K22"/>
    <mergeCell ref="L20:L22"/>
    <mergeCell ref="M20:M22"/>
    <mergeCell ref="N20:N22"/>
    <mergeCell ref="O20:O22"/>
    <mergeCell ref="K14:K17"/>
    <mergeCell ref="L14:L17"/>
    <mergeCell ref="L23:L28"/>
    <mergeCell ref="M23:M28"/>
    <mergeCell ref="O6:O8"/>
    <mergeCell ref="M14:M17"/>
    <mergeCell ref="N14:N17"/>
    <mergeCell ref="N23:N28"/>
    <mergeCell ref="K6:K8"/>
    <mergeCell ref="L6:L8"/>
    <mergeCell ref="M6:M8"/>
    <mergeCell ref="A2:B2"/>
    <mergeCell ref="A3:B3"/>
    <mergeCell ref="A4:A5"/>
    <mergeCell ref="B4:B5"/>
    <mergeCell ref="E4:E5"/>
    <mergeCell ref="D14:D17"/>
    <mergeCell ref="D23:D28"/>
    <mergeCell ref="D20:D22"/>
    <mergeCell ref="C4:C5"/>
    <mergeCell ref="E2:G2"/>
    <mergeCell ref="K23:K28"/>
    <mergeCell ref="B6:B19"/>
    <mergeCell ref="A1:G1"/>
    <mergeCell ref="F40:G40"/>
    <mergeCell ref="E3:G3"/>
    <mergeCell ref="G4:G5"/>
    <mergeCell ref="D4:D5"/>
    <mergeCell ref="D6:D8"/>
    <mergeCell ref="B37:B39"/>
    <mergeCell ref="B29:B36"/>
    <mergeCell ref="B23:B28"/>
    <mergeCell ref="D29:D32"/>
    <mergeCell ref="D33:D36"/>
    <mergeCell ref="D37:D38"/>
    <mergeCell ref="D9:D13"/>
  </mergeCells>
  <phoneticPr fontId="1" type="noConversion"/>
  <conditionalFormatting sqref="E2 E4">
    <cfRule type="cellIs" dxfId="36" priority="97" operator="equal">
      <formula>#REF!</formula>
    </cfRule>
  </conditionalFormatting>
  <conditionalFormatting sqref="E3">
    <cfRule type="cellIs" dxfId="35" priority="95" operator="equal">
      <formula>#REF!</formula>
    </cfRule>
  </conditionalFormatting>
  <conditionalFormatting sqref="K4 K5:O5 K9">
    <cfRule type="cellIs" dxfId="34" priority="79" operator="equal">
      <formula>#REF!</formula>
    </cfRule>
  </conditionalFormatting>
  <conditionalFormatting sqref="K14">
    <cfRule type="cellIs" dxfId="33" priority="77" operator="equal">
      <formula>#REF!</formula>
    </cfRule>
  </conditionalFormatting>
  <conditionalFormatting sqref="K23">
    <cfRule type="cellIs" dxfId="32" priority="75" operator="equal">
      <formula>#REF!</formula>
    </cfRule>
  </conditionalFormatting>
  <conditionalFormatting sqref="K29">
    <cfRule type="cellIs" dxfId="31" priority="74" operator="equal">
      <formula>#REF!</formula>
    </cfRule>
  </conditionalFormatting>
  <conditionalFormatting sqref="K37">
    <cfRule type="cellIs" dxfId="30" priority="72" operator="equal">
      <formula>#REF!</formula>
    </cfRule>
  </conditionalFormatting>
  <conditionalFormatting sqref="K39:O39">
    <cfRule type="cellIs" dxfId="29" priority="71" operator="equal">
      <formula>#REF!</formula>
    </cfRule>
  </conditionalFormatting>
  <conditionalFormatting sqref="K6">
    <cfRule type="cellIs" dxfId="28" priority="70" operator="equal">
      <formula>#REF!</formula>
    </cfRule>
  </conditionalFormatting>
  <conditionalFormatting sqref="L37">
    <cfRule type="cellIs" dxfId="27" priority="33" operator="equal">
      <formula>#REF!</formula>
    </cfRule>
  </conditionalFormatting>
  <conditionalFormatting sqref="M37:O37">
    <cfRule type="cellIs" dxfId="26" priority="32" operator="equal">
      <formula>#REF!</formula>
    </cfRule>
  </conditionalFormatting>
  <conditionalFormatting sqref="L29:O29">
    <cfRule type="cellIs" dxfId="25" priority="30" operator="equal">
      <formula>#REF!</formula>
    </cfRule>
  </conditionalFormatting>
  <conditionalFormatting sqref="L23:O23">
    <cfRule type="cellIs" dxfId="24" priority="29" operator="equal">
      <formula>#REF!</formula>
    </cfRule>
  </conditionalFormatting>
  <conditionalFormatting sqref="L14:O14">
    <cfRule type="cellIs" dxfId="23" priority="27" operator="equal">
      <formula>#REF!</formula>
    </cfRule>
  </conditionalFormatting>
  <conditionalFormatting sqref="L9:O9">
    <cfRule type="cellIs" dxfId="22" priority="26" operator="equal">
      <formula>#REF!</formula>
    </cfRule>
  </conditionalFormatting>
  <conditionalFormatting sqref="L6:O6">
    <cfRule type="cellIs" dxfId="21" priority="24" operator="equal">
      <formula>#REF!</formula>
    </cfRule>
  </conditionalFormatting>
  <conditionalFormatting sqref="K18:O18">
    <cfRule type="cellIs" dxfId="20" priority="23" operator="equal">
      <formula>#REF!</formula>
    </cfRule>
  </conditionalFormatting>
  <conditionalFormatting sqref="K19:O19">
    <cfRule type="cellIs" dxfId="19" priority="21" operator="equal">
      <formula>#REF!</formula>
    </cfRule>
  </conditionalFormatting>
  <conditionalFormatting sqref="E6 E8:E39">
    <cfRule type="cellIs" dxfId="18" priority="18" operator="equal">
      <formula>#REF!</formula>
    </cfRule>
  </conditionalFormatting>
  <conditionalFormatting sqref="E6 E8:E39">
    <cfRule type="cellIs" dxfId="17" priority="17" operator="equal">
      <formula>"×"</formula>
    </cfRule>
  </conditionalFormatting>
  <conditionalFormatting sqref="E7">
    <cfRule type="cellIs" dxfId="16" priority="14" operator="equal">
      <formula>#REF!</formula>
    </cfRule>
  </conditionalFormatting>
  <conditionalFormatting sqref="E7">
    <cfRule type="cellIs" dxfId="15" priority="13" operator="equal">
      <formula>"×"</formula>
    </cfRule>
  </conditionalFormatting>
  <conditionalFormatting sqref="K34">
    <cfRule type="cellIs" dxfId="14" priority="12" operator="equal">
      <formula>#REF!</formula>
    </cfRule>
  </conditionalFormatting>
  <conditionalFormatting sqref="L34:O34">
    <cfRule type="cellIs" dxfId="13" priority="11" operator="equal">
      <formula>#REF!</formula>
    </cfRule>
  </conditionalFormatting>
  <conditionalFormatting sqref="K35">
    <cfRule type="cellIs" dxfId="12" priority="8" operator="equal">
      <formula>#REF!</formula>
    </cfRule>
  </conditionalFormatting>
  <conditionalFormatting sqref="L35:O35">
    <cfRule type="cellIs" dxfId="11" priority="7" operator="equal">
      <formula>#REF!</formula>
    </cfRule>
  </conditionalFormatting>
  <dataValidations count="1">
    <dataValidation type="list" allowBlank="1" showInputMessage="1" showErrorMessage="1" sqref="E6:E39">
      <formula1>"√,×,不适用"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0"/>
  <sheetViews>
    <sheetView workbookViewId="0">
      <selection activeCell="A18" sqref="A18:XFD19"/>
    </sheetView>
  </sheetViews>
  <sheetFormatPr defaultColWidth="9" defaultRowHeight="16.5" x14ac:dyDescent="0.25"/>
  <cols>
    <col min="1" max="1" width="5.7265625" style="1" customWidth="1"/>
    <col min="2" max="2" width="9.26953125" style="1" customWidth="1"/>
    <col min="3" max="3" width="44.26953125" style="1" customWidth="1"/>
    <col min="4" max="4" width="16.81640625" style="1" customWidth="1"/>
    <col min="5" max="5" width="8.26953125" style="1" customWidth="1"/>
    <col min="6" max="6" width="15.36328125" style="1" customWidth="1"/>
    <col min="7" max="7" width="25.453125" style="6" customWidth="1"/>
    <col min="8" max="16384" width="9" style="1"/>
  </cols>
  <sheetData>
    <row r="1" spans="1:17" ht="19.5" customHeight="1" thickBot="1" x14ac:dyDescent="0.3">
      <c r="A1" s="260" t="s">
        <v>400</v>
      </c>
      <c r="B1" s="260"/>
      <c r="C1" s="260"/>
      <c r="D1" s="260"/>
      <c r="E1" s="260"/>
      <c r="F1" s="260"/>
      <c r="G1" s="260"/>
    </row>
    <row r="2" spans="1:17" ht="17.25" hidden="1" customHeight="1" x14ac:dyDescent="0.3">
      <c r="A2" s="262" t="s">
        <v>21</v>
      </c>
      <c r="B2" s="262"/>
      <c r="C2" s="99" t="str">
        <f>QA报告!C2</f>
        <v>气动调节阀在线监测软件开发与测试</v>
      </c>
      <c r="D2" s="115" t="s">
        <v>3</v>
      </c>
      <c r="E2" s="308" t="str">
        <f>QA报告!C5</f>
        <v>张浩</v>
      </c>
      <c r="F2" s="198"/>
      <c r="G2" s="198"/>
    </row>
    <row r="3" spans="1:17" ht="17.25" hidden="1" customHeight="1" x14ac:dyDescent="0.3">
      <c r="A3" s="309" t="s">
        <v>452</v>
      </c>
      <c r="B3" s="280"/>
      <c r="C3" s="99" t="str">
        <f>QA报告!L2</f>
        <v>质保期</v>
      </c>
      <c r="D3" s="115" t="s">
        <v>15</v>
      </c>
      <c r="E3" s="310" t="str">
        <f>QA报告!C6</f>
        <v>赵庆丹</v>
      </c>
      <c r="F3" s="310"/>
      <c r="G3" s="310"/>
    </row>
    <row r="4" spans="1:17" ht="24.75" hidden="1" customHeight="1" thickBot="1" x14ac:dyDescent="0.3">
      <c r="A4" s="52" t="s">
        <v>0</v>
      </c>
      <c r="B4" s="304" t="s">
        <v>1</v>
      </c>
      <c r="C4" s="305"/>
      <c r="D4" s="92" t="s">
        <v>4</v>
      </c>
      <c r="E4" s="51" t="s">
        <v>2</v>
      </c>
      <c r="F4" s="92" t="s">
        <v>16</v>
      </c>
      <c r="G4" s="143" t="s">
        <v>18</v>
      </c>
    </row>
    <row r="5" spans="1:17" ht="19.5" customHeight="1" thickTop="1" x14ac:dyDescent="0.4">
      <c r="A5" s="23" t="s">
        <v>114</v>
      </c>
      <c r="B5" s="301" t="s">
        <v>493</v>
      </c>
      <c r="C5" s="142" t="s">
        <v>431</v>
      </c>
      <c r="D5" s="306" t="s">
        <v>480</v>
      </c>
      <c r="E5" s="19" t="s">
        <v>475</v>
      </c>
      <c r="F5" s="120" t="s">
        <v>644</v>
      </c>
      <c r="G5" s="154" t="s">
        <v>645</v>
      </c>
    </row>
    <row r="6" spans="1:17" ht="42" customHeight="1" x14ac:dyDescent="0.4">
      <c r="A6" s="23" t="s">
        <v>41</v>
      </c>
      <c r="B6" s="302"/>
      <c r="C6" s="132" t="s">
        <v>432</v>
      </c>
      <c r="D6" s="277"/>
      <c r="E6" s="19" t="s">
        <v>475</v>
      </c>
      <c r="F6" s="120" t="s">
        <v>644</v>
      </c>
      <c r="G6" s="154" t="s">
        <v>645</v>
      </c>
    </row>
    <row r="7" spans="1:17" s="4" customFormat="1" ht="19.5" hidden="1" customHeight="1" x14ac:dyDescent="0.25">
      <c r="A7" s="23" t="s">
        <v>17</v>
      </c>
      <c r="B7" s="302"/>
      <c r="C7" s="109" t="s">
        <v>433</v>
      </c>
      <c r="D7" s="307" t="s">
        <v>410</v>
      </c>
      <c r="E7" s="19" t="s">
        <v>474</v>
      </c>
      <c r="F7" s="120"/>
      <c r="G7" s="155"/>
      <c r="H7" s="1"/>
      <c r="K7" s="1"/>
      <c r="L7" s="1"/>
      <c r="M7" s="1"/>
      <c r="N7" s="1"/>
      <c r="O7" s="1"/>
    </row>
    <row r="8" spans="1:17" s="4" customFormat="1" ht="55.5" hidden="1" customHeight="1" x14ac:dyDescent="0.4">
      <c r="A8" s="23" t="s">
        <v>5</v>
      </c>
      <c r="B8" s="302"/>
      <c r="C8" s="109" t="s">
        <v>409</v>
      </c>
      <c r="D8" s="298"/>
      <c r="E8" s="19" t="s">
        <v>574</v>
      </c>
      <c r="F8" s="120"/>
      <c r="G8" s="154" t="s">
        <v>580</v>
      </c>
      <c r="H8" s="1"/>
      <c r="K8" s="1"/>
      <c r="L8" s="1"/>
      <c r="M8" s="1"/>
      <c r="N8" s="1"/>
      <c r="O8" s="1"/>
    </row>
    <row r="9" spans="1:17" ht="38.5" hidden="1" customHeight="1" x14ac:dyDescent="0.4">
      <c r="A9" s="23" t="s">
        <v>6</v>
      </c>
      <c r="B9" s="302"/>
      <c r="C9" s="132" t="s">
        <v>404</v>
      </c>
      <c r="D9" s="298"/>
      <c r="E9" s="19" t="s">
        <v>574</v>
      </c>
      <c r="F9" s="120"/>
      <c r="G9" s="154"/>
    </row>
    <row r="10" spans="1:17" ht="33" hidden="1" customHeight="1" x14ac:dyDescent="0.4">
      <c r="A10" s="23" t="s">
        <v>7</v>
      </c>
      <c r="B10" s="302"/>
      <c r="C10" s="132" t="s">
        <v>447</v>
      </c>
      <c r="D10" s="299"/>
      <c r="E10" s="19" t="s">
        <v>574</v>
      </c>
      <c r="F10" s="141"/>
      <c r="G10" s="155"/>
    </row>
    <row r="11" spans="1:17" s="54" customFormat="1" ht="31.5" customHeight="1" x14ac:dyDescent="0.4">
      <c r="A11" s="23" t="s">
        <v>8</v>
      </c>
      <c r="B11" s="303"/>
      <c r="C11" s="126" t="s">
        <v>448</v>
      </c>
      <c r="D11" s="100" t="s">
        <v>481</v>
      </c>
      <c r="E11" s="19" t="s">
        <v>475</v>
      </c>
      <c r="F11" s="120"/>
      <c r="G11" s="154"/>
      <c r="J11" s="1"/>
      <c r="K11" s="1"/>
      <c r="L11" s="1"/>
      <c r="M11" s="1"/>
      <c r="N11" s="1"/>
      <c r="O11" s="1"/>
      <c r="P11" s="1"/>
      <c r="Q11" s="1"/>
    </row>
    <row r="12" spans="1:17" ht="29.5" hidden="1" customHeight="1" x14ac:dyDescent="0.4">
      <c r="A12" s="23" t="s">
        <v>9</v>
      </c>
      <c r="B12" s="313" t="s">
        <v>494</v>
      </c>
      <c r="C12" s="109" t="s">
        <v>434</v>
      </c>
      <c r="D12" s="53"/>
      <c r="E12" s="19" t="s">
        <v>474</v>
      </c>
      <c r="F12" s="96"/>
      <c r="G12" s="154"/>
    </row>
    <row r="13" spans="1:17" s="4" customFormat="1" ht="24" hidden="1" customHeight="1" x14ac:dyDescent="0.4">
      <c r="A13" s="23" t="s">
        <v>10</v>
      </c>
      <c r="B13" s="302"/>
      <c r="C13" s="109" t="s">
        <v>536</v>
      </c>
      <c r="D13" s="298" t="s">
        <v>408</v>
      </c>
      <c r="E13" s="19" t="s">
        <v>474</v>
      </c>
      <c r="F13" s="138"/>
      <c r="G13" s="154" t="s">
        <v>582</v>
      </c>
      <c r="J13" s="1"/>
      <c r="K13" s="1"/>
      <c r="L13" s="1"/>
      <c r="M13" s="1"/>
      <c r="N13" s="1"/>
      <c r="O13" s="1"/>
      <c r="P13" s="1"/>
      <c r="Q13" s="1"/>
    </row>
    <row r="14" spans="1:17" s="4" customFormat="1" ht="21" hidden="1" customHeight="1" x14ac:dyDescent="0.4">
      <c r="A14" s="23" t="s">
        <v>11</v>
      </c>
      <c r="B14" s="302"/>
      <c r="C14" s="109" t="s">
        <v>225</v>
      </c>
      <c r="D14" s="298"/>
      <c r="E14" s="19" t="s">
        <v>474</v>
      </c>
      <c r="F14" s="138"/>
      <c r="G14" s="154" t="s">
        <v>581</v>
      </c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4" customFormat="1" ht="24" hidden="1" customHeight="1" x14ac:dyDescent="0.4">
      <c r="A15" s="23" t="s">
        <v>12</v>
      </c>
      <c r="B15" s="303"/>
      <c r="C15" s="109" t="s">
        <v>149</v>
      </c>
      <c r="D15" s="299"/>
      <c r="E15" s="19" t="s">
        <v>474</v>
      </c>
      <c r="F15" s="138"/>
      <c r="G15" s="154" t="s">
        <v>583</v>
      </c>
      <c r="H15" s="1"/>
      <c r="J15" s="1"/>
      <c r="K15" s="1"/>
      <c r="L15" s="1"/>
      <c r="M15" s="1"/>
      <c r="N15" s="1"/>
      <c r="O15" s="1"/>
      <c r="P15" s="1"/>
      <c r="Q15" s="1"/>
    </row>
    <row r="16" spans="1:17" s="4" customFormat="1" ht="34" hidden="1" customHeight="1" x14ac:dyDescent="0.25">
      <c r="A16" s="23" t="s">
        <v>13</v>
      </c>
      <c r="B16" s="195" t="s">
        <v>495</v>
      </c>
      <c r="C16" s="109" t="s">
        <v>459</v>
      </c>
      <c r="D16" s="261" t="s">
        <v>478</v>
      </c>
      <c r="E16" s="19" t="s">
        <v>474</v>
      </c>
      <c r="F16" s="96"/>
      <c r="G16" s="155" t="s">
        <v>584</v>
      </c>
      <c r="H16" s="1"/>
      <c r="J16" s="1"/>
      <c r="K16" s="1"/>
      <c r="L16" s="1"/>
      <c r="M16" s="1"/>
      <c r="N16" s="1"/>
      <c r="O16" s="1"/>
      <c r="P16" s="1"/>
      <c r="Q16" s="1"/>
    </row>
    <row r="17" spans="1:17" s="4" customFormat="1" ht="21" hidden="1" customHeight="1" x14ac:dyDescent="0.25">
      <c r="A17" s="23" t="s">
        <v>137</v>
      </c>
      <c r="B17" s="196"/>
      <c r="C17" s="109" t="s">
        <v>179</v>
      </c>
      <c r="D17" s="261"/>
      <c r="E17" s="19" t="s">
        <v>474</v>
      </c>
      <c r="F17" s="96"/>
      <c r="G17" s="155"/>
      <c r="H17" s="1"/>
      <c r="J17" s="1"/>
      <c r="K17" s="1"/>
      <c r="L17" s="1"/>
      <c r="M17" s="1"/>
      <c r="N17" s="1"/>
      <c r="O17" s="1"/>
      <c r="P17" s="1"/>
      <c r="Q17" s="1"/>
    </row>
    <row r="18" spans="1:17" s="4" customFormat="1" ht="33" customHeight="1" x14ac:dyDescent="0.25">
      <c r="A18" s="23" t="s">
        <v>138</v>
      </c>
      <c r="B18" s="196"/>
      <c r="C18" s="134" t="s">
        <v>460</v>
      </c>
      <c r="D18" s="261"/>
      <c r="E18" s="19" t="s">
        <v>475</v>
      </c>
      <c r="F18" s="96"/>
      <c r="G18" s="155"/>
      <c r="H18" s="1"/>
      <c r="J18" s="1"/>
      <c r="K18" s="1"/>
      <c r="L18" s="1"/>
      <c r="M18" s="1"/>
      <c r="N18" s="1"/>
      <c r="O18" s="1"/>
      <c r="P18" s="1"/>
    </row>
    <row r="19" spans="1:17" s="4" customFormat="1" ht="33" customHeight="1" x14ac:dyDescent="0.25">
      <c r="A19" s="23" t="s">
        <v>139</v>
      </c>
      <c r="B19" s="196"/>
      <c r="C19" s="134" t="s">
        <v>461</v>
      </c>
      <c r="D19" s="261"/>
      <c r="E19" s="19" t="s">
        <v>475</v>
      </c>
      <c r="F19" s="96"/>
      <c r="G19" s="155"/>
      <c r="H19" s="1"/>
      <c r="J19" s="1"/>
      <c r="K19" s="1"/>
      <c r="L19" s="1"/>
      <c r="M19" s="1"/>
      <c r="N19" s="1"/>
      <c r="O19" s="1"/>
      <c r="P19" s="1"/>
    </row>
    <row r="20" spans="1:17" s="4" customFormat="1" ht="21.75" hidden="1" customHeight="1" x14ac:dyDescent="0.25">
      <c r="A20" s="23" t="s">
        <v>140</v>
      </c>
      <c r="B20" s="196"/>
      <c r="C20" s="109" t="s">
        <v>180</v>
      </c>
      <c r="D20" s="261"/>
      <c r="E20" s="19" t="s">
        <v>574</v>
      </c>
      <c r="F20" s="96"/>
      <c r="G20" s="155"/>
      <c r="H20" s="1"/>
      <c r="J20" s="1"/>
      <c r="K20" s="1"/>
      <c r="L20" s="1"/>
      <c r="M20" s="1"/>
      <c r="N20" s="1"/>
      <c r="O20" s="1"/>
      <c r="P20" s="1"/>
      <c r="Q20" s="1"/>
    </row>
    <row r="21" spans="1:17" s="4" customFormat="1" ht="36" hidden="1" customHeight="1" x14ac:dyDescent="0.25">
      <c r="A21" s="23" t="s">
        <v>141</v>
      </c>
      <c r="B21" s="196"/>
      <c r="C21" s="109" t="s">
        <v>181</v>
      </c>
      <c r="D21" s="261"/>
      <c r="E21" s="19" t="s">
        <v>474</v>
      </c>
      <c r="F21" s="96"/>
      <c r="G21" s="155" t="s">
        <v>646</v>
      </c>
      <c r="H21" s="1"/>
      <c r="J21" s="1"/>
      <c r="K21" s="1"/>
      <c r="L21" s="1"/>
      <c r="M21" s="1"/>
      <c r="N21" s="1"/>
      <c r="O21" s="1"/>
      <c r="P21" s="1"/>
      <c r="Q21" s="1"/>
    </row>
    <row r="22" spans="1:17" ht="37.5" hidden="1" customHeight="1" x14ac:dyDescent="0.4">
      <c r="A22" s="23" t="s">
        <v>142</v>
      </c>
      <c r="B22" s="313" t="s">
        <v>500</v>
      </c>
      <c r="C22" s="132" t="s">
        <v>420</v>
      </c>
      <c r="D22" s="307" t="s">
        <v>421</v>
      </c>
      <c r="E22" s="19" t="s">
        <v>574</v>
      </c>
      <c r="F22" s="141"/>
      <c r="G22" s="155" t="s">
        <v>585</v>
      </c>
    </row>
    <row r="23" spans="1:17" ht="36.75" hidden="1" customHeight="1" x14ac:dyDescent="0.4">
      <c r="A23" s="23" t="s">
        <v>143</v>
      </c>
      <c r="B23" s="303"/>
      <c r="C23" s="132" t="s">
        <v>648</v>
      </c>
      <c r="D23" s="299"/>
      <c r="E23" s="19" t="s">
        <v>474</v>
      </c>
      <c r="F23" s="141"/>
      <c r="G23" s="155"/>
    </row>
    <row r="24" spans="1:17" ht="55" hidden="1" customHeight="1" x14ac:dyDescent="0.4">
      <c r="A24" s="23" t="s">
        <v>144</v>
      </c>
      <c r="B24" s="313" t="s">
        <v>496</v>
      </c>
      <c r="C24" s="132" t="s">
        <v>586</v>
      </c>
      <c r="D24" s="93" t="s">
        <v>422</v>
      </c>
      <c r="E24" s="19" t="s">
        <v>474</v>
      </c>
      <c r="F24" s="141"/>
      <c r="G24" s="311" t="s">
        <v>647</v>
      </c>
    </row>
    <row r="25" spans="1:17" ht="46" hidden="1" customHeight="1" thickBot="1" x14ac:dyDescent="0.45">
      <c r="A25" s="23" t="s">
        <v>145</v>
      </c>
      <c r="B25" s="314"/>
      <c r="C25" s="132" t="s">
        <v>587</v>
      </c>
      <c r="D25" s="93" t="s">
        <v>423</v>
      </c>
      <c r="E25" s="19" t="s">
        <v>474</v>
      </c>
      <c r="F25" s="141"/>
      <c r="G25" s="312"/>
    </row>
    <row r="26" spans="1:17" s="20" customFormat="1" ht="17" hidden="1" customHeight="1" thickTop="1" x14ac:dyDescent="0.25">
      <c r="A26" s="27"/>
      <c r="B26" s="15"/>
      <c r="C26" s="139"/>
      <c r="D26" s="112" t="s">
        <v>370</v>
      </c>
      <c r="E26" s="16">
        <f>COUNTIF(E5:E25,"√")/(COUNTIF(E5:E25,"√")+COUNTIF(E5:E25,"×"))</f>
        <v>0.6875</v>
      </c>
      <c r="F26" s="140"/>
      <c r="G26" s="145"/>
    </row>
    <row r="27" spans="1:17" s="4" customFormat="1" ht="12" hidden="1" customHeight="1" x14ac:dyDescent="0.25">
      <c r="A27" s="1"/>
      <c r="B27" s="1"/>
      <c r="C27" s="1"/>
      <c r="D27" s="1"/>
      <c r="E27" s="1"/>
      <c r="F27" s="1"/>
      <c r="G27" s="6"/>
    </row>
    <row r="28" spans="1:17" s="4" customFormat="1" ht="12" hidden="1" customHeight="1" x14ac:dyDescent="0.25">
      <c r="A28" s="1"/>
      <c r="B28" s="1"/>
      <c r="C28" s="1"/>
      <c r="D28" s="1"/>
      <c r="E28" s="1"/>
      <c r="F28" s="1"/>
      <c r="G28" s="6"/>
    </row>
    <row r="29" spans="1:17" s="4" customFormat="1" ht="12" hidden="1" customHeight="1" x14ac:dyDescent="0.25">
      <c r="A29" s="1"/>
      <c r="B29" s="1"/>
      <c r="C29" s="1"/>
      <c r="D29" s="1"/>
      <c r="E29" s="1"/>
      <c r="F29" s="1"/>
      <c r="G29" s="6"/>
    </row>
    <row r="30" spans="1:17" s="4" customFormat="1" ht="12" hidden="1" customHeight="1" x14ac:dyDescent="0.25">
      <c r="A30" s="1"/>
      <c r="B30" s="1"/>
      <c r="C30" s="1"/>
      <c r="D30" s="1"/>
      <c r="E30" s="1"/>
      <c r="F30" s="1"/>
      <c r="G30" s="6"/>
    </row>
    <row r="31" spans="1:17" s="4" customFormat="1" ht="12" hidden="1" customHeight="1" x14ac:dyDescent="0.25">
      <c r="A31" s="1"/>
      <c r="B31" s="1"/>
      <c r="C31" s="1"/>
      <c r="D31" s="1"/>
      <c r="E31" s="1"/>
      <c r="F31" s="1"/>
      <c r="G31" s="6"/>
    </row>
    <row r="32" spans="1:17" s="4" customFormat="1" ht="12" hidden="1" customHeight="1" x14ac:dyDescent="0.25">
      <c r="A32" s="1"/>
      <c r="B32" s="1"/>
      <c r="C32" s="1"/>
      <c r="D32" s="1"/>
      <c r="E32" s="1"/>
      <c r="F32" s="1"/>
      <c r="G32" s="6"/>
    </row>
    <row r="33" spans="1:7" s="4" customFormat="1" ht="12" hidden="1" customHeight="1" x14ac:dyDescent="0.25">
      <c r="A33" s="1"/>
      <c r="B33" s="1"/>
      <c r="C33" s="1"/>
      <c r="D33" s="1"/>
      <c r="E33" s="1"/>
      <c r="F33" s="1"/>
      <c r="G33" s="6"/>
    </row>
    <row r="34" spans="1:7" s="4" customFormat="1" ht="12" hidden="1" customHeight="1" x14ac:dyDescent="0.25">
      <c r="A34" s="1"/>
      <c r="B34" s="1"/>
      <c r="C34" s="1"/>
      <c r="D34" s="1"/>
      <c r="E34" s="1"/>
      <c r="F34" s="1"/>
      <c r="G34" s="6"/>
    </row>
    <row r="35" spans="1:7" s="4" customFormat="1" ht="12" hidden="1" customHeight="1" x14ac:dyDescent="0.25">
      <c r="A35" s="1"/>
      <c r="B35" s="1"/>
      <c r="C35" s="1"/>
      <c r="D35" s="1"/>
      <c r="E35" s="1"/>
      <c r="F35" s="1"/>
      <c r="G35" s="6"/>
    </row>
    <row r="36" spans="1:7" s="4" customFormat="1" ht="12" hidden="1" customHeight="1" x14ac:dyDescent="0.25">
      <c r="A36" s="1"/>
      <c r="B36" s="1"/>
      <c r="C36" s="1"/>
      <c r="D36" s="1"/>
      <c r="E36" s="1"/>
      <c r="F36" s="1"/>
      <c r="G36" s="6"/>
    </row>
    <row r="37" spans="1:7" s="4" customFormat="1" ht="12" hidden="1" customHeight="1" x14ac:dyDescent="0.25">
      <c r="A37" s="1"/>
      <c r="B37" s="1"/>
      <c r="C37" s="1"/>
      <c r="D37" s="1"/>
      <c r="E37" s="1"/>
      <c r="F37" s="1"/>
      <c r="G37" s="6"/>
    </row>
    <row r="38" spans="1:7" s="4" customFormat="1" ht="12" hidden="1" customHeight="1" x14ac:dyDescent="0.25">
      <c r="A38" s="1"/>
      <c r="B38" s="1"/>
      <c r="C38" s="1"/>
      <c r="D38" s="1"/>
      <c r="E38" s="1"/>
      <c r="F38" s="1"/>
      <c r="G38" s="6"/>
    </row>
    <row r="39" spans="1:7" s="4" customFormat="1" ht="12" hidden="1" customHeight="1" x14ac:dyDescent="0.25">
      <c r="A39" s="1"/>
      <c r="B39" s="1"/>
      <c r="C39" s="1"/>
      <c r="D39" s="1"/>
      <c r="E39" s="1"/>
      <c r="F39" s="1"/>
      <c r="G39" s="6"/>
    </row>
    <row r="40" spans="1:7" s="4" customFormat="1" ht="12" hidden="1" customHeight="1" x14ac:dyDescent="0.25">
      <c r="A40" s="1"/>
      <c r="B40" s="1"/>
      <c r="C40" s="1"/>
      <c r="D40" s="1"/>
      <c r="E40" s="1"/>
      <c r="F40" s="1"/>
      <c r="G40" s="6"/>
    </row>
  </sheetData>
  <autoFilter ref="E1:E40">
    <filterColumn colId="0">
      <filters>
        <filter val="×"/>
      </filters>
    </filterColumn>
  </autoFilter>
  <mergeCells count="17">
    <mergeCell ref="G24:G25"/>
    <mergeCell ref="B24:B25"/>
    <mergeCell ref="B12:B15"/>
    <mergeCell ref="D13:D15"/>
    <mergeCell ref="B22:B23"/>
    <mergeCell ref="B16:B21"/>
    <mergeCell ref="D16:D21"/>
    <mergeCell ref="A1:G1"/>
    <mergeCell ref="A2:B2"/>
    <mergeCell ref="E2:G2"/>
    <mergeCell ref="A3:B3"/>
    <mergeCell ref="E3:G3"/>
    <mergeCell ref="B5:B11"/>
    <mergeCell ref="B4:C4"/>
    <mergeCell ref="D5:D6"/>
    <mergeCell ref="D7:D10"/>
    <mergeCell ref="D22:D23"/>
  </mergeCells>
  <phoneticPr fontId="1" type="noConversion"/>
  <conditionalFormatting sqref="E4">
    <cfRule type="cellIs" dxfId="10" priority="72" operator="equal">
      <formula>#REF!</formula>
    </cfRule>
  </conditionalFormatting>
  <conditionalFormatting sqref="E2">
    <cfRule type="cellIs" dxfId="9" priority="70" operator="equal">
      <formula>#REF!</formula>
    </cfRule>
  </conditionalFormatting>
  <conditionalFormatting sqref="E3">
    <cfRule type="cellIs" dxfId="8" priority="69" operator="equal">
      <formula>#REF!</formula>
    </cfRule>
  </conditionalFormatting>
  <conditionalFormatting sqref="E5:E25">
    <cfRule type="cellIs" dxfId="7" priority="17" operator="equal">
      <formula>"×"</formula>
    </cfRule>
  </conditionalFormatting>
  <conditionalFormatting sqref="E5:E25">
    <cfRule type="cellIs" dxfId="6" priority="18" operator="equal">
      <formula>#REF!</formula>
    </cfRule>
  </conditionalFormatting>
  <dataValidations count="1">
    <dataValidation type="list" allowBlank="1" showInputMessage="1" showErrorMessage="1" sqref="E5:E25">
      <formula1>"√,×,不适用"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" operator="equal" id="{9A7D8455-4016-49FE-999D-6438B2F69A4B}">
            <xm:f>'例行检查表（上线前）'!#REF!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K7</xm:sqref>
        </x14:conditionalFormatting>
        <x14:conditionalFormatting xmlns:xm="http://schemas.microsoft.com/office/excel/2006/main">
          <x14:cfRule type="cellIs" priority="47" operator="equal" id="{E4F1EF5C-2702-4763-9CFA-5C65639C9AA3}">
            <xm:f>'例行检查表（上线前）'!#REF!</xm:f>
            <x14:dxf>
              <font>
                <color rgb="FFFF0000"/>
              </font>
              <fill>
                <patternFill>
                  <bgColor theme="9" tint="0.59996337778862885"/>
                </patternFill>
              </fill>
            </x14:dxf>
          </x14:cfRule>
          <xm:sqref>L7:O7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7"/>
  <sheetViews>
    <sheetView workbookViewId="0">
      <selection activeCell="S13" sqref="S13:T13"/>
    </sheetView>
  </sheetViews>
  <sheetFormatPr defaultColWidth="9" defaultRowHeight="16.5" x14ac:dyDescent="0.25"/>
  <cols>
    <col min="1" max="1" width="5.7265625" style="1" customWidth="1"/>
    <col min="2" max="2" width="7.6328125" style="1" customWidth="1"/>
    <col min="3" max="10" width="5.1796875" style="1" customWidth="1"/>
    <col min="11" max="13" width="7.6328125" style="1" customWidth="1"/>
    <col min="14" max="14" width="9.26953125" style="1" customWidth="1"/>
    <col min="15" max="17" width="7.6328125" style="1" customWidth="1"/>
    <col min="18" max="18" width="0.36328125" style="1" customWidth="1"/>
    <col min="19" max="19" width="12" style="6" customWidth="1"/>
    <col min="20" max="20" width="12.26953125" style="6" customWidth="1"/>
    <col min="21" max="16384" width="9" style="1"/>
  </cols>
  <sheetData>
    <row r="1" spans="1:20" ht="19.5" customHeight="1" x14ac:dyDescent="0.25">
      <c r="A1" s="260" t="s">
        <v>105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</row>
    <row r="2" spans="1:20" ht="17.25" hidden="1" customHeight="1" x14ac:dyDescent="0.25">
      <c r="A2" s="262" t="s">
        <v>21</v>
      </c>
      <c r="B2" s="262"/>
      <c r="C2" s="315" t="str">
        <f>QA报告!C2</f>
        <v>气动调节阀在线监测软件开发与测试</v>
      </c>
      <c r="D2" s="315"/>
      <c r="E2" s="315"/>
      <c r="F2" s="315"/>
      <c r="G2" s="315"/>
      <c r="H2" s="315"/>
      <c r="I2" s="315"/>
      <c r="J2" s="315"/>
      <c r="K2" s="280" t="s">
        <v>3</v>
      </c>
      <c r="L2" s="280"/>
      <c r="M2" s="280"/>
      <c r="N2" s="308" t="str">
        <f>QA报告!C5</f>
        <v>张浩</v>
      </c>
      <c r="O2" s="198"/>
      <c r="P2" s="198"/>
      <c r="Q2" s="198"/>
      <c r="R2" s="198"/>
      <c r="S2" s="198"/>
      <c r="T2" s="316"/>
    </row>
    <row r="3" spans="1:20" ht="17.25" hidden="1" customHeight="1" x14ac:dyDescent="0.25">
      <c r="A3" s="309" t="s">
        <v>22</v>
      </c>
      <c r="B3" s="280"/>
      <c r="C3" s="315" t="str">
        <f>QA报告!L2</f>
        <v>质保期</v>
      </c>
      <c r="D3" s="315"/>
      <c r="E3" s="315"/>
      <c r="F3" s="315"/>
      <c r="G3" s="315"/>
      <c r="H3" s="315"/>
      <c r="I3" s="315"/>
      <c r="J3" s="315"/>
      <c r="K3" s="280" t="s">
        <v>15</v>
      </c>
      <c r="L3" s="280"/>
      <c r="M3" s="280"/>
      <c r="N3" s="310" t="str">
        <f>QA报告!C6</f>
        <v>赵庆丹</v>
      </c>
      <c r="O3" s="310"/>
      <c r="P3" s="310"/>
      <c r="Q3" s="310"/>
      <c r="R3" s="310"/>
      <c r="S3" s="310"/>
      <c r="T3" s="310"/>
    </row>
    <row r="4" spans="1:20" ht="24.75" hidden="1" customHeight="1" thickBot="1" x14ac:dyDescent="0.3">
      <c r="A4" s="24" t="s">
        <v>0</v>
      </c>
      <c r="B4" s="201" t="s">
        <v>1</v>
      </c>
      <c r="C4" s="201"/>
      <c r="D4" s="201"/>
      <c r="E4" s="201"/>
      <c r="F4" s="201"/>
      <c r="G4" s="201"/>
      <c r="H4" s="201"/>
      <c r="I4" s="201"/>
      <c r="J4" s="201"/>
      <c r="K4" s="201" t="s">
        <v>4</v>
      </c>
      <c r="L4" s="201"/>
      <c r="M4" s="201"/>
      <c r="N4" s="25" t="s">
        <v>2</v>
      </c>
      <c r="O4" s="201" t="s">
        <v>16</v>
      </c>
      <c r="P4" s="201"/>
      <c r="Q4" s="201"/>
      <c r="R4" s="201"/>
      <c r="S4" s="201" t="s">
        <v>18</v>
      </c>
      <c r="T4" s="201"/>
    </row>
    <row r="5" spans="1:20" ht="26.25" customHeight="1" x14ac:dyDescent="0.4">
      <c r="A5" s="23" t="s">
        <v>114</v>
      </c>
      <c r="B5" s="321" t="s">
        <v>417</v>
      </c>
      <c r="C5" s="321"/>
      <c r="D5" s="321"/>
      <c r="E5" s="321"/>
      <c r="F5" s="321"/>
      <c r="G5" s="321"/>
      <c r="H5" s="321"/>
      <c r="I5" s="321"/>
      <c r="J5" s="321"/>
      <c r="K5" s="320" t="s">
        <v>492</v>
      </c>
      <c r="L5" s="320"/>
      <c r="M5" s="320"/>
      <c r="N5" s="19" t="s">
        <v>475</v>
      </c>
      <c r="O5" s="317" t="s">
        <v>613</v>
      </c>
      <c r="P5" s="317"/>
      <c r="Q5" s="317"/>
      <c r="R5" s="317"/>
      <c r="S5" s="318" t="s">
        <v>612</v>
      </c>
      <c r="T5" s="318"/>
    </row>
    <row r="6" spans="1:20" ht="26.25" customHeight="1" x14ac:dyDescent="0.4">
      <c r="A6" s="22" t="s">
        <v>41</v>
      </c>
      <c r="B6" s="310" t="s">
        <v>418</v>
      </c>
      <c r="C6" s="310"/>
      <c r="D6" s="310"/>
      <c r="E6" s="310"/>
      <c r="F6" s="310"/>
      <c r="G6" s="310"/>
      <c r="H6" s="310"/>
      <c r="I6" s="310"/>
      <c r="J6" s="310" t="s">
        <v>127</v>
      </c>
      <c r="K6" s="261" t="s">
        <v>128</v>
      </c>
      <c r="L6" s="261"/>
      <c r="M6" s="261"/>
      <c r="N6" s="19" t="s">
        <v>475</v>
      </c>
      <c r="O6" s="317" t="s">
        <v>614</v>
      </c>
      <c r="P6" s="317"/>
      <c r="Q6" s="317"/>
      <c r="R6" s="317"/>
      <c r="S6" s="318" t="s">
        <v>612</v>
      </c>
      <c r="T6" s="318"/>
    </row>
    <row r="7" spans="1:20" ht="50" hidden="1" customHeight="1" x14ac:dyDescent="0.4">
      <c r="A7" s="22" t="s">
        <v>17</v>
      </c>
      <c r="B7" s="310" t="s">
        <v>522</v>
      </c>
      <c r="C7" s="310"/>
      <c r="D7" s="310"/>
      <c r="E7" s="310"/>
      <c r="F7" s="310"/>
      <c r="G7" s="310"/>
      <c r="H7" s="310"/>
      <c r="I7" s="310"/>
      <c r="J7" s="310" t="s">
        <v>115</v>
      </c>
      <c r="K7" s="261" t="s">
        <v>523</v>
      </c>
      <c r="L7" s="261"/>
      <c r="M7" s="261" t="s">
        <v>116</v>
      </c>
      <c r="N7" s="19" t="s">
        <v>474</v>
      </c>
      <c r="O7" s="317"/>
      <c r="P7" s="317"/>
      <c r="Q7" s="317"/>
      <c r="R7" s="317"/>
      <c r="S7" s="319" t="s">
        <v>611</v>
      </c>
      <c r="T7" s="319"/>
    </row>
    <row r="8" spans="1:20" ht="26.25" hidden="1" customHeight="1" x14ac:dyDescent="0.4">
      <c r="A8" s="22" t="s">
        <v>5</v>
      </c>
      <c r="B8" s="310" t="s">
        <v>163</v>
      </c>
      <c r="C8" s="310"/>
      <c r="D8" s="310"/>
      <c r="E8" s="310"/>
      <c r="F8" s="310"/>
      <c r="G8" s="310"/>
      <c r="H8" s="310"/>
      <c r="I8" s="310"/>
      <c r="J8" s="310" t="s">
        <v>117</v>
      </c>
      <c r="K8" s="261" t="s">
        <v>167</v>
      </c>
      <c r="L8" s="261"/>
      <c r="M8" s="261" t="s">
        <v>118</v>
      </c>
      <c r="N8" s="19" t="s">
        <v>474</v>
      </c>
      <c r="O8" s="317"/>
      <c r="P8" s="317"/>
      <c r="Q8" s="317"/>
      <c r="R8" s="317"/>
      <c r="S8" s="319"/>
      <c r="T8" s="319"/>
    </row>
    <row r="9" spans="1:20" ht="36" hidden="1" customHeight="1" x14ac:dyDescent="0.4">
      <c r="A9" s="22" t="s">
        <v>6</v>
      </c>
      <c r="B9" s="310" t="s">
        <v>164</v>
      </c>
      <c r="C9" s="310"/>
      <c r="D9" s="310"/>
      <c r="E9" s="310"/>
      <c r="F9" s="310"/>
      <c r="G9" s="310"/>
      <c r="H9" s="310"/>
      <c r="I9" s="310"/>
      <c r="J9" s="310" t="s">
        <v>119</v>
      </c>
      <c r="K9" s="261" t="s">
        <v>525</v>
      </c>
      <c r="L9" s="261"/>
      <c r="M9" s="261" t="s">
        <v>120</v>
      </c>
      <c r="N9" s="19" t="s">
        <v>474</v>
      </c>
      <c r="O9" s="317"/>
      <c r="P9" s="317"/>
      <c r="Q9" s="317"/>
      <c r="R9" s="317"/>
      <c r="S9" s="319" t="s">
        <v>650</v>
      </c>
      <c r="T9" s="319"/>
    </row>
    <row r="10" spans="1:20" ht="52.5" hidden="1" customHeight="1" x14ac:dyDescent="0.4">
      <c r="A10" s="22" t="s">
        <v>7</v>
      </c>
      <c r="B10" s="310" t="s">
        <v>524</v>
      </c>
      <c r="C10" s="310"/>
      <c r="D10" s="310"/>
      <c r="E10" s="310"/>
      <c r="F10" s="310"/>
      <c r="G10" s="310"/>
      <c r="H10" s="310"/>
      <c r="I10" s="310"/>
      <c r="J10" s="310" t="s">
        <v>121</v>
      </c>
      <c r="K10" s="261" t="s">
        <v>168</v>
      </c>
      <c r="L10" s="261"/>
      <c r="M10" s="261" t="s">
        <v>122</v>
      </c>
      <c r="N10" s="19" t="s">
        <v>474</v>
      </c>
      <c r="O10" s="317"/>
      <c r="P10" s="317"/>
      <c r="Q10" s="317"/>
      <c r="R10" s="317"/>
      <c r="S10" s="319"/>
      <c r="T10" s="319"/>
    </row>
    <row r="11" spans="1:20" ht="62.5" hidden="1" customHeight="1" x14ac:dyDescent="0.4">
      <c r="A11" s="22" t="s">
        <v>8</v>
      </c>
      <c r="B11" s="310" t="s">
        <v>165</v>
      </c>
      <c r="C11" s="310"/>
      <c r="D11" s="310"/>
      <c r="E11" s="310"/>
      <c r="F11" s="310"/>
      <c r="G11" s="310"/>
      <c r="H11" s="310"/>
      <c r="I11" s="310"/>
      <c r="J11" s="310" t="s">
        <v>123</v>
      </c>
      <c r="K11" s="261" t="s">
        <v>169</v>
      </c>
      <c r="L11" s="261"/>
      <c r="M11" s="261" t="s">
        <v>124</v>
      </c>
      <c r="N11" s="19" t="s">
        <v>474</v>
      </c>
      <c r="O11" s="317"/>
      <c r="P11" s="317"/>
      <c r="Q11" s="317"/>
      <c r="R11" s="317"/>
      <c r="S11" s="319"/>
      <c r="T11" s="319"/>
    </row>
    <row r="12" spans="1:20" ht="48.5" customHeight="1" x14ac:dyDescent="0.4">
      <c r="A12" s="26" t="s">
        <v>9</v>
      </c>
      <c r="B12" s="327" t="s">
        <v>166</v>
      </c>
      <c r="C12" s="327"/>
      <c r="D12" s="327"/>
      <c r="E12" s="327"/>
      <c r="F12" s="327"/>
      <c r="G12" s="327"/>
      <c r="H12" s="327"/>
      <c r="I12" s="327"/>
      <c r="J12" s="327" t="s">
        <v>125</v>
      </c>
      <c r="K12" s="328" t="s">
        <v>170</v>
      </c>
      <c r="L12" s="328"/>
      <c r="M12" s="328" t="s">
        <v>126</v>
      </c>
      <c r="N12" s="19" t="s">
        <v>475</v>
      </c>
      <c r="O12" s="317"/>
      <c r="P12" s="317"/>
      <c r="Q12" s="317"/>
      <c r="R12" s="317"/>
      <c r="S12" s="329" t="s">
        <v>651</v>
      </c>
      <c r="T12" s="329"/>
    </row>
    <row r="13" spans="1:20" s="20" customFormat="1" ht="17" hidden="1" thickTop="1" x14ac:dyDescent="0.25">
      <c r="A13" s="27"/>
      <c r="B13" s="15"/>
      <c r="C13" s="322"/>
      <c r="D13" s="322"/>
      <c r="E13" s="322"/>
      <c r="F13" s="322"/>
      <c r="G13" s="322"/>
      <c r="H13" s="322"/>
      <c r="I13" s="322"/>
      <c r="J13" s="322"/>
      <c r="K13" s="323" t="s">
        <v>370</v>
      </c>
      <c r="L13" s="324"/>
      <c r="M13" s="325"/>
      <c r="N13" s="16">
        <f>COUNTIF(N5:N12,"√")/(COUNTIF(N5:N12,"√")+COUNTIF(N5:N12,"×"))</f>
        <v>0.625</v>
      </c>
      <c r="O13" s="326"/>
      <c r="P13" s="326"/>
      <c r="Q13" s="326"/>
      <c r="R13" s="326"/>
      <c r="S13" s="326"/>
      <c r="T13" s="326"/>
    </row>
    <row r="14" spans="1:20" s="4" customFormat="1" ht="12" hidden="1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"/>
      <c r="T14" s="6"/>
    </row>
    <row r="15" spans="1:20" s="4" customFormat="1" ht="12" hidden="1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6"/>
      <c r="T15" s="6"/>
    </row>
    <row r="16" spans="1:20" s="4" customFormat="1" ht="12" hidden="1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6"/>
      <c r="T16" s="6"/>
    </row>
    <row r="17" spans="1:20" s="4" customFormat="1" ht="12" hidden="1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6"/>
      <c r="T17" s="6"/>
    </row>
    <row r="18" spans="1:20" s="4" customFormat="1" ht="12" hidden="1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6"/>
      <c r="T18" s="6"/>
    </row>
    <row r="19" spans="1:20" s="4" customFormat="1" ht="12" hidden="1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6"/>
      <c r="T19" s="6"/>
    </row>
    <row r="20" spans="1:20" s="4" customFormat="1" ht="12" hidden="1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6"/>
      <c r="T20" s="6"/>
    </row>
    <row r="21" spans="1:20" s="4" customFormat="1" ht="12" hidden="1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6"/>
      <c r="T21" s="6"/>
    </row>
    <row r="22" spans="1:20" s="4" customFormat="1" ht="12" hidden="1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6"/>
      <c r="T22" s="6"/>
    </row>
    <row r="23" spans="1:20" s="4" customFormat="1" ht="12" hidden="1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6"/>
      <c r="T23" s="6"/>
    </row>
    <row r="24" spans="1:20" s="4" customFormat="1" ht="12" hidden="1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6"/>
      <c r="T24" s="6"/>
    </row>
    <row r="25" spans="1:20" s="4" customFormat="1" ht="12" hidden="1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6"/>
      <c r="T25" s="6"/>
    </row>
    <row r="26" spans="1:20" s="4" customFormat="1" ht="12" hidden="1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6"/>
      <c r="T26" s="6"/>
    </row>
    <row r="27" spans="1:20" s="4" customFormat="1" ht="12" hidden="1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6"/>
      <c r="T27" s="6"/>
    </row>
  </sheetData>
  <autoFilter ref="N1:N27">
    <filterColumn colId="0">
      <filters>
        <filter val="×"/>
      </filters>
    </filterColumn>
  </autoFilter>
  <mergeCells count="49">
    <mergeCell ref="A1:T1"/>
    <mergeCell ref="B6:J6"/>
    <mergeCell ref="B7:J7"/>
    <mergeCell ref="B8:J8"/>
    <mergeCell ref="B9:J9"/>
    <mergeCell ref="K2:M2"/>
    <mergeCell ref="K3:M3"/>
    <mergeCell ref="O4:R4"/>
    <mergeCell ref="O5:R5"/>
    <mergeCell ref="O6:R6"/>
    <mergeCell ref="O7:R7"/>
    <mergeCell ref="O8:R8"/>
    <mergeCell ref="O9:R9"/>
    <mergeCell ref="S8:T8"/>
    <mergeCell ref="S9:T9"/>
    <mergeCell ref="K8:M8"/>
    <mergeCell ref="C13:J13"/>
    <mergeCell ref="K13:M13"/>
    <mergeCell ref="O13:R13"/>
    <mergeCell ref="S13:T13"/>
    <mergeCell ref="O11:R11"/>
    <mergeCell ref="O12:R12"/>
    <mergeCell ref="B12:J12"/>
    <mergeCell ref="B11:J11"/>
    <mergeCell ref="K11:M11"/>
    <mergeCell ref="K12:M12"/>
    <mergeCell ref="S11:T11"/>
    <mergeCell ref="S12:T12"/>
    <mergeCell ref="B10:J10"/>
    <mergeCell ref="O10:R10"/>
    <mergeCell ref="S4:T4"/>
    <mergeCell ref="S5:T5"/>
    <mergeCell ref="S6:T6"/>
    <mergeCell ref="S7:T7"/>
    <mergeCell ref="K4:M4"/>
    <mergeCell ref="K5:M5"/>
    <mergeCell ref="K6:M6"/>
    <mergeCell ref="K7:M7"/>
    <mergeCell ref="B4:J4"/>
    <mergeCell ref="B5:J5"/>
    <mergeCell ref="K9:M9"/>
    <mergeCell ref="K10:M10"/>
    <mergeCell ref="S10:T10"/>
    <mergeCell ref="A2:B2"/>
    <mergeCell ref="C2:J2"/>
    <mergeCell ref="A3:B3"/>
    <mergeCell ref="C3:J3"/>
    <mergeCell ref="N2:T2"/>
    <mergeCell ref="N3:T3"/>
  </mergeCells>
  <phoneticPr fontId="1" type="noConversion"/>
  <conditionalFormatting sqref="N4:N12">
    <cfRule type="cellIs" dxfId="3" priority="7" operator="equal">
      <formula>#REF!</formula>
    </cfRule>
  </conditionalFormatting>
  <conditionalFormatting sqref="N5:N12">
    <cfRule type="cellIs" dxfId="2" priority="3" operator="equal">
      <formula>"×"</formula>
    </cfRule>
  </conditionalFormatting>
  <conditionalFormatting sqref="N2">
    <cfRule type="cellIs" dxfId="1" priority="2" operator="equal">
      <formula>#REF!</formula>
    </cfRule>
  </conditionalFormatting>
  <conditionalFormatting sqref="N3">
    <cfRule type="cellIs" dxfId="0" priority="1" operator="equal">
      <formula>#REF!</formula>
    </cfRule>
  </conditionalFormatting>
  <dataValidations count="1">
    <dataValidation type="list" allowBlank="1" showInputMessage="1" showErrorMessage="1" sqref="N5:N12">
      <formula1>"√,×,不适用"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3" sqref="A3"/>
    </sheetView>
  </sheetViews>
  <sheetFormatPr defaultRowHeight="14" x14ac:dyDescent="0.25"/>
  <cols>
    <col min="1" max="1" width="60.08984375" style="153" customWidth="1"/>
  </cols>
  <sheetData>
    <row r="1" spans="1:1" ht="40" customHeight="1" x14ac:dyDescent="0.25">
      <c r="A1" s="153" t="s">
        <v>571</v>
      </c>
    </row>
    <row r="2" spans="1:1" ht="45.5" customHeight="1" x14ac:dyDescent="0.25">
      <c r="A2" s="153" t="s">
        <v>572</v>
      </c>
    </row>
    <row r="3" spans="1:1" ht="24" customHeight="1" x14ac:dyDescent="0.25">
      <c r="A3" s="153" t="s">
        <v>593</v>
      </c>
    </row>
    <row r="4" spans="1:1" ht="42" customHeight="1" x14ac:dyDescent="0.25">
      <c r="A4" s="153" t="s">
        <v>592</v>
      </c>
    </row>
    <row r="5" spans="1:1" ht="23.5" customHeight="1" x14ac:dyDescent="0.25">
      <c r="A5" s="153" t="s">
        <v>589</v>
      </c>
    </row>
    <row r="6" spans="1:1" ht="27" customHeight="1" x14ac:dyDescent="0.25">
      <c r="A6" s="153" t="s">
        <v>600</v>
      </c>
    </row>
    <row r="7" spans="1:1" ht="22" customHeight="1" x14ac:dyDescent="0.25"/>
    <row r="8" spans="1:1" ht="22" customHeight="1" x14ac:dyDescent="0.25"/>
    <row r="9" spans="1:1" ht="22" customHeight="1" x14ac:dyDescent="0.25"/>
    <row r="10" spans="1:1" ht="22" customHeight="1" x14ac:dyDescent="0.25"/>
    <row r="11" spans="1:1" ht="22" customHeight="1" x14ac:dyDescent="0.25"/>
    <row r="12" spans="1:1" ht="22" customHeight="1" x14ac:dyDescent="0.2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3</vt:i4>
      </vt:variant>
    </vt:vector>
  </HeadingPairs>
  <TitlesOfParts>
    <vt:vector size="12" baseType="lpstr">
      <vt:lpstr>QA报告</vt:lpstr>
      <vt:lpstr>CDCP立项评审前检查单</vt:lpstr>
      <vt:lpstr>PDCP计划评审</vt:lpstr>
      <vt:lpstr>系统实现检查表</vt:lpstr>
      <vt:lpstr>ADCP上线前</vt:lpstr>
      <vt:lpstr>例行检查表（上线前）</vt:lpstr>
      <vt:lpstr>例行检查表（上线后）</vt:lpstr>
      <vt:lpstr>项目收尾检查单</vt:lpstr>
      <vt:lpstr>Sheet1</vt:lpstr>
      <vt:lpstr>ADCP上线前!Print_Area</vt:lpstr>
      <vt:lpstr>PDCP计划评审!Print_Area</vt:lpstr>
      <vt:lpstr>QA报告!Print_Area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赵庆丹</dc:creator>
  <cp:lastModifiedBy>赵庆丹</cp:lastModifiedBy>
  <cp:lastPrinted>2016-06-08T06:13:45Z</cp:lastPrinted>
  <dcterms:created xsi:type="dcterms:W3CDTF">2015-03-03T02:51:50Z</dcterms:created>
  <dcterms:modified xsi:type="dcterms:W3CDTF">2021-09-17T09:06:51Z</dcterms:modified>
</cp:coreProperties>
</file>