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Game Mods\No Mans Sky\Mods\_Survival_Mode\_mod.SurvivalMode\z_ModderResources\Guide Tables\"/>
    </mc:Choice>
  </mc:AlternateContent>
  <bookViews>
    <workbookView xWindow="120" yWindow="75" windowWidth="11475" windowHeight="5190"/>
  </bookViews>
  <sheets>
    <sheet name="Biomes" sheetId="1" r:id="rId1"/>
    <sheet name="Products &amp; Substances" sheetId="2" r:id="rId2"/>
    <sheet name="Damage" sheetId="3" r:id="rId3"/>
    <sheet name="Technology" sheetId="4" r:id="rId4"/>
    <sheet name="Creatures" sheetId="5" r:id="rId5"/>
    <sheet name="Weather Table" sheetId="6" r:id="rId6"/>
    <sheet name="Weather Text" sheetId="7" r:id="rId7"/>
  </sheets>
  <definedNames>
    <definedName name="_xlnm._FilterDatabase" localSheetId="4" hidden="1">Creatures!$A$2:$R$26</definedName>
    <definedName name="Z_3164485E_C34B_401C_A3CB_C9B28E00033C_.wvu.FilterData" localSheetId="4" hidden="1">Creatures!$A$2:$R$26</definedName>
    <definedName name="Z_5788450F_0D57_4EDB_9760_B4D8A5D269FA_.wvu.FilterData" localSheetId="4" hidden="1">Creatures!$A$2:$R$26</definedName>
  </definedNames>
  <calcPr calcId="162913"/>
  <customWorkbookViews>
    <customWorkbookView name="Aaron Fisher - Personal View" guid="{D6331F80-360A-406C-8810-4213A173FE64}" mergeInterval="0" personalView="1" maximized="1" xWindow="1" yWindow="1" windowWidth="1680" windowHeight="820" activeSheetId="1"/>
    <customWorkbookView name="aaronmfisher86 - Personal View" guid="{5788450F-0D57-4EDB-9760-B4D8A5D269FA}" mergeInterval="0" personalView="1" maximized="1" xWindow="-8" yWindow="-8" windowWidth="1696" windowHeight="1026" activeSheetId="2"/>
  </customWorkbookViews>
</workbook>
</file>

<file path=xl/calcChain.xml><?xml version="1.0" encoding="utf-8"?>
<calcChain xmlns="http://schemas.openxmlformats.org/spreadsheetml/2006/main">
  <c r="E2" i="6" l="1"/>
  <c r="H2" i="6"/>
  <c r="K2" i="6"/>
  <c r="L2" i="6" s="1"/>
  <c r="E3" i="6"/>
  <c r="L3" i="6" s="1"/>
  <c r="H3" i="6"/>
  <c r="K3" i="6"/>
  <c r="E4" i="6"/>
  <c r="H4" i="6"/>
  <c r="K4" i="6"/>
  <c r="L4" i="6"/>
  <c r="E5" i="6"/>
  <c r="H5" i="6"/>
  <c r="K5" i="6"/>
  <c r="L5" i="6" s="1"/>
  <c r="E6" i="6"/>
  <c r="L6" i="6" s="1"/>
  <c r="H6" i="6"/>
  <c r="K6" i="6"/>
  <c r="E7" i="6"/>
  <c r="H7" i="6"/>
  <c r="K7" i="6"/>
  <c r="L7" i="6"/>
  <c r="E8" i="6"/>
  <c r="H8" i="6"/>
  <c r="K8" i="6"/>
  <c r="L8" i="6" s="1"/>
  <c r="E9" i="6"/>
  <c r="L9" i="6" s="1"/>
  <c r="H9" i="6"/>
  <c r="K9" i="6"/>
  <c r="E10" i="6"/>
  <c r="H10" i="6"/>
  <c r="K10" i="6"/>
  <c r="L10" i="6"/>
  <c r="E11" i="6"/>
  <c r="H11" i="6"/>
  <c r="K11" i="6"/>
  <c r="L11" i="6" s="1"/>
  <c r="E12" i="6"/>
  <c r="L12" i="6" s="1"/>
  <c r="H12" i="6"/>
  <c r="K12" i="6"/>
  <c r="E13" i="6"/>
  <c r="H13" i="6"/>
  <c r="K13" i="6"/>
  <c r="L13" i="6"/>
  <c r="E14" i="6"/>
  <c r="H14" i="6"/>
  <c r="K14" i="6"/>
  <c r="L14" i="6" s="1"/>
  <c r="E15" i="6"/>
  <c r="L15" i="6" s="1"/>
  <c r="H15" i="6"/>
  <c r="K15" i="6"/>
  <c r="E16" i="6"/>
  <c r="H16" i="6"/>
  <c r="K16" i="6"/>
  <c r="L16" i="6"/>
  <c r="E17" i="6"/>
  <c r="H17" i="6"/>
  <c r="K17" i="6"/>
  <c r="L17" i="6" s="1"/>
  <c r="E18" i="6"/>
  <c r="L18" i="6" s="1"/>
  <c r="H18" i="6"/>
  <c r="K18" i="6"/>
  <c r="E19" i="6"/>
  <c r="H19" i="6"/>
  <c r="K19" i="6"/>
  <c r="L19" i="6"/>
  <c r="E20" i="6"/>
  <c r="H20" i="6"/>
  <c r="K20" i="6"/>
  <c r="L20" i="6" s="1"/>
  <c r="E21" i="6"/>
  <c r="L21" i="6" s="1"/>
  <c r="H21" i="6"/>
  <c r="K21" i="6"/>
  <c r="E22" i="6"/>
  <c r="H22" i="6"/>
  <c r="K22" i="6"/>
  <c r="L22" i="6"/>
  <c r="E23" i="6"/>
  <c r="H23" i="6"/>
  <c r="K23" i="6"/>
  <c r="L23" i="6" s="1"/>
  <c r="E24" i="6"/>
  <c r="L24" i="6" s="1"/>
  <c r="H24" i="6"/>
  <c r="K24" i="6"/>
  <c r="E25" i="6"/>
  <c r="H25" i="6"/>
  <c r="K25" i="6"/>
  <c r="L25" i="6"/>
  <c r="E26" i="6"/>
  <c r="L26" i="6" s="1"/>
  <c r="H26" i="6"/>
  <c r="K26" i="6"/>
  <c r="E27" i="6"/>
  <c r="L27" i="6" s="1"/>
  <c r="H27" i="6"/>
  <c r="K27" i="6"/>
  <c r="E28" i="6"/>
  <c r="H28" i="6"/>
  <c r="K28" i="6"/>
  <c r="L28" i="6"/>
  <c r="E29" i="6"/>
  <c r="L29" i="6" s="1"/>
  <c r="H29" i="6"/>
  <c r="K29" i="6"/>
  <c r="E30" i="6"/>
  <c r="L30" i="6" s="1"/>
  <c r="H30" i="6"/>
  <c r="K30" i="6"/>
  <c r="E31" i="6"/>
  <c r="H31" i="6"/>
  <c r="K31" i="6"/>
  <c r="L31" i="6"/>
  <c r="E32" i="6"/>
  <c r="L32" i="6" s="1"/>
  <c r="H32" i="6"/>
  <c r="K32" i="6"/>
  <c r="E33" i="6"/>
  <c r="L33" i="6" s="1"/>
  <c r="H33" i="6"/>
  <c r="K33" i="6"/>
  <c r="E34" i="6"/>
  <c r="H34" i="6"/>
  <c r="K34" i="6"/>
  <c r="L34" i="6"/>
  <c r="E35" i="6"/>
  <c r="L35" i="6" s="1"/>
  <c r="H35" i="6"/>
  <c r="K35" i="6"/>
  <c r="E36" i="6"/>
  <c r="L36" i="6" s="1"/>
  <c r="H36" i="6"/>
  <c r="K36" i="6"/>
  <c r="E37" i="6"/>
  <c r="H37" i="6"/>
  <c r="K37" i="6"/>
  <c r="L37" i="6"/>
  <c r="E38" i="6"/>
  <c r="L38" i="6" s="1"/>
  <c r="H38" i="6"/>
  <c r="K38" i="6"/>
  <c r="E39" i="6"/>
  <c r="L39" i="6" s="1"/>
  <c r="H39" i="6"/>
  <c r="K39" i="6"/>
  <c r="E40" i="6"/>
  <c r="H40" i="6"/>
  <c r="K40" i="6"/>
  <c r="L40" i="6"/>
  <c r="E41" i="6"/>
  <c r="L41" i="6" s="1"/>
  <c r="H41" i="6"/>
  <c r="K41" i="6"/>
</calcChain>
</file>

<file path=xl/comments1.xml><?xml version="1.0" encoding="utf-8"?>
<comments xmlns="http://schemas.openxmlformats.org/spreadsheetml/2006/main">
  <authors>
    <author>Aaron Fisher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Aaron Fisher:</t>
        </r>
        <r>
          <rPr>
            <sz val="9"/>
            <color indexed="81"/>
            <rFont val="Tahoma"/>
            <family val="2"/>
          </rPr>
          <t xml:space="preserve">
Inside the ship is 19degrees C so that should be the baseline</t>
        </r>
      </text>
    </comment>
  </commentList>
</comments>
</file>

<file path=xl/sharedStrings.xml><?xml version="1.0" encoding="utf-8"?>
<sst xmlns="http://schemas.openxmlformats.org/spreadsheetml/2006/main" count="1628" uniqueCount="726">
  <si>
    <t>Biome Type</t>
  </si>
  <si>
    <t>Weather</t>
  </si>
  <si>
    <t>Underground Caves</t>
  </si>
  <si>
    <t>Water Active Freq</t>
  </si>
  <si>
    <t>High Water Active Freq</t>
  </si>
  <si>
    <t>Rock Tile Freq</t>
  </si>
  <si>
    <t>Substance Tile Freq</t>
  </si>
  <si>
    <t>Barren</t>
  </si>
  <si>
    <t>Dust</t>
  </si>
  <si>
    <t>Dead</t>
  </si>
  <si>
    <t>Clear</t>
  </si>
  <si>
    <t>Frozen</t>
  </si>
  <si>
    <t>Snow</t>
  </si>
  <si>
    <t>Lush</t>
  </si>
  <si>
    <t>Humid</t>
  </si>
  <si>
    <t>Radioactive</t>
  </si>
  <si>
    <t>Scorched</t>
  </si>
  <si>
    <t>Toxic</t>
  </si>
  <si>
    <t>\METADATA\SIMULATION\SOLARSYSTEM\BIOMES\_*type*_\_*type*_BIOME.EXML</t>
  </si>
  <si>
    <t>Biome Notes</t>
  </si>
  <si>
    <t>Mining Substance 1</t>
  </si>
  <si>
    <t>Mining Substance 2</t>
  </si>
  <si>
    <t>Mining Substance 3</t>
  </si>
  <si>
    <t>Mining Substance 4</t>
  </si>
  <si>
    <t>Tradeable Common</t>
  </si>
  <si>
    <t>Technology Common</t>
  </si>
  <si>
    <t>Commodity Common</t>
  </si>
  <si>
    <t>ID</t>
  </si>
  <si>
    <t>Name</t>
  </si>
  <si>
    <t>Rarity</t>
  </si>
  <si>
    <t>TECH1</t>
  </si>
  <si>
    <t>TECHUNCOMMON1</t>
  </si>
  <si>
    <t>TECHRARE1</t>
  </si>
  <si>
    <t>COM1</t>
  </si>
  <si>
    <t>COMUNCOMMON1</t>
  </si>
  <si>
    <t>COMRARE1</t>
  </si>
  <si>
    <t>FUEL1</t>
  </si>
  <si>
    <t>FUELUNCOMMON1</t>
  </si>
  <si>
    <t>FUELRARE1</t>
  </si>
  <si>
    <t>TRADEABLE1</t>
  </si>
  <si>
    <t>TRADEABLE2</t>
  </si>
  <si>
    <t>TRADEABLE3</t>
  </si>
  <si>
    <t>TRADEABLE4</t>
  </si>
  <si>
    <t>TRADEABLE5</t>
  </si>
  <si>
    <t>TRADEABLE6</t>
  </si>
  <si>
    <t>Technology</t>
  </si>
  <si>
    <t>Commodity</t>
  </si>
  <si>
    <t>Fuel</t>
  </si>
  <si>
    <t>Tradeable</t>
  </si>
  <si>
    <t>Special</t>
  </si>
  <si>
    <t>Category</t>
  </si>
  <si>
    <t>Common</t>
  </si>
  <si>
    <t>Uncommon</t>
  </si>
  <si>
    <t>Rare</t>
  </si>
  <si>
    <t>1,73,163</t>
  </si>
  <si>
    <t>255,195,86</t>
  </si>
  <si>
    <t>187,56,48</t>
  </si>
  <si>
    <t>95,204,147</t>
  </si>
  <si>
    <t>113,24,128</t>
  </si>
  <si>
    <t>RGBified Icon Color</t>
  </si>
  <si>
    <t>Heridium</t>
  </si>
  <si>
    <t>Platinum</t>
  </si>
  <si>
    <t>Chrysonite</t>
  </si>
  <si>
    <t>Iron</t>
  </si>
  <si>
    <t>Zinc</t>
  </si>
  <si>
    <t>Titanium</t>
  </si>
  <si>
    <t>Carbon</t>
  </si>
  <si>
    <t>Thamium9</t>
  </si>
  <si>
    <t>Plutonium</t>
  </si>
  <si>
    <t>Iridium</t>
  </si>
  <si>
    <t>Copper</t>
  </si>
  <si>
    <t>Nickel</t>
  </si>
  <si>
    <t>Aluminium</t>
  </si>
  <si>
    <t>Gold</t>
  </si>
  <si>
    <t>Emeril</t>
  </si>
  <si>
    <t>TRADEABLE7/NEWPROD8</t>
  </si>
  <si>
    <t>Radnox</t>
  </si>
  <si>
    <t>TRADEABLE8/NEWPROD15</t>
  </si>
  <si>
    <t>Calium</t>
  </si>
  <si>
    <t>TRADEABLE9/NEWPROD9</t>
  </si>
  <si>
    <t>Murrine</t>
  </si>
  <si>
    <t>TRADEABLE10/NEWPROD16</t>
  </si>
  <si>
    <t>Omegon</t>
  </si>
  <si>
    <t>ID/NAME (if different)</t>
  </si>
  <si>
    <t>Base Value</t>
  </si>
  <si>
    <t>Legality</t>
  </si>
  <si>
    <t>Normalised OnWorld Value</t>
  </si>
  <si>
    <t>Normalised OffWorld Value</t>
  </si>
  <si>
    <t>Space Station Markup</t>
  </si>
  <si>
    <t>Low Price Mod</t>
  </si>
  <si>
    <t>High Price Mod</t>
  </si>
  <si>
    <t>Buy Base Markup</t>
  </si>
  <si>
    <t>Buy Markup Mod</t>
  </si>
  <si>
    <t>Legal</t>
  </si>
  <si>
    <t>Charge Value</t>
  </si>
  <si>
    <t>BASICDAMAGE</t>
  </si>
  <si>
    <t>ENERGY</t>
  </si>
  <si>
    <t>EXTREMEHEATDMG</t>
  </si>
  <si>
    <t>NOOXYDAMAGE</t>
  </si>
  <si>
    <t>EXTREMECOLDDMG</t>
  </si>
  <si>
    <t>TOXICGASDMG</t>
  </si>
  <si>
    <t>RADIATIONDMG</t>
  </si>
  <si>
    <t>IMPACTDAMAGE</t>
  </si>
  <si>
    <t>STANDING_STONE</t>
  </si>
  <si>
    <t>ROBOTGUNDMG</t>
  </si>
  <si>
    <t>LASERDAMAGE</t>
  </si>
  <si>
    <t>SMLCREATUREDMG</t>
  </si>
  <si>
    <t>MEDCREATUREDMG</t>
  </si>
  <si>
    <t>LRGCREATUREDMG</t>
  </si>
  <si>
    <t>HUGECREATUREDMG</t>
  </si>
  <si>
    <t>PLAYERPREDDMG</t>
  </si>
  <si>
    <t>PLANTDMG</t>
  </si>
  <si>
    <t>SHIPGUN</t>
  </si>
  <si>
    <t>SHIPLASER</t>
  </si>
  <si>
    <t>BOUNTYGUN1</t>
  </si>
  <si>
    <t>BOUNTYGUN2</t>
  </si>
  <si>
    <t>BOUNTYGUN3</t>
  </si>
  <si>
    <t>BOUNTYLASER1</t>
  </si>
  <si>
    <t>BOUNTYLASER3</t>
  </si>
  <si>
    <t>WALKERLASER</t>
  </si>
  <si>
    <t>POLICEGUN</t>
  </si>
  <si>
    <t>POLICELASER</t>
  </si>
  <si>
    <t>SMALLASTEROID</t>
  </si>
  <si>
    <t>MEDIUMASTEROID</t>
  </si>
  <si>
    <t>LARGEASTEROID</t>
  </si>
  <si>
    <t>LANDING</t>
  </si>
  <si>
    <t>FREIGHTERGUN</t>
  </si>
  <si>
    <t>FREIGHTERLASER</t>
  </si>
  <si>
    <t>VOLUNTARY</t>
  </si>
  <si>
    <t>Damage</t>
  </si>
  <si>
    <t>PushForce</t>
  </si>
  <si>
    <t>Camera Shake Shield</t>
  </si>
  <si>
    <t>Camera Shake No Shield</t>
  </si>
  <si>
    <t>Camera Turn</t>
  </si>
  <si>
    <t>SMALLPAINSHAKE</t>
  </si>
  <si>
    <t>BIGPAINSHAKE</t>
  </si>
  <si>
    <t>Type</t>
  </si>
  <si>
    <t>Substance</t>
  </si>
  <si>
    <t>COMMODITY1</t>
  </si>
  <si>
    <t>COMMODITY4</t>
  </si>
  <si>
    <t>COMMODITY3</t>
  </si>
  <si>
    <t>COMMODITY5</t>
  </si>
  <si>
    <t>COMMODITY6</t>
  </si>
  <si>
    <t>COMMODITY7</t>
  </si>
  <si>
    <t>ALLOY1</t>
  </si>
  <si>
    <t>ALLOY2</t>
  </si>
  <si>
    <t>ALLOY3</t>
  </si>
  <si>
    <t>ALLOY4</t>
  </si>
  <si>
    <t>ALLOY5</t>
  </si>
  <si>
    <t>ALLOY6</t>
  </si>
  <si>
    <t>ALLOY7</t>
  </si>
  <si>
    <t>CURIO1</t>
  </si>
  <si>
    <t>CURIO2</t>
  </si>
  <si>
    <t>DRUGS1</t>
  </si>
  <si>
    <t>CURIO3</t>
  </si>
  <si>
    <t>COMMODITY2</t>
  </si>
  <si>
    <t>CURIO4</t>
  </si>
  <si>
    <t>HYPERFUEL1</t>
  </si>
  <si>
    <t>GRENFUEL1</t>
  </si>
  <si>
    <t>PRODFUEL1</t>
  </si>
  <si>
    <t>PRODFUEL2</t>
  </si>
  <si>
    <t>PRODFUEL3</t>
  </si>
  <si>
    <t>SHIELDFUEL1</t>
  </si>
  <si>
    <t>SHIELDFUEL2</t>
  </si>
  <si>
    <t>SHIELDFUEL3</t>
  </si>
  <si>
    <t>HACK1</t>
  </si>
  <si>
    <t>ACCESS1</t>
  </si>
  <si>
    <t>ACCESS2</t>
  </si>
  <si>
    <t>ACCESS3</t>
  </si>
  <si>
    <t>Product</t>
  </si>
  <si>
    <t>Illegal</t>
  </si>
  <si>
    <t>243,169,35</t>
  </si>
  <si>
    <t>0,121,81</t>
  </si>
  <si>
    <t>0,121,82</t>
  </si>
  <si>
    <t>0,121,83</t>
  </si>
  <si>
    <t>192,23,70</t>
  </si>
  <si>
    <t>0,99,183</t>
  </si>
  <si>
    <t>CURIO5/DELICACY2</t>
  </si>
  <si>
    <t>CURIO6/DELICACY3</t>
  </si>
  <si>
    <t>CURIO7/NEWPROD1</t>
  </si>
  <si>
    <t>CURIO8/NEWPROD2</t>
  </si>
  <si>
    <t>CURIO9/NEWPROD3</t>
  </si>
  <si>
    <t>AQUASPHERE/NEWPROD10</t>
  </si>
  <si>
    <t>CAVECUBE/NEWPROD11</t>
  </si>
  <si>
    <t>SACVENOM/NEWPROD12</t>
  </si>
  <si>
    <t>GRAVBALL/NEWPROD13</t>
  </si>
  <si>
    <t>ALBUMENPEARL/NEWPROD14</t>
  </si>
  <si>
    <t>SENTINEL1/NEWPROD5</t>
  </si>
  <si>
    <t>SENTINEL2/NEWPROD6</t>
  </si>
  <si>
    <t>Grahgrah</t>
  </si>
  <si>
    <t>Fascination Bead</t>
  </si>
  <si>
    <t>Gek Charm</t>
  </si>
  <si>
    <t>Vy'Keen Dager</t>
  </si>
  <si>
    <t>Korvax Convergence Cube</t>
  </si>
  <si>
    <t>AquaSphere</t>
  </si>
  <si>
    <t>Vortex Cube</t>
  </si>
  <si>
    <t>Sac Venom</t>
  </si>
  <si>
    <t>Gravitino Ball</t>
  </si>
  <si>
    <t>Albumen Pearl</t>
  </si>
  <si>
    <t>Neutrino Module</t>
  </si>
  <si>
    <t>Dimensional Matrix</t>
  </si>
  <si>
    <t>CARITE SHEET</t>
  </si>
  <si>
    <t>MICRODENSITY FABRIC</t>
  </si>
  <si>
    <t>SUSPENSION FLUID</t>
  </si>
  <si>
    <t>ELECTRON VAPOR</t>
  </si>
  <si>
    <t>ANTIMATTER</t>
  </si>
  <si>
    <t>DYNAMIC RESONATOR</t>
  </si>
  <si>
    <t>ARONIUM</t>
  </si>
  <si>
    <t>HEROX</t>
  </si>
  <si>
    <t>LEMMIUM</t>
  </si>
  <si>
    <t>CROLIUM</t>
  </si>
  <si>
    <t>MAGMOX</t>
  </si>
  <si>
    <t>GRANTINE</t>
  </si>
  <si>
    <t>TERUMIN</t>
  </si>
  <si>
    <t>GEK RELIC</t>
  </si>
  <si>
    <t>VY'KEEN EFFIGY</t>
  </si>
  <si>
    <t>KORVAX CASING</t>
  </si>
  <si>
    <t>NIGHT CRYSTALS</t>
  </si>
  <si>
    <t>ATLAS STONE</t>
  </si>
  <si>
    <t>WARP CELL</t>
  </si>
  <si>
    <t>UNSTABLE PLASMA</t>
  </si>
  <si>
    <t>Energy Recharge Cell</t>
  </si>
  <si>
    <t>SHIELDING SHARD</t>
  </si>
  <si>
    <t>SHIELDING PLATE</t>
  </si>
  <si>
    <t>SHIELDING SHEET</t>
  </si>
  <si>
    <t>BYPASS CHIP</t>
  </si>
  <si>
    <t>ATLASPASS v1</t>
  </si>
  <si>
    <t>ATLASPASS v2</t>
  </si>
  <si>
    <t>ATLASPASS v3</t>
  </si>
  <si>
    <t>Geknip</t>
  </si>
  <si>
    <t>PROTECT</t>
  </si>
  <si>
    <t>JET1</t>
  </si>
  <si>
    <t>JETBOOST1</t>
  </si>
  <si>
    <t>JETBOOST2</t>
  </si>
  <si>
    <t>JETBOOST3</t>
  </si>
  <si>
    <t>UNW1</t>
  </si>
  <si>
    <t>UNW2</t>
  </si>
  <si>
    <t>UNW3</t>
  </si>
  <si>
    <t>RAD1</t>
  </si>
  <si>
    <t>RAD2</t>
  </si>
  <si>
    <t>RAD3</t>
  </si>
  <si>
    <t>TOX1</t>
  </si>
  <si>
    <t>TOX2</t>
  </si>
  <si>
    <t>TOX3</t>
  </si>
  <si>
    <t>COLD1</t>
  </si>
  <si>
    <t>COLD2</t>
  </si>
  <si>
    <t>COLD3</t>
  </si>
  <si>
    <t>HOT1</t>
  </si>
  <si>
    <t>HOT2</t>
  </si>
  <si>
    <t>HOT3</t>
  </si>
  <si>
    <t>SHIELDBOOST1</t>
  </si>
  <si>
    <t>SHIELDBOOST2</t>
  </si>
  <si>
    <t>SHIELDBOOST3</t>
  </si>
  <si>
    <t>STAM1</t>
  </si>
  <si>
    <t>STAM2</t>
  </si>
  <si>
    <t>STAM3</t>
  </si>
  <si>
    <t>ENERGYBOOST1</t>
  </si>
  <si>
    <t>ENERGYBOOST2</t>
  </si>
  <si>
    <t>ARMOUR1</t>
  </si>
  <si>
    <t>ARMOUR2</t>
  </si>
  <si>
    <t>ARMOUR3</t>
  </si>
  <si>
    <t>SHIPLAS1</t>
  </si>
  <si>
    <t>SHIPLASCOOL1</t>
  </si>
  <si>
    <t>SHIPLASCOOL2</t>
  </si>
  <si>
    <t>SHIPLASCOOL3</t>
  </si>
  <si>
    <t>SHIPLDMG1</t>
  </si>
  <si>
    <t>SHIPLDMG2</t>
  </si>
  <si>
    <t>SHIPLDMG3</t>
  </si>
  <si>
    <t>SHIPGUN1</t>
  </si>
  <si>
    <t>SHIPGUNCOOL1</t>
  </si>
  <si>
    <t>SHIPGUNCOOL2</t>
  </si>
  <si>
    <t>SHIPGUNCOOL3</t>
  </si>
  <si>
    <t>SHIPGUNRATE1</t>
  </si>
  <si>
    <t>SHIPGUNRATE2</t>
  </si>
  <si>
    <t>SHIPGUNRATE3</t>
  </si>
  <si>
    <t>SHIPGDMG1</t>
  </si>
  <si>
    <t>SHIPGDMG2</t>
  </si>
  <si>
    <t>SHIPGDMG3</t>
  </si>
  <si>
    <t>SHIPSHIELD</t>
  </si>
  <si>
    <t>SHIPSHLDBOOST1</t>
  </si>
  <si>
    <t>SHIPSHLDBOOST2</t>
  </si>
  <si>
    <t>SHIPSHLDBOOST3</t>
  </si>
  <si>
    <t>SHIPJUMP1</t>
  </si>
  <si>
    <t>SHIPJUMP2</t>
  </si>
  <si>
    <t>SHIPJUMP3</t>
  </si>
  <si>
    <t>HYPERDRIVE</t>
  </si>
  <si>
    <t>HDRIVEBOOST1</t>
  </si>
  <si>
    <t>HDRIVEBOOST2</t>
  </si>
  <si>
    <t>HDRIVEBOOST3</t>
  </si>
  <si>
    <t>LAUNCHER</t>
  </si>
  <si>
    <t>PHOTONIX_CORE</t>
  </si>
  <si>
    <t>LASER</t>
  </si>
  <si>
    <t>RAILGUN1</t>
  </si>
  <si>
    <t>LASMINERAD1</t>
  </si>
  <si>
    <t>LASMINERAD2</t>
  </si>
  <si>
    <t>LASMINERAD3</t>
  </si>
  <si>
    <t>LASMINESPEED1</t>
  </si>
  <si>
    <t>LASMINESPEED2</t>
  </si>
  <si>
    <t>LASMINESPEED3</t>
  </si>
  <si>
    <t>LASCOOL1</t>
  </si>
  <si>
    <t>LASCOOL2</t>
  </si>
  <si>
    <t>LASCOOL3</t>
  </si>
  <si>
    <t>LASDMG1</t>
  </si>
  <si>
    <t>LASDMG2</t>
  </si>
  <si>
    <t>LASDMG3</t>
  </si>
  <si>
    <t>LASDMG4</t>
  </si>
  <si>
    <t>BOLT</t>
  </si>
  <si>
    <t>BOLTSHOTGUN</t>
  </si>
  <si>
    <t>BOLTSMG</t>
  </si>
  <si>
    <t>BOLTHOMING</t>
  </si>
  <si>
    <t>BOLTDMG1</t>
  </si>
  <si>
    <t>BOLTDMG2</t>
  </si>
  <si>
    <t>BOLTDMG3</t>
  </si>
  <si>
    <t>BOLTDMG4</t>
  </si>
  <si>
    <t>BOLTRATE1</t>
  </si>
  <si>
    <t>BOLTRATE2</t>
  </si>
  <si>
    <t>BOLTRATE3</t>
  </si>
  <si>
    <t>BOLTCLIP1</t>
  </si>
  <si>
    <t>BOLTCLIP2</t>
  </si>
  <si>
    <t>BOLTCLIP3</t>
  </si>
  <si>
    <t>BOLTREL1</t>
  </si>
  <si>
    <t>BOLTREL2</t>
  </si>
  <si>
    <t>BOLTREL3</t>
  </si>
  <si>
    <t>BOLTSTAB1</t>
  </si>
  <si>
    <t>BOLTSTAB2</t>
  </si>
  <si>
    <t>BOLTSTAB3</t>
  </si>
  <si>
    <t>BOLTBOUNCE1</t>
  </si>
  <si>
    <t>BOLTBOUNCE2</t>
  </si>
  <si>
    <t>BOLTBOUNCE3</t>
  </si>
  <si>
    <t>GRENADE</t>
  </si>
  <si>
    <t>GRENHOMING1</t>
  </si>
  <si>
    <t>GRENBOUNCE1</t>
  </si>
  <si>
    <t>GRENBOUNCE2</t>
  </si>
  <si>
    <t>GRENSPEED1</t>
  </si>
  <si>
    <t>GRENSPEED2</t>
  </si>
  <si>
    <t>GRENRAD1</t>
  </si>
  <si>
    <t>GRENRAD2</t>
  </si>
  <si>
    <t>GRENDMG1</t>
  </si>
  <si>
    <t>GRENDMG2</t>
  </si>
  <si>
    <t>GRENDMG3</t>
  </si>
  <si>
    <t>SCANBINOC1</t>
  </si>
  <si>
    <t>SCAN1</t>
  </si>
  <si>
    <t>SCAN2</t>
  </si>
  <si>
    <t>SCAN3</t>
  </si>
  <si>
    <t>BOLT_SM</t>
  </si>
  <si>
    <t>True</t>
  </si>
  <si>
    <t>False</t>
  </si>
  <si>
    <t>Chargeable</t>
  </si>
  <si>
    <t>Charge Amount</t>
  </si>
  <si>
    <t>Charge By</t>
  </si>
  <si>
    <t>COMUNCOMMON1, COMRARE1, SHIELDFUEL1, SHIELDFUEL2, SHIELDFUEL3</t>
  </si>
  <si>
    <t>FUELUNCOMMON</t>
  </si>
  <si>
    <t>Build Fully Charged</t>
  </si>
  <si>
    <t>Upgrade</t>
  </si>
  <si>
    <t>Core</t>
  </si>
  <si>
    <t>Value</t>
  </si>
  <si>
    <t>Star Types</t>
  </si>
  <si>
    <t>FISH</t>
  </si>
  <si>
    <t>ANTELOPE</t>
  </si>
  <si>
    <t>BIRD</t>
  </si>
  <si>
    <t>FLYINGSNAKE</t>
  </si>
  <si>
    <t>FLYINGLIZARD</t>
  </si>
  <si>
    <t>DIPLO</t>
  </si>
  <si>
    <t>TRICERATOPS</t>
  </si>
  <si>
    <t>RODENT</t>
  </si>
  <si>
    <t>BEETLE</t>
  </si>
  <si>
    <t>COW</t>
  </si>
  <si>
    <t>CAT</t>
  </si>
  <si>
    <t>STRIDER</t>
  </si>
  <si>
    <t>TREX</t>
  </si>
  <si>
    <t>SHARK</t>
  </si>
  <si>
    <t>TWOLEGANTELOPE</t>
  </si>
  <si>
    <t>BUTTERFLY</t>
  </si>
  <si>
    <t>SIXLEGCOW</t>
  </si>
  <si>
    <t>SIXLEGCAT</t>
  </si>
  <si>
    <t>GRUNT</t>
  </si>
  <si>
    <t>BLOB</t>
  </si>
  <si>
    <t>SPIDER</t>
  </si>
  <si>
    <t>FLOATSPIDER</t>
  </si>
  <si>
    <t>SWIMCOW</t>
  </si>
  <si>
    <t>SWIMRODENT</t>
  </si>
  <si>
    <t>Genus</t>
  </si>
  <si>
    <t>ICTALORIS</t>
  </si>
  <si>
    <t>TETRACERIS</t>
  </si>
  <si>
    <t>AGNELIS</t>
  </si>
  <si>
    <t>OXYACTA</t>
  </si>
  <si>
    <t>CYCROMYS</t>
  </si>
  <si>
    <t>RANGIFAE</t>
  </si>
  <si>
    <t>THEROMA</t>
  </si>
  <si>
    <t>PROCAVYA</t>
  </si>
  <si>
    <t>CONOKINIS</t>
  </si>
  <si>
    <t>UNGULATUS</t>
  </si>
  <si>
    <t>FELIDAE</t>
  </si>
  <si>
    <t>ANASTOMUS</t>
  </si>
  <si>
    <t>TYRANOCAE</t>
  </si>
  <si>
    <t>PRIONACE</t>
  </si>
  <si>
    <t>REOCOCCYX</t>
  </si>
  <si>
    <t>RHOPALOCERA</t>
  </si>
  <si>
    <t>HEXUNGULATUS</t>
  </si>
  <si>
    <t>FELIHEX</t>
  </si>
  <si>
    <t>MOGARA</t>
  </si>
  <si>
    <t>LOK</t>
  </si>
  <si>
    <t>BOS</t>
  </si>
  <si>
    <t>PRIONACEFDA</t>
  </si>
  <si>
    <t>UNKNOWN</t>
  </si>
  <si>
    <t>Move Area</t>
  </si>
  <si>
    <t>Water</t>
  </si>
  <si>
    <t>Ground</t>
  </si>
  <si>
    <t>Air</t>
  </si>
  <si>
    <t>Min Scale</t>
  </si>
  <si>
    <t>Max Scale</t>
  </si>
  <si>
    <t>Move Range</t>
  </si>
  <si>
    <t>Move Speed Scale</t>
  </si>
  <si>
    <t>Movement Data</t>
  </si>
  <si>
    <t>Standard Data</t>
  </si>
  <si>
    <t>Min Count</t>
  </si>
  <si>
    <t>Max Count</t>
  </si>
  <si>
    <t>Swarm Movement Speed</t>
  </si>
  <si>
    <t>Swarm Movement Radius</t>
  </si>
  <si>
    <t>Swarm Movement Type</t>
  </si>
  <si>
    <t>Random</t>
  </si>
  <si>
    <t>Circle</t>
  </si>
  <si>
    <t>Coherence</t>
  </si>
  <si>
    <t>Alignment</t>
  </si>
  <si>
    <t>Follow</t>
  </si>
  <si>
    <t>Range</t>
  </si>
  <si>
    <t>Max Speed</t>
  </si>
  <si>
    <t>Align Time</t>
  </si>
  <si>
    <t>Swarm Data</t>
  </si>
  <si>
    <r>
      <rPr>
        <b/>
        <u/>
        <sz val="12.1"/>
        <color rgb="FF000000"/>
        <rFont val="Calibri"/>
        <family val="2"/>
      </rPr>
      <t>Toxic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</si>
  <si>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SnowWeather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</si>
  <si>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Scorched</t>
    </r>
    <r>
      <rPr>
        <sz val="12.1"/>
        <color rgb="FF000000"/>
        <rFont val="Calibri"/>
        <family val="2"/>
      </rPr>
      <t xml:space="preserve">
</t>
    </r>
  </si>
  <si>
    <t>RainWeather</t>
  </si>
  <si>
    <t>N Rad</t>
  </si>
  <si>
    <t>N Tox</t>
  </si>
  <si>
    <t>N Cold</t>
  </si>
  <si>
    <t>N Heat</t>
  </si>
  <si>
    <r>
      <rPr>
        <b/>
        <sz val="12.1"/>
        <color rgb="FF000000"/>
        <rFont val="Calibri"/>
        <family val="2"/>
      </rPr>
      <t>Radioactive</t>
    </r>
    <r>
      <rPr>
        <sz val="12.1"/>
        <color rgb="FF000000"/>
        <rFont val="Calibri"/>
        <family val="2"/>
      </rPr>
      <t/>
    </r>
  </si>
  <si>
    <t>Wound Rate Y</t>
  </si>
  <si>
    <t>Wound Rate X</t>
  </si>
  <si>
    <t>Damage Rate Y</t>
  </si>
  <si>
    <t>Damage Rate X</t>
  </si>
  <si>
    <t>Protection Time Y</t>
  </si>
  <si>
    <t>ProtectionTime X</t>
  </si>
  <si>
    <t>Mode</t>
  </si>
  <si>
    <r>
      <rPr>
        <b/>
        <u/>
        <sz val="12.1"/>
        <color rgb="FF000000"/>
        <rFont val="Calibri"/>
        <family val="2"/>
      </rPr>
      <t>HumidWeather</t>
    </r>
    <r>
      <rPr>
        <sz val="12.1"/>
        <color rgb="FF000000"/>
        <rFont val="Calibri"/>
        <family val="2"/>
      </rPr>
      <t/>
    </r>
  </si>
  <si>
    <r>
      <rPr>
        <b/>
        <u/>
        <sz val="12.1"/>
        <color rgb="FF000000"/>
        <rFont val="Calibri"/>
        <family val="2"/>
      </rPr>
      <t>DustWeather</t>
    </r>
    <r>
      <rPr>
        <sz val="12.1"/>
        <color rgb="FF000000"/>
        <rFont val="Calibri"/>
        <family val="2"/>
      </rPr>
      <t/>
    </r>
  </si>
  <si>
    <t>These values come from the files located in /METADATA/SIMULATION/SOLARSYSTEM/WEATHER/
All fields are safe to edit except the Danger fields as they auto-total.
Change the Trigger &amp; Crit values above and the auto formatting will update across the board. 
Bold is a Trigger, Bold &amp; Underlined is a crit, Hot Triggers are Red, Cold Triggers are Blue</t>
  </si>
  <si>
    <t>Normal</t>
  </si>
  <si>
    <t>ClearWeather</t>
  </si>
  <si>
    <t>Rad Crit</t>
  </si>
  <si>
    <t>Rad Trigger</t>
  </si>
  <si>
    <t>Tox Crit</t>
  </si>
  <si>
    <t>Tox Trigger</t>
  </si>
  <si>
    <t>Cold Crit</t>
  </si>
  <si>
    <t>Cold Trigger</t>
  </si>
  <si>
    <t>Hot Crit</t>
  </si>
  <si>
    <t>Hot Trigger</t>
  </si>
  <si>
    <t>Total Danger</t>
  </si>
  <si>
    <t>Rad Danger</t>
  </si>
  <si>
    <t>Max Rad</t>
  </si>
  <si>
    <t>Min Rad</t>
  </si>
  <si>
    <t>Tox Danger</t>
  </si>
  <si>
    <t>Max Tox</t>
  </si>
  <si>
    <t>Min Tox</t>
  </si>
  <si>
    <t>Temp Danger</t>
  </si>
  <si>
    <t>Max Temp</t>
  </si>
  <si>
    <t>Min Temp</t>
  </si>
  <si>
    <t>Version</t>
  </si>
  <si>
    <r>
      <rPr>
        <b/>
        <u/>
        <sz val="12.1"/>
        <color rgb="FF000000"/>
        <rFont val="Calibri"/>
        <family val="2"/>
      </rPr>
      <t>Weather Type</t>
    </r>
    <r>
      <rPr>
        <b/>
        <sz val="12.1"/>
        <color rgb="FF000000"/>
        <rFont val="Calibri"/>
        <family val="2"/>
      </rPr>
      <t xml:space="preserve"> -</t>
    </r>
  </si>
  <si>
    <t>Lethal Atmosphere</t>
  </si>
  <si>
    <t>WEATHER_TOXICEXTREME9</t>
  </si>
  <si>
    <t>Noxious Gases</t>
  </si>
  <si>
    <t>WEATHER_TOXICEXTREME8</t>
  </si>
  <si>
    <t>Torrential Acid</t>
  </si>
  <si>
    <t>WEATHER_TOXICEXTREME7</t>
  </si>
  <si>
    <t>Corrosive Storms</t>
  </si>
  <si>
    <t>WEATHER_TOXICEXTREME6</t>
  </si>
  <si>
    <t>Caustic Dust</t>
  </si>
  <si>
    <t>WEATHER_TOXICEXTREME5</t>
  </si>
  <si>
    <t>Alkaline Storms</t>
  </si>
  <si>
    <t>WEATHER_TOXICEXTREME4</t>
  </si>
  <si>
    <t>Extreme Acidity</t>
  </si>
  <si>
    <t>WEATHER_TOXICEXTREME3</t>
  </si>
  <si>
    <t>Heavily Toxic Rain</t>
  </si>
  <si>
    <t>WEATHER_TOXICEXTREME2</t>
  </si>
  <si>
    <t>Poisonous Gas</t>
  </si>
  <si>
    <t>WEATHER_TOXICEXTREME10</t>
  </si>
  <si>
    <t>Extreme Toxicity</t>
  </si>
  <si>
    <t>WEATHER_TOXICEXTREME1</t>
  </si>
  <si>
    <t>Toxic Rain</t>
  </si>
  <si>
    <t>WEATHER_TOXIC9</t>
  </si>
  <si>
    <t>Alkaline Rain</t>
  </si>
  <si>
    <t>WEATHER_TOXIC8</t>
  </si>
  <si>
    <t>Poisonous Dust</t>
  </si>
  <si>
    <t>WEATHER_TOXIC7</t>
  </si>
  <si>
    <t>Toxic Dust</t>
  </si>
  <si>
    <t>WEATHER_TOXIC6</t>
  </si>
  <si>
    <t>Acidic Dust</t>
  </si>
  <si>
    <t>WEATHER_TOXIC5</t>
  </si>
  <si>
    <t>Gas Clouds</t>
  </si>
  <si>
    <t>WEATHER_TOXIC4</t>
  </si>
  <si>
    <t>Poison Rain</t>
  </si>
  <si>
    <t>WEATHER_TOXIC3</t>
  </si>
  <si>
    <t>Toxic Clouds</t>
  </si>
  <si>
    <t>WEATHER_TOXIC2</t>
  </si>
  <si>
    <t>Harmful Rain</t>
  </si>
  <si>
    <t>WEATHER_TOXIC10</t>
  </si>
  <si>
    <t>Acid Rain</t>
  </si>
  <si>
    <t>WEATHER_TOXIC1</t>
  </si>
  <si>
    <t>Irradiated Storms</t>
  </si>
  <si>
    <t>WEATHER_RADIOEXTREME9</t>
  </si>
  <si>
    <t>Volatile Dust Storms</t>
  </si>
  <si>
    <t>WEATHER_RADIOEXTREME8</t>
  </si>
  <si>
    <t>Extreme Contamination</t>
  </si>
  <si>
    <t>WEATHER_RADIOEXTREME7</t>
  </si>
  <si>
    <t>Reactive Dust</t>
  </si>
  <si>
    <t>WEATHER_RADIOEXTREME6</t>
  </si>
  <si>
    <t>Nuclear Emission</t>
  </si>
  <si>
    <t>WEATHER_RADIOEXTREME5</t>
  </si>
  <si>
    <t>Unstable Atmosphere</t>
  </si>
  <si>
    <t>WEATHER_RADIOEXTREME4</t>
  </si>
  <si>
    <t>Radioactive Storms</t>
  </si>
  <si>
    <t>WEATHER_RADIOEXTREME3</t>
  </si>
  <si>
    <t>Elevated Radioactivity</t>
  </si>
  <si>
    <t>WEATHER_RADIOEXTREME2</t>
  </si>
  <si>
    <t>Extreme Nuclear Decay</t>
  </si>
  <si>
    <t>WEATHER_RADIOEXTREME10</t>
  </si>
  <si>
    <t>Extreme Radioactivity</t>
  </si>
  <si>
    <t>WEATHER_RADIOEXTREME1</t>
  </si>
  <si>
    <t>Reactive</t>
  </si>
  <si>
    <t>WEATHER_RADIO9</t>
  </si>
  <si>
    <t>Unstable</t>
  </si>
  <si>
    <t>WEATHER_RADIO8</t>
  </si>
  <si>
    <t>Volatile</t>
  </si>
  <si>
    <t>WEATHER_RADIO7</t>
  </si>
  <si>
    <t>Irradiated</t>
  </si>
  <si>
    <t>WEATHER_RADIO6</t>
  </si>
  <si>
    <t>Volatile Winds</t>
  </si>
  <si>
    <t>WEATHER_RADIO5</t>
  </si>
  <si>
    <t>Contaminated</t>
  </si>
  <si>
    <t>WEATHER_RADIO4</t>
  </si>
  <si>
    <t>Irradiated Winds</t>
  </si>
  <si>
    <t>WEATHER_RADIO3</t>
  </si>
  <si>
    <t>Radioactive Decay</t>
  </si>
  <si>
    <t>WEATHER_RADIO2</t>
  </si>
  <si>
    <t>WEATHER_RADIO10</t>
  </si>
  <si>
    <t>Radioactivity</t>
  </si>
  <si>
    <t>WEATHER_RADIO1</t>
  </si>
  <si>
    <t>WEATHER UPDATE: STORM CLEARING</t>
  </si>
  <si>
    <t>WEATHER_OVER</t>
  </si>
  <si>
    <t>Rainstorms</t>
  </si>
  <si>
    <t>WEATHER_LUSHEXTREME9</t>
  </si>
  <si>
    <t>Deluge</t>
  </si>
  <si>
    <t>WEATHER_LUSHEXTREME8</t>
  </si>
  <si>
    <t>Monsoon</t>
  </si>
  <si>
    <t>WEATHER_LUSHEXTREME7</t>
  </si>
  <si>
    <t>Torrential Rain</t>
  </si>
  <si>
    <t>WEATHER_LUSHEXTREME6</t>
  </si>
  <si>
    <t>Freezing Rain</t>
  </si>
  <si>
    <t>WEATHER_LUSHEXTREME5</t>
  </si>
  <si>
    <t>Tropical Storms</t>
  </si>
  <si>
    <t>WEATHER_LUSHEXTREME4</t>
  </si>
  <si>
    <t>Heavy Rain</t>
  </si>
  <si>
    <t>WEATHER_LUSHEXTREME3</t>
  </si>
  <si>
    <t>Intense Rainfall</t>
  </si>
  <si>
    <t>WEATHER_LUSHEXTREME2</t>
  </si>
  <si>
    <t>Pouring Rain</t>
  </si>
  <si>
    <t>WEATHER_LUSHEXTREME10</t>
  </si>
  <si>
    <t>Downpours</t>
  </si>
  <si>
    <t>WEATHER_LUSHEXTREME1</t>
  </si>
  <si>
    <t>Wet</t>
  </si>
  <si>
    <t>WEATHER_LUSH9</t>
  </si>
  <si>
    <t>Drizzle</t>
  </si>
  <si>
    <t>WEATHER_LUSH8</t>
  </si>
  <si>
    <t>Damp</t>
  </si>
  <si>
    <t>WEATHER_LUSH7</t>
  </si>
  <si>
    <t>Mild</t>
  </si>
  <si>
    <t>WEATHER_LUSH6</t>
  </si>
  <si>
    <t>WEATHER_LUSH5</t>
  </si>
  <si>
    <t>WEATHER_LUSH4</t>
  </si>
  <si>
    <t>Mild Rain</t>
  </si>
  <si>
    <t>WEATHER_LUSH3</t>
  </si>
  <si>
    <t>Light Showers</t>
  </si>
  <si>
    <t>WEATHER_LUSH2</t>
  </si>
  <si>
    <t>Pleasant</t>
  </si>
  <si>
    <t>WEATHER_LUSH10</t>
  </si>
  <si>
    <t>Temperate</t>
  </si>
  <si>
    <t>WEATHER_LUSH1</t>
  </si>
  <si>
    <t>WEATHER_L</t>
  </si>
  <si>
    <t>Incendiary Dust</t>
  </si>
  <si>
    <t>WEATHER_HEATEXTREME9</t>
  </si>
  <si>
    <t>Combustible Dust</t>
  </si>
  <si>
    <t>WEATHER_HEATEXTREME8</t>
  </si>
  <si>
    <t>Firestorms</t>
  </si>
  <si>
    <t>WEATHER_HEATEXTREME7</t>
  </si>
  <si>
    <t>Inferno</t>
  </si>
  <si>
    <t>WEATHER_HEATEXTREME6</t>
  </si>
  <si>
    <t>Scalding Heat</t>
  </si>
  <si>
    <t>WEATHER_HEATEXTREME5</t>
  </si>
  <si>
    <t>Burning</t>
  </si>
  <si>
    <t>WEATHER_HEATEXTREME4</t>
  </si>
  <si>
    <t>Intense Heat</t>
  </si>
  <si>
    <t>WEATHER_HEATEXTREME3</t>
  </si>
  <si>
    <t>WEATHER_HEATEXTREME2</t>
  </si>
  <si>
    <t>Blazed</t>
  </si>
  <si>
    <t>WEATHER_HEATEXTREME10</t>
  </si>
  <si>
    <t>Extreme Heat</t>
  </si>
  <si>
    <t>WEATHER_HEATEXTREME1</t>
  </si>
  <si>
    <t>Heated</t>
  </si>
  <si>
    <t>WEATHER_HEAT9</t>
  </si>
  <si>
    <t>Smouldering</t>
  </si>
  <si>
    <t>WEATHER_HEAT8</t>
  </si>
  <si>
    <t>Heated Atmosphere</t>
  </si>
  <si>
    <t>WEATHER_HEAT7</t>
  </si>
  <si>
    <t>Direct Sunlight</t>
  </si>
  <si>
    <t>WEATHER_HEAT6</t>
  </si>
  <si>
    <t>WEATHER_HEAT5</t>
  </si>
  <si>
    <t>Dehydrated</t>
  </si>
  <si>
    <t>WEATHER_HEAT4</t>
  </si>
  <si>
    <t>Sunny</t>
  </si>
  <si>
    <t>WEATHER_HEAT3</t>
  </si>
  <si>
    <t>Warm</t>
  </si>
  <si>
    <t>WEATHER_HEAT2</t>
  </si>
  <si>
    <t>Sweltering</t>
  </si>
  <si>
    <t>WEATHER_HEAT10</t>
  </si>
  <si>
    <t>Hot</t>
  </si>
  <si>
    <t>WEATHER_HEAT1</t>
  </si>
  <si>
    <t>Blizzard</t>
  </si>
  <si>
    <t>WEATHER_COLDEXTREME9</t>
  </si>
  <si>
    <t>Icebound</t>
  </si>
  <si>
    <t>WEATHER_COLDEXTREME8</t>
  </si>
  <si>
    <t>Frigid</t>
  </si>
  <si>
    <t>WEATHER_COLDEXTREME7</t>
  </si>
  <si>
    <t>Ice Storms</t>
  </si>
  <si>
    <t>WEATHER_COLDEXTREME6</t>
  </si>
  <si>
    <t>Snowstorms</t>
  </si>
  <si>
    <t>WEATHER_COLDEXTREME5</t>
  </si>
  <si>
    <t>Glacial</t>
  </si>
  <si>
    <t>WEATHER_COLDEXTREME4</t>
  </si>
  <si>
    <t>WEATHER_COLDEXTREME3</t>
  </si>
  <si>
    <t>Intense Cold</t>
  </si>
  <si>
    <t>WEATHER_COLDEXTREME2</t>
  </si>
  <si>
    <t>Permafrost</t>
  </si>
  <si>
    <t>WEATHER_COLDEXTREME11</t>
  </si>
  <si>
    <t>Whiteout</t>
  </si>
  <si>
    <t>WEATHER_COLDEXTREME10</t>
  </si>
  <si>
    <t>Extreme Cold</t>
  </si>
  <si>
    <t>WEATHER_COLDEXTREME1</t>
  </si>
  <si>
    <t>Frost</t>
  </si>
  <si>
    <t>WEATHER_COLD9</t>
  </si>
  <si>
    <t>Powder Snow</t>
  </si>
  <si>
    <t>WEATHER_COLD8</t>
  </si>
  <si>
    <t>Crisp</t>
  </si>
  <si>
    <t>WEATHER_COLD7</t>
  </si>
  <si>
    <t>Icy</t>
  </si>
  <si>
    <t>WEATHER_COLD6</t>
  </si>
  <si>
    <t>Snowy</t>
  </si>
  <si>
    <t>WEATHER_COLD5</t>
  </si>
  <si>
    <t>Wintry</t>
  </si>
  <si>
    <t>WEATHER_COLD4</t>
  </si>
  <si>
    <t>Snowfall</t>
  </si>
  <si>
    <t>WEATHER_COLD3</t>
  </si>
  <si>
    <t>WEATHER_COLD2</t>
  </si>
  <si>
    <t>Freezing</t>
  </si>
  <si>
    <t>WEATHER_COLD10</t>
  </si>
  <si>
    <t>Cold</t>
  </si>
  <si>
    <t>WEATHER_COLD1</t>
  </si>
  <si>
    <t>Fine</t>
  </si>
  <si>
    <t>WEATHER_CLEAR9</t>
  </si>
  <si>
    <t>Emollient</t>
  </si>
  <si>
    <t>WEATHER_CLEAR8</t>
  </si>
  <si>
    <t>Tempered</t>
  </si>
  <si>
    <t>WEATHER_CLEAR7</t>
  </si>
  <si>
    <t>Peaceful Climate</t>
  </si>
  <si>
    <t>WEATHER_CLEAR6</t>
  </si>
  <si>
    <t>Balmy</t>
  </si>
  <si>
    <t>WEATHER_CLEAR5</t>
  </si>
  <si>
    <t>Mellow</t>
  </si>
  <si>
    <t>WEATHER_CLEAR4</t>
  </si>
  <si>
    <t>Fair</t>
  </si>
  <si>
    <t>WEATHER_CLEAR3</t>
  </si>
  <si>
    <t>Unclouded Skies</t>
  </si>
  <si>
    <t>WEATHER_CLEAR2</t>
  </si>
  <si>
    <t>Moderate</t>
  </si>
  <si>
    <t>WEATHER_CLEAR10</t>
  </si>
  <si>
    <t>WEATHER_CLEAR1</t>
  </si>
  <si>
    <t>Dead Wastes</t>
  </si>
  <si>
    <t>WEATHER_BARRENEXTREME9</t>
  </si>
  <si>
    <t>Howling Gales</t>
  </si>
  <si>
    <t>WEATHER_BARRENEXTREME8</t>
  </si>
  <si>
    <t>Parched Sands</t>
  </si>
  <si>
    <t>WEATHER_BARRENEXTREME7</t>
  </si>
  <si>
    <t>Dessicated</t>
  </si>
  <si>
    <t>WEATHER_BARRENEXTREME6</t>
  </si>
  <si>
    <t>Desolate</t>
  </si>
  <si>
    <t>WEATHER_BARRENEXTREME5</t>
  </si>
  <si>
    <t>Arid</t>
  </si>
  <si>
    <t>WEATHER_BARRENEXTREME4</t>
  </si>
  <si>
    <t>Extreme Winds</t>
  </si>
  <si>
    <t>WEATHER_BARRENEXTREME3</t>
  </si>
  <si>
    <t>Sandstorms</t>
  </si>
  <si>
    <t>WEATHER_BARRENEXTREME2</t>
  </si>
  <si>
    <t>Blasted Atmosphere</t>
  </si>
  <si>
    <t>WEATHER_BARRENEXTREME10</t>
  </si>
  <si>
    <t>Intense Dust</t>
  </si>
  <si>
    <t>WEATHER_BARRENEXTREME1</t>
  </si>
  <si>
    <t>Harsh Winds</t>
  </si>
  <si>
    <t>WEATHER_BARREN9</t>
  </si>
  <si>
    <t>WEATHER_BARREN8</t>
  </si>
  <si>
    <t>Withered</t>
  </si>
  <si>
    <t>WEATHER_BARREN7</t>
  </si>
  <si>
    <t>Dry Gusts</t>
  </si>
  <si>
    <t>WEATHER_BARREN6</t>
  </si>
  <si>
    <t>Sterile</t>
  </si>
  <si>
    <t>WEATHER_BARREN5</t>
  </si>
  <si>
    <t>Baked</t>
  </si>
  <si>
    <t>WEATHER_BARREN4</t>
  </si>
  <si>
    <t>Moistureless</t>
  </si>
  <si>
    <t>WEATHER_BARREN3</t>
  </si>
  <si>
    <t>WEATHER_BARREN2</t>
  </si>
  <si>
    <t>Droughty</t>
  </si>
  <si>
    <t>WEATHER_BARREN10</t>
  </si>
  <si>
    <t>Wind</t>
  </si>
  <si>
    <t>WEATHER_BARREN1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</si>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</sst>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 tint="-0.14999847407452621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name val="Calibri"/>
      <family val="2"/>
      <scheme val="minor"/>
    </font>
    <font>
      <sz val="12.1"/>
      <color rgb="FF000000"/>
      <name val="Calibri"/>
      <family val="2"/>
    </font>
    <font>
      <b/>
      <u/>
      <sz val="12.1"/>
      <color rgb="FF000000"/>
      <name val="Calibri"/>
      <family val="2"/>
    </font>
    <font>
      <b/>
      <sz val="12.1"/>
      <color rgb="FF000000"/>
      <name val="Calibri"/>
      <family val="2"/>
    </font>
    <font>
      <sz val="12.1"/>
      <color rgb="FFFFFFFF"/>
      <name val="Calibri"/>
      <family val="2"/>
    </font>
    <font>
      <b/>
      <sz val="12.1"/>
      <color rgb="FFFFFFFF"/>
      <name val="Calibri"/>
      <family val="2"/>
    </font>
    <font>
      <b/>
      <sz val="12.1"/>
      <color theme="3" tint="0.59999389629810485"/>
      <name val="Calibri"/>
      <family val="2"/>
    </font>
    <font>
      <b/>
      <sz val="12.1"/>
      <color rgb="FFFF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149A3"/>
        <bgColor indexed="64"/>
      </patternFill>
    </fill>
    <fill>
      <patternFill patternType="solid">
        <fgColor rgb="FFFFC356"/>
        <bgColor indexed="64"/>
      </patternFill>
    </fill>
    <fill>
      <patternFill patternType="solid">
        <fgColor rgb="FFBB3830"/>
        <bgColor indexed="64"/>
      </patternFill>
    </fill>
    <fill>
      <patternFill patternType="solid">
        <fgColor rgb="FF5FCC93"/>
        <bgColor indexed="64"/>
      </patternFill>
    </fill>
    <fill>
      <patternFill patternType="solid">
        <fgColor rgb="FF7118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A923"/>
        <bgColor indexed="64"/>
      </patternFill>
    </fill>
    <fill>
      <patternFill patternType="solid">
        <fgColor rgb="FF007951"/>
        <bgColor indexed="64"/>
      </patternFill>
    </fill>
    <fill>
      <patternFill patternType="solid">
        <fgColor rgb="FFC01746"/>
        <bgColor indexed="64"/>
      </patternFill>
    </fill>
    <fill>
      <patternFill patternType="solid">
        <fgColor rgb="FF0063B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CD5B4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34343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2" fillId="5" borderId="0" xfId="0" applyFont="1" applyFill="1" applyBorder="1" applyAlignment="1">
      <alignment horizontal="right" wrapText="1"/>
    </xf>
    <xf numFmtId="0" fontId="4" fillId="5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0" fontId="0" fillId="9" borderId="0" xfId="0" applyFill="1"/>
    <xf numFmtId="0" fontId="3" fillId="0" borderId="0" xfId="0" applyFont="1" applyAlignment="1">
      <alignment wrapText="1"/>
    </xf>
    <xf numFmtId="0" fontId="0" fillId="0" borderId="0" xfId="0"/>
    <xf numFmtId="0" fontId="0" fillId="7" borderId="0" xfId="0" applyFill="1"/>
    <xf numFmtId="0" fontId="0" fillId="9" borderId="0" xfId="0" applyFill="1"/>
    <xf numFmtId="49" fontId="0" fillId="11" borderId="0" xfId="0" applyNumberFormat="1" applyFill="1"/>
    <xf numFmtId="0" fontId="0" fillId="11" borderId="0" xfId="0" applyFill="1"/>
    <xf numFmtId="49" fontId="0" fillId="12" borderId="0" xfId="0" applyNumberFormat="1" applyFill="1"/>
    <xf numFmtId="0" fontId="0" fillId="12" borderId="0" xfId="0" applyFill="1"/>
    <xf numFmtId="0" fontId="0" fillId="4" borderId="0" xfId="0" applyFill="1"/>
    <xf numFmtId="0" fontId="6" fillId="6" borderId="0" xfId="0" applyFont="1" applyFill="1"/>
    <xf numFmtId="0" fontId="7" fillId="8" borderId="0" xfId="0" applyFont="1" applyFill="1"/>
    <xf numFmtId="0" fontId="8" fillId="10" borderId="0" xfId="0" applyFont="1" applyFill="1"/>
    <xf numFmtId="49" fontId="0" fillId="4" borderId="0" xfId="0" applyNumberFormat="1" applyFill="1"/>
    <xf numFmtId="49" fontId="0" fillId="13" borderId="0" xfId="0" applyNumberFormat="1" applyFill="1"/>
    <xf numFmtId="0" fontId="0" fillId="13" borderId="0" xfId="0" applyFill="1"/>
    <xf numFmtId="49" fontId="0" fillId="14" borderId="0" xfId="0" applyNumberFormat="1" applyFill="1"/>
    <xf numFmtId="0" fontId="0" fillId="14" borderId="0" xfId="0" applyFill="1"/>
    <xf numFmtId="0" fontId="0" fillId="15" borderId="0" xfId="0" applyFill="1"/>
    <xf numFmtId="0" fontId="0" fillId="0" borderId="0" xfId="0" applyNumberFormat="1"/>
    <xf numFmtId="0" fontId="0" fillId="16" borderId="0" xfId="0" applyFill="1"/>
    <xf numFmtId="0" fontId="9" fillId="17" borderId="0" xfId="0" applyFont="1" applyFill="1"/>
    <xf numFmtId="0" fontId="7" fillId="18" borderId="0" xfId="0" applyFont="1" applyFill="1"/>
    <xf numFmtId="0" fontId="6" fillId="19" borderId="0" xfId="0" applyFont="1" applyFill="1"/>
    <xf numFmtId="0" fontId="0" fillId="13" borderId="0" xfId="0" applyNumberFormat="1" applyFill="1"/>
    <xf numFmtId="0" fontId="0" fillId="12" borderId="0" xfId="0" applyNumberFormat="1" applyFill="1"/>
    <xf numFmtId="0" fontId="0" fillId="11" borderId="0" xfId="0" applyNumberFormat="1" applyFill="1"/>
    <xf numFmtId="0" fontId="0" fillId="15" borderId="0" xfId="0" applyNumberFormat="1" applyFill="1"/>
    <xf numFmtId="0" fontId="0" fillId="0" borderId="0" xfId="0" applyNumberFormat="1" applyAlignment="1">
      <alignment wrapText="1"/>
    </xf>
    <xf numFmtId="49" fontId="0" fillId="20" borderId="2" xfId="0" applyNumberFormat="1" applyFont="1" applyFill="1" applyBorder="1"/>
    <xf numFmtId="49" fontId="0" fillId="0" borderId="2" xfId="0" applyNumberFormat="1" applyFont="1" applyBorder="1"/>
    <xf numFmtId="0" fontId="0" fillId="20" borderId="2" xfId="0" applyNumberFormat="1" applyFont="1" applyFill="1" applyBorder="1"/>
    <xf numFmtId="0" fontId="0" fillId="0" borderId="2" xfId="0" applyNumberFormat="1" applyFont="1" applyBorder="1"/>
    <xf numFmtId="0" fontId="0" fillId="0" borderId="2" xfId="0" applyBorder="1"/>
    <xf numFmtId="0" fontId="0" fillId="20" borderId="0" xfId="0" applyNumberFormat="1" applyFont="1" applyFill="1" applyBorder="1"/>
    <xf numFmtId="49" fontId="10" fillId="20" borderId="2" xfId="0" applyNumberFormat="1" applyFont="1" applyFill="1" applyBorder="1"/>
    <xf numFmtId="49" fontId="10" fillId="0" borderId="2" xfId="0" applyNumberFormat="1" applyFont="1" applyBorder="1"/>
    <xf numFmtId="0" fontId="0" fillId="0" borderId="0" xfId="0" applyNumberFormat="1" applyFont="1" applyBorder="1"/>
    <xf numFmtId="49" fontId="0" fillId="20" borderId="0" xfId="0" applyNumberFormat="1" applyFont="1" applyFill="1" applyBorder="1"/>
    <xf numFmtId="49" fontId="0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6" xfId="0" applyFont="1" applyBorder="1" applyAlignment="1">
      <alignment wrapText="1"/>
    </xf>
    <xf numFmtId="0" fontId="2" fillId="21" borderId="6" xfId="0" applyFont="1" applyFill="1" applyBorder="1" applyAlignment="1">
      <alignment wrapText="1"/>
    </xf>
    <xf numFmtId="0" fontId="2" fillId="22" borderId="6" xfId="0" applyFont="1" applyFill="1" applyBorder="1" applyAlignment="1">
      <alignment wrapText="1"/>
    </xf>
    <xf numFmtId="0" fontId="2" fillId="14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21" borderId="7" xfId="0" applyFont="1" applyFill="1" applyBorder="1" applyAlignment="1">
      <alignment wrapText="1"/>
    </xf>
    <xf numFmtId="0" fontId="2" fillId="22" borderId="7" xfId="0" applyFont="1" applyFill="1" applyBorder="1" applyAlignment="1">
      <alignment wrapText="1"/>
    </xf>
    <xf numFmtId="0" fontId="2" fillId="14" borderId="7" xfId="0" applyFont="1" applyFill="1" applyBorder="1" applyAlignment="1">
      <alignment wrapText="1"/>
    </xf>
    <xf numFmtId="0" fontId="0" fillId="0" borderId="8" xfId="0" applyBorder="1"/>
    <xf numFmtId="0" fontId="2" fillId="0" borderId="9" xfId="0" applyFont="1" applyBorder="1" applyAlignment="1">
      <alignment wrapText="1"/>
    </xf>
    <xf numFmtId="0" fontId="11" fillId="0" borderId="9" xfId="0" applyFont="1" applyBorder="1" applyAlignment="1">
      <alignment horizontal="right"/>
    </xf>
    <xf numFmtId="0" fontId="11" fillId="21" borderId="9" xfId="0" applyFont="1" applyFill="1" applyBorder="1" applyAlignment="1">
      <alignment horizontal="right"/>
    </xf>
    <xf numFmtId="0" fontId="11" fillId="22" borderId="9" xfId="0" applyFont="1" applyFill="1" applyBorder="1" applyAlignment="1">
      <alignment horizontal="right"/>
    </xf>
    <xf numFmtId="0" fontId="11" fillId="14" borderId="9" xfId="0" applyFont="1" applyFill="1" applyBorder="1" applyAlignment="1">
      <alignment horizontal="right"/>
    </xf>
    <xf numFmtId="0" fontId="11" fillId="0" borderId="10" xfId="0" applyFont="1" applyBorder="1" applyAlignment="1">
      <alignment horizontal="left" vertical="top"/>
    </xf>
    <xf numFmtId="0" fontId="11" fillId="0" borderId="6" xfId="0" applyFont="1" applyBorder="1" applyAlignment="1">
      <alignment horizontal="right"/>
    </xf>
    <xf numFmtId="0" fontId="11" fillId="21" borderId="6" xfId="0" applyFont="1" applyFill="1" applyBorder="1" applyAlignment="1">
      <alignment horizontal="right"/>
    </xf>
    <xf numFmtId="0" fontId="11" fillId="22" borderId="6" xfId="0" applyFont="1" applyFill="1" applyBorder="1" applyAlignment="1">
      <alignment horizontal="right"/>
    </xf>
    <xf numFmtId="0" fontId="11" fillId="14" borderId="6" xfId="0" applyFont="1" applyFill="1" applyBorder="1" applyAlignment="1">
      <alignment horizontal="right"/>
    </xf>
    <xf numFmtId="0" fontId="11" fillId="0" borderId="11" xfId="0" applyFont="1" applyBorder="1" applyAlignment="1">
      <alignment horizontal="left" vertical="top"/>
    </xf>
    <xf numFmtId="0" fontId="11" fillId="0" borderId="7" xfId="0" applyFont="1" applyBorder="1" applyAlignment="1">
      <alignment horizontal="right"/>
    </xf>
    <xf numFmtId="0" fontId="11" fillId="21" borderId="7" xfId="0" applyFont="1" applyFill="1" applyBorder="1" applyAlignment="1">
      <alignment horizontal="right"/>
    </xf>
    <xf numFmtId="0" fontId="11" fillId="22" borderId="7" xfId="0" applyFont="1" applyFill="1" applyBorder="1" applyAlignment="1">
      <alignment horizontal="right"/>
    </xf>
    <xf numFmtId="0" fontId="11" fillId="14" borderId="7" xfId="0" applyFont="1" applyFill="1" applyBorder="1" applyAlignment="1">
      <alignment horizontal="right"/>
    </xf>
    <xf numFmtId="0" fontId="11" fillId="0" borderId="12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2" fillId="0" borderId="13" xfId="0" applyFont="1" applyBorder="1" applyAlignment="1">
      <alignment wrapText="1"/>
    </xf>
    <xf numFmtId="0" fontId="12" fillId="0" borderId="12" xfId="0" applyFont="1" applyBorder="1" applyAlignment="1">
      <alignment horizontal="left" vertical="top"/>
    </xf>
    <xf numFmtId="0" fontId="2" fillId="0" borderId="14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13" borderId="16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0" fontId="2" fillId="13" borderId="13" xfId="0" applyFont="1" applyFill="1" applyBorder="1" applyAlignment="1">
      <alignment wrapText="1"/>
    </xf>
    <xf numFmtId="0" fontId="1" fillId="13" borderId="17" xfId="0" applyFont="1" applyFill="1" applyBorder="1" applyAlignment="1">
      <alignment wrapText="1"/>
    </xf>
    <xf numFmtId="0" fontId="2" fillId="11" borderId="16" xfId="0" applyFont="1" applyFill="1" applyBorder="1" applyAlignment="1">
      <alignment wrapText="1"/>
    </xf>
    <xf numFmtId="0" fontId="2" fillId="11" borderId="6" xfId="0" applyFont="1" applyFill="1" applyBorder="1" applyAlignment="1">
      <alignment wrapText="1"/>
    </xf>
    <xf numFmtId="0" fontId="2" fillId="11" borderId="13" xfId="0" applyFont="1" applyFill="1" applyBorder="1" applyAlignment="1">
      <alignment wrapText="1"/>
    </xf>
    <xf numFmtId="0" fontId="1" fillId="11" borderId="18" xfId="0" applyFont="1" applyFill="1" applyBorder="1" applyAlignment="1">
      <alignment wrapText="1"/>
    </xf>
    <xf numFmtId="0" fontId="2" fillId="23" borderId="16" xfId="0" applyFont="1" applyFill="1" applyBorder="1" applyAlignment="1">
      <alignment wrapText="1"/>
    </xf>
    <xf numFmtId="0" fontId="2" fillId="23" borderId="6" xfId="0" applyFont="1" applyFill="1" applyBorder="1" applyAlignment="1">
      <alignment wrapText="1"/>
    </xf>
    <xf numFmtId="0" fontId="2" fillId="23" borderId="13" xfId="0" applyFont="1" applyFill="1" applyBorder="1" applyAlignment="1">
      <alignment wrapText="1"/>
    </xf>
    <xf numFmtId="0" fontId="1" fillId="23" borderId="17" xfId="0" applyFont="1" applyFill="1" applyBorder="1" applyAlignment="1">
      <alignment wrapText="1"/>
    </xf>
    <xf numFmtId="0" fontId="2" fillId="12" borderId="19" xfId="0" applyFont="1" applyFill="1" applyBorder="1" applyAlignment="1">
      <alignment wrapText="1"/>
    </xf>
    <xf numFmtId="0" fontId="2" fillId="12" borderId="7" xfId="0" applyFont="1" applyFill="1" applyBorder="1" applyAlignment="1">
      <alignment wrapText="1"/>
    </xf>
    <xf numFmtId="0" fontId="2" fillId="12" borderId="14" xfId="0" applyFont="1" applyFill="1" applyBorder="1" applyAlignment="1">
      <alignment wrapText="1"/>
    </xf>
    <xf numFmtId="0" fontId="1" fillId="12" borderId="20" xfId="0" applyFont="1" applyFill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2" fillId="0" borderId="24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wrapText="1"/>
    </xf>
    <xf numFmtId="0" fontId="14" fillId="24" borderId="6" xfId="0" applyFont="1" applyFill="1" applyBorder="1" applyAlignment="1">
      <alignment horizontal="right"/>
    </xf>
    <xf numFmtId="0" fontId="12" fillId="0" borderId="30" xfId="0" applyFont="1" applyBorder="1" applyAlignment="1">
      <alignment horizontal="left" vertical="top" wrapText="1"/>
    </xf>
    <xf numFmtId="0" fontId="15" fillId="24" borderId="6" xfId="0" applyFont="1" applyFill="1" applyBorder="1" applyAlignment="1">
      <alignment wrapText="1"/>
    </xf>
    <xf numFmtId="0" fontId="16" fillId="24" borderId="6" xfId="0" applyFont="1" applyFill="1" applyBorder="1" applyAlignment="1">
      <alignment wrapText="1"/>
    </xf>
    <xf numFmtId="0" fontId="17" fillId="24" borderId="6" xfId="0" applyFont="1" applyFill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21" borderId="6" xfId="0" applyFont="1" applyFill="1" applyBorder="1" applyAlignment="1">
      <alignment wrapText="1"/>
    </xf>
    <xf numFmtId="0" fontId="13" fillId="22" borderId="6" xfId="0" applyFont="1" applyFill="1" applyBorder="1" applyAlignment="1">
      <alignment wrapText="1"/>
    </xf>
    <xf numFmtId="0" fontId="13" fillId="14" borderId="6" xfId="0" applyFont="1" applyFill="1" applyBorder="1" applyAlignment="1">
      <alignment wrapText="1"/>
    </xf>
  </cellXfs>
  <cellStyles count="1">
    <cellStyle name="Normal" xfId="0" builtinId="0"/>
  </cellStyles>
  <dxfs count="2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3" tint="-0.24994659260841701"/>
      </font>
    </dxf>
    <dxf>
      <font>
        <b/>
        <i val="0"/>
        <u/>
        <color theme="3" tint="-0.24994659260841701"/>
      </font>
    </dxf>
    <dxf>
      <font>
        <b/>
        <i val="0"/>
        <color rgb="FFFF0000"/>
      </font>
    </dxf>
    <dxf>
      <font>
        <b/>
        <i val="0"/>
        <u/>
        <color rgb="FFFF0000"/>
      </font>
    </dxf>
    <dxf>
      <font>
        <b/>
        <i val="0"/>
      </font>
    </dxf>
    <dxf>
      <font>
        <b/>
        <i val="0"/>
        <u/>
      </font>
    </dxf>
    <dxf>
      <font>
        <b/>
        <i val="0"/>
      </font>
    </dxf>
    <dxf>
      <font>
        <b/>
        <i val="0"/>
        <u/>
      </font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ont>
        <b/>
        <i val="0"/>
        <color theme="4" tint="0.79998168889431442"/>
      </font>
      <fill>
        <patternFill>
          <bgColor theme="4" tint="-0.499984740745262"/>
        </patternFill>
      </fill>
    </dxf>
    <dxf>
      <fill>
        <gradientFill degree="90">
          <stop position="0">
            <color theme="0"/>
          </stop>
          <stop position="1">
            <color theme="5" tint="-0.25098422193060094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 val="0"/>
        <i val="0"/>
      </font>
      <fill>
        <gradientFill degree="90">
          <stop position="0">
            <color theme="0"/>
          </stop>
          <stop position="1">
            <color theme="9" tint="-0.25098422193060094"/>
          </stop>
        </gradientFill>
      </fill>
    </dxf>
    <dxf>
      <fill>
        <gradientFill degree="90">
          <stop position="0">
            <color theme="0"/>
          </stop>
          <stop position="1">
            <color theme="6" tint="-0.49803155613879818"/>
          </stop>
        </gradientFill>
      </fill>
    </dxf>
    <dxf>
      <font>
        <color theme="8" tint="0.79998168889431442"/>
      </font>
      <fill>
        <patternFill>
          <bgColor rgb="FF0149A3"/>
        </patternFill>
      </fill>
    </dxf>
    <dxf>
      <font>
        <color theme="9" tint="-0.499984740745262"/>
      </font>
      <fill>
        <patternFill>
          <bgColor rgb="FFFFC356"/>
        </patternFill>
      </fill>
    </dxf>
    <dxf>
      <font>
        <color theme="6" tint="-0.499984740745262"/>
      </font>
      <fill>
        <patternFill>
          <bgColor rgb="FF5FCC93"/>
        </patternFill>
      </fill>
    </dxf>
  </dxfs>
  <tableStyles count="0" defaultTableStyle="TableStyleMedium9" defaultPivotStyle="PivotStyleLight16"/>
  <colors>
    <mruColors>
      <color rgb="FF5FCC93"/>
      <color rgb="FFFFC356"/>
      <color rgb="FF0149A3"/>
      <color rgb="FF0063B7"/>
      <color rgb="FFC01746"/>
      <color rgb="FF007951"/>
      <color rgb="FFF3A9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"/>
  <sheetViews>
    <sheetView tabSelected="1" zoomScale="80" zoomScaleNormal="80" workbookViewId="0">
      <pane ySplit="2" topLeftCell="A3" activePane="bottomLeft" state="frozen"/>
      <selection pane="bottomLeft" activeCell="C2" activeCellId="10" sqref="W1:W1048576 U1:U1048576 S1:S1048576 Q1:Q1048576 O1:O1048576 M1:M1048576 A1:K1048576 A1:K1048576 A1:K1048576 A1:K1048576 A1:K1048576"/>
    </sheetView>
  </sheetViews>
  <sheetFormatPr defaultRowHeight="15" x14ac:dyDescent="0.25"/>
  <cols>
    <col min="1" max="1" width="12.7109375" style="11" customWidth="1"/>
    <col min="2" max="2" width="12.85546875" style="11" customWidth="1"/>
    <col min="3" max="5" width="13.140625" style="11" bestFit="1" customWidth="1"/>
    <col min="6" max="6" width="12.7109375" style="11" customWidth="1"/>
    <col min="7" max="7" width="14.42578125" style="11" bestFit="1" customWidth="1"/>
    <col min="8" max="8" width="9.140625" style="11"/>
    <col min="9" max="9" width="11.5703125" style="11" customWidth="1"/>
    <col min="10" max="10" width="9.140625" style="11"/>
    <col min="11" max="12" width="11.85546875" style="11" customWidth="1"/>
    <col min="13" max="13" width="33.5703125" style="11" customWidth="1"/>
    <col min="14" max="16384" width="9.140625" style="11"/>
  </cols>
  <sheetData>
    <row r="1" spans="1:24" s="1" customFormat="1" x14ac:dyDescent="0.25">
      <c r="A1" s="57" t="s">
        <v>18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12"/>
    </row>
    <row r="2" spans="1:24" s="1" customFormat="1" ht="39" x14ac:dyDescent="0.25">
      <c r="A2" s="3" t="s">
        <v>0</v>
      </c>
      <c r="B2" s="14" t="s">
        <v>20</v>
      </c>
      <c r="C2" s="14" t="s">
        <v>21</v>
      </c>
      <c r="D2" s="14" t="s">
        <v>22</v>
      </c>
      <c r="E2" s="14" t="s">
        <v>23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4" t="s">
        <v>356</v>
      </c>
      <c r="M2" s="9" t="s">
        <v>19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1" customFormat="1" ht="27" thickBot="1" x14ac:dyDescent="0.3">
      <c r="A3" s="5" t="s">
        <v>7</v>
      </c>
      <c r="B3" s="13" t="s">
        <v>24</v>
      </c>
      <c r="C3" s="13" t="s">
        <v>24</v>
      </c>
      <c r="D3" s="13" t="s">
        <v>25</v>
      </c>
      <c r="E3" s="13" t="s">
        <v>26</v>
      </c>
      <c r="F3" s="5" t="s">
        <v>8</v>
      </c>
      <c r="G3" s="5">
        <v>1</v>
      </c>
      <c r="H3" s="5">
        <v>0.3</v>
      </c>
      <c r="I3" s="5">
        <v>0.2</v>
      </c>
      <c r="J3" s="5">
        <v>0.25</v>
      </c>
      <c r="K3" s="5">
        <v>0.25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1" customFormat="1" ht="27" thickBot="1" x14ac:dyDescent="0.3">
      <c r="A4" s="6" t="s">
        <v>9</v>
      </c>
      <c r="B4" s="13" t="s">
        <v>24</v>
      </c>
      <c r="C4" s="13" t="s">
        <v>24</v>
      </c>
      <c r="D4" s="13" t="s">
        <v>25</v>
      </c>
      <c r="E4" s="13" t="s">
        <v>26</v>
      </c>
      <c r="F4" s="6" t="s">
        <v>10</v>
      </c>
      <c r="G4" s="6">
        <v>1</v>
      </c>
      <c r="H4" s="6">
        <v>0.3</v>
      </c>
      <c r="I4" s="6">
        <v>0</v>
      </c>
      <c r="J4" s="6">
        <v>0.25</v>
      </c>
      <c r="K4" s="6">
        <v>0.25</v>
      </c>
      <c r="L4" s="8"/>
      <c r="M4" s="10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1" customFormat="1" ht="27" thickBot="1" x14ac:dyDescent="0.3">
      <c r="A5" s="6" t="s">
        <v>11</v>
      </c>
      <c r="B5" s="13" t="s">
        <v>26</v>
      </c>
      <c r="C5" s="13" t="s">
        <v>26</v>
      </c>
      <c r="D5" s="13" t="s">
        <v>26</v>
      </c>
      <c r="E5" s="13" t="s">
        <v>26</v>
      </c>
      <c r="F5" s="6" t="s">
        <v>12</v>
      </c>
      <c r="G5" s="6">
        <v>1</v>
      </c>
      <c r="H5" s="6">
        <v>0.6</v>
      </c>
      <c r="I5" s="6">
        <v>0.4</v>
      </c>
      <c r="J5" s="6">
        <v>0.25</v>
      </c>
      <c r="K5" s="6">
        <v>0.25</v>
      </c>
      <c r="L5" s="8"/>
      <c r="M5" s="10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1" customFormat="1" ht="27" thickBot="1" x14ac:dyDescent="0.3">
      <c r="A6" s="6" t="s">
        <v>13</v>
      </c>
      <c r="B6" s="13" t="s">
        <v>26</v>
      </c>
      <c r="C6" s="13" t="s">
        <v>26</v>
      </c>
      <c r="D6" s="13" t="s">
        <v>26</v>
      </c>
      <c r="E6" s="13" t="s">
        <v>26</v>
      </c>
      <c r="F6" s="6" t="s">
        <v>14</v>
      </c>
      <c r="G6" s="6">
        <v>1</v>
      </c>
      <c r="H6" s="6">
        <v>0.9</v>
      </c>
      <c r="I6" s="6">
        <v>0.5</v>
      </c>
      <c r="J6" s="6">
        <v>0.25</v>
      </c>
      <c r="K6" s="6">
        <v>0.25</v>
      </c>
      <c r="L6" s="8"/>
      <c r="M6" s="10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s="1" customFormat="1" ht="27" thickBot="1" x14ac:dyDescent="0.3">
      <c r="A7" s="6" t="s">
        <v>15</v>
      </c>
      <c r="B7" s="13" t="s">
        <v>26</v>
      </c>
      <c r="C7" s="13" t="s">
        <v>26</v>
      </c>
      <c r="D7" s="13" t="s">
        <v>26</v>
      </c>
      <c r="E7" s="13" t="s">
        <v>26</v>
      </c>
      <c r="F7" s="6" t="s">
        <v>15</v>
      </c>
      <c r="G7" s="6">
        <v>1</v>
      </c>
      <c r="H7" s="6">
        <v>0.5</v>
      </c>
      <c r="I7" s="6">
        <v>0.4</v>
      </c>
      <c r="J7" s="6">
        <v>0.25</v>
      </c>
      <c r="K7" s="6">
        <v>0.25</v>
      </c>
      <c r="L7" s="8"/>
      <c r="M7" s="10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s="1" customFormat="1" ht="27" thickBot="1" x14ac:dyDescent="0.3">
      <c r="A8" s="6" t="s">
        <v>16</v>
      </c>
      <c r="B8" s="13" t="s">
        <v>24</v>
      </c>
      <c r="C8" s="13" t="s">
        <v>24</v>
      </c>
      <c r="D8" s="13" t="s">
        <v>25</v>
      </c>
      <c r="E8" s="13" t="s">
        <v>26</v>
      </c>
      <c r="F8" s="6" t="s">
        <v>16</v>
      </c>
      <c r="G8" s="6">
        <v>1</v>
      </c>
      <c r="H8" s="6">
        <v>0.3</v>
      </c>
      <c r="I8" s="6">
        <v>0</v>
      </c>
      <c r="J8" s="6">
        <v>0.25</v>
      </c>
      <c r="K8" s="6">
        <v>0.25</v>
      </c>
      <c r="L8" s="8"/>
      <c r="M8" s="10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s="1" customFormat="1" ht="26.25" x14ac:dyDescent="0.25">
      <c r="A9" s="6" t="s">
        <v>17</v>
      </c>
      <c r="B9" s="13" t="s">
        <v>24</v>
      </c>
      <c r="C9" s="13" t="s">
        <v>24</v>
      </c>
      <c r="D9" s="13" t="s">
        <v>25</v>
      </c>
      <c r="E9" s="13" t="s">
        <v>26</v>
      </c>
      <c r="F9" s="6" t="s">
        <v>17</v>
      </c>
      <c r="G9" s="6">
        <v>1</v>
      </c>
      <c r="H9" s="6">
        <v>0.5</v>
      </c>
      <c r="I9" s="6">
        <v>0.25</v>
      </c>
      <c r="J9" s="6">
        <v>0.25</v>
      </c>
      <c r="K9" s="6">
        <v>0.25</v>
      </c>
      <c r="L9" s="8"/>
      <c r="M9" s="10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</sheetData>
  <customSheetViews>
    <customSheetView guid="{D6331F80-360A-406C-8810-4213A173FE64}">
      <pane ySplit="2" topLeftCell="A3" activePane="bottomLeft" state="frozen"/>
      <selection pane="bottomLeft" activeCell="J10" sqref="J10"/>
      <pageMargins left="0.7" right="0.7" top="0.75" bottom="0.75" header="0.3" footer="0.3"/>
      <pageSetup orientation="portrait" horizontalDpi="4294967293" verticalDpi="0" r:id="rId1"/>
    </customSheetView>
    <customSheetView guid="{5788450F-0D57-4EDB-9760-B4D8A5D269FA}" scale="80" topLeftCell="E1">
      <pane ySplit="2" topLeftCell="A3" activePane="bottomLeft" state="frozen"/>
      <selection pane="bottomLeft" activeCell="V3" sqref="V3"/>
      <pageMargins left="0.7" right="0.7" top="0.75" bottom="0.75" header="0.3" footer="0.3"/>
      <pageSetup orientation="portrait" horizontalDpi="4294967293" verticalDpi="200" r:id="rId2"/>
    </customSheetView>
  </customSheetViews>
  <mergeCells count="1">
    <mergeCell ref="A1:K1"/>
  </mergeCells>
  <conditionalFormatting sqref="B1:E1048576">
    <cfRule type="containsText" dxfId="22" priority="1" operator="containsText" text="Tradeable">
      <formula>NOT(ISERROR(SEARCH("Tradeable",B1)))</formula>
    </cfRule>
    <cfRule type="containsText" dxfId="21" priority="2" operator="containsText" text="Commodity">
      <formula>NOT(ISERROR(SEARCH("Commodity",B1)))</formula>
    </cfRule>
    <cfRule type="containsText" dxfId="20" priority="3" operator="containsText" text="Technology">
      <formula>NOT(ISERROR(SEARCH("Technology",B1)))</formula>
    </cfRule>
  </conditionalFormatting>
  <pageMargins left="0.7" right="0.7" top="0.75" bottom="0.75" header="0.3" footer="0.3"/>
  <pageSetup orientation="portrait" horizontalDpi="4294967293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63"/>
  <sheetViews>
    <sheetView zoomScale="70" zoomScaleNormal="70" workbookViewId="0">
      <pane ySplit="1" topLeftCell="A2" activePane="bottomLeft" state="frozen"/>
      <selection pane="bottomLeft" activeCell="AA1" activeCellId="11" sqref="E1:E1048576 G1:G1048576 I1:I1048576 K1:K1048576 M1:M1048576 O1:O1048576 Q1:Q1048576 S1:S1048576 U1:U1048576 W1:W1048576 Y1:Y1048576 AA1:AA1048576"/>
    </sheetView>
  </sheetViews>
  <sheetFormatPr defaultColWidth="8.42578125" defaultRowHeight="15" x14ac:dyDescent="0.25"/>
  <cols>
    <col min="1" max="1" width="25.7109375" bestFit="1" customWidth="1"/>
    <col min="2" max="2" width="27.28515625" bestFit="1" customWidth="1"/>
    <col min="3" max="3" width="11.7109375" style="19" bestFit="1" customWidth="1"/>
    <col min="4" max="4" width="11.140625" style="19" bestFit="1" customWidth="1"/>
    <col min="5" max="5" width="11.28515625" style="19" bestFit="1" customWidth="1"/>
    <col min="6" max="6" width="9.7109375" style="19" customWidth="1"/>
    <col min="7" max="7" width="8.28515625" style="19" bestFit="1" customWidth="1"/>
    <col min="8" max="9" width="14.28515625" style="19" bestFit="1" customWidth="1"/>
    <col min="10" max="10" width="10.7109375" style="19" bestFit="1" customWidth="1"/>
    <col min="11" max="11" width="10" style="19" bestFit="1" customWidth="1"/>
    <col min="12" max="13" width="7.7109375" style="19" bestFit="1" customWidth="1"/>
    <col min="14" max="15" width="10" style="19" bestFit="1" customWidth="1"/>
    <col min="16" max="16" width="13.140625" bestFit="1" customWidth="1"/>
  </cols>
  <sheetData>
    <row r="1" spans="1:16" s="18" customFormat="1" ht="63" customHeight="1" x14ac:dyDescent="0.25">
      <c r="A1" s="18" t="s">
        <v>83</v>
      </c>
      <c r="B1" s="18" t="s">
        <v>28</v>
      </c>
      <c r="C1" s="18" t="s">
        <v>136</v>
      </c>
      <c r="D1" s="18" t="s">
        <v>29</v>
      </c>
      <c r="E1" s="18" t="s">
        <v>50</v>
      </c>
      <c r="F1" s="18" t="s">
        <v>94</v>
      </c>
      <c r="G1" s="18" t="s">
        <v>84</v>
      </c>
      <c r="H1" s="18" t="s">
        <v>86</v>
      </c>
      <c r="I1" s="18" t="s">
        <v>87</v>
      </c>
      <c r="J1" s="18" t="s">
        <v>85</v>
      </c>
      <c r="K1" s="18" t="s">
        <v>88</v>
      </c>
      <c r="L1" s="18" t="s">
        <v>89</v>
      </c>
      <c r="M1" s="18" t="s">
        <v>90</v>
      </c>
      <c r="N1" s="18" t="s">
        <v>91</v>
      </c>
      <c r="O1" s="18" t="s">
        <v>92</v>
      </c>
      <c r="P1" s="18" t="s">
        <v>59</v>
      </c>
    </row>
    <row r="2" spans="1:16" x14ac:dyDescent="0.25">
      <c r="A2" s="27" t="s">
        <v>30</v>
      </c>
      <c r="B2" s="27" t="s">
        <v>60</v>
      </c>
      <c r="C2" s="30" t="s">
        <v>137</v>
      </c>
      <c r="D2" s="30" t="s">
        <v>51</v>
      </c>
      <c r="E2" s="30" t="s">
        <v>45</v>
      </c>
      <c r="F2" s="26">
        <v>1</v>
      </c>
      <c r="G2" s="26">
        <v>20</v>
      </c>
      <c r="H2" s="26">
        <v>3.0003000000000001E-4</v>
      </c>
      <c r="I2" s="26">
        <v>3.0003000000000001E-4</v>
      </c>
      <c r="J2" s="26" t="s">
        <v>93</v>
      </c>
      <c r="K2" s="26">
        <v>0</v>
      </c>
      <c r="L2" s="26">
        <v>0.25</v>
      </c>
      <c r="M2" s="26">
        <v>0.5</v>
      </c>
      <c r="N2" s="26">
        <v>0.25</v>
      </c>
      <c r="O2" s="26">
        <v>0</v>
      </c>
      <c r="P2" s="27" t="s">
        <v>54</v>
      </c>
    </row>
    <row r="3" spans="1:16" x14ac:dyDescent="0.25">
      <c r="A3" s="27" t="s">
        <v>31</v>
      </c>
      <c r="B3" s="27" t="s">
        <v>61</v>
      </c>
      <c r="C3" s="30" t="s">
        <v>137</v>
      </c>
      <c r="D3" s="30" t="s">
        <v>52</v>
      </c>
      <c r="E3" s="30" t="s">
        <v>45</v>
      </c>
      <c r="F3" s="26">
        <v>2</v>
      </c>
      <c r="G3" s="26">
        <v>40</v>
      </c>
      <c r="H3" s="26">
        <v>7.0007000000000001E-4</v>
      </c>
      <c r="I3" s="26">
        <v>7.0007000000000001E-4</v>
      </c>
      <c r="J3" s="26" t="s">
        <v>93</v>
      </c>
      <c r="K3" s="26">
        <v>0</v>
      </c>
      <c r="L3" s="26">
        <v>0.25</v>
      </c>
      <c r="M3" s="26">
        <v>0.5</v>
      </c>
      <c r="N3" s="26">
        <v>0.25</v>
      </c>
      <c r="O3" s="26">
        <v>0</v>
      </c>
      <c r="P3" s="27" t="s">
        <v>54</v>
      </c>
    </row>
    <row r="4" spans="1:16" x14ac:dyDescent="0.25">
      <c r="A4" s="27" t="s">
        <v>32</v>
      </c>
      <c r="B4" s="27" t="s">
        <v>62</v>
      </c>
      <c r="C4" s="30" t="s">
        <v>137</v>
      </c>
      <c r="D4" s="30" t="s">
        <v>53</v>
      </c>
      <c r="E4" s="30" t="s">
        <v>45</v>
      </c>
      <c r="F4" s="26">
        <v>3</v>
      </c>
      <c r="G4" s="26">
        <v>60</v>
      </c>
      <c r="H4" s="26">
        <v>1.1001100000000001E-3</v>
      </c>
      <c r="I4" s="26">
        <v>1.1001100000000001E-3</v>
      </c>
      <c r="J4" s="26" t="s">
        <v>93</v>
      </c>
      <c r="K4" s="26">
        <v>0</v>
      </c>
      <c r="L4" s="26">
        <v>0.25</v>
      </c>
      <c r="M4" s="26">
        <v>0.5</v>
      </c>
      <c r="N4" s="26">
        <v>0.25</v>
      </c>
      <c r="O4" s="26">
        <v>0</v>
      </c>
      <c r="P4" s="27" t="s">
        <v>54</v>
      </c>
    </row>
    <row r="5" spans="1:16" x14ac:dyDescent="0.25">
      <c r="A5" s="20" t="s">
        <v>33</v>
      </c>
      <c r="B5" s="20" t="s">
        <v>63</v>
      </c>
      <c r="C5" s="31" t="s">
        <v>137</v>
      </c>
      <c r="D5" s="31" t="s">
        <v>51</v>
      </c>
      <c r="E5" s="31" t="s">
        <v>46</v>
      </c>
      <c r="F5" s="32">
        <v>1</v>
      </c>
      <c r="G5" s="32">
        <v>10</v>
      </c>
      <c r="H5" s="32">
        <v>1.0001E-4</v>
      </c>
      <c r="I5" s="32">
        <v>1.0001E-4</v>
      </c>
      <c r="J5" s="32" t="s">
        <v>93</v>
      </c>
      <c r="K5" s="32">
        <v>0</v>
      </c>
      <c r="L5" s="32">
        <v>0.25</v>
      </c>
      <c r="M5" s="32">
        <v>0.5</v>
      </c>
      <c r="N5" s="32">
        <v>0.25</v>
      </c>
      <c r="O5" s="32">
        <v>0</v>
      </c>
      <c r="P5" s="16" t="s">
        <v>55</v>
      </c>
    </row>
    <row r="6" spans="1:16" x14ac:dyDescent="0.25">
      <c r="A6" s="20" t="s">
        <v>34</v>
      </c>
      <c r="B6" s="20" t="s">
        <v>64</v>
      </c>
      <c r="C6" s="31" t="s">
        <v>137</v>
      </c>
      <c r="D6" s="31" t="s">
        <v>52</v>
      </c>
      <c r="E6" s="31" t="s">
        <v>46</v>
      </c>
      <c r="F6" s="32">
        <v>2</v>
      </c>
      <c r="G6" s="32">
        <v>30</v>
      </c>
      <c r="H6" s="32">
        <v>5.0005000000000004E-4</v>
      </c>
      <c r="I6" s="32">
        <v>5.0005000000000004E-4</v>
      </c>
      <c r="J6" s="32" t="s">
        <v>93</v>
      </c>
      <c r="K6" s="32">
        <v>0</v>
      </c>
      <c r="L6" s="32">
        <v>0.25</v>
      </c>
      <c r="M6" s="32">
        <v>0.5</v>
      </c>
      <c r="N6" s="32">
        <v>0.25</v>
      </c>
      <c r="O6" s="32">
        <v>0</v>
      </c>
      <c r="P6" s="16" t="s">
        <v>55</v>
      </c>
    </row>
    <row r="7" spans="1:16" x14ac:dyDescent="0.25">
      <c r="A7" s="20" t="s">
        <v>35</v>
      </c>
      <c r="B7" s="20" t="s">
        <v>65</v>
      </c>
      <c r="C7" s="31" t="s">
        <v>137</v>
      </c>
      <c r="D7" s="31" t="s">
        <v>53</v>
      </c>
      <c r="E7" s="31" t="s">
        <v>46</v>
      </c>
      <c r="F7" s="32">
        <v>2</v>
      </c>
      <c r="G7" s="32">
        <v>45</v>
      </c>
      <c r="H7" s="32">
        <v>8.0008E-4</v>
      </c>
      <c r="I7" s="32">
        <v>8.0008E-4</v>
      </c>
      <c r="J7" s="32" t="s">
        <v>93</v>
      </c>
      <c r="K7" s="32">
        <v>0</v>
      </c>
      <c r="L7" s="32">
        <v>0.25</v>
      </c>
      <c r="M7" s="32">
        <v>0.5</v>
      </c>
      <c r="N7" s="32">
        <v>0.25</v>
      </c>
      <c r="O7" s="32">
        <v>0</v>
      </c>
      <c r="P7" s="16" t="s">
        <v>55</v>
      </c>
    </row>
    <row r="8" spans="1:16" x14ac:dyDescent="0.25">
      <c r="A8" s="28" t="s">
        <v>36</v>
      </c>
      <c r="B8" s="28" t="s">
        <v>66</v>
      </c>
      <c r="C8" s="24" t="s">
        <v>137</v>
      </c>
      <c r="D8" s="24" t="s">
        <v>51</v>
      </c>
      <c r="E8" s="24" t="s">
        <v>47</v>
      </c>
      <c r="F8" s="25">
        <v>1</v>
      </c>
      <c r="G8" s="25">
        <v>5</v>
      </c>
      <c r="H8" s="25">
        <v>0</v>
      </c>
      <c r="I8" s="25">
        <v>0</v>
      </c>
      <c r="J8" s="25" t="s">
        <v>93</v>
      </c>
      <c r="K8" s="25">
        <v>0</v>
      </c>
      <c r="L8" s="25">
        <v>0.25</v>
      </c>
      <c r="M8" s="25">
        <v>0.5</v>
      </c>
      <c r="N8" s="25">
        <v>0.25</v>
      </c>
      <c r="O8" s="25">
        <v>0</v>
      </c>
      <c r="P8" s="28" t="s">
        <v>56</v>
      </c>
    </row>
    <row r="9" spans="1:16" x14ac:dyDescent="0.25">
      <c r="A9" s="28" t="s">
        <v>37</v>
      </c>
      <c r="B9" s="28" t="s">
        <v>67</v>
      </c>
      <c r="C9" s="24" t="s">
        <v>137</v>
      </c>
      <c r="D9" s="24" t="s">
        <v>52</v>
      </c>
      <c r="E9" s="24" t="s">
        <v>47</v>
      </c>
      <c r="F9" s="25">
        <v>2</v>
      </c>
      <c r="G9" s="25">
        <v>15</v>
      </c>
      <c r="H9" s="25">
        <v>2.0002E-4</v>
      </c>
      <c r="I9" s="25">
        <v>2.0002E-4</v>
      </c>
      <c r="J9" s="25" t="s">
        <v>93</v>
      </c>
      <c r="K9" s="25">
        <v>0</v>
      </c>
      <c r="L9" s="25">
        <v>0.25</v>
      </c>
      <c r="M9" s="25">
        <v>0.5</v>
      </c>
      <c r="N9" s="25">
        <v>0.25</v>
      </c>
      <c r="O9" s="25">
        <v>0</v>
      </c>
      <c r="P9" s="28" t="s">
        <v>56</v>
      </c>
    </row>
    <row r="10" spans="1:16" x14ac:dyDescent="0.25">
      <c r="A10" s="28" t="s">
        <v>38</v>
      </c>
      <c r="B10" s="28" t="s">
        <v>68</v>
      </c>
      <c r="C10" s="24" t="s">
        <v>137</v>
      </c>
      <c r="D10" s="24" t="s">
        <v>53</v>
      </c>
      <c r="E10" s="24" t="s">
        <v>47</v>
      </c>
      <c r="F10" s="25">
        <v>3</v>
      </c>
      <c r="G10" s="25">
        <v>30</v>
      </c>
      <c r="H10" s="25">
        <v>5.0005000000000004E-4</v>
      </c>
      <c r="I10" s="25">
        <v>5.0005000000000004E-4</v>
      </c>
      <c r="J10" s="25" t="s">
        <v>93</v>
      </c>
      <c r="K10" s="25">
        <v>0</v>
      </c>
      <c r="L10" s="25">
        <v>0.25</v>
      </c>
      <c r="M10" s="25">
        <v>0.5</v>
      </c>
      <c r="N10" s="25">
        <v>0.25</v>
      </c>
      <c r="O10" s="25">
        <v>0</v>
      </c>
      <c r="P10" s="28" t="s">
        <v>56</v>
      </c>
    </row>
    <row r="11" spans="1:16" x14ac:dyDescent="0.25">
      <c r="A11" s="21" t="s">
        <v>39</v>
      </c>
      <c r="B11" s="21" t="s">
        <v>69</v>
      </c>
      <c r="C11" s="22" t="s">
        <v>137</v>
      </c>
      <c r="D11" s="22" t="s">
        <v>51</v>
      </c>
      <c r="E11" s="22" t="s">
        <v>48</v>
      </c>
      <c r="F11" s="23">
        <v>1</v>
      </c>
      <c r="G11" s="23">
        <v>70</v>
      </c>
      <c r="H11" s="23">
        <v>1.30013E-3</v>
      </c>
      <c r="I11" s="23">
        <v>1.30013E-3</v>
      </c>
      <c r="J11" s="23" t="s">
        <v>93</v>
      </c>
      <c r="K11" s="23">
        <v>0</v>
      </c>
      <c r="L11" s="23">
        <v>0.25</v>
      </c>
      <c r="M11" s="23">
        <v>0.5</v>
      </c>
      <c r="N11" s="23">
        <v>0.25</v>
      </c>
      <c r="O11" s="23">
        <v>0</v>
      </c>
      <c r="P11" s="17" t="s">
        <v>57</v>
      </c>
    </row>
    <row r="12" spans="1:16" x14ac:dyDescent="0.25">
      <c r="A12" s="21" t="s">
        <v>40</v>
      </c>
      <c r="B12" s="21" t="s">
        <v>70</v>
      </c>
      <c r="C12" s="22" t="s">
        <v>137</v>
      </c>
      <c r="D12" s="22" t="s">
        <v>51</v>
      </c>
      <c r="E12" s="22" t="s">
        <v>48</v>
      </c>
      <c r="F12" s="23">
        <v>1</v>
      </c>
      <c r="G12" s="23">
        <v>80</v>
      </c>
      <c r="H12" s="23">
        <v>1.50015E-3</v>
      </c>
      <c r="I12" s="23">
        <v>1.50015E-3</v>
      </c>
      <c r="J12" s="23" t="s">
        <v>93</v>
      </c>
      <c r="K12" s="23">
        <v>0</v>
      </c>
      <c r="L12" s="23">
        <v>0.25</v>
      </c>
      <c r="M12" s="23">
        <v>0.5</v>
      </c>
      <c r="N12" s="23">
        <v>0.25</v>
      </c>
      <c r="O12" s="23">
        <v>0</v>
      </c>
      <c r="P12" s="17" t="s">
        <v>57</v>
      </c>
    </row>
    <row r="13" spans="1:16" x14ac:dyDescent="0.25">
      <c r="A13" s="21" t="s">
        <v>41</v>
      </c>
      <c r="B13" s="21" t="s">
        <v>71</v>
      </c>
      <c r="C13" s="22" t="s">
        <v>137</v>
      </c>
      <c r="D13" s="22" t="s">
        <v>51</v>
      </c>
      <c r="E13" s="22" t="s">
        <v>48</v>
      </c>
      <c r="F13" s="23">
        <v>1</v>
      </c>
      <c r="G13" s="23">
        <v>100</v>
      </c>
      <c r="H13" s="23">
        <v>1.90019E-3</v>
      </c>
      <c r="I13" s="23">
        <v>1.90019E-3</v>
      </c>
      <c r="J13" s="23" t="s">
        <v>93</v>
      </c>
      <c r="K13" s="23">
        <v>0</v>
      </c>
      <c r="L13" s="23">
        <v>0.25</v>
      </c>
      <c r="M13" s="23">
        <v>0.5</v>
      </c>
      <c r="N13" s="23">
        <v>0.25</v>
      </c>
      <c r="O13" s="23">
        <v>0</v>
      </c>
      <c r="P13" s="17" t="s">
        <v>57</v>
      </c>
    </row>
    <row r="14" spans="1:16" x14ac:dyDescent="0.25">
      <c r="A14" s="21" t="s">
        <v>42</v>
      </c>
      <c r="B14" s="21" t="s">
        <v>72</v>
      </c>
      <c r="C14" s="22" t="s">
        <v>137</v>
      </c>
      <c r="D14" s="22" t="s">
        <v>53</v>
      </c>
      <c r="E14" s="22" t="s">
        <v>48</v>
      </c>
      <c r="F14" s="23">
        <v>1</v>
      </c>
      <c r="G14" s="23">
        <v>120</v>
      </c>
      <c r="H14" s="23">
        <v>2.3002299999999999E-3</v>
      </c>
      <c r="I14" s="23">
        <v>2.3002299999999999E-3</v>
      </c>
      <c r="J14" s="23" t="s">
        <v>93</v>
      </c>
      <c r="K14" s="23">
        <v>0</v>
      </c>
      <c r="L14" s="23">
        <v>0.25</v>
      </c>
      <c r="M14" s="23">
        <v>0.5</v>
      </c>
      <c r="N14" s="23">
        <v>0.25</v>
      </c>
      <c r="O14" s="23">
        <v>0</v>
      </c>
      <c r="P14" s="17" t="s">
        <v>57</v>
      </c>
    </row>
    <row r="15" spans="1:16" x14ac:dyDescent="0.25">
      <c r="A15" s="21" t="s">
        <v>43</v>
      </c>
      <c r="B15" s="21" t="s">
        <v>73</v>
      </c>
      <c r="C15" s="22" t="s">
        <v>137</v>
      </c>
      <c r="D15" s="22" t="s">
        <v>53</v>
      </c>
      <c r="E15" s="22" t="s">
        <v>48</v>
      </c>
      <c r="F15" s="23">
        <v>1</v>
      </c>
      <c r="G15" s="23">
        <v>160</v>
      </c>
      <c r="H15" s="23">
        <v>3.1003099999999998E-3</v>
      </c>
      <c r="I15" s="23">
        <v>3.1003099999999998E-3</v>
      </c>
      <c r="J15" s="23" t="s">
        <v>93</v>
      </c>
      <c r="K15" s="23">
        <v>0</v>
      </c>
      <c r="L15" s="23">
        <v>0.25</v>
      </c>
      <c r="M15" s="23">
        <v>0.5</v>
      </c>
      <c r="N15" s="23">
        <v>0.25</v>
      </c>
      <c r="O15" s="23">
        <v>0</v>
      </c>
      <c r="P15" s="17" t="s">
        <v>57</v>
      </c>
    </row>
    <row r="16" spans="1:16" x14ac:dyDescent="0.25">
      <c r="A16" s="21" t="s">
        <v>44</v>
      </c>
      <c r="B16" s="21" t="s">
        <v>74</v>
      </c>
      <c r="C16" s="22" t="s">
        <v>137</v>
      </c>
      <c r="D16" s="22" t="s">
        <v>53</v>
      </c>
      <c r="E16" s="22" t="s">
        <v>48</v>
      </c>
      <c r="F16" s="23">
        <v>1</v>
      </c>
      <c r="G16" s="23">
        <v>200</v>
      </c>
      <c r="H16" s="23">
        <v>3.9003900000000001E-3</v>
      </c>
      <c r="I16" s="23">
        <v>3.9003900000000001E-3</v>
      </c>
      <c r="J16" s="23" t="s">
        <v>93</v>
      </c>
      <c r="K16" s="23">
        <v>0</v>
      </c>
      <c r="L16" s="23">
        <v>0.25</v>
      </c>
      <c r="M16" s="23">
        <v>0.5</v>
      </c>
      <c r="N16" s="23">
        <v>0.25</v>
      </c>
      <c r="O16" s="23">
        <v>0</v>
      </c>
      <c r="P16" s="17" t="s">
        <v>57</v>
      </c>
    </row>
    <row r="17" spans="1:16" x14ac:dyDescent="0.25">
      <c r="A17" s="29" t="s">
        <v>75</v>
      </c>
      <c r="B17" s="29" t="s">
        <v>76</v>
      </c>
      <c r="C17" s="33" t="s">
        <v>137</v>
      </c>
      <c r="D17" s="33" t="s">
        <v>53</v>
      </c>
      <c r="E17" s="33" t="s">
        <v>49</v>
      </c>
      <c r="F17" s="34">
        <v>1</v>
      </c>
      <c r="G17" s="34">
        <v>220</v>
      </c>
      <c r="H17" s="34">
        <v>4.3004300000000001E-3</v>
      </c>
      <c r="I17" s="34">
        <v>4.3004300000000001E-3</v>
      </c>
      <c r="J17" s="34" t="s">
        <v>93</v>
      </c>
      <c r="K17" s="34">
        <v>0</v>
      </c>
      <c r="L17" s="34">
        <v>0.25</v>
      </c>
      <c r="M17" s="34">
        <v>0.5</v>
      </c>
      <c r="N17" s="34">
        <v>0.25</v>
      </c>
      <c r="O17" s="34">
        <v>0</v>
      </c>
      <c r="P17" s="29" t="s">
        <v>58</v>
      </c>
    </row>
    <row r="18" spans="1:16" x14ac:dyDescent="0.25">
      <c r="A18" s="29" t="s">
        <v>77</v>
      </c>
      <c r="B18" s="29" t="s">
        <v>78</v>
      </c>
      <c r="C18" s="33" t="s">
        <v>137</v>
      </c>
      <c r="D18" s="33" t="s">
        <v>53</v>
      </c>
      <c r="E18" s="33" t="s">
        <v>49</v>
      </c>
      <c r="F18" s="34">
        <v>1</v>
      </c>
      <c r="G18" s="34">
        <v>210</v>
      </c>
      <c r="H18" s="34">
        <v>4.1004099999999996E-3</v>
      </c>
      <c r="I18" s="34">
        <v>4.1004099999999996E-3</v>
      </c>
      <c r="J18" s="34" t="s">
        <v>93</v>
      </c>
      <c r="K18" s="34">
        <v>0</v>
      </c>
      <c r="L18" s="34">
        <v>0.25</v>
      </c>
      <c r="M18" s="34">
        <v>0.5</v>
      </c>
      <c r="N18" s="34">
        <v>0.25</v>
      </c>
      <c r="O18" s="34">
        <v>0</v>
      </c>
      <c r="P18" s="29" t="s">
        <v>58</v>
      </c>
    </row>
    <row r="19" spans="1:16" x14ac:dyDescent="0.25">
      <c r="A19" s="29" t="s">
        <v>79</v>
      </c>
      <c r="B19" s="29" t="s">
        <v>80</v>
      </c>
      <c r="C19" s="33" t="s">
        <v>137</v>
      </c>
      <c r="D19" s="33" t="s">
        <v>53</v>
      </c>
      <c r="E19" s="33" t="s">
        <v>49</v>
      </c>
      <c r="F19" s="34">
        <v>1</v>
      </c>
      <c r="G19" s="34">
        <v>220</v>
      </c>
      <c r="H19" s="34">
        <v>4.3004300000000001E-3</v>
      </c>
      <c r="I19" s="34">
        <v>4.3004300000000001E-3</v>
      </c>
      <c r="J19" s="34" t="s">
        <v>93</v>
      </c>
      <c r="K19" s="34">
        <v>0</v>
      </c>
      <c r="L19" s="34">
        <v>0.25</v>
      </c>
      <c r="M19" s="34">
        <v>0.5</v>
      </c>
      <c r="N19" s="34">
        <v>0.25</v>
      </c>
      <c r="O19" s="34">
        <v>0</v>
      </c>
      <c r="P19" s="29" t="s">
        <v>58</v>
      </c>
    </row>
    <row r="20" spans="1:16" x14ac:dyDescent="0.25">
      <c r="A20" s="29" t="s">
        <v>81</v>
      </c>
      <c r="B20" s="29" t="s">
        <v>82</v>
      </c>
      <c r="C20" s="33" t="s">
        <v>137</v>
      </c>
      <c r="D20" s="33" t="s">
        <v>53</v>
      </c>
      <c r="E20" s="33" t="s">
        <v>49</v>
      </c>
      <c r="F20" s="34">
        <v>1</v>
      </c>
      <c r="G20" s="34">
        <v>225</v>
      </c>
      <c r="H20" s="34">
        <v>4.4004400000000003E-3</v>
      </c>
      <c r="I20" s="34">
        <v>4.4004400000000003E-3</v>
      </c>
      <c r="J20" s="34" t="s">
        <v>93</v>
      </c>
      <c r="K20" s="34">
        <v>0</v>
      </c>
      <c r="L20" s="34">
        <v>0.25</v>
      </c>
      <c r="M20" s="34">
        <v>0.5</v>
      </c>
      <c r="N20" s="34">
        <v>0.25</v>
      </c>
      <c r="O20" s="34">
        <v>0</v>
      </c>
      <c r="P20" s="29" t="s">
        <v>58</v>
      </c>
    </row>
    <row r="21" spans="1:16" x14ac:dyDescent="0.25">
      <c r="A21" s="37" t="s">
        <v>138</v>
      </c>
      <c r="B21" s="37" t="s">
        <v>201</v>
      </c>
      <c r="C21" s="32" t="s">
        <v>169</v>
      </c>
      <c r="D21" s="32" t="s">
        <v>51</v>
      </c>
      <c r="E21" s="32" t="s">
        <v>46</v>
      </c>
      <c r="F21" s="41">
        <v>0</v>
      </c>
      <c r="G21" s="41">
        <v>600</v>
      </c>
      <c r="H21" s="41">
        <v>1.1901190000000001E-2</v>
      </c>
      <c r="I21" s="41">
        <v>1.1901190000000001E-2</v>
      </c>
      <c r="J21" s="32" t="s">
        <v>93</v>
      </c>
      <c r="K21" s="41">
        <v>0</v>
      </c>
      <c r="L21" s="41">
        <v>0.25</v>
      </c>
      <c r="M21" s="41">
        <v>0.5</v>
      </c>
      <c r="N21" s="41">
        <v>0.2</v>
      </c>
      <c r="O21" s="41">
        <v>0</v>
      </c>
      <c r="P21" s="37" t="s">
        <v>171</v>
      </c>
    </row>
    <row r="22" spans="1:16" x14ac:dyDescent="0.25">
      <c r="A22" s="37" t="s">
        <v>139</v>
      </c>
      <c r="B22" s="37" t="s">
        <v>202</v>
      </c>
      <c r="C22" s="32" t="s">
        <v>169</v>
      </c>
      <c r="D22" s="32" t="s">
        <v>51</v>
      </c>
      <c r="E22" s="32" t="s">
        <v>46</v>
      </c>
      <c r="F22" s="41">
        <v>0</v>
      </c>
      <c r="G22" s="41">
        <v>1200</v>
      </c>
      <c r="H22" s="41">
        <v>2.3902389999999999E-2</v>
      </c>
      <c r="I22" s="41">
        <v>2.3902389999999999E-2</v>
      </c>
      <c r="J22" s="32" t="s">
        <v>93</v>
      </c>
      <c r="K22" s="41">
        <v>0</v>
      </c>
      <c r="L22" s="41">
        <v>0.25</v>
      </c>
      <c r="M22" s="41">
        <v>0.5</v>
      </c>
      <c r="N22" s="41">
        <v>0.2</v>
      </c>
      <c r="O22" s="41">
        <v>0</v>
      </c>
      <c r="P22" s="37" t="s">
        <v>171</v>
      </c>
    </row>
    <row r="23" spans="1:16" x14ac:dyDescent="0.25">
      <c r="A23" s="37" t="s">
        <v>140</v>
      </c>
      <c r="B23" s="37" t="s">
        <v>203</v>
      </c>
      <c r="C23" s="32" t="s">
        <v>169</v>
      </c>
      <c r="D23" s="32" t="s">
        <v>52</v>
      </c>
      <c r="E23" s="32" t="s">
        <v>46</v>
      </c>
      <c r="F23" s="41">
        <v>0</v>
      </c>
      <c r="G23" s="41">
        <v>800</v>
      </c>
      <c r="H23" s="41">
        <v>1.590159E-2</v>
      </c>
      <c r="I23" s="41">
        <v>1.590159E-2</v>
      </c>
      <c r="J23" s="32" t="s">
        <v>93</v>
      </c>
      <c r="K23" s="41">
        <v>0</v>
      </c>
      <c r="L23" s="41">
        <v>0.25</v>
      </c>
      <c r="M23" s="41">
        <v>0.5</v>
      </c>
      <c r="N23" s="41">
        <v>17</v>
      </c>
      <c r="O23" s="41">
        <v>1.5</v>
      </c>
      <c r="P23" s="37" t="s">
        <v>171</v>
      </c>
    </row>
    <row r="24" spans="1:16" x14ac:dyDescent="0.25">
      <c r="A24" s="37" t="s">
        <v>141</v>
      </c>
      <c r="B24" s="37" t="s">
        <v>204</v>
      </c>
      <c r="C24" s="32" t="s">
        <v>169</v>
      </c>
      <c r="D24" s="32" t="s">
        <v>52</v>
      </c>
      <c r="E24" s="32" t="s">
        <v>46</v>
      </c>
      <c r="F24" s="41">
        <v>0</v>
      </c>
      <c r="G24" s="41">
        <v>3600</v>
      </c>
      <c r="H24" s="41">
        <v>7.1907189999999996E-2</v>
      </c>
      <c r="I24" s="41">
        <v>7.1907189999999996E-2</v>
      </c>
      <c r="J24" s="32" t="s">
        <v>93</v>
      </c>
      <c r="K24" s="41">
        <v>0</v>
      </c>
      <c r="L24" s="41">
        <v>0.25</v>
      </c>
      <c r="M24" s="41">
        <v>0.5</v>
      </c>
      <c r="N24" s="41">
        <v>7.4</v>
      </c>
      <c r="O24" s="41">
        <v>0.7</v>
      </c>
      <c r="P24" s="37" t="s">
        <v>171</v>
      </c>
    </row>
    <row r="25" spans="1:16" x14ac:dyDescent="0.25">
      <c r="A25" s="37" t="s">
        <v>142</v>
      </c>
      <c r="B25" s="37" t="s">
        <v>205</v>
      </c>
      <c r="C25" s="32" t="s">
        <v>169</v>
      </c>
      <c r="D25" s="32" t="s">
        <v>53</v>
      </c>
      <c r="E25" s="32" t="s">
        <v>46</v>
      </c>
      <c r="F25" s="41">
        <v>0</v>
      </c>
      <c r="G25" s="41">
        <v>4550</v>
      </c>
      <c r="H25" s="41">
        <v>7.6016689999999998E-2</v>
      </c>
      <c r="I25" s="41">
        <v>0.114075</v>
      </c>
      <c r="J25" s="32" t="s">
        <v>93</v>
      </c>
      <c r="K25" s="41">
        <v>0.5</v>
      </c>
      <c r="L25" s="41">
        <v>0.1</v>
      </c>
      <c r="M25" s="41">
        <v>0.2</v>
      </c>
      <c r="N25" s="41">
        <v>5</v>
      </c>
      <c r="O25" s="41">
        <v>1.5</v>
      </c>
      <c r="P25" s="37" t="s">
        <v>171</v>
      </c>
    </row>
    <row r="26" spans="1:16" x14ac:dyDescent="0.25">
      <c r="A26" s="37" t="s">
        <v>143</v>
      </c>
      <c r="B26" s="37" t="s">
        <v>206</v>
      </c>
      <c r="C26" s="32" t="s">
        <v>169</v>
      </c>
      <c r="D26" s="32" t="s">
        <v>53</v>
      </c>
      <c r="E26" s="32" t="s">
        <v>46</v>
      </c>
      <c r="F26" s="41">
        <v>0</v>
      </c>
      <c r="G26" s="41">
        <v>20000</v>
      </c>
      <c r="H26" s="41">
        <v>0.39994000000000002</v>
      </c>
      <c r="I26" s="41">
        <v>0.39994000000000002</v>
      </c>
      <c r="J26" s="32" t="s">
        <v>93</v>
      </c>
      <c r="K26" s="41">
        <v>0</v>
      </c>
      <c r="L26" s="41">
        <v>0.25</v>
      </c>
      <c r="M26" s="41">
        <v>0.5</v>
      </c>
      <c r="N26" s="41">
        <v>0.2</v>
      </c>
      <c r="O26" s="41">
        <v>0</v>
      </c>
      <c r="P26" s="37" t="s">
        <v>171</v>
      </c>
    </row>
    <row r="27" spans="1:16" x14ac:dyDescent="0.25">
      <c r="A27" s="37" t="s">
        <v>144</v>
      </c>
      <c r="B27" s="37" t="s">
        <v>207</v>
      </c>
      <c r="C27" s="32" t="s">
        <v>169</v>
      </c>
      <c r="D27" s="32" t="s">
        <v>53</v>
      </c>
      <c r="E27" s="32" t="s">
        <v>48</v>
      </c>
      <c r="F27" s="41">
        <v>0</v>
      </c>
      <c r="G27" s="41">
        <v>1125</v>
      </c>
      <c r="H27" s="41">
        <v>2.240224E-2</v>
      </c>
      <c r="I27" s="41">
        <v>2.240224E-2</v>
      </c>
      <c r="J27" s="32" t="s">
        <v>93</v>
      </c>
      <c r="K27" s="41">
        <v>0</v>
      </c>
      <c r="L27" s="41">
        <v>0.25</v>
      </c>
      <c r="M27" s="41">
        <v>0.5</v>
      </c>
      <c r="N27" s="41">
        <v>0.2</v>
      </c>
      <c r="O27" s="41">
        <v>0</v>
      </c>
      <c r="P27" s="37" t="s">
        <v>171</v>
      </c>
    </row>
    <row r="28" spans="1:16" x14ac:dyDescent="0.25">
      <c r="A28" s="37" t="s">
        <v>145</v>
      </c>
      <c r="B28" s="37" t="s">
        <v>208</v>
      </c>
      <c r="C28" s="32" t="s">
        <v>169</v>
      </c>
      <c r="D28" s="32" t="s">
        <v>53</v>
      </c>
      <c r="E28" s="32" t="s">
        <v>48</v>
      </c>
      <c r="F28" s="41">
        <v>0</v>
      </c>
      <c r="G28" s="41">
        <v>2100</v>
      </c>
      <c r="H28" s="41">
        <v>4.1904190000000001E-2</v>
      </c>
      <c r="I28" s="41">
        <v>4.1904190000000001E-2</v>
      </c>
      <c r="J28" s="32" t="s">
        <v>93</v>
      </c>
      <c r="K28" s="41">
        <v>0</v>
      </c>
      <c r="L28" s="41">
        <v>0.25</v>
      </c>
      <c r="M28" s="41">
        <v>0.5</v>
      </c>
      <c r="N28" s="41">
        <v>0.2</v>
      </c>
      <c r="O28" s="41">
        <v>0</v>
      </c>
      <c r="P28" s="37" t="s">
        <v>171</v>
      </c>
    </row>
    <row r="29" spans="1:16" x14ac:dyDescent="0.25">
      <c r="A29" s="37" t="s">
        <v>146</v>
      </c>
      <c r="B29" s="37" t="s">
        <v>209</v>
      </c>
      <c r="C29" s="32" t="s">
        <v>169</v>
      </c>
      <c r="D29" s="32" t="s">
        <v>53</v>
      </c>
      <c r="E29" s="32" t="s">
        <v>48</v>
      </c>
      <c r="F29" s="41">
        <v>0</v>
      </c>
      <c r="G29" s="41">
        <v>22500</v>
      </c>
      <c r="H29" s="41">
        <v>0.44994499999999998</v>
      </c>
      <c r="I29" s="41">
        <v>0.44994499999999998</v>
      </c>
      <c r="J29" s="32" t="s">
        <v>93</v>
      </c>
      <c r="K29" s="41">
        <v>0</v>
      </c>
      <c r="L29" s="41">
        <v>0.25</v>
      </c>
      <c r="M29" s="41">
        <v>0.5</v>
      </c>
      <c r="N29" s="41">
        <v>0.2</v>
      </c>
      <c r="O29" s="41">
        <v>0</v>
      </c>
      <c r="P29" s="37" t="s">
        <v>171</v>
      </c>
    </row>
    <row r="30" spans="1:16" x14ac:dyDescent="0.25">
      <c r="A30" s="37" t="s">
        <v>147</v>
      </c>
      <c r="B30" s="37" t="s">
        <v>210</v>
      </c>
      <c r="C30" s="32" t="s">
        <v>169</v>
      </c>
      <c r="D30" s="32" t="s">
        <v>53</v>
      </c>
      <c r="E30" s="32" t="s">
        <v>48</v>
      </c>
      <c r="F30" s="41">
        <v>0</v>
      </c>
      <c r="G30" s="41">
        <v>25730</v>
      </c>
      <c r="H30" s="41">
        <v>0.51455150000000005</v>
      </c>
      <c r="I30" s="41">
        <v>0.51455150000000005</v>
      </c>
      <c r="J30" s="32" t="s">
        <v>93</v>
      </c>
      <c r="K30" s="41">
        <v>0</v>
      </c>
      <c r="L30" s="41">
        <v>0.25</v>
      </c>
      <c r="M30" s="41">
        <v>0.5</v>
      </c>
      <c r="N30" s="41">
        <v>0.2</v>
      </c>
      <c r="O30" s="41">
        <v>0</v>
      </c>
      <c r="P30" s="37" t="s">
        <v>171</v>
      </c>
    </row>
    <row r="31" spans="1:16" x14ac:dyDescent="0.25">
      <c r="A31" s="37" t="s">
        <v>148</v>
      </c>
      <c r="B31" s="37" t="s">
        <v>211</v>
      </c>
      <c r="C31" s="32" t="s">
        <v>169</v>
      </c>
      <c r="D31" s="32" t="s">
        <v>53</v>
      </c>
      <c r="E31" s="32" t="s">
        <v>48</v>
      </c>
      <c r="F31" s="41">
        <v>0</v>
      </c>
      <c r="G31" s="41">
        <v>21840</v>
      </c>
      <c r="H31" s="41">
        <v>0.43674370000000001</v>
      </c>
      <c r="I31" s="41">
        <v>0.43674370000000001</v>
      </c>
      <c r="J31" s="32" t="s">
        <v>93</v>
      </c>
      <c r="K31" s="41">
        <v>0</v>
      </c>
      <c r="L31" s="41">
        <v>0.25</v>
      </c>
      <c r="M31" s="41">
        <v>0.5</v>
      </c>
      <c r="N31" s="41">
        <v>0.2</v>
      </c>
      <c r="O31" s="41">
        <v>0</v>
      </c>
      <c r="P31" s="37" t="s">
        <v>171</v>
      </c>
    </row>
    <row r="32" spans="1:16" x14ac:dyDescent="0.25">
      <c r="A32" s="37" t="s">
        <v>149</v>
      </c>
      <c r="B32" s="37" t="s">
        <v>212</v>
      </c>
      <c r="C32" s="32" t="s">
        <v>169</v>
      </c>
      <c r="D32" s="32" t="s">
        <v>53</v>
      </c>
      <c r="E32" s="32" t="s">
        <v>48</v>
      </c>
      <c r="F32" s="41">
        <v>0</v>
      </c>
      <c r="G32" s="41">
        <v>25925</v>
      </c>
      <c r="H32" s="41">
        <v>0.51845189999999997</v>
      </c>
      <c r="I32" s="41">
        <v>0.51845189999999997</v>
      </c>
      <c r="J32" s="32" t="s">
        <v>93</v>
      </c>
      <c r="K32" s="41">
        <v>0</v>
      </c>
      <c r="L32" s="41">
        <v>0.25</v>
      </c>
      <c r="M32" s="41">
        <v>0.5</v>
      </c>
      <c r="N32" s="41">
        <v>0.2</v>
      </c>
      <c r="O32" s="41">
        <v>0</v>
      </c>
      <c r="P32" s="37" t="s">
        <v>171</v>
      </c>
    </row>
    <row r="33" spans="1:16" x14ac:dyDescent="0.25">
      <c r="A33" s="37" t="s">
        <v>150</v>
      </c>
      <c r="B33" s="37" t="s">
        <v>213</v>
      </c>
      <c r="C33" s="32" t="s">
        <v>169</v>
      </c>
      <c r="D33" s="32" t="s">
        <v>53</v>
      </c>
      <c r="E33" s="32" t="s">
        <v>48</v>
      </c>
      <c r="F33" s="41">
        <v>0</v>
      </c>
      <c r="G33" s="41">
        <v>28440</v>
      </c>
      <c r="H33" s="41">
        <v>0.56875690000000001</v>
      </c>
      <c r="I33" s="41">
        <v>0.56875690000000001</v>
      </c>
      <c r="J33" s="32" t="s">
        <v>93</v>
      </c>
      <c r="K33" s="41">
        <v>0</v>
      </c>
      <c r="L33" s="41">
        <v>0.25</v>
      </c>
      <c r="M33" s="41">
        <v>0.5</v>
      </c>
      <c r="N33" s="41">
        <v>0.2</v>
      </c>
      <c r="O33" s="41">
        <v>0</v>
      </c>
      <c r="P33" s="37" t="s">
        <v>171</v>
      </c>
    </row>
    <row r="34" spans="1:16" x14ac:dyDescent="0.25">
      <c r="A34" s="38" t="s">
        <v>151</v>
      </c>
      <c r="B34" s="38" t="s">
        <v>214</v>
      </c>
      <c r="C34" s="23" t="s">
        <v>169</v>
      </c>
      <c r="D34" s="23" t="s">
        <v>53</v>
      </c>
      <c r="E34" s="23" t="s">
        <v>48</v>
      </c>
      <c r="F34" s="43">
        <v>0</v>
      </c>
      <c r="G34" s="43">
        <v>19000</v>
      </c>
      <c r="H34" s="43">
        <v>0.379938</v>
      </c>
      <c r="I34" s="43">
        <v>0.379938</v>
      </c>
      <c r="J34" s="23" t="s">
        <v>93</v>
      </c>
      <c r="K34" s="43">
        <v>0</v>
      </c>
      <c r="L34" s="43">
        <v>0.25</v>
      </c>
      <c r="M34" s="43">
        <v>0.5</v>
      </c>
      <c r="N34" s="43">
        <v>0.2</v>
      </c>
      <c r="O34" s="43">
        <v>0</v>
      </c>
      <c r="P34" s="38" t="s">
        <v>172</v>
      </c>
    </row>
    <row r="35" spans="1:16" x14ac:dyDescent="0.25">
      <c r="A35" s="38" t="s">
        <v>152</v>
      </c>
      <c r="B35" s="38" t="s">
        <v>215</v>
      </c>
      <c r="C35" s="23" t="s">
        <v>169</v>
      </c>
      <c r="D35" s="23" t="s">
        <v>53</v>
      </c>
      <c r="E35" s="23" t="s">
        <v>48</v>
      </c>
      <c r="F35" s="43">
        <v>0</v>
      </c>
      <c r="G35" s="43">
        <v>18500</v>
      </c>
      <c r="H35" s="43">
        <v>0.36993700000000002</v>
      </c>
      <c r="I35" s="43">
        <v>0.36993700000000002</v>
      </c>
      <c r="J35" s="23" t="s">
        <v>93</v>
      </c>
      <c r="K35" s="43">
        <v>0</v>
      </c>
      <c r="L35" s="43">
        <v>0.25</v>
      </c>
      <c r="M35" s="43">
        <v>0.5</v>
      </c>
      <c r="N35" s="43">
        <v>0.2</v>
      </c>
      <c r="O35" s="43">
        <v>0</v>
      </c>
      <c r="P35" s="38" t="s">
        <v>172</v>
      </c>
    </row>
    <row r="36" spans="1:16" x14ac:dyDescent="0.25">
      <c r="A36" s="38" t="s">
        <v>153</v>
      </c>
      <c r="B36" s="38" t="s">
        <v>229</v>
      </c>
      <c r="C36" s="23" t="s">
        <v>169</v>
      </c>
      <c r="D36" s="23" t="s">
        <v>52</v>
      </c>
      <c r="E36" s="23" t="s">
        <v>48</v>
      </c>
      <c r="F36" s="43">
        <v>0</v>
      </c>
      <c r="G36" s="43">
        <v>15000</v>
      </c>
      <c r="H36" s="43">
        <v>0.29992999999999997</v>
      </c>
      <c r="I36" s="43">
        <v>0.29992999999999997</v>
      </c>
      <c r="J36" s="23" t="s">
        <v>170</v>
      </c>
      <c r="K36" s="43">
        <v>0</v>
      </c>
      <c r="L36" s="43">
        <v>0.25</v>
      </c>
      <c r="M36" s="43">
        <v>0.5</v>
      </c>
      <c r="N36" s="43">
        <v>0.2</v>
      </c>
      <c r="O36" s="43">
        <v>0</v>
      </c>
      <c r="P36" s="38" t="s">
        <v>172</v>
      </c>
    </row>
    <row r="37" spans="1:16" x14ac:dyDescent="0.25">
      <c r="A37" s="38" t="s">
        <v>154</v>
      </c>
      <c r="B37" s="38" t="s">
        <v>216</v>
      </c>
      <c r="C37" s="23" t="s">
        <v>169</v>
      </c>
      <c r="D37" s="23" t="s">
        <v>53</v>
      </c>
      <c r="E37" s="23" t="s">
        <v>48</v>
      </c>
      <c r="F37" s="43">
        <v>0</v>
      </c>
      <c r="G37" s="43">
        <v>20000</v>
      </c>
      <c r="H37" s="43">
        <v>0.39994000000000002</v>
      </c>
      <c r="I37" s="43">
        <v>0.39994000000000002</v>
      </c>
      <c r="J37" s="23" t="s">
        <v>93</v>
      </c>
      <c r="K37" s="43">
        <v>0</v>
      </c>
      <c r="L37" s="43">
        <v>0.25</v>
      </c>
      <c r="M37" s="43">
        <v>0.5</v>
      </c>
      <c r="N37" s="43">
        <v>0.2</v>
      </c>
      <c r="O37" s="43">
        <v>0</v>
      </c>
      <c r="P37" s="38" t="s">
        <v>172</v>
      </c>
    </row>
    <row r="38" spans="1:16" x14ac:dyDescent="0.25">
      <c r="A38" s="38" t="s">
        <v>155</v>
      </c>
      <c r="B38" s="38" t="s">
        <v>217</v>
      </c>
      <c r="C38" s="23" t="s">
        <v>169</v>
      </c>
      <c r="D38" s="23" t="s">
        <v>53</v>
      </c>
      <c r="E38" s="23" t="s">
        <v>48</v>
      </c>
      <c r="F38" s="43">
        <v>0</v>
      </c>
      <c r="G38" s="43">
        <v>21000</v>
      </c>
      <c r="H38" s="43">
        <v>0.41994199999999998</v>
      </c>
      <c r="I38" s="43">
        <v>0.41994199999999998</v>
      </c>
      <c r="J38" s="23" t="s">
        <v>93</v>
      </c>
      <c r="K38" s="43">
        <v>0</v>
      </c>
      <c r="L38" s="43">
        <v>0.25</v>
      </c>
      <c r="M38" s="43">
        <v>0.5</v>
      </c>
      <c r="N38" s="43">
        <v>0.2</v>
      </c>
      <c r="O38" s="43">
        <v>0</v>
      </c>
      <c r="P38" s="38" t="s">
        <v>172</v>
      </c>
    </row>
    <row r="39" spans="1:16" x14ac:dyDescent="0.25">
      <c r="A39" s="38" t="s">
        <v>156</v>
      </c>
      <c r="B39" s="38" t="s">
        <v>218</v>
      </c>
      <c r="C39" s="23" t="s">
        <v>169</v>
      </c>
      <c r="D39" s="23" t="s">
        <v>53</v>
      </c>
      <c r="E39" s="23" t="s">
        <v>48</v>
      </c>
      <c r="F39" s="43">
        <v>0</v>
      </c>
      <c r="G39" s="43">
        <v>50000</v>
      </c>
      <c r="H39" s="43">
        <v>1</v>
      </c>
      <c r="I39" s="43">
        <v>1</v>
      </c>
      <c r="J39" s="23" t="s">
        <v>93</v>
      </c>
      <c r="K39" s="43">
        <v>0</v>
      </c>
      <c r="L39" s="43">
        <v>0.25</v>
      </c>
      <c r="M39" s="43">
        <v>0.5</v>
      </c>
      <c r="N39" s="43">
        <v>40</v>
      </c>
      <c r="O39" s="43">
        <v>0</v>
      </c>
      <c r="P39" s="38" t="s">
        <v>172</v>
      </c>
    </row>
    <row r="40" spans="1:16" x14ac:dyDescent="0.25">
      <c r="A40" s="38" t="s">
        <v>177</v>
      </c>
      <c r="B40" s="38" t="s">
        <v>189</v>
      </c>
      <c r="C40" s="23" t="s">
        <v>169</v>
      </c>
      <c r="D40" s="23" t="s">
        <v>51</v>
      </c>
      <c r="E40" s="23" t="s">
        <v>48</v>
      </c>
      <c r="F40" s="43">
        <v>0</v>
      </c>
      <c r="G40" s="43">
        <v>10000</v>
      </c>
      <c r="H40" s="43">
        <v>0.19991999999999999</v>
      </c>
      <c r="I40" s="43">
        <v>0.19991999999999999</v>
      </c>
      <c r="J40" s="23" t="s">
        <v>93</v>
      </c>
      <c r="K40" s="43">
        <v>0</v>
      </c>
      <c r="L40" s="43">
        <v>0.25</v>
      </c>
      <c r="M40" s="43">
        <v>0.5</v>
      </c>
      <c r="N40" s="43">
        <v>0.2</v>
      </c>
      <c r="O40" s="43">
        <v>0</v>
      </c>
      <c r="P40" s="38" t="s">
        <v>173</v>
      </c>
    </row>
    <row r="41" spans="1:16" x14ac:dyDescent="0.25">
      <c r="A41" s="38" t="s">
        <v>178</v>
      </c>
      <c r="B41" s="38" t="s">
        <v>190</v>
      </c>
      <c r="C41" s="23" t="s">
        <v>169</v>
      </c>
      <c r="D41" s="23" t="s">
        <v>51</v>
      </c>
      <c r="E41" s="23" t="s">
        <v>48</v>
      </c>
      <c r="F41" s="43">
        <v>0</v>
      </c>
      <c r="G41" s="43">
        <v>9000</v>
      </c>
      <c r="H41" s="43">
        <v>0.17991799999999999</v>
      </c>
      <c r="I41" s="43">
        <v>0.17991799999999999</v>
      </c>
      <c r="J41" s="23" t="s">
        <v>93</v>
      </c>
      <c r="K41" s="43">
        <v>0</v>
      </c>
      <c r="L41" s="43">
        <v>0.25</v>
      </c>
      <c r="M41" s="43">
        <v>0.5</v>
      </c>
      <c r="N41" s="43">
        <v>0.2</v>
      </c>
      <c r="O41" s="43">
        <v>0</v>
      </c>
      <c r="P41" s="38" t="s">
        <v>174</v>
      </c>
    </row>
    <row r="42" spans="1:16" x14ac:dyDescent="0.25">
      <c r="A42" s="38" t="s">
        <v>179</v>
      </c>
      <c r="B42" s="38" t="s">
        <v>191</v>
      </c>
      <c r="C42" s="23" t="s">
        <v>169</v>
      </c>
      <c r="D42" s="23" t="s">
        <v>51</v>
      </c>
      <c r="E42" s="23" t="s">
        <v>48</v>
      </c>
      <c r="F42" s="43">
        <v>0</v>
      </c>
      <c r="G42" s="43">
        <v>8000</v>
      </c>
      <c r="H42" s="43">
        <v>0.159916</v>
      </c>
      <c r="I42" s="43">
        <v>0.159916</v>
      </c>
      <c r="J42" s="23" t="s">
        <v>93</v>
      </c>
      <c r="K42" s="43">
        <v>0</v>
      </c>
      <c r="L42" s="43">
        <v>0.25</v>
      </c>
      <c r="M42" s="43">
        <v>0.5</v>
      </c>
      <c r="N42" s="43">
        <v>0.2</v>
      </c>
      <c r="O42" s="43">
        <v>0</v>
      </c>
      <c r="P42" s="38" t="s">
        <v>172</v>
      </c>
    </row>
    <row r="43" spans="1:16" x14ac:dyDescent="0.25">
      <c r="A43" s="38" t="s">
        <v>180</v>
      </c>
      <c r="B43" s="38" t="s">
        <v>192</v>
      </c>
      <c r="C43" s="23" t="s">
        <v>169</v>
      </c>
      <c r="D43" s="23" t="s">
        <v>52</v>
      </c>
      <c r="E43" s="23" t="s">
        <v>48</v>
      </c>
      <c r="F43" s="43">
        <v>0</v>
      </c>
      <c r="G43" s="43">
        <v>15000</v>
      </c>
      <c r="H43" s="43">
        <v>0.29992999999999997</v>
      </c>
      <c r="I43" s="43">
        <v>0.29992999999999997</v>
      </c>
      <c r="J43" s="23" t="s">
        <v>93</v>
      </c>
      <c r="K43" s="43">
        <v>0</v>
      </c>
      <c r="L43" s="43">
        <v>0.25</v>
      </c>
      <c r="M43" s="43">
        <v>0.5</v>
      </c>
      <c r="N43" s="43">
        <v>0.2</v>
      </c>
      <c r="O43" s="43">
        <v>0</v>
      </c>
      <c r="P43" s="38" t="s">
        <v>172</v>
      </c>
    </row>
    <row r="44" spans="1:16" x14ac:dyDescent="0.25">
      <c r="A44" s="38" t="s">
        <v>181</v>
      </c>
      <c r="B44" s="38" t="s">
        <v>193</v>
      </c>
      <c r="C44" s="23" t="s">
        <v>169</v>
      </c>
      <c r="D44" s="23" t="s">
        <v>53</v>
      </c>
      <c r="E44" s="23" t="s">
        <v>48</v>
      </c>
      <c r="F44" s="43">
        <v>0</v>
      </c>
      <c r="G44" s="43">
        <v>20000</v>
      </c>
      <c r="H44" s="43">
        <v>0.39994000000000002</v>
      </c>
      <c r="I44" s="43">
        <v>0.39994000000000002</v>
      </c>
      <c r="J44" s="23" t="s">
        <v>93</v>
      </c>
      <c r="K44" s="43">
        <v>0</v>
      </c>
      <c r="L44" s="43">
        <v>0.25</v>
      </c>
      <c r="M44" s="43">
        <v>0.5</v>
      </c>
      <c r="N44" s="43">
        <v>0.2</v>
      </c>
      <c r="O44" s="43">
        <v>0</v>
      </c>
      <c r="P44" s="38" t="s">
        <v>172</v>
      </c>
    </row>
    <row r="45" spans="1:16" x14ac:dyDescent="0.25">
      <c r="A45" s="38" t="s">
        <v>182</v>
      </c>
      <c r="B45" s="38" t="s">
        <v>194</v>
      </c>
      <c r="C45" s="23" t="s">
        <v>169</v>
      </c>
      <c r="D45" s="23" t="s">
        <v>53</v>
      </c>
      <c r="E45" s="23" t="s">
        <v>48</v>
      </c>
      <c r="F45" s="43">
        <v>0</v>
      </c>
      <c r="G45" s="43">
        <v>17000</v>
      </c>
      <c r="H45" s="43">
        <v>0.33993400000000001</v>
      </c>
      <c r="I45" s="43">
        <v>0.33993400000000001</v>
      </c>
      <c r="J45" s="23" t="s">
        <v>93</v>
      </c>
      <c r="K45" s="43">
        <v>0</v>
      </c>
      <c r="L45" s="43">
        <v>0.25</v>
      </c>
      <c r="M45" s="43">
        <v>0.5</v>
      </c>
      <c r="N45" s="43">
        <v>0.2</v>
      </c>
      <c r="O45" s="43">
        <v>0</v>
      </c>
      <c r="P45" s="38" t="s">
        <v>172</v>
      </c>
    </row>
    <row r="46" spans="1:16" x14ac:dyDescent="0.25">
      <c r="A46" s="38" t="s">
        <v>183</v>
      </c>
      <c r="B46" s="38" t="s">
        <v>195</v>
      </c>
      <c r="C46" s="23" t="s">
        <v>169</v>
      </c>
      <c r="D46" s="23" t="s">
        <v>53</v>
      </c>
      <c r="E46" s="23" t="s">
        <v>48</v>
      </c>
      <c r="F46" s="43">
        <v>0</v>
      </c>
      <c r="G46" s="43">
        <v>18000</v>
      </c>
      <c r="H46" s="43">
        <v>0.35993599999999998</v>
      </c>
      <c r="I46" s="43">
        <v>0.35993599999999998</v>
      </c>
      <c r="J46" s="23" t="s">
        <v>93</v>
      </c>
      <c r="K46" s="43">
        <v>0</v>
      </c>
      <c r="L46" s="43">
        <v>0.25</v>
      </c>
      <c r="M46" s="43">
        <v>0.5</v>
      </c>
      <c r="N46" s="43">
        <v>0.2</v>
      </c>
      <c r="O46" s="43">
        <v>0</v>
      </c>
      <c r="P46" s="38" t="s">
        <v>172</v>
      </c>
    </row>
    <row r="47" spans="1:16" x14ac:dyDescent="0.25">
      <c r="A47" s="38" t="s">
        <v>184</v>
      </c>
      <c r="B47" s="38" t="s">
        <v>196</v>
      </c>
      <c r="C47" s="23" t="s">
        <v>169</v>
      </c>
      <c r="D47" s="23" t="s">
        <v>53</v>
      </c>
      <c r="E47" s="23" t="s">
        <v>48</v>
      </c>
      <c r="F47" s="43">
        <v>0</v>
      </c>
      <c r="G47" s="43">
        <v>19000</v>
      </c>
      <c r="H47" s="43">
        <v>0.379938</v>
      </c>
      <c r="I47" s="43">
        <v>0.379938</v>
      </c>
      <c r="J47" s="23" t="s">
        <v>93</v>
      </c>
      <c r="K47" s="43">
        <v>0</v>
      </c>
      <c r="L47" s="43">
        <v>0.25</v>
      </c>
      <c r="M47" s="43">
        <v>0.5</v>
      </c>
      <c r="N47" s="43">
        <v>0.2</v>
      </c>
      <c r="O47" s="43">
        <v>0</v>
      </c>
      <c r="P47" s="38" t="s">
        <v>172</v>
      </c>
    </row>
    <row r="48" spans="1:16" x14ac:dyDescent="0.25">
      <c r="A48" s="38" t="s">
        <v>185</v>
      </c>
      <c r="B48" s="38" t="s">
        <v>197</v>
      </c>
      <c r="C48" s="23" t="s">
        <v>169</v>
      </c>
      <c r="D48" s="23" t="s">
        <v>53</v>
      </c>
      <c r="E48" s="23" t="s">
        <v>48</v>
      </c>
      <c r="F48" s="43">
        <v>0</v>
      </c>
      <c r="G48" s="43">
        <v>20000</v>
      </c>
      <c r="H48" s="43">
        <v>0.39994000000000002</v>
      </c>
      <c r="I48" s="43">
        <v>0.39994000000000002</v>
      </c>
      <c r="J48" s="23" t="s">
        <v>93</v>
      </c>
      <c r="K48" s="43">
        <v>0</v>
      </c>
      <c r="L48" s="43">
        <v>0.25</v>
      </c>
      <c r="M48" s="43">
        <v>0.5</v>
      </c>
      <c r="N48" s="43">
        <v>0.2</v>
      </c>
      <c r="O48" s="43">
        <v>0</v>
      </c>
      <c r="P48" s="38" t="s">
        <v>172</v>
      </c>
    </row>
    <row r="49" spans="1:16" x14ac:dyDescent="0.25">
      <c r="A49" s="38" t="s">
        <v>186</v>
      </c>
      <c r="B49" s="38" t="s">
        <v>198</v>
      </c>
      <c r="C49" s="23" t="s">
        <v>169</v>
      </c>
      <c r="D49" s="23" t="s">
        <v>53</v>
      </c>
      <c r="E49" s="23" t="s">
        <v>48</v>
      </c>
      <c r="F49" s="43">
        <v>0</v>
      </c>
      <c r="G49" s="43">
        <v>20000</v>
      </c>
      <c r="H49" s="43">
        <v>0.39994000000000002</v>
      </c>
      <c r="I49" s="43">
        <v>0.39994000000000002</v>
      </c>
      <c r="J49" s="23" t="s">
        <v>93</v>
      </c>
      <c r="K49" s="43">
        <v>0</v>
      </c>
      <c r="L49" s="43">
        <v>0.25</v>
      </c>
      <c r="M49" s="43">
        <v>0.5</v>
      </c>
      <c r="N49" s="43">
        <v>0.2</v>
      </c>
      <c r="O49" s="43">
        <v>0</v>
      </c>
      <c r="P49" s="38" t="s">
        <v>172</v>
      </c>
    </row>
    <row r="50" spans="1:16" x14ac:dyDescent="0.25">
      <c r="A50" s="38" t="s">
        <v>187</v>
      </c>
      <c r="B50" s="38" t="s">
        <v>199</v>
      </c>
      <c r="C50" s="23" t="s">
        <v>169</v>
      </c>
      <c r="D50" s="23" t="s">
        <v>53</v>
      </c>
      <c r="E50" s="23" t="s">
        <v>48</v>
      </c>
      <c r="F50" s="43">
        <v>0</v>
      </c>
      <c r="G50" s="43">
        <v>10000</v>
      </c>
      <c r="H50" s="43">
        <v>0.19991999999999999</v>
      </c>
      <c r="I50" s="43">
        <v>0.19991999999999999</v>
      </c>
      <c r="J50" s="23" t="s">
        <v>170</v>
      </c>
      <c r="K50" s="43">
        <v>0</v>
      </c>
      <c r="L50" s="43">
        <v>0.25</v>
      </c>
      <c r="M50" s="43">
        <v>0.5</v>
      </c>
      <c r="N50" s="43">
        <v>0.2</v>
      </c>
      <c r="O50" s="43">
        <v>0</v>
      </c>
      <c r="P50" s="38" t="s">
        <v>172</v>
      </c>
    </row>
    <row r="51" spans="1:16" x14ac:dyDescent="0.25">
      <c r="A51" s="38" t="s">
        <v>188</v>
      </c>
      <c r="B51" s="38" t="s">
        <v>200</v>
      </c>
      <c r="C51" s="23" t="s">
        <v>169</v>
      </c>
      <c r="D51" s="23" t="s">
        <v>53</v>
      </c>
      <c r="E51" s="23" t="s">
        <v>48</v>
      </c>
      <c r="F51" s="43">
        <v>0</v>
      </c>
      <c r="G51" s="43">
        <v>11000</v>
      </c>
      <c r="H51" s="43">
        <v>0.21992200000000001</v>
      </c>
      <c r="I51" s="43">
        <v>0.21992200000000001</v>
      </c>
      <c r="J51" s="23" t="s">
        <v>170</v>
      </c>
      <c r="K51" s="43">
        <v>0</v>
      </c>
      <c r="L51" s="43">
        <v>0.25</v>
      </c>
      <c r="M51" s="43">
        <v>0.5</v>
      </c>
      <c r="N51" s="43">
        <v>0.2</v>
      </c>
      <c r="O51" s="43">
        <v>0</v>
      </c>
      <c r="P51" s="38" t="s">
        <v>172</v>
      </c>
    </row>
    <row r="52" spans="1:16" x14ac:dyDescent="0.25">
      <c r="A52" s="39" t="s">
        <v>157</v>
      </c>
      <c r="B52" s="39" t="s">
        <v>219</v>
      </c>
      <c r="C52" s="25" t="s">
        <v>169</v>
      </c>
      <c r="D52" s="25" t="s">
        <v>53</v>
      </c>
      <c r="E52" s="25" t="s">
        <v>47</v>
      </c>
      <c r="F52" s="42">
        <v>1</v>
      </c>
      <c r="G52" s="42">
        <v>34000</v>
      </c>
      <c r="H52" s="42">
        <v>0.67996800000000002</v>
      </c>
      <c r="I52" s="42">
        <v>0.67996800000000002</v>
      </c>
      <c r="J52" s="25" t="s">
        <v>93</v>
      </c>
      <c r="K52" s="42">
        <v>0</v>
      </c>
      <c r="L52" s="42">
        <v>0.25</v>
      </c>
      <c r="M52" s="42">
        <v>0.5</v>
      </c>
      <c r="N52" s="42">
        <v>0.2</v>
      </c>
      <c r="O52" s="42">
        <v>0</v>
      </c>
      <c r="P52" s="39" t="s">
        <v>175</v>
      </c>
    </row>
    <row r="53" spans="1:16" x14ac:dyDescent="0.25">
      <c r="A53" s="39" t="s">
        <v>158</v>
      </c>
      <c r="B53" s="39" t="s">
        <v>220</v>
      </c>
      <c r="C53" s="25" t="s">
        <v>169</v>
      </c>
      <c r="D53" s="25" t="s">
        <v>53</v>
      </c>
      <c r="E53" s="25" t="s">
        <v>47</v>
      </c>
      <c r="F53" s="42">
        <v>20</v>
      </c>
      <c r="G53" s="42">
        <v>20000</v>
      </c>
      <c r="H53" s="42">
        <v>0.39994000000000002</v>
      </c>
      <c r="I53" s="42">
        <v>0.39994000000000002</v>
      </c>
      <c r="J53" s="25" t="s">
        <v>93</v>
      </c>
      <c r="K53" s="42">
        <v>0</v>
      </c>
      <c r="L53" s="42">
        <v>0.25</v>
      </c>
      <c r="M53" s="42">
        <v>0.5</v>
      </c>
      <c r="N53" s="42">
        <v>0.2</v>
      </c>
      <c r="O53" s="42">
        <v>0</v>
      </c>
      <c r="P53" s="39" t="s">
        <v>175</v>
      </c>
    </row>
    <row r="54" spans="1:16" x14ac:dyDescent="0.25">
      <c r="A54" s="39" t="s">
        <v>159</v>
      </c>
      <c r="B54" s="39" t="s">
        <v>221</v>
      </c>
      <c r="C54" s="25" t="s">
        <v>169</v>
      </c>
      <c r="D54" s="25" t="s">
        <v>51</v>
      </c>
      <c r="E54" s="25" t="s">
        <v>47</v>
      </c>
      <c r="F54" s="42">
        <v>50</v>
      </c>
      <c r="G54" s="42">
        <v>125</v>
      </c>
      <c r="H54" s="42">
        <v>2.4002400000000001E-3</v>
      </c>
      <c r="I54" s="42">
        <v>2.4002400000000001E-3</v>
      </c>
      <c r="J54" s="25" t="s">
        <v>93</v>
      </c>
      <c r="K54" s="42">
        <v>0</v>
      </c>
      <c r="L54" s="42">
        <v>0.25</v>
      </c>
      <c r="M54" s="42">
        <v>0.5</v>
      </c>
      <c r="N54" s="42">
        <v>0.2</v>
      </c>
      <c r="O54" s="42">
        <v>0</v>
      </c>
      <c r="P54" s="39" t="s">
        <v>175</v>
      </c>
    </row>
    <row r="55" spans="1:16" x14ac:dyDescent="0.25">
      <c r="A55" s="39" t="s">
        <v>160</v>
      </c>
      <c r="B55" s="39" t="s">
        <v>221</v>
      </c>
      <c r="C55" s="25" t="s">
        <v>169</v>
      </c>
      <c r="D55" s="25" t="s">
        <v>52</v>
      </c>
      <c r="E55" s="25" t="s">
        <v>47</v>
      </c>
      <c r="F55" s="42">
        <v>75</v>
      </c>
      <c r="G55" s="42">
        <v>250</v>
      </c>
      <c r="H55" s="42">
        <v>4.9004900000000004E-3</v>
      </c>
      <c r="I55" s="42">
        <v>4.9004900000000004E-3</v>
      </c>
      <c r="J55" s="25" t="s">
        <v>93</v>
      </c>
      <c r="K55" s="42">
        <v>0</v>
      </c>
      <c r="L55" s="42">
        <v>0.25</v>
      </c>
      <c r="M55" s="42">
        <v>0.5</v>
      </c>
      <c r="N55" s="42">
        <v>0.2</v>
      </c>
      <c r="O55" s="42">
        <v>0</v>
      </c>
      <c r="P55" s="39" t="s">
        <v>175</v>
      </c>
    </row>
    <row r="56" spans="1:16" x14ac:dyDescent="0.25">
      <c r="A56" s="39" t="s">
        <v>161</v>
      </c>
      <c r="B56" s="39" t="s">
        <v>221</v>
      </c>
      <c r="C56" s="25" t="s">
        <v>169</v>
      </c>
      <c r="D56" s="25" t="s">
        <v>53</v>
      </c>
      <c r="E56" s="25" t="s">
        <v>47</v>
      </c>
      <c r="F56" s="42">
        <v>100</v>
      </c>
      <c r="G56" s="42">
        <v>375</v>
      </c>
      <c r="H56" s="42">
        <v>7.4007400000000003E-3</v>
      </c>
      <c r="I56" s="42">
        <v>7.4007400000000003E-3</v>
      </c>
      <c r="J56" s="25" t="s">
        <v>93</v>
      </c>
      <c r="K56" s="42">
        <v>0</v>
      </c>
      <c r="L56" s="42">
        <v>0.25</v>
      </c>
      <c r="M56" s="42">
        <v>0.5</v>
      </c>
      <c r="N56" s="42">
        <v>0.2</v>
      </c>
      <c r="O56" s="42">
        <v>0</v>
      </c>
      <c r="P56" s="39" t="s">
        <v>175</v>
      </c>
    </row>
    <row r="57" spans="1:16" x14ac:dyDescent="0.25">
      <c r="A57" s="39" t="s">
        <v>162</v>
      </c>
      <c r="B57" s="39" t="s">
        <v>222</v>
      </c>
      <c r="C57" s="25" t="s">
        <v>169</v>
      </c>
      <c r="D57" s="25" t="s">
        <v>51</v>
      </c>
      <c r="E57" s="25" t="s">
        <v>46</v>
      </c>
      <c r="F57" s="42">
        <v>50</v>
      </c>
      <c r="G57" s="42">
        <v>250</v>
      </c>
      <c r="H57" s="42">
        <v>4.9004900000000004E-3</v>
      </c>
      <c r="I57" s="42">
        <v>4.9004900000000004E-3</v>
      </c>
      <c r="J57" s="25" t="s">
        <v>93</v>
      </c>
      <c r="K57" s="42">
        <v>0</v>
      </c>
      <c r="L57" s="42">
        <v>0.25</v>
      </c>
      <c r="M57" s="42">
        <v>0.5</v>
      </c>
      <c r="N57" s="42">
        <v>0.2</v>
      </c>
      <c r="O57" s="42">
        <v>0</v>
      </c>
      <c r="P57" s="39" t="s">
        <v>175</v>
      </c>
    </row>
    <row r="58" spans="1:16" x14ac:dyDescent="0.25">
      <c r="A58" s="39" t="s">
        <v>163</v>
      </c>
      <c r="B58" s="39" t="s">
        <v>223</v>
      </c>
      <c r="C58" s="25" t="s">
        <v>169</v>
      </c>
      <c r="D58" s="25" t="s">
        <v>52</v>
      </c>
      <c r="E58" s="25" t="s">
        <v>46</v>
      </c>
      <c r="F58" s="42">
        <v>75</v>
      </c>
      <c r="G58" s="42">
        <v>500</v>
      </c>
      <c r="H58" s="42">
        <v>9.9009900000000001E-3</v>
      </c>
      <c r="I58" s="42">
        <v>9.9009900000000001E-3</v>
      </c>
      <c r="J58" s="25" t="s">
        <v>93</v>
      </c>
      <c r="K58" s="42">
        <v>0</v>
      </c>
      <c r="L58" s="42">
        <v>0.25</v>
      </c>
      <c r="M58" s="42">
        <v>0.5</v>
      </c>
      <c r="N58" s="42">
        <v>0.2</v>
      </c>
      <c r="O58" s="42">
        <v>0</v>
      </c>
      <c r="P58" s="39" t="s">
        <v>175</v>
      </c>
    </row>
    <row r="59" spans="1:16" x14ac:dyDescent="0.25">
      <c r="A59" s="39" t="s">
        <v>164</v>
      </c>
      <c r="B59" s="39" t="s">
        <v>224</v>
      </c>
      <c r="C59" s="25" t="s">
        <v>169</v>
      </c>
      <c r="D59" s="25" t="s">
        <v>53</v>
      </c>
      <c r="E59" s="25" t="s">
        <v>46</v>
      </c>
      <c r="F59" s="42">
        <v>100</v>
      </c>
      <c r="G59" s="42">
        <v>750</v>
      </c>
      <c r="H59" s="42">
        <v>1.490149E-2</v>
      </c>
      <c r="I59" s="42">
        <v>1.490149E-2</v>
      </c>
      <c r="J59" s="25" t="s">
        <v>93</v>
      </c>
      <c r="K59" s="42">
        <v>0</v>
      </c>
      <c r="L59" s="42">
        <v>0.25</v>
      </c>
      <c r="M59" s="42">
        <v>0.5</v>
      </c>
      <c r="N59" s="42">
        <v>0.2</v>
      </c>
      <c r="O59" s="42">
        <v>0</v>
      </c>
      <c r="P59" s="39" t="s">
        <v>175</v>
      </c>
    </row>
    <row r="60" spans="1:16" x14ac:dyDescent="0.25">
      <c r="A60" s="40" t="s">
        <v>165</v>
      </c>
      <c r="B60" s="40" t="s">
        <v>225</v>
      </c>
      <c r="C60" s="35" t="s">
        <v>169</v>
      </c>
      <c r="D60" s="35" t="s">
        <v>51</v>
      </c>
      <c r="E60" s="35" t="s">
        <v>45</v>
      </c>
      <c r="F60" s="44">
        <v>0</v>
      </c>
      <c r="G60" s="44">
        <v>2600</v>
      </c>
      <c r="H60" s="44">
        <v>5.1905189999999997E-2</v>
      </c>
      <c r="I60" s="44">
        <v>5.1905189999999997E-2</v>
      </c>
      <c r="J60" s="35" t="s">
        <v>170</v>
      </c>
      <c r="K60" s="44">
        <v>0</v>
      </c>
      <c r="L60" s="44">
        <v>0.25</v>
      </c>
      <c r="M60" s="44">
        <v>0.5</v>
      </c>
      <c r="N60" s="44">
        <v>0.2</v>
      </c>
      <c r="O60" s="44">
        <v>0</v>
      </c>
      <c r="P60" s="40" t="s">
        <v>176</v>
      </c>
    </row>
    <row r="61" spans="1:16" x14ac:dyDescent="0.25">
      <c r="A61" s="40" t="s">
        <v>166</v>
      </c>
      <c r="B61" s="40" t="s">
        <v>226</v>
      </c>
      <c r="C61" s="35" t="s">
        <v>169</v>
      </c>
      <c r="D61" s="35" t="s">
        <v>51</v>
      </c>
      <c r="E61" s="35" t="s">
        <v>45</v>
      </c>
      <c r="F61" s="44">
        <v>0</v>
      </c>
      <c r="G61" s="44">
        <v>600</v>
      </c>
      <c r="H61" s="44">
        <v>1.1901190000000001E-2</v>
      </c>
      <c r="I61" s="44">
        <v>1.1901190000000001E-2</v>
      </c>
      <c r="J61" s="35" t="s">
        <v>93</v>
      </c>
      <c r="K61" s="44">
        <v>0</v>
      </c>
      <c r="L61" s="44">
        <v>0.25</v>
      </c>
      <c r="M61" s="44">
        <v>0.5</v>
      </c>
      <c r="N61" s="44">
        <v>0.2</v>
      </c>
      <c r="O61" s="44">
        <v>0</v>
      </c>
      <c r="P61" s="40" t="s">
        <v>176</v>
      </c>
    </row>
    <row r="62" spans="1:16" x14ac:dyDescent="0.25">
      <c r="A62" s="40" t="s">
        <v>167</v>
      </c>
      <c r="B62" s="40" t="s">
        <v>227</v>
      </c>
      <c r="C62" s="35" t="s">
        <v>169</v>
      </c>
      <c r="D62" s="35" t="s">
        <v>52</v>
      </c>
      <c r="E62" s="35" t="s">
        <v>45</v>
      </c>
      <c r="F62" s="44">
        <v>0</v>
      </c>
      <c r="G62" s="44">
        <v>1350</v>
      </c>
      <c r="H62" s="44">
        <v>2.690269E-2</v>
      </c>
      <c r="I62" s="44">
        <v>2.690269E-2</v>
      </c>
      <c r="J62" s="35" t="s">
        <v>93</v>
      </c>
      <c r="K62" s="44">
        <v>0</v>
      </c>
      <c r="L62" s="44">
        <v>0.25</v>
      </c>
      <c r="M62" s="44">
        <v>0.5</v>
      </c>
      <c r="N62" s="44">
        <v>0.2</v>
      </c>
      <c r="O62" s="44">
        <v>0</v>
      </c>
      <c r="P62" s="40" t="s">
        <v>176</v>
      </c>
    </row>
    <row r="63" spans="1:16" x14ac:dyDescent="0.25">
      <c r="A63" s="40" t="s">
        <v>168</v>
      </c>
      <c r="B63" s="40" t="s">
        <v>228</v>
      </c>
      <c r="C63" s="35" t="s">
        <v>169</v>
      </c>
      <c r="D63" s="35" t="s">
        <v>53</v>
      </c>
      <c r="E63" s="35" t="s">
        <v>45</v>
      </c>
      <c r="F63" s="44">
        <v>0</v>
      </c>
      <c r="G63" s="44">
        <v>1900</v>
      </c>
      <c r="H63" s="44">
        <v>3.790379E-2</v>
      </c>
      <c r="I63" s="44">
        <v>3.790379E-2</v>
      </c>
      <c r="J63" s="35" t="s">
        <v>93</v>
      </c>
      <c r="K63" s="44">
        <v>0</v>
      </c>
      <c r="L63" s="44">
        <v>0.25</v>
      </c>
      <c r="M63" s="44">
        <v>0.5</v>
      </c>
      <c r="N63" s="44">
        <v>0.2</v>
      </c>
      <c r="O63" s="44">
        <v>0</v>
      </c>
      <c r="P63" s="40" t="s">
        <v>176</v>
      </c>
    </row>
  </sheetData>
  <customSheetViews>
    <customSheetView guid="{D6331F80-360A-406C-8810-4213A173FE64}">
      <pageMargins left="0.7" right="0.7" top="0.75" bottom="0.75" header="0.3" footer="0.3"/>
    </customSheetView>
    <customSheetView guid="{5788450F-0D57-4EDB-9760-B4D8A5D269FA}" scale="70">
      <pane ySplit="1" topLeftCell="A2" activePane="bottomLeft" state="frozen"/>
      <selection pane="bottomLeft" activeCell="P36" sqref="P36"/>
      <pageMargins left="0.7" right="0.7" top="0.75" bottom="0.75" header="0.3" footer="0.3"/>
      <pageSetup orientation="portrait" r:id="rId1"/>
    </customSheetView>
  </customSheetViews>
  <conditionalFormatting sqref="D1:D1048576">
    <cfRule type="beginsWith" dxfId="19" priority="2" operator="beginsWith" text="Common">
      <formula>LEFT(D1,LEN("Common"))="Common"</formula>
    </cfRule>
    <cfRule type="beginsWith" dxfId="18" priority="3" operator="beginsWith" text="Rare">
      <formula>LEFT(D1,LEN("Rare"))="Rare"</formula>
    </cfRule>
    <cfRule type="beginsWith" dxfId="17" priority="4" operator="beginsWith" text="Uncommon">
      <formula>LEFT(D1,LEN("Uncommon"))="Uncommon"</formula>
    </cfRule>
  </conditionalFormatting>
  <conditionalFormatting sqref="J1:J1048576">
    <cfRule type="containsText" dxfId="16" priority="1" operator="containsText" text="Illegal">
      <formula>NOT(ISERROR(SEARCH("Illegal",J1)))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G1" activeCellId="2" sqref="C1:C1048576 E1:E1048576 G1:G1048576"/>
    </sheetView>
  </sheetViews>
  <sheetFormatPr defaultRowHeight="15" x14ac:dyDescent="0.25"/>
  <cols>
    <col min="1" max="1" width="19.42578125" bestFit="1" customWidth="1"/>
    <col min="3" max="3" width="10.140625" bestFit="1" customWidth="1"/>
    <col min="4" max="4" width="7.7109375" bestFit="1" customWidth="1"/>
    <col min="5" max="5" width="17" bestFit="1" customWidth="1"/>
    <col min="6" max="6" width="14.28515625" bestFit="1" customWidth="1"/>
  </cols>
  <sheetData>
    <row r="1" spans="1:6" s="15" customFormat="1" ht="41.25" customHeight="1" x14ac:dyDescent="0.25">
      <c r="A1" s="18" t="s">
        <v>27</v>
      </c>
      <c r="B1" s="18" t="s">
        <v>129</v>
      </c>
      <c r="C1" s="18" t="s">
        <v>130</v>
      </c>
      <c r="D1" s="18" t="s">
        <v>133</v>
      </c>
      <c r="E1" s="18" t="s">
        <v>131</v>
      </c>
      <c r="F1" s="18" t="s">
        <v>132</v>
      </c>
    </row>
    <row r="2" spans="1:6" x14ac:dyDescent="0.25">
      <c r="A2" t="s">
        <v>95</v>
      </c>
      <c r="B2" s="36">
        <v>1</v>
      </c>
      <c r="C2" s="36">
        <v>0</v>
      </c>
      <c r="D2" s="36">
        <v>0</v>
      </c>
      <c r="E2" t="s">
        <v>134</v>
      </c>
      <c r="F2" t="s">
        <v>135</v>
      </c>
    </row>
    <row r="3" spans="1:6" x14ac:dyDescent="0.25">
      <c r="A3" t="s">
        <v>96</v>
      </c>
      <c r="B3" s="36">
        <v>12</v>
      </c>
      <c r="C3" s="36">
        <v>0</v>
      </c>
      <c r="D3" s="36">
        <v>0</v>
      </c>
      <c r="E3" t="s">
        <v>134</v>
      </c>
      <c r="F3" t="s">
        <v>135</v>
      </c>
    </row>
    <row r="4" spans="1:6" x14ac:dyDescent="0.25">
      <c r="A4" t="s">
        <v>97</v>
      </c>
      <c r="B4" s="36">
        <v>28</v>
      </c>
      <c r="C4" s="36">
        <v>0</v>
      </c>
      <c r="D4" s="36">
        <v>0</v>
      </c>
      <c r="E4" t="s">
        <v>134</v>
      </c>
      <c r="F4" t="s">
        <v>135</v>
      </c>
    </row>
    <row r="5" spans="1:6" x14ac:dyDescent="0.25">
      <c r="A5" t="s">
        <v>98</v>
      </c>
      <c r="B5" s="36">
        <v>10</v>
      </c>
      <c r="C5" s="36">
        <v>0</v>
      </c>
      <c r="D5" s="36">
        <v>0</v>
      </c>
      <c r="E5" t="s">
        <v>134</v>
      </c>
      <c r="F5" t="s">
        <v>135</v>
      </c>
    </row>
    <row r="6" spans="1:6" x14ac:dyDescent="0.25">
      <c r="A6" t="s">
        <v>99</v>
      </c>
      <c r="B6" s="36">
        <v>28</v>
      </c>
      <c r="C6" s="36">
        <v>0</v>
      </c>
      <c r="D6" s="36">
        <v>0</v>
      </c>
      <c r="E6" t="s">
        <v>134</v>
      </c>
      <c r="F6" t="s">
        <v>135</v>
      </c>
    </row>
    <row r="7" spans="1:6" x14ac:dyDescent="0.25">
      <c r="A7" t="s">
        <v>100</v>
      </c>
      <c r="B7" s="36">
        <v>28</v>
      </c>
      <c r="C7" s="36">
        <v>0</v>
      </c>
      <c r="D7" s="36">
        <v>0</v>
      </c>
      <c r="E7" t="s">
        <v>134</v>
      </c>
      <c r="F7" t="s">
        <v>135</v>
      </c>
    </row>
    <row r="8" spans="1:6" x14ac:dyDescent="0.25">
      <c r="A8" t="s">
        <v>101</v>
      </c>
      <c r="B8" s="36">
        <v>28</v>
      </c>
      <c r="C8" s="36">
        <v>0</v>
      </c>
      <c r="D8" s="36">
        <v>0</v>
      </c>
      <c r="E8" t="s">
        <v>134</v>
      </c>
      <c r="F8" t="s">
        <v>135</v>
      </c>
    </row>
    <row r="9" spans="1:6" x14ac:dyDescent="0.25">
      <c r="A9" t="s">
        <v>102</v>
      </c>
      <c r="B9" s="36">
        <v>10</v>
      </c>
      <c r="C9" s="36">
        <v>0</v>
      </c>
      <c r="D9" s="36">
        <v>0</v>
      </c>
      <c r="E9" t="s">
        <v>134</v>
      </c>
      <c r="F9" t="s">
        <v>135</v>
      </c>
    </row>
    <row r="10" spans="1:6" x14ac:dyDescent="0.25">
      <c r="A10" t="s">
        <v>103</v>
      </c>
      <c r="B10" s="36">
        <v>50</v>
      </c>
      <c r="C10" s="36">
        <v>20</v>
      </c>
      <c r="D10" s="36">
        <v>15</v>
      </c>
      <c r="E10" t="s">
        <v>134</v>
      </c>
      <c r="F10" t="s">
        <v>135</v>
      </c>
    </row>
    <row r="11" spans="1:6" x14ac:dyDescent="0.25">
      <c r="A11" t="s">
        <v>104</v>
      </c>
      <c r="B11" s="36">
        <v>3</v>
      </c>
      <c r="C11" s="36">
        <v>0</v>
      </c>
      <c r="D11" s="36">
        <v>0</v>
      </c>
      <c r="E11" t="s">
        <v>134</v>
      </c>
      <c r="F11" t="s">
        <v>135</v>
      </c>
    </row>
    <row r="12" spans="1:6" x14ac:dyDescent="0.25">
      <c r="A12" t="s">
        <v>105</v>
      </c>
      <c r="B12" s="36">
        <v>4</v>
      </c>
      <c r="C12" s="36">
        <v>0</v>
      </c>
      <c r="D12" s="36">
        <v>0</v>
      </c>
      <c r="E12" t="s">
        <v>134</v>
      </c>
      <c r="F12" t="s">
        <v>135</v>
      </c>
    </row>
    <row r="13" spans="1:6" x14ac:dyDescent="0.25">
      <c r="A13" t="s">
        <v>106</v>
      </c>
      <c r="B13" s="36">
        <v>20</v>
      </c>
      <c r="C13" s="36">
        <v>10</v>
      </c>
      <c r="D13" s="36">
        <v>10</v>
      </c>
      <c r="E13" t="s">
        <v>134</v>
      </c>
      <c r="F13" t="s">
        <v>135</v>
      </c>
    </row>
    <row r="14" spans="1:6" x14ac:dyDescent="0.25">
      <c r="A14" t="s">
        <v>107</v>
      </c>
      <c r="B14" s="36">
        <v>30</v>
      </c>
      <c r="C14" s="36">
        <v>10</v>
      </c>
      <c r="D14" s="36">
        <v>10</v>
      </c>
      <c r="E14" t="s">
        <v>134</v>
      </c>
      <c r="F14" t="s">
        <v>135</v>
      </c>
    </row>
    <row r="15" spans="1:6" x14ac:dyDescent="0.25">
      <c r="A15" t="s">
        <v>108</v>
      </c>
      <c r="B15" s="36">
        <v>50</v>
      </c>
      <c r="C15" s="36">
        <v>15</v>
      </c>
      <c r="D15" s="36">
        <v>10</v>
      </c>
      <c r="E15" t="s">
        <v>135</v>
      </c>
      <c r="F15" t="s">
        <v>135</v>
      </c>
    </row>
    <row r="16" spans="1:6" x14ac:dyDescent="0.25">
      <c r="A16" t="s">
        <v>109</v>
      </c>
      <c r="B16" s="36">
        <v>80</v>
      </c>
      <c r="C16" s="36">
        <v>15</v>
      </c>
      <c r="D16" s="36">
        <v>10</v>
      </c>
      <c r="E16" t="s">
        <v>134</v>
      </c>
      <c r="F16" t="s">
        <v>135</v>
      </c>
    </row>
    <row r="17" spans="1:6" x14ac:dyDescent="0.25">
      <c r="A17" t="s">
        <v>110</v>
      </c>
      <c r="B17" s="36">
        <v>40</v>
      </c>
      <c r="C17" s="36">
        <v>15</v>
      </c>
      <c r="D17" s="36">
        <v>10</v>
      </c>
      <c r="E17" t="s">
        <v>134</v>
      </c>
      <c r="F17" t="s">
        <v>135</v>
      </c>
    </row>
    <row r="18" spans="1:6" x14ac:dyDescent="0.25">
      <c r="A18" t="s">
        <v>111</v>
      </c>
      <c r="B18" s="36">
        <v>7</v>
      </c>
      <c r="C18" s="36">
        <v>0</v>
      </c>
      <c r="D18" s="36">
        <v>0</v>
      </c>
      <c r="E18" t="s">
        <v>134</v>
      </c>
      <c r="F18" t="s">
        <v>135</v>
      </c>
    </row>
    <row r="19" spans="1:6" x14ac:dyDescent="0.25">
      <c r="A19" t="s">
        <v>112</v>
      </c>
      <c r="B19" s="36">
        <v>8</v>
      </c>
      <c r="C19" s="36">
        <v>0</v>
      </c>
      <c r="D19" s="36">
        <v>0</v>
      </c>
      <c r="E19" t="s">
        <v>134</v>
      </c>
      <c r="F19" t="s">
        <v>135</v>
      </c>
    </row>
    <row r="20" spans="1:6" x14ac:dyDescent="0.25">
      <c r="A20" t="s">
        <v>113</v>
      </c>
      <c r="B20" s="36">
        <v>12</v>
      </c>
      <c r="C20" s="36">
        <v>0</v>
      </c>
      <c r="D20" s="36">
        <v>0</v>
      </c>
      <c r="E20" t="s">
        <v>134</v>
      </c>
      <c r="F20" t="s">
        <v>135</v>
      </c>
    </row>
    <row r="21" spans="1:6" x14ac:dyDescent="0.25">
      <c r="A21" t="s">
        <v>114</v>
      </c>
      <c r="B21" s="36">
        <v>20</v>
      </c>
      <c r="C21" s="36">
        <v>0</v>
      </c>
      <c r="D21" s="36">
        <v>0</v>
      </c>
      <c r="E21" t="s">
        <v>134</v>
      </c>
      <c r="F21" t="s">
        <v>135</v>
      </c>
    </row>
    <row r="22" spans="1:6" x14ac:dyDescent="0.25">
      <c r="A22" t="s">
        <v>115</v>
      </c>
      <c r="B22" s="36">
        <v>30</v>
      </c>
      <c r="C22" s="36">
        <v>0</v>
      </c>
      <c r="D22" s="36">
        <v>0</v>
      </c>
      <c r="E22" t="s">
        <v>134</v>
      </c>
      <c r="F22" t="s">
        <v>135</v>
      </c>
    </row>
    <row r="23" spans="1:6" x14ac:dyDescent="0.25">
      <c r="A23" t="s">
        <v>116</v>
      </c>
      <c r="B23" s="36">
        <v>50</v>
      </c>
      <c r="C23" s="36">
        <v>0</v>
      </c>
      <c r="D23" s="36">
        <v>0</v>
      </c>
      <c r="E23" t="s">
        <v>134</v>
      </c>
      <c r="F23" t="s">
        <v>135</v>
      </c>
    </row>
    <row r="24" spans="1:6" x14ac:dyDescent="0.25">
      <c r="A24" t="s">
        <v>117</v>
      </c>
      <c r="B24" s="36">
        <v>20</v>
      </c>
      <c r="C24" s="36">
        <v>0</v>
      </c>
      <c r="D24" s="36">
        <v>0</v>
      </c>
      <c r="E24" t="s">
        <v>134</v>
      </c>
      <c r="F24" t="s">
        <v>135</v>
      </c>
    </row>
    <row r="25" spans="1:6" x14ac:dyDescent="0.25">
      <c r="A25" t="s">
        <v>118</v>
      </c>
      <c r="B25" s="36">
        <v>30</v>
      </c>
      <c r="C25" s="36">
        <v>0</v>
      </c>
      <c r="D25" s="36">
        <v>0</v>
      </c>
      <c r="E25" t="s">
        <v>134</v>
      </c>
      <c r="F25" t="s">
        <v>135</v>
      </c>
    </row>
    <row r="26" spans="1:6" x14ac:dyDescent="0.25">
      <c r="A26" t="s">
        <v>118</v>
      </c>
      <c r="B26" s="36">
        <v>50</v>
      </c>
      <c r="C26" s="36">
        <v>0</v>
      </c>
      <c r="D26" s="36">
        <v>0</v>
      </c>
      <c r="E26" t="s">
        <v>134</v>
      </c>
      <c r="F26" t="s">
        <v>135</v>
      </c>
    </row>
    <row r="27" spans="1:6" x14ac:dyDescent="0.25">
      <c r="A27" t="s">
        <v>119</v>
      </c>
      <c r="B27" s="36">
        <v>5</v>
      </c>
      <c r="C27" s="36">
        <v>5</v>
      </c>
      <c r="D27" s="36">
        <v>1</v>
      </c>
      <c r="E27" t="s">
        <v>135</v>
      </c>
      <c r="F27" t="s">
        <v>135</v>
      </c>
    </row>
    <row r="28" spans="1:6" x14ac:dyDescent="0.25">
      <c r="A28" t="s">
        <v>120</v>
      </c>
      <c r="B28" s="36">
        <v>15</v>
      </c>
      <c r="C28" s="36">
        <v>0</v>
      </c>
      <c r="D28" s="36">
        <v>0</v>
      </c>
      <c r="E28" t="s">
        <v>134</v>
      </c>
      <c r="F28" t="s">
        <v>135</v>
      </c>
    </row>
    <row r="29" spans="1:6" x14ac:dyDescent="0.25">
      <c r="A29" t="s">
        <v>121</v>
      </c>
      <c r="B29" s="36">
        <v>15</v>
      </c>
      <c r="C29" s="36">
        <v>0</v>
      </c>
      <c r="D29" s="36">
        <v>0</v>
      </c>
      <c r="E29" t="s">
        <v>134</v>
      </c>
      <c r="F29" t="s">
        <v>135</v>
      </c>
    </row>
    <row r="30" spans="1:6" x14ac:dyDescent="0.25">
      <c r="A30" t="s">
        <v>122</v>
      </c>
      <c r="B30" s="36">
        <v>5</v>
      </c>
      <c r="C30" s="36">
        <v>0</v>
      </c>
      <c r="D30" s="36">
        <v>0</v>
      </c>
      <c r="E30" t="s">
        <v>134</v>
      </c>
      <c r="F30" t="s">
        <v>135</v>
      </c>
    </row>
    <row r="31" spans="1:6" x14ac:dyDescent="0.25">
      <c r="A31" t="s">
        <v>123</v>
      </c>
      <c r="B31" s="36">
        <v>15</v>
      </c>
      <c r="C31" s="36">
        <v>0</v>
      </c>
      <c r="D31" s="36">
        <v>0</v>
      </c>
      <c r="E31" t="s">
        <v>134</v>
      </c>
      <c r="F31" t="s">
        <v>135</v>
      </c>
    </row>
    <row r="32" spans="1:6" x14ac:dyDescent="0.25">
      <c r="A32" t="s">
        <v>124</v>
      </c>
      <c r="B32" s="36">
        <v>40</v>
      </c>
      <c r="C32" s="36">
        <v>0</v>
      </c>
      <c r="D32" s="36">
        <v>0</v>
      </c>
      <c r="E32" t="s">
        <v>135</v>
      </c>
      <c r="F32" t="s">
        <v>135</v>
      </c>
    </row>
    <row r="33" spans="1:6" x14ac:dyDescent="0.25">
      <c r="A33" t="s">
        <v>125</v>
      </c>
      <c r="B33" s="36">
        <v>80</v>
      </c>
      <c r="C33" s="36">
        <v>0</v>
      </c>
      <c r="D33" s="36">
        <v>0</v>
      </c>
      <c r="E33" t="s">
        <v>134</v>
      </c>
      <c r="F33" t="s">
        <v>135</v>
      </c>
    </row>
    <row r="34" spans="1:6" x14ac:dyDescent="0.25">
      <c r="A34" t="s">
        <v>126</v>
      </c>
      <c r="B34" s="36">
        <v>20</v>
      </c>
      <c r="C34" s="36">
        <v>0</v>
      </c>
      <c r="D34" s="36">
        <v>0</v>
      </c>
      <c r="E34" t="s">
        <v>135</v>
      </c>
      <c r="F34" t="s">
        <v>135</v>
      </c>
    </row>
    <row r="35" spans="1:6" x14ac:dyDescent="0.25">
      <c r="A35" t="s">
        <v>127</v>
      </c>
      <c r="B35" s="36">
        <v>20</v>
      </c>
      <c r="C35" s="36">
        <v>20</v>
      </c>
      <c r="D35" s="36">
        <v>0</v>
      </c>
      <c r="E35" t="s">
        <v>135</v>
      </c>
      <c r="F35" t="s">
        <v>135</v>
      </c>
    </row>
    <row r="36" spans="1:6" x14ac:dyDescent="0.25">
      <c r="A36" t="s">
        <v>128</v>
      </c>
      <c r="B36" s="36">
        <v>100</v>
      </c>
      <c r="C36" s="36">
        <v>0</v>
      </c>
      <c r="D36" s="36">
        <v>0</v>
      </c>
      <c r="E36" t="s">
        <v>134</v>
      </c>
      <c r="F36" t="s">
        <v>135</v>
      </c>
    </row>
  </sheetData>
  <customSheetViews>
    <customSheetView guid="{5788450F-0D57-4EDB-9760-B4D8A5D269FA}">
      <selection activeCell="B6" sqref="B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workbookViewId="0">
      <selection activeCell="N1" activeCellId="5" sqref="D1:D1048576 F1:F1048576 H1:H1048576 J1:J1048576 L1:L1048576 N1:N1048576"/>
    </sheetView>
  </sheetViews>
  <sheetFormatPr defaultRowHeight="15" x14ac:dyDescent="0.25"/>
  <cols>
    <col min="1" max="1" width="16.5703125" bestFit="1" customWidth="1"/>
    <col min="2" max="2" width="11" bestFit="1" customWidth="1"/>
    <col min="3" max="3" width="9.42578125" style="19" customWidth="1"/>
    <col min="4" max="4" width="22.42578125" customWidth="1"/>
    <col min="5" max="7" width="9.140625" style="36"/>
  </cols>
  <sheetData>
    <row r="1" spans="1:8" s="15" customFormat="1" ht="46.5" customHeight="1" x14ac:dyDescent="0.25">
      <c r="A1" s="15" t="s">
        <v>27</v>
      </c>
      <c r="B1" s="15" t="s">
        <v>347</v>
      </c>
      <c r="C1" s="15" t="s">
        <v>348</v>
      </c>
      <c r="D1" s="15" t="s">
        <v>349</v>
      </c>
      <c r="E1" s="45" t="s">
        <v>352</v>
      </c>
      <c r="F1" s="45" t="s">
        <v>353</v>
      </c>
      <c r="G1" s="45" t="s">
        <v>354</v>
      </c>
      <c r="H1" s="15" t="s">
        <v>355</v>
      </c>
    </row>
    <row r="2" spans="1:8" x14ac:dyDescent="0.25">
      <c r="A2" t="s">
        <v>230</v>
      </c>
      <c r="B2" t="s">
        <v>345</v>
      </c>
      <c r="C2" s="36">
        <v>80</v>
      </c>
      <c r="D2" t="s">
        <v>350</v>
      </c>
      <c r="E2" s="36" t="s">
        <v>345</v>
      </c>
      <c r="F2" s="36" t="s">
        <v>346</v>
      </c>
      <c r="G2" s="36" t="b">
        <v>1</v>
      </c>
      <c r="H2" s="36">
        <v>10</v>
      </c>
    </row>
    <row r="3" spans="1:8" x14ac:dyDescent="0.25">
      <c r="A3" t="s">
        <v>96</v>
      </c>
      <c r="B3" t="s">
        <v>345</v>
      </c>
      <c r="C3" s="36">
        <v>100</v>
      </c>
      <c r="E3" s="36" t="s">
        <v>345</v>
      </c>
      <c r="F3" s="36" t="s">
        <v>346</v>
      </c>
      <c r="G3" s="36" t="b">
        <v>1</v>
      </c>
      <c r="H3" s="36">
        <v>10</v>
      </c>
    </row>
    <row r="4" spans="1:8" x14ac:dyDescent="0.25">
      <c r="A4" t="s">
        <v>231</v>
      </c>
      <c r="B4" t="s">
        <v>346</v>
      </c>
      <c r="C4" s="36">
        <v>1</v>
      </c>
      <c r="E4" s="36" t="s">
        <v>345</v>
      </c>
      <c r="F4" s="36" t="s">
        <v>346</v>
      </c>
      <c r="G4" s="36" t="b">
        <v>1</v>
      </c>
      <c r="H4" s="36">
        <v>10</v>
      </c>
    </row>
    <row r="5" spans="1:8" x14ac:dyDescent="0.25">
      <c r="A5" t="s">
        <v>232</v>
      </c>
      <c r="B5" t="s">
        <v>346</v>
      </c>
      <c r="C5" s="36">
        <v>100</v>
      </c>
      <c r="E5" s="36" t="s">
        <v>345</v>
      </c>
      <c r="F5" s="36" t="s">
        <v>345</v>
      </c>
      <c r="G5" s="36" t="b">
        <v>0</v>
      </c>
      <c r="H5" s="36">
        <v>30</v>
      </c>
    </row>
    <row r="6" spans="1:8" x14ac:dyDescent="0.25">
      <c r="A6" t="s">
        <v>233</v>
      </c>
      <c r="B6" t="s">
        <v>346</v>
      </c>
      <c r="C6" s="36">
        <v>100</v>
      </c>
      <c r="E6" s="36" t="s">
        <v>345</v>
      </c>
      <c r="F6" s="36" t="s">
        <v>345</v>
      </c>
      <c r="G6" s="36" t="b">
        <v>0</v>
      </c>
      <c r="H6" s="36">
        <v>60</v>
      </c>
    </row>
    <row r="7" spans="1:8" x14ac:dyDescent="0.25">
      <c r="A7" t="s">
        <v>234</v>
      </c>
      <c r="B7" t="s">
        <v>346</v>
      </c>
      <c r="C7" s="36">
        <v>100</v>
      </c>
      <c r="E7" s="36" t="s">
        <v>345</v>
      </c>
      <c r="F7" s="36" t="s">
        <v>345</v>
      </c>
      <c r="G7" s="36" t="b">
        <v>0</v>
      </c>
      <c r="H7" s="36">
        <v>90</v>
      </c>
    </row>
    <row r="8" spans="1:8" x14ac:dyDescent="0.25">
      <c r="A8" t="s">
        <v>235</v>
      </c>
      <c r="B8" t="s">
        <v>345</v>
      </c>
      <c r="C8" s="36">
        <v>80</v>
      </c>
      <c r="D8" s="19" t="s">
        <v>350</v>
      </c>
      <c r="E8" s="36" t="s">
        <v>345</v>
      </c>
      <c r="F8" s="36" t="s">
        <v>346</v>
      </c>
      <c r="G8" s="36" t="s">
        <v>346</v>
      </c>
      <c r="H8" s="36">
        <v>10</v>
      </c>
    </row>
    <row r="9" spans="1:8" x14ac:dyDescent="0.25">
      <c r="A9" t="s">
        <v>236</v>
      </c>
      <c r="B9" t="s">
        <v>345</v>
      </c>
      <c r="C9" s="36">
        <v>80</v>
      </c>
      <c r="D9" s="19" t="s">
        <v>350</v>
      </c>
      <c r="E9" s="36" t="s">
        <v>345</v>
      </c>
      <c r="F9" s="36" t="s">
        <v>346</v>
      </c>
      <c r="G9" s="36" t="s">
        <v>346</v>
      </c>
      <c r="H9" s="36">
        <v>30</v>
      </c>
    </row>
    <row r="10" spans="1:8" x14ac:dyDescent="0.25">
      <c r="A10" t="s">
        <v>237</v>
      </c>
      <c r="B10" t="s">
        <v>345</v>
      </c>
      <c r="C10" s="36">
        <v>80</v>
      </c>
      <c r="D10" s="19" t="s">
        <v>350</v>
      </c>
      <c r="E10" s="36" t="s">
        <v>345</v>
      </c>
      <c r="F10" s="36" t="s">
        <v>346</v>
      </c>
      <c r="G10" s="36" t="s">
        <v>346</v>
      </c>
      <c r="H10" s="36">
        <v>60</v>
      </c>
    </row>
    <row r="11" spans="1:8" x14ac:dyDescent="0.25">
      <c r="A11" t="s">
        <v>238</v>
      </c>
      <c r="B11" t="s">
        <v>345</v>
      </c>
      <c r="C11" s="36">
        <v>80</v>
      </c>
      <c r="D11" s="19" t="s">
        <v>350</v>
      </c>
      <c r="E11" s="36" t="s">
        <v>345</v>
      </c>
      <c r="F11" s="36" t="s">
        <v>346</v>
      </c>
      <c r="G11" s="36" t="s">
        <v>346</v>
      </c>
      <c r="H11" s="36">
        <v>10</v>
      </c>
    </row>
    <row r="12" spans="1:8" x14ac:dyDescent="0.25">
      <c r="A12" t="s">
        <v>239</v>
      </c>
      <c r="B12" t="s">
        <v>345</v>
      </c>
      <c r="C12" s="36">
        <v>80</v>
      </c>
      <c r="D12" s="19" t="s">
        <v>350</v>
      </c>
      <c r="E12" s="36" t="s">
        <v>345</v>
      </c>
      <c r="F12" s="36" t="s">
        <v>346</v>
      </c>
      <c r="G12" s="36" t="s">
        <v>346</v>
      </c>
      <c r="H12" s="36">
        <v>30</v>
      </c>
    </row>
    <row r="13" spans="1:8" x14ac:dyDescent="0.25">
      <c r="A13" t="s">
        <v>240</v>
      </c>
      <c r="B13" t="s">
        <v>345</v>
      </c>
      <c r="C13" s="36">
        <v>80</v>
      </c>
      <c r="D13" s="19" t="s">
        <v>350</v>
      </c>
      <c r="E13" s="36" t="s">
        <v>345</v>
      </c>
      <c r="F13" s="36" t="s">
        <v>346</v>
      </c>
      <c r="G13" s="36" t="s">
        <v>346</v>
      </c>
      <c r="H13" s="36">
        <v>60</v>
      </c>
    </row>
    <row r="14" spans="1:8" x14ac:dyDescent="0.25">
      <c r="A14" t="s">
        <v>241</v>
      </c>
      <c r="B14" t="s">
        <v>345</v>
      </c>
      <c r="C14" s="36">
        <v>80</v>
      </c>
      <c r="D14" s="19" t="s">
        <v>350</v>
      </c>
      <c r="E14" s="36" t="s">
        <v>345</v>
      </c>
      <c r="F14" s="36" t="s">
        <v>346</v>
      </c>
      <c r="G14" s="36" t="s">
        <v>346</v>
      </c>
      <c r="H14" s="36">
        <v>10</v>
      </c>
    </row>
    <row r="15" spans="1:8" x14ac:dyDescent="0.25">
      <c r="A15" t="s">
        <v>242</v>
      </c>
      <c r="B15" t="s">
        <v>345</v>
      </c>
      <c r="C15" s="36">
        <v>80</v>
      </c>
      <c r="D15" s="19" t="s">
        <v>350</v>
      </c>
      <c r="E15" s="36" t="s">
        <v>345</v>
      </c>
      <c r="F15" s="36" t="s">
        <v>346</v>
      </c>
      <c r="G15" s="36" t="s">
        <v>346</v>
      </c>
      <c r="H15" s="36">
        <v>30</v>
      </c>
    </row>
    <row r="16" spans="1:8" x14ac:dyDescent="0.25">
      <c r="A16" t="s">
        <v>243</v>
      </c>
      <c r="B16" t="s">
        <v>345</v>
      </c>
      <c r="C16" s="36">
        <v>80</v>
      </c>
      <c r="D16" s="19" t="s">
        <v>350</v>
      </c>
      <c r="E16" s="36" t="s">
        <v>345</v>
      </c>
      <c r="F16" s="36" t="s">
        <v>346</v>
      </c>
      <c r="G16" s="36" t="s">
        <v>346</v>
      </c>
      <c r="H16" s="36">
        <v>60</v>
      </c>
    </row>
    <row r="17" spans="1:8" x14ac:dyDescent="0.25">
      <c r="A17" t="s">
        <v>244</v>
      </c>
      <c r="B17" t="s">
        <v>345</v>
      </c>
      <c r="C17" s="36">
        <v>80</v>
      </c>
      <c r="D17" s="19" t="s">
        <v>350</v>
      </c>
      <c r="E17" s="36" t="s">
        <v>345</v>
      </c>
      <c r="F17" s="36" t="s">
        <v>346</v>
      </c>
      <c r="G17" s="36" t="s">
        <v>346</v>
      </c>
      <c r="H17" s="36">
        <v>10</v>
      </c>
    </row>
    <row r="18" spans="1:8" x14ac:dyDescent="0.25">
      <c r="A18" t="s">
        <v>245</v>
      </c>
      <c r="B18" t="s">
        <v>345</v>
      </c>
      <c r="C18" s="36">
        <v>80</v>
      </c>
      <c r="D18" s="19" t="s">
        <v>350</v>
      </c>
      <c r="E18" s="36" t="s">
        <v>345</v>
      </c>
      <c r="F18" s="36" t="s">
        <v>346</v>
      </c>
      <c r="G18" s="36" t="s">
        <v>346</v>
      </c>
      <c r="H18" s="36">
        <v>30</v>
      </c>
    </row>
    <row r="19" spans="1:8" x14ac:dyDescent="0.25">
      <c r="A19" t="s">
        <v>246</v>
      </c>
      <c r="B19" t="s">
        <v>345</v>
      </c>
      <c r="C19" s="36">
        <v>80</v>
      </c>
      <c r="D19" s="19" t="s">
        <v>350</v>
      </c>
      <c r="E19" s="36" t="s">
        <v>345</v>
      </c>
      <c r="F19" s="36" t="s">
        <v>346</v>
      </c>
      <c r="G19" s="36" t="s">
        <v>346</v>
      </c>
      <c r="H19" s="36">
        <v>60</v>
      </c>
    </row>
    <row r="20" spans="1:8" x14ac:dyDescent="0.25">
      <c r="A20" t="s">
        <v>247</v>
      </c>
      <c r="B20" t="s">
        <v>345</v>
      </c>
      <c r="C20" s="36">
        <v>80</v>
      </c>
      <c r="D20" s="19" t="s">
        <v>350</v>
      </c>
      <c r="E20" s="36" t="s">
        <v>345</v>
      </c>
      <c r="F20" s="36" t="s">
        <v>346</v>
      </c>
      <c r="G20" s="36" t="s">
        <v>346</v>
      </c>
      <c r="H20" s="36">
        <v>10</v>
      </c>
    </row>
    <row r="21" spans="1:8" x14ac:dyDescent="0.25">
      <c r="A21" t="s">
        <v>248</v>
      </c>
      <c r="B21" t="s">
        <v>345</v>
      </c>
      <c r="C21" s="36">
        <v>80</v>
      </c>
      <c r="D21" s="19" t="s">
        <v>350</v>
      </c>
      <c r="E21" s="36" t="s">
        <v>345</v>
      </c>
      <c r="F21" s="36" t="s">
        <v>346</v>
      </c>
      <c r="G21" s="36" t="s">
        <v>346</v>
      </c>
      <c r="H21" s="36">
        <v>30</v>
      </c>
    </row>
    <row r="22" spans="1:8" x14ac:dyDescent="0.25">
      <c r="A22" t="s">
        <v>249</v>
      </c>
      <c r="B22" t="s">
        <v>345</v>
      </c>
      <c r="C22" s="36">
        <v>80</v>
      </c>
      <c r="D22" s="19" t="s">
        <v>350</v>
      </c>
      <c r="E22" s="36" t="s">
        <v>345</v>
      </c>
      <c r="F22" s="36" t="s">
        <v>346</v>
      </c>
      <c r="G22" s="36" t="s">
        <v>346</v>
      </c>
      <c r="H22" s="36">
        <v>60</v>
      </c>
    </row>
    <row r="23" spans="1:8" x14ac:dyDescent="0.25">
      <c r="A23" t="s">
        <v>250</v>
      </c>
      <c r="B23" t="s">
        <v>346</v>
      </c>
      <c r="C23" s="36">
        <v>150</v>
      </c>
      <c r="E23" s="36" t="s">
        <v>345</v>
      </c>
      <c r="F23" s="36" t="s">
        <v>345</v>
      </c>
      <c r="G23" s="36" t="s">
        <v>346</v>
      </c>
      <c r="H23" s="36">
        <v>30</v>
      </c>
    </row>
    <row r="24" spans="1:8" x14ac:dyDescent="0.25">
      <c r="A24" t="s">
        <v>251</v>
      </c>
      <c r="B24" t="s">
        <v>346</v>
      </c>
      <c r="C24" s="36">
        <v>150</v>
      </c>
      <c r="E24" s="36" t="s">
        <v>345</v>
      </c>
      <c r="F24" s="36" t="s">
        <v>345</v>
      </c>
      <c r="G24" s="36" t="s">
        <v>346</v>
      </c>
      <c r="H24" s="36">
        <v>60</v>
      </c>
    </row>
    <row r="25" spans="1:8" x14ac:dyDescent="0.25">
      <c r="A25" t="s">
        <v>252</v>
      </c>
      <c r="B25" t="s">
        <v>346</v>
      </c>
      <c r="C25" s="36">
        <v>150</v>
      </c>
      <c r="E25" s="36" t="s">
        <v>345</v>
      </c>
      <c r="F25" s="36" t="s">
        <v>345</v>
      </c>
      <c r="G25" s="36" t="s">
        <v>346</v>
      </c>
      <c r="H25" s="36">
        <v>90</v>
      </c>
    </row>
    <row r="26" spans="1:8" x14ac:dyDescent="0.25">
      <c r="A26" t="s">
        <v>253</v>
      </c>
      <c r="B26" t="s">
        <v>346</v>
      </c>
      <c r="C26" s="36">
        <v>100</v>
      </c>
      <c r="E26" s="36" t="s">
        <v>345</v>
      </c>
      <c r="F26" s="36" t="s">
        <v>345</v>
      </c>
      <c r="G26" s="36" t="s">
        <v>346</v>
      </c>
      <c r="H26" s="36">
        <v>50</v>
      </c>
    </row>
    <row r="27" spans="1:8" x14ac:dyDescent="0.25">
      <c r="A27" t="s">
        <v>254</v>
      </c>
      <c r="B27" t="s">
        <v>346</v>
      </c>
      <c r="C27" s="36">
        <v>100</v>
      </c>
      <c r="E27" s="36" t="s">
        <v>345</v>
      </c>
      <c r="F27" s="36" t="s">
        <v>345</v>
      </c>
      <c r="G27" s="36" t="s">
        <v>346</v>
      </c>
      <c r="H27" s="36">
        <v>100</v>
      </c>
    </row>
    <row r="28" spans="1:8" x14ac:dyDescent="0.25">
      <c r="A28" t="s">
        <v>255</v>
      </c>
      <c r="B28" t="s">
        <v>346</v>
      </c>
      <c r="C28" s="36">
        <v>100</v>
      </c>
      <c r="E28" s="36" t="s">
        <v>345</v>
      </c>
      <c r="F28" s="36" t="s">
        <v>345</v>
      </c>
      <c r="G28" s="36" t="s">
        <v>346</v>
      </c>
      <c r="H28" s="36">
        <v>150</v>
      </c>
    </row>
    <row r="29" spans="1:8" x14ac:dyDescent="0.25">
      <c r="A29" t="s">
        <v>256</v>
      </c>
      <c r="B29" t="s">
        <v>346</v>
      </c>
      <c r="C29" s="36">
        <v>100</v>
      </c>
      <c r="E29" s="36" t="s">
        <v>345</v>
      </c>
      <c r="F29" s="36" t="s">
        <v>345</v>
      </c>
      <c r="G29" s="36" t="s">
        <v>346</v>
      </c>
      <c r="H29" s="36">
        <v>50</v>
      </c>
    </row>
    <row r="30" spans="1:8" x14ac:dyDescent="0.25">
      <c r="A30" t="s">
        <v>257</v>
      </c>
      <c r="B30" t="s">
        <v>346</v>
      </c>
      <c r="C30" s="36">
        <v>100</v>
      </c>
      <c r="E30" s="36" t="s">
        <v>345</v>
      </c>
      <c r="F30" s="36" t="s">
        <v>345</v>
      </c>
      <c r="G30" s="36" t="s">
        <v>346</v>
      </c>
      <c r="H30" s="36">
        <v>150</v>
      </c>
    </row>
    <row r="31" spans="1:8" x14ac:dyDescent="0.25">
      <c r="A31" t="s">
        <v>258</v>
      </c>
      <c r="B31" t="s">
        <v>346</v>
      </c>
      <c r="C31" s="36">
        <v>100</v>
      </c>
      <c r="E31" s="36" t="s">
        <v>345</v>
      </c>
      <c r="F31" s="36" t="s">
        <v>345</v>
      </c>
      <c r="G31" s="36" t="s">
        <v>346</v>
      </c>
      <c r="H31" s="36">
        <v>30</v>
      </c>
    </row>
    <row r="32" spans="1:8" x14ac:dyDescent="0.25">
      <c r="A32" t="s">
        <v>259</v>
      </c>
      <c r="B32" t="s">
        <v>346</v>
      </c>
      <c r="C32" s="36">
        <v>100</v>
      </c>
      <c r="E32" s="36" t="s">
        <v>345</v>
      </c>
      <c r="F32" s="36" t="s">
        <v>345</v>
      </c>
      <c r="G32" s="36" t="s">
        <v>346</v>
      </c>
      <c r="H32" s="36">
        <v>60</v>
      </c>
    </row>
    <row r="33" spans="1:8" x14ac:dyDescent="0.25">
      <c r="A33" t="s">
        <v>260</v>
      </c>
      <c r="B33" t="s">
        <v>346</v>
      </c>
      <c r="C33" s="36">
        <v>100</v>
      </c>
      <c r="E33" s="36" t="s">
        <v>345</v>
      </c>
      <c r="F33" s="36" t="s">
        <v>345</v>
      </c>
      <c r="G33" s="36" t="s">
        <v>346</v>
      </c>
      <c r="H33" s="36">
        <v>120</v>
      </c>
    </row>
    <row r="34" spans="1:8" x14ac:dyDescent="0.25">
      <c r="A34" t="s">
        <v>261</v>
      </c>
      <c r="B34" t="s">
        <v>345</v>
      </c>
      <c r="C34" s="36">
        <v>1000</v>
      </c>
      <c r="E34" s="36" t="s">
        <v>345</v>
      </c>
      <c r="F34" s="36" t="s">
        <v>346</v>
      </c>
      <c r="G34" s="36" t="s">
        <v>346</v>
      </c>
      <c r="H34" s="36">
        <v>5</v>
      </c>
    </row>
    <row r="35" spans="1:8" x14ac:dyDescent="0.25">
      <c r="A35" t="s">
        <v>262</v>
      </c>
      <c r="B35" t="s">
        <v>346</v>
      </c>
      <c r="C35" s="36">
        <v>100</v>
      </c>
      <c r="E35" s="36" t="s">
        <v>345</v>
      </c>
      <c r="F35" s="36" t="s">
        <v>345</v>
      </c>
      <c r="G35" s="36" t="s">
        <v>346</v>
      </c>
      <c r="H35" s="36">
        <v>20</v>
      </c>
    </row>
    <row r="36" spans="1:8" x14ac:dyDescent="0.25">
      <c r="A36" t="s">
        <v>263</v>
      </c>
      <c r="B36" t="s">
        <v>346</v>
      </c>
      <c r="C36" s="36">
        <v>100</v>
      </c>
      <c r="E36" s="36" t="s">
        <v>345</v>
      </c>
      <c r="F36" s="36" t="s">
        <v>345</v>
      </c>
      <c r="G36" s="36" t="s">
        <v>346</v>
      </c>
      <c r="H36" s="36">
        <v>40</v>
      </c>
    </row>
    <row r="37" spans="1:8" x14ac:dyDescent="0.25">
      <c r="A37" t="s">
        <v>264</v>
      </c>
      <c r="B37" t="s">
        <v>346</v>
      </c>
      <c r="C37" s="36">
        <v>100</v>
      </c>
      <c r="E37" s="36" t="s">
        <v>345</v>
      </c>
      <c r="F37" s="36" t="s">
        <v>345</v>
      </c>
      <c r="G37" s="36" t="s">
        <v>346</v>
      </c>
      <c r="H37" s="36">
        <v>60</v>
      </c>
    </row>
    <row r="38" spans="1:8" x14ac:dyDescent="0.25">
      <c r="A38" t="s">
        <v>265</v>
      </c>
      <c r="B38" t="s">
        <v>346</v>
      </c>
      <c r="C38" s="36">
        <v>100</v>
      </c>
      <c r="E38" s="36" t="s">
        <v>345</v>
      </c>
      <c r="F38" s="36" t="s">
        <v>345</v>
      </c>
      <c r="G38" s="36" t="s">
        <v>346</v>
      </c>
      <c r="H38" s="36">
        <v>20</v>
      </c>
    </row>
    <row r="39" spans="1:8" x14ac:dyDescent="0.25">
      <c r="A39" t="s">
        <v>266</v>
      </c>
      <c r="B39" t="s">
        <v>346</v>
      </c>
      <c r="C39" s="36">
        <v>100</v>
      </c>
      <c r="E39" s="36" t="s">
        <v>345</v>
      </c>
      <c r="F39" s="36" t="s">
        <v>345</v>
      </c>
      <c r="G39" s="36" t="s">
        <v>346</v>
      </c>
      <c r="H39" s="36">
        <v>40</v>
      </c>
    </row>
    <row r="40" spans="1:8" x14ac:dyDescent="0.25">
      <c r="A40" t="s">
        <v>267</v>
      </c>
      <c r="B40" t="s">
        <v>346</v>
      </c>
      <c r="C40" s="36">
        <v>100</v>
      </c>
      <c r="E40" s="36" t="s">
        <v>345</v>
      </c>
      <c r="F40" s="36" t="s">
        <v>345</v>
      </c>
      <c r="G40" s="36" t="s">
        <v>346</v>
      </c>
      <c r="H40" s="36">
        <v>60</v>
      </c>
    </row>
    <row r="41" spans="1:8" x14ac:dyDescent="0.25">
      <c r="A41" t="s">
        <v>268</v>
      </c>
      <c r="B41" t="s">
        <v>346</v>
      </c>
      <c r="C41" s="36">
        <v>1000</v>
      </c>
      <c r="E41" s="36" t="s">
        <v>345</v>
      </c>
      <c r="F41" s="36" t="s">
        <v>346</v>
      </c>
      <c r="G41" s="36" t="s">
        <v>345</v>
      </c>
      <c r="H41" s="36">
        <v>10</v>
      </c>
    </row>
    <row r="42" spans="1:8" x14ac:dyDescent="0.25">
      <c r="A42" t="s">
        <v>269</v>
      </c>
      <c r="B42" t="s">
        <v>346</v>
      </c>
      <c r="C42" s="36">
        <v>100</v>
      </c>
      <c r="E42" s="36" t="s">
        <v>345</v>
      </c>
      <c r="F42" s="36" t="s">
        <v>345</v>
      </c>
      <c r="G42" s="36" t="s">
        <v>346</v>
      </c>
      <c r="H42" s="36">
        <v>10</v>
      </c>
    </row>
    <row r="43" spans="1:8" x14ac:dyDescent="0.25">
      <c r="A43" t="s">
        <v>270</v>
      </c>
      <c r="B43" t="s">
        <v>346</v>
      </c>
      <c r="C43" s="36">
        <v>100</v>
      </c>
      <c r="E43" s="36" t="s">
        <v>345</v>
      </c>
      <c r="F43" s="36" t="s">
        <v>345</v>
      </c>
      <c r="G43" s="36" t="s">
        <v>346</v>
      </c>
      <c r="H43" s="36">
        <v>20</v>
      </c>
    </row>
    <row r="44" spans="1:8" x14ac:dyDescent="0.25">
      <c r="A44" t="s">
        <v>271</v>
      </c>
      <c r="B44" t="s">
        <v>346</v>
      </c>
      <c r="C44" s="36">
        <v>100</v>
      </c>
      <c r="E44" s="36" t="s">
        <v>345</v>
      </c>
      <c r="F44" s="36" t="s">
        <v>345</v>
      </c>
      <c r="G44" s="36" t="s">
        <v>346</v>
      </c>
      <c r="H44" s="36">
        <v>30</v>
      </c>
    </row>
    <row r="45" spans="1:8" x14ac:dyDescent="0.25">
      <c r="A45" t="s">
        <v>272</v>
      </c>
      <c r="B45" t="s">
        <v>346</v>
      </c>
      <c r="C45" s="36">
        <v>100</v>
      </c>
      <c r="E45" s="36" t="s">
        <v>345</v>
      </c>
      <c r="F45" s="36" t="s">
        <v>345</v>
      </c>
      <c r="G45" s="36" t="s">
        <v>346</v>
      </c>
      <c r="H45" s="36">
        <v>15</v>
      </c>
    </row>
    <row r="46" spans="1:8" x14ac:dyDescent="0.25">
      <c r="A46" t="s">
        <v>273</v>
      </c>
      <c r="B46" t="s">
        <v>346</v>
      </c>
      <c r="C46" s="36">
        <v>100</v>
      </c>
      <c r="E46" s="36" t="s">
        <v>345</v>
      </c>
      <c r="F46" s="36" t="s">
        <v>345</v>
      </c>
      <c r="G46" s="36" t="s">
        <v>346</v>
      </c>
      <c r="H46" s="36">
        <v>30</v>
      </c>
    </row>
    <row r="47" spans="1:8" x14ac:dyDescent="0.25">
      <c r="A47" t="s">
        <v>274</v>
      </c>
      <c r="B47" t="s">
        <v>346</v>
      </c>
      <c r="C47" s="36">
        <v>100</v>
      </c>
      <c r="E47" s="36" t="s">
        <v>345</v>
      </c>
      <c r="F47" s="36" t="s">
        <v>345</v>
      </c>
      <c r="G47" s="36" t="s">
        <v>346</v>
      </c>
      <c r="H47" s="36">
        <v>60</v>
      </c>
    </row>
    <row r="48" spans="1:8" x14ac:dyDescent="0.25">
      <c r="A48" t="s">
        <v>275</v>
      </c>
      <c r="B48" t="s">
        <v>346</v>
      </c>
      <c r="C48" s="36">
        <v>100</v>
      </c>
      <c r="E48" s="36" t="s">
        <v>345</v>
      </c>
      <c r="F48" s="36" t="s">
        <v>345</v>
      </c>
      <c r="G48" s="36" t="s">
        <v>346</v>
      </c>
      <c r="H48" s="36">
        <v>20</v>
      </c>
    </row>
    <row r="49" spans="1:8" x14ac:dyDescent="0.25">
      <c r="A49" t="s">
        <v>276</v>
      </c>
      <c r="B49" t="s">
        <v>346</v>
      </c>
      <c r="C49" s="36">
        <v>100</v>
      </c>
      <c r="E49" s="36" t="s">
        <v>345</v>
      </c>
      <c r="F49" s="36" t="s">
        <v>345</v>
      </c>
      <c r="G49" s="36" t="s">
        <v>346</v>
      </c>
      <c r="H49" s="36">
        <v>40</v>
      </c>
    </row>
    <row r="50" spans="1:8" x14ac:dyDescent="0.25">
      <c r="A50" t="s">
        <v>277</v>
      </c>
      <c r="B50" t="s">
        <v>346</v>
      </c>
      <c r="C50" s="36">
        <v>100</v>
      </c>
      <c r="E50" s="36" t="s">
        <v>345</v>
      </c>
      <c r="F50" s="36" t="s">
        <v>345</v>
      </c>
      <c r="G50" s="36" t="s">
        <v>346</v>
      </c>
      <c r="H50" s="36">
        <v>80</v>
      </c>
    </row>
    <row r="51" spans="1:8" x14ac:dyDescent="0.25">
      <c r="A51" t="s">
        <v>278</v>
      </c>
      <c r="B51" t="s">
        <v>345</v>
      </c>
      <c r="C51" s="36">
        <v>200</v>
      </c>
      <c r="E51" s="36" t="s">
        <v>345</v>
      </c>
      <c r="F51" s="36" t="s">
        <v>346</v>
      </c>
      <c r="G51" s="36" t="s">
        <v>345</v>
      </c>
      <c r="H51" s="36">
        <v>5</v>
      </c>
    </row>
    <row r="52" spans="1:8" x14ac:dyDescent="0.25">
      <c r="A52" t="s">
        <v>279</v>
      </c>
      <c r="B52" t="s">
        <v>346</v>
      </c>
      <c r="C52" s="36">
        <v>100</v>
      </c>
      <c r="E52" s="36" t="s">
        <v>345</v>
      </c>
      <c r="F52" s="36" t="s">
        <v>345</v>
      </c>
      <c r="G52" s="36" t="s">
        <v>346</v>
      </c>
      <c r="H52" s="36">
        <v>60</v>
      </c>
    </row>
    <row r="53" spans="1:8" x14ac:dyDescent="0.25">
      <c r="A53" t="s">
        <v>280</v>
      </c>
      <c r="B53" t="s">
        <v>346</v>
      </c>
      <c r="C53" s="36">
        <v>100</v>
      </c>
      <c r="E53" s="36" t="s">
        <v>345</v>
      </c>
      <c r="F53" s="36" t="s">
        <v>345</v>
      </c>
      <c r="G53" s="36" t="s">
        <v>346</v>
      </c>
      <c r="H53" s="36">
        <v>80</v>
      </c>
    </row>
    <row r="54" spans="1:8" x14ac:dyDescent="0.25">
      <c r="A54" t="s">
        <v>281</v>
      </c>
      <c r="B54" t="s">
        <v>346</v>
      </c>
      <c r="C54" s="36">
        <v>100</v>
      </c>
      <c r="E54" s="36" t="s">
        <v>345</v>
      </c>
      <c r="F54" s="36" t="s">
        <v>345</v>
      </c>
      <c r="G54" s="36" t="s">
        <v>346</v>
      </c>
      <c r="H54" s="36">
        <v>100</v>
      </c>
    </row>
    <row r="55" spans="1:8" x14ac:dyDescent="0.25">
      <c r="A55" t="s">
        <v>282</v>
      </c>
      <c r="B55" t="s">
        <v>345</v>
      </c>
      <c r="C55" s="36">
        <v>200</v>
      </c>
      <c r="D55" t="s">
        <v>351</v>
      </c>
      <c r="E55" s="36" t="s">
        <v>346</v>
      </c>
      <c r="F55" s="36" t="s">
        <v>346</v>
      </c>
      <c r="G55" s="36" t="s">
        <v>345</v>
      </c>
      <c r="H55" s="36">
        <v>10</v>
      </c>
    </row>
    <row r="56" spans="1:8" x14ac:dyDescent="0.25">
      <c r="A56" t="s">
        <v>283</v>
      </c>
      <c r="B56" t="s">
        <v>346</v>
      </c>
      <c r="C56" s="36">
        <v>100</v>
      </c>
      <c r="E56" s="36" t="s">
        <v>346</v>
      </c>
      <c r="F56" s="36" t="s">
        <v>345</v>
      </c>
      <c r="G56" s="36" t="s">
        <v>346</v>
      </c>
      <c r="H56" s="36">
        <v>50</v>
      </c>
    </row>
    <row r="57" spans="1:8" x14ac:dyDescent="0.25">
      <c r="A57" t="s">
        <v>284</v>
      </c>
      <c r="B57" t="s">
        <v>346</v>
      </c>
      <c r="C57" s="36">
        <v>100</v>
      </c>
      <c r="E57" s="36" t="s">
        <v>346</v>
      </c>
      <c r="F57" s="36" t="s">
        <v>345</v>
      </c>
      <c r="G57" s="36" t="s">
        <v>346</v>
      </c>
      <c r="H57" s="36">
        <v>80</v>
      </c>
    </row>
    <row r="58" spans="1:8" x14ac:dyDescent="0.25">
      <c r="A58" t="s">
        <v>285</v>
      </c>
      <c r="B58" t="s">
        <v>345</v>
      </c>
      <c r="C58" s="36">
        <v>5</v>
      </c>
      <c r="D58" t="s">
        <v>157</v>
      </c>
      <c r="E58" s="36" t="s">
        <v>346</v>
      </c>
      <c r="F58" s="36" t="s">
        <v>346</v>
      </c>
      <c r="G58" s="36" t="s">
        <v>345</v>
      </c>
      <c r="H58" s="36">
        <v>10</v>
      </c>
    </row>
    <row r="59" spans="1:8" x14ac:dyDescent="0.25">
      <c r="A59" t="s">
        <v>286</v>
      </c>
      <c r="B59" t="s">
        <v>346</v>
      </c>
      <c r="C59" s="36">
        <v>100</v>
      </c>
      <c r="E59" s="36" t="s">
        <v>346</v>
      </c>
      <c r="F59" s="36" t="s">
        <v>345</v>
      </c>
      <c r="G59" s="36" t="s">
        <v>346</v>
      </c>
      <c r="H59" s="36">
        <v>30</v>
      </c>
    </row>
    <row r="60" spans="1:8" x14ac:dyDescent="0.25">
      <c r="A60" t="s">
        <v>287</v>
      </c>
      <c r="B60" t="s">
        <v>346</v>
      </c>
      <c r="C60" s="36">
        <v>100</v>
      </c>
      <c r="E60" s="36" t="s">
        <v>346</v>
      </c>
      <c r="F60" s="36" t="s">
        <v>345</v>
      </c>
      <c r="G60" s="36" t="s">
        <v>346</v>
      </c>
      <c r="H60" s="36">
        <v>50</v>
      </c>
    </row>
    <row r="61" spans="1:8" x14ac:dyDescent="0.25">
      <c r="A61" t="s">
        <v>288</v>
      </c>
      <c r="B61" t="s">
        <v>346</v>
      </c>
      <c r="C61" s="36">
        <v>100</v>
      </c>
      <c r="E61" s="36" t="s">
        <v>346</v>
      </c>
      <c r="F61" s="36" t="s">
        <v>345</v>
      </c>
      <c r="G61" s="36" t="s">
        <v>346</v>
      </c>
      <c r="H61" s="36">
        <v>80</v>
      </c>
    </row>
    <row r="62" spans="1:8" x14ac:dyDescent="0.25">
      <c r="A62" t="s">
        <v>289</v>
      </c>
      <c r="B62" t="s">
        <v>345</v>
      </c>
      <c r="C62" s="36">
        <v>600</v>
      </c>
      <c r="D62" t="s">
        <v>38</v>
      </c>
      <c r="E62" s="36" t="s">
        <v>346</v>
      </c>
      <c r="F62" s="36" t="s">
        <v>346</v>
      </c>
      <c r="G62" s="36" t="s">
        <v>345</v>
      </c>
      <c r="H62" s="36">
        <v>5</v>
      </c>
    </row>
    <row r="63" spans="1:8" x14ac:dyDescent="0.25">
      <c r="A63" t="s">
        <v>290</v>
      </c>
      <c r="B63" t="s">
        <v>346</v>
      </c>
      <c r="C63" s="36">
        <v>100</v>
      </c>
      <c r="E63" s="36" t="s">
        <v>346</v>
      </c>
      <c r="F63" s="36" t="s">
        <v>345</v>
      </c>
      <c r="G63" s="36" t="s">
        <v>346</v>
      </c>
      <c r="H63" s="36">
        <v>50</v>
      </c>
    </row>
    <row r="64" spans="1:8" x14ac:dyDescent="0.25">
      <c r="A64" t="s">
        <v>291</v>
      </c>
      <c r="B64" t="s">
        <v>345</v>
      </c>
      <c r="C64" s="36">
        <v>200</v>
      </c>
      <c r="E64" s="36" t="s">
        <v>345</v>
      </c>
      <c r="F64" s="36" t="s">
        <v>346</v>
      </c>
      <c r="G64" s="36" t="s">
        <v>345</v>
      </c>
      <c r="H64" s="36">
        <v>10</v>
      </c>
    </row>
    <row r="65" spans="1:8" x14ac:dyDescent="0.25">
      <c r="A65" t="s">
        <v>292</v>
      </c>
      <c r="B65" t="s">
        <v>346</v>
      </c>
      <c r="C65" s="36">
        <v>100</v>
      </c>
      <c r="E65" s="36" t="s">
        <v>345</v>
      </c>
      <c r="F65" s="36" t="s">
        <v>345</v>
      </c>
      <c r="G65" s="36" t="s">
        <v>346</v>
      </c>
      <c r="H65" s="36">
        <v>50</v>
      </c>
    </row>
    <row r="66" spans="1:8" x14ac:dyDescent="0.25">
      <c r="A66" t="s">
        <v>293</v>
      </c>
      <c r="B66" t="s">
        <v>346</v>
      </c>
      <c r="C66" s="36">
        <v>100</v>
      </c>
      <c r="E66" s="36" t="s">
        <v>345</v>
      </c>
      <c r="F66" s="36" t="s">
        <v>345</v>
      </c>
      <c r="G66" s="36" t="s">
        <v>346</v>
      </c>
      <c r="H66" s="36">
        <v>15</v>
      </c>
    </row>
    <row r="67" spans="1:8" x14ac:dyDescent="0.25">
      <c r="A67" t="s">
        <v>294</v>
      </c>
      <c r="B67" t="s">
        <v>346</v>
      </c>
      <c r="C67" s="36">
        <v>100</v>
      </c>
      <c r="E67" s="36" t="s">
        <v>345</v>
      </c>
      <c r="F67" s="36" t="s">
        <v>345</v>
      </c>
      <c r="G67" s="36" t="s">
        <v>346</v>
      </c>
      <c r="H67" s="36">
        <v>30</v>
      </c>
    </row>
    <row r="68" spans="1:8" x14ac:dyDescent="0.25">
      <c r="A68" t="s">
        <v>295</v>
      </c>
      <c r="B68" t="s">
        <v>346</v>
      </c>
      <c r="C68" s="36">
        <v>100</v>
      </c>
      <c r="E68" s="36" t="s">
        <v>345</v>
      </c>
      <c r="F68" s="36" t="s">
        <v>345</v>
      </c>
      <c r="G68" s="36" t="s">
        <v>346</v>
      </c>
      <c r="H68" s="36">
        <v>60</v>
      </c>
    </row>
    <row r="69" spans="1:8" x14ac:dyDescent="0.25">
      <c r="A69" t="s">
        <v>296</v>
      </c>
      <c r="B69" t="s">
        <v>346</v>
      </c>
      <c r="C69" s="36">
        <v>100</v>
      </c>
      <c r="E69" s="36" t="s">
        <v>345</v>
      </c>
      <c r="F69" s="36" t="s">
        <v>345</v>
      </c>
      <c r="G69" s="36" t="s">
        <v>346</v>
      </c>
      <c r="H69" s="36">
        <v>20</v>
      </c>
    </row>
    <row r="70" spans="1:8" x14ac:dyDescent="0.25">
      <c r="A70" t="s">
        <v>297</v>
      </c>
      <c r="B70" t="s">
        <v>346</v>
      </c>
      <c r="C70" s="36">
        <v>100</v>
      </c>
      <c r="E70" s="36" t="s">
        <v>345</v>
      </c>
      <c r="F70" s="36" t="s">
        <v>345</v>
      </c>
      <c r="G70" s="36" t="s">
        <v>346</v>
      </c>
      <c r="H70" s="36">
        <v>20</v>
      </c>
    </row>
    <row r="71" spans="1:8" x14ac:dyDescent="0.25">
      <c r="A71" t="s">
        <v>298</v>
      </c>
      <c r="B71" t="s">
        <v>346</v>
      </c>
      <c r="C71" s="36">
        <v>100</v>
      </c>
      <c r="E71" s="36" t="s">
        <v>345</v>
      </c>
      <c r="F71" s="36" t="s">
        <v>345</v>
      </c>
      <c r="G71" s="36" t="s">
        <v>346</v>
      </c>
      <c r="H71" s="36">
        <v>20</v>
      </c>
    </row>
    <row r="72" spans="1:8" x14ac:dyDescent="0.25">
      <c r="A72" t="s">
        <v>299</v>
      </c>
      <c r="B72" t="s">
        <v>346</v>
      </c>
      <c r="C72" s="36">
        <v>100</v>
      </c>
      <c r="E72" s="36" t="s">
        <v>345</v>
      </c>
      <c r="F72" s="36" t="s">
        <v>345</v>
      </c>
      <c r="G72" s="36" t="s">
        <v>346</v>
      </c>
      <c r="H72" s="36">
        <v>15</v>
      </c>
    </row>
    <row r="73" spans="1:8" x14ac:dyDescent="0.25">
      <c r="A73" t="s">
        <v>300</v>
      </c>
      <c r="B73" t="s">
        <v>346</v>
      </c>
      <c r="C73" s="36">
        <v>100</v>
      </c>
      <c r="E73" s="36" t="s">
        <v>345</v>
      </c>
      <c r="F73" s="36" t="s">
        <v>345</v>
      </c>
      <c r="G73" s="36" t="s">
        <v>346</v>
      </c>
      <c r="H73" s="36">
        <v>40</v>
      </c>
    </row>
    <row r="74" spans="1:8" x14ac:dyDescent="0.25">
      <c r="A74" t="s">
        <v>301</v>
      </c>
      <c r="B74" t="s">
        <v>346</v>
      </c>
      <c r="C74" s="36">
        <v>100</v>
      </c>
      <c r="E74" s="36" t="s">
        <v>345</v>
      </c>
      <c r="F74" s="36" t="s">
        <v>345</v>
      </c>
      <c r="G74" s="36" t="s">
        <v>346</v>
      </c>
      <c r="H74" s="36">
        <v>60</v>
      </c>
    </row>
    <row r="75" spans="1:8" x14ac:dyDescent="0.25">
      <c r="A75" t="s">
        <v>302</v>
      </c>
      <c r="B75" t="s">
        <v>346</v>
      </c>
      <c r="C75" s="36">
        <v>100</v>
      </c>
      <c r="E75" s="36" t="s">
        <v>345</v>
      </c>
      <c r="F75" s="36" t="s">
        <v>345</v>
      </c>
      <c r="G75" s="36" t="s">
        <v>346</v>
      </c>
      <c r="H75" s="36">
        <v>15</v>
      </c>
    </row>
    <row r="76" spans="1:8" x14ac:dyDescent="0.25">
      <c r="A76" t="s">
        <v>303</v>
      </c>
      <c r="B76" t="s">
        <v>346</v>
      </c>
      <c r="C76" s="36">
        <v>100</v>
      </c>
      <c r="E76" s="36" t="s">
        <v>345</v>
      </c>
      <c r="F76" s="36" t="s">
        <v>345</v>
      </c>
      <c r="G76" s="36" t="s">
        <v>346</v>
      </c>
      <c r="H76" s="36">
        <v>40</v>
      </c>
    </row>
    <row r="77" spans="1:8" x14ac:dyDescent="0.25">
      <c r="A77" t="s">
        <v>304</v>
      </c>
      <c r="B77" t="s">
        <v>346</v>
      </c>
      <c r="C77" s="36">
        <v>100</v>
      </c>
      <c r="E77" s="36" t="s">
        <v>345</v>
      </c>
      <c r="F77" s="36" t="s">
        <v>345</v>
      </c>
      <c r="G77" s="36" t="s">
        <v>346</v>
      </c>
      <c r="H77" s="36">
        <v>60</v>
      </c>
    </row>
    <row r="78" spans="1:8" x14ac:dyDescent="0.25">
      <c r="A78" t="s">
        <v>305</v>
      </c>
      <c r="B78" t="s">
        <v>346</v>
      </c>
      <c r="C78" s="36">
        <v>100</v>
      </c>
      <c r="E78" s="36" t="s">
        <v>345</v>
      </c>
      <c r="F78" s="36" t="s">
        <v>345</v>
      </c>
      <c r="G78" s="36" t="s">
        <v>346</v>
      </c>
      <c r="H78" s="36">
        <v>80</v>
      </c>
    </row>
    <row r="79" spans="1:8" x14ac:dyDescent="0.25">
      <c r="A79" t="s">
        <v>306</v>
      </c>
      <c r="B79" t="s">
        <v>345</v>
      </c>
      <c r="C79" s="36">
        <v>200</v>
      </c>
      <c r="E79" s="36" t="s">
        <v>345</v>
      </c>
      <c r="F79" s="36" t="s">
        <v>346</v>
      </c>
      <c r="G79" s="36" t="s">
        <v>346</v>
      </c>
      <c r="H79" s="36">
        <v>10</v>
      </c>
    </row>
    <row r="80" spans="1:8" x14ac:dyDescent="0.25">
      <c r="A80" t="s">
        <v>307</v>
      </c>
      <c r="B80" t="s">
        <v>346</v>
      </c>
      <c r="C80" s="36">
        <v>100</v>
      </c>
      <c r="E80" s="36" t="s">
        <v>345</v>
      </c>
      <c r="F80" s="36" t="s">
        <v>345</v>
      </c>
      <c r="G80" s="36" t="s">
        <v>346</v>
      </c>
      <c r="H80" s="36">
        <v>60</v>
      </c>
    </row>
    <row r="81" spans="1:8" x14ac:dyDescent="0.25">
      <c r="A81" t="s">
        <v>308</v>
      </c>
      <c r="B81" t="s">
        <v>346</v>
      </c>
      <c r="C81" s="36">
        <v>100</v>
      </c>
      <c r="E81" s="36" t="s">
        <v>345</v>
      </c>
      <c r="F81" s="36" t="s">
        <v>345</v>
      </c>
      <c r="G81" s="36" t="s">
        <v>346</v>
      </c>
      <c r="H81" s="36">
        <v>80</v>
      </c>
    </row>
    <row r="82" spans="1:8" x14ac:dyDescent="0.25">
      <c r="A82" t="s">
        <v>309</v>
      </c>
      <c r="B82" t="s">
        <v>346</v>
      </c>
      <c r="C82" s="36">
        <v>100</v>
      </c>
      <c r="E82" s="36" t="s">
        <v>345</v>
      </c>
      <c r="F82" s="36" t="s">
        <v>345</v>
      </c>
      <c r="G82" s="36" t="s">
        <v>346</v>
      </c>
      <c r="H82" s="36">
        <v>100</v>
      </c>
    </row>
    <row r="83" spans="1:8" x14ac:dyDescent="0.25">
      <c r="A83" t="s">
        <v>310</v>
      </c>
      <c r="B83" t="s">
        <v>346</v>
      </c>
      <c r="C83" s="36">
        <v>100</v>
      </c>
      <c r="E83" s="36" t="s">
        <v>345</v>
      </c>
      <c r="F83" s="36" t="s">
        <v>345</v>
      </c>
      <c r="G83" s="36" t="s">
        <v>346</v>
      </c>
      <c r="H83" s="36">
        <v>15</v>
      </c>
    </row>
    <row r="84" spans="1:8" x14ac:dyDescent="0.25">
      <c r="A84" t="s">
        <v>311</v>
      </c>
      <c r="B84" t="s">
        <v>346</v>
      </c>
      <c r="C84" s="36">
        <v>100</v>
      </c>
      <c r="E84" s="36" t="s">
        <v>345</v>
      </c>
      <c r="F84" s="36" t="s">
        <v>345</v>
      </c>
      <c r="G84" s="36" t="s">
        <v>346</v>
      </c>
      <c r="H84" s="36">
        <v>30</v>
      </c>
    </row>
    <row r="85" spans="1:8" x14ac:dyDescent="0.25">
      <c r="A85" t="s">
        <v>312</v>
      </c>
      <c r="B85" t="s">
        <v>346</v>
      </c>
      <c r="C85" s="36">
        <v>100</v>
      </c>
      <c r="E85" s="36" t="s">
        <v>345</v>
      </c>
      <c r="F85" s="36" t="s">
        <v>345</v>
      </c>
      <c r="G85" s="36" t="s">
        <v>346</v>
      </c>
      <c r="H85" s="36">
        <v>60</v>
      </c>
    </row>
    <row r="86" spans="1:8" x14ac:dyDescent="0.25">
      <c r="A86" t="s">
        <v>313</v>
      </c>
      <c r="B86" t="s">
        <v>346</v>
      </c>
      <c r="C86" s="36">
        <v>100</v>
      </c>
      <c r="E86" s="36" t="s">
        <v>345</v>
      </c>
      <c r="F86" s="36" t="s">
        <v>345</v>
      </c>
      <c r="G86" s="36" t="s">
        <v>346</v>
      </c>
      <c r="H86" s="36">
        <v>90</v>
      </c>
    </row>
    <row r="87" spans="1:8" x14ac:dyDescent="0.25">
      <c r="A87" t="s">
        <v>314</v>
      </c>
      <c r="B87" t="s">
        <v>346</v>
      </c>
      <c r="C87" s="36">
        <v>100</v>
      </c>
      <c r="E87" s="36" t="s">
        <v>345</v>
      </c>
      <c r="F87" s="36" t="s">
        <v>345</v>
      </c>
      <c r="G87" s="36" t="s">
        <v>346</v>
      </c>
      <c r="H87" s="36">
        <v>20</v>
      </c>
    </row>
    <row r="88" spans="1:8" x14ac:dyDescent="0.25">
      <c r="A88" t="s">
        <v>315</v>
      </c>
      <c r="B88" t="s">
        <v>346</v>
      </c>
      <c r="C88" s="36">
        <v>100</v>
      </c>
      <c r="E88" s="36" t="s">
        <v>345</v>
      </c>
      <c r="F88" s="36" t="s">
        <v>345</v>
      </c>
      <c r="G88" s="36" t="s">
        <v>346</v>
      </c>
      <c r="H88" s="36">
        <v>40</v>
      </c>
    </row>
    <row r="89" spans="1:8" x14ac:dyDescent="0.25">
      <c r="A89" t="s">
        <v>316</v>
      </c>
      <c r="B89" t="s">
        <v>346</v>
      </c>
      <c r="C89" s="36">
        <v>100</v>
      </c>
      <c r="E89" s="36" t="s">
        <v>345</v>
      </c>
      <c r="F89" s="36" t="s">
        <v>345</v>
      </c>
      <c r="G89" s="36" t="s">
        <v>346</v>
      </c>
      <c r="H89" s="36">
        <v>60</v>
      </c>
    </row>
    <row r="90" spans="1:8" x14ac:dyDescent="0.25">
      <c r="A90" t="s">
        <v>317</v>
      </c>
      <c r="B90" t="s">
        <v>346</v>
      </c>
      <c r="C90" s="36">
        <v>100</v>
      </c>
      <c r="E90" s="36" t="s">
        <v>345</v>
      </c>
      <c r="F90" s="36" t="s">
        <v>345</v>
      </c>
      <c r="G90" s="36" t="s">
        <v>346</v>
      </c>
      <c r="H90" s="36">
        <v>15</v>
      </c>
    </row>
    <row r="91" spans="1:8" x14ac:dyDescent="0.25">
      <c r="A91" t="s">
        <v>318</v>
      </c>
      <c r="B91" t="s">
        <v>346</v>
      </c>
      <c r="C91" s="36">
        <v>100</v>
      </c>
      <c r="E91" s="36" t="s">
        <v>345</v>
      </c>
      <c r="F91" s="36" t="s">
        <v>345</v>
      </c>
      <c r="G91" s="36" t="s">
        <v>346</v>
      </c>
      <c r="H91" s="36">
        <v>30</v>
      </c>
    </row>
    <row r="92" spans="1:8" x14ac:dyDescent="0.25">
      <c r="A92" t="s">
        <v>319</v>
      </c>
      <c r="B92" t="s">
        <v>346</v>
      </c>
      <c r="C92" s="36">
        <v>100</v>
      </c>
      <c r="E92" s="36" t="s">
        <v>345</v>
      </c>
      <c r="F92" s="36" t="s">
        <v>345</v>
      </c>
      <c r="G92" s="36" t="s">
        <v>346</v>
      </c>
      <c r="H92" s="36">
        <v>60</v>
      </c>
    </row>
    <row r="93" spans="1:8" x14ac:dyDescent="0.25">
      <c r="A93" t="s">
        <v>320</v>
      </c>
      <c r="B93" t="s">
        <v>346</v>
      </c>
      <c r="C93" s="36">
        <v>100</v>
      </c>
      <c r="E93" s="36" t="s">
        <v>345</v>
      </c>
      <c r="F93" s="36" t="s">
        <v>345</v>
      </c>
      <c r="G93" s="36" t="s">
        <v>346</v>
      </c>
      <c r="H93" s="36">
        <v>15</v>
      </c>
    </row>
    <row r="94" spans="1:8" x14ac:dyDescent="0.25">
      <c r="A94" t="s">
        <v>321</v>
      </c>
      <c r="B94" t="s">
        <v>346</v>
      </c>
      <c r="C94" s="36">
        <v>100</v>
      </c>
      <c r="E94" s="36" t="s">
        <v>345</v>
      </c>
      <c r="F94" s="36" t="s">
        <v>345</v>
      </c>
      <c r="G94" s="36" t="s">
        <v>346</v>
      </c>
      <c r="H94" s="36">
        <v>30</v>
      </c>
    </row>
    <row r="95" spans="1:8" x14ac:dyDescent="0.25">
      <c r="A95" t="s">
        <v>322</v>
      </c>
      <c r="B95" t="s">
        <v>346</v>
      </c>
      <c r="C95" s="36">
        <v>100</v>
      </c>
      <c r="E95" s="36" t="s">
        <v>345</v>
      </c>
      <c r="F95" s="36" t="s">
        <v>345</v>
      </c>
      <c r="G95" s="36" t="s">
        <v>346</v>
      </c>
      <c r="H95" s="36">
        <v>60</v>
      </c>
    </row>
    <row r="96" spans="1:8" x14ac:dyDescent="0.25">
      <c r="A96" t="s">
        <v>323</v>
      </c>
      <c r="B96" t="s">
        <v>346</v>
      </c>
      <c r="C96" s="36">
        <v>100</v>
      </c>
      <c r="E96" s="36" t="s">
        <v>345</v>
      </c>
      <c r="F96" s="36" t="s">
        <v>345</v>
      </c>
      <c r="G96" s="36" t="s">
        <v>346</v>
      </c>
      <c r="H96" s="36">
        <v>15</v>
      </c>
    </row>
    <row r="97" spans="1:8" x14ac:dyDescent="0.25">
      <c r="A97" t="s">
        <v>324</v>
      </c>
      <c r="B97" t="s">
        <v>346</v>
      </c>
      <c r="C97" s="36">
        <v>100</v>
      </c>
      <c r="E97" s="36" t="s">
        <v>345</v>
      </c>
      <c r="F97" s="36" t="s">
        <v>345</v>
      </c>
      <c r="G97" s="36" t="s">
        <v>346</v>
      </c>
      <c r="H97" s="36">
        <v>30</v>
      </c>
    </row>
    <row r="98" spans="1:8" x14ac:dyDescent="0.25">
      <c r="A98" t="s">
        <v>325</v>
      </c>
      <c r="B98" t="s">
        <v>346</v>
      </c>
      <c r="C98" s="36">
        <v>100</v>
      </c>
      <c r="E98" s="36" t="s">
        <v>345</v>
      </c>
      <c r="F98" s="36" t="s">
        <v>345</v>
      </c>
      <c r="G98" s="36" t="s">
        <v>346</v>
      </c>
      <c r="H98" s="36">
        <v>60</v>
      </c>
    </row>
    <row r="99" spans="1:8" x14ac:dyDescent="0.25">
      <c r="A99" t="s">
        <v>326</v>
      </c>
      <c r="B99" t="s">
        <v>346</v>
      </c>
      <c r="C99" s="36">
        <v>100</v>
      </c>
      <c r="E99" s="36" t="s">
        <v>345</v>
      </c>
      <c r="F99" s="36" t="s">
        <v>345</v>
      </c>
      <c r="G99" s="36" t="s">
        <v>346</v>
      </c>
      <c r="H99" s="36">
        <v>20</v>
      </c>
    </row>
    <row r="100" spans="1:8" x14ac:dyDescent="0.25">
      <c r="A100" t="s">
        <v>327</v>
      </c>
      <c r="B100" t="s">
        <v>346</v>
      </c>
      <c r="C100" s="36">
        <v>100</v>
      </c>
      <c r="E100" s="36" t="s">
        <v>345</v>
      </c>
      <c r="F100" s="36" t="s">
        <v>345</v>
      </c>
      <c r="G100" s="36" t="s">
        <v>346</v>
      </c>
      <c r="H100" s="36">
        <v>40</v>
      </c>
    </row>
    <row r="101" spans="1:8" x14ac:dyDescent="0.25">
      <c r="A101" t="s">
        <v>328</v>
      </c>
      <c r="B101" t="s">
        <v>346</v>
      </c>
      <c r="C101" s="36">
        <v>100</v>
      </c>
      <c r="E101" s="36" t="s">
        <v>345</v>
      </c>
      <c r="F101" s="36" t="s">
        <v>345</v>
      </c>
      <c r="G101" s="36" t="s">
        <v>346</v>
      </c>
      <c r="H101" s="36">
        <v>60</v>
      </c>
    </row>
    <row r="102" spans="1:8" x14ac:dyDescent="0.25">
      <c r="A102" t="s">
        <v>329</v>
      </c>
      <c r="B102" t="s">
        <v>345</v>
      </c>
      <c r="C102" s="36">
        <v>20</v>
      </c>
      <c r="E102" s="36" t="s">
        <v>345</v>
      </c>
      <c r="F102" s="36" t="s">
        <v>346</v>
      </c>
      <c r="G102" s="36" t="s">
        <v>346</v>
      </c>
      <c r="H102" s="36">
        <v>20</v>
      </c>
    </row>
    <row r="103" spans="1:8" x14ac:dyDescent="0.25">
      <c r="A103" t="s">
        <v>330</v>
      </c>
      <c r="B103" t="s">
        <v>346</v>
      </c>
      <c r="C103" s="36">
        <v>100</v>
      </c>
      <c r="E103" s="36" t="s">
        <v>345</v>
      </c>
      <c r="F103" s="36" t="s">
        <v>345</v>
      </c>
      <c r="G103" s="36" t="s">
        <v>346</v>
      </c>
      <c r="H103" s="36">
        <v>50</v>
      </c>
    </row>
    <row r="104" spans="1:8" x14ac:dyDescent="0.25">
      <c r="A104" t="s">
        <v>331</v>
      </c>
      <c r="B104" t="s">
        <v>346</v>
      </c>
      <c r="C104" s="36">
        <v>100</v>
      </c>
      <c r="E104" s="36" t="s">
        <v>345</v>
      </c>
      <c r="F104" s="36" t="s">
        <v>345</v>
      </c>
      <c r="G104" s="36" t="s">
        <v>346</v>
      </c>
      <c r="H104" s="36">
        <v>30</v>
      </c>
    </row>
    <row r="105" spans="1:8" x14ac:dyDescent="0.25">
      <c r="A105" t="s">
        <v>332</v>
      </c>
      <c r="B105" t="s">
        <v>346</v>
      </c>
      <c r="C105" s="36">
        <v>100</v>
      </c>
      <c r="E105" s="36" t="s">
        <v>345</v>
      </c>
      <c r="F105" s="36" t="s">
        <v>345</v>
      </c>
      <c r="G105" s="36" t="s">
        <v>346</v>
      </c>
      <c r="H105" s="36">
        <v>30</v>
      </c>
    </row>
    <row r="106" spans="1:8" x14ac:dyDescent="0.25">
      <c r="A106" t="s">
        <v>333</v>
      </c>
      <c r="B106" t="s">
        <v>346</v>
      </c>
      <c r="C106" s="36">
        <v>100</v>
      </c>
      <c r="E106" s="36" t="s">
        <v>345</v>
      </c>
      <c r="F106" s="36" t="s">
        <v>345</v>
      </c>
      <c r="G106" s="36" t="s">
        <v>346</v>
      </c>
      <c r="H106" s="36">
        <v>30</v>
      </c>
    </row>
    <row r="107" spans="1:8" x14ac:dyDescent="0.25">
      <c r="A107" t="s">
        <v>334</v>
      </c>
      <c r="B107" t="s">
        <v>346</v>
      </c>
      <c r="C107" s="36">
        <v>100</v>
      </c>
      <c r="E107" s="36" t="s">
        <v>345</v>
      </c>
      <c r="F107" s="36" t="s">
        <v>345</v>
      </c>
      <c r="G107" s="36" t="s">
        <v>346</v>
      </c>
      <c r="H107" s="36">
        <v>30</v>
      </c>
    </row>
    <row r="108" spans="1:8" x14ac:dyDescent="0.25">
      <c r="A108" t="s">
        <v>335</v>
      </c>
      <c r="B108" t="s">
        <v>346</v>
      </c>
      <c r="C108" s="36">
        <v>100</v>
      </c>
      <c r="E108" s="36" t="s">
        <v>345</v>
      </c>
      <c r="F108" s="36" t="s">
        <v>345</v>
      </c>
      <c r="G108" s="36" t="s">
        <v>346</v>
      </c>
      <c r="H108" s="36">
        <v>30</v>
      </c>
    </row>
    <row r="109" spans="1:8" x14ac:dyDescent="0.25">
      <c r="A109" t="s">
        <v>336</v>
      </c>
      <c r="B109" t="s">
        <v>346</v>
      </c>
      <c r="C109" s="36">
        <v>100</v>
      </c>
      <c r="E109" s="36" t="s">
        <v>345</v>
      </c>
      <c r="F109" s="36" t="s">
        <v>345</v>
      </c>
      <c r="G109" s="36" t="s">
        <v>346</v>
      </c>
      <c r="H109" s="36">
        <v>30</v>
      </c>
    </row>
    <row r="110" spans="1:8" x14ac:dyDescent="0.25">
      <c r="A110" t="s">
        <v>337</v>
      </c>
      <c r="B110" t="s">
        <v>346</v>
      </c>
      <c r="C110" s="36">
        <v>100</v>
      </c>
      <c r="E110" s="36" t="s">
        <v>345</v>
      </c>
      <c r="F110" s="36" t="s">
        <v>345</v>
      </c>
      <c r="G110" s="36" t="s">
        <v>346</v>
      </c>
      <c r="H110" s="36">
        <v>30</v>
      </c>
    </row>
    <row r="111" spans="1:8" x14ac:dyDescent="0.25">
      <c r="A111" t="s">
        <v>338</v>
      </c>
      <c r="B111" t="s">
        <v>346</v>
      </c>
      <c r="C111" s="36">
        <v>100</v>
      </c>
      <c r="E111" s="36" t="s">
        <v>345</v>
      </c>
      <c r="F111" s="36" t="s">
        <v>345</v>
      </c>
      <c r="G111" s="36" t="s">
        <v>346</v>
      </c>
      <c r="H111" s="36">
        <v>30</v>
      </c>
    </row>
    <row r="112" spans="1:8" x14ac:dyDescent="0.25">
      <c r="A112" t="s">
        <v>339</v>
      </c>
      <c r="B112" t="s">
        <v>346</v>
      </c>
      <c r="C112" s="36">
        <v>100</v>
      </c>
      <c r="E112" s="36" t="s">
        <v>345</v>
      </c>
      <c r="F112" s="36" t="s">
        <v>345</v>
      </c>
      <c r="G112" s="36" t="s">
        <v>346</v>
      </c>
      <c r="H112" s="36">
        <v>30</v>
      </c>
    </row>
    <row r="113" spans="1:8" x14ac:dyDescent="0.25">
      <c r="A113" t="s">
        <v>340</v>
      </c>
      <c r="B113" t="s">
        <v>346</v>
      </c>
      <c r="C113" s="36">
        <v>1</v>
      </c>
      <c r="E113" s="36" t="s">
        <v>345</v>
      </c>
      <c r="F113" s="36" t="s">
        <v>346</v>
      </c>
      <c r="G113" s="36" t="s">
        <v>346</v>
      </c>
      <c r="H113" s="36">
        <v>15</v>
      </c>
    </row>
    <row r="114" spans="1:8" x14ac:dyDescent="0.25">
      <c r="A114" t="s">
        <v>341</v>
      </c>
      <c r="B114" t="s">
        <v>346</v>
      </c>
      <c r="C114" s="36">
        <v>1</v>
      </c>
      <c r="E114" s="36" t="s">
        <v>345</v>
      </c>
      <c r="F114" s="36" t="s">
        <v>346</v>
      </c>
      <c r="G114" s="36" t="s">
        <v>346</v>
      </c>
      <c r="H114" s="36">
        <v>10</v>
      </c>
    </row>
    <row r="115" spans="1:8" x14ac:dyDescent="0.25">
      <c r="A115" t="s">
        <v>342</v>
      </c>
      <c r="B115" t="s">
        <v>346</v>
      </c>
      <c r="C115" s="36">
        <v>100</v>
      </c>
      <c r="E115" s="36" t="s">
        <v>345</v>
      </c>
      <c r="F115" s="36" t="s">
        <v>345</v>
      </c>
      <c r="G115" s="36" t="s">
        <v>346</v>
      </c>
      <c r="H115" s="36">
        <v>30</v>
      </c>
    </row>
    <row r="116" spans="1:8" x14ac:dyDescent="0.25">
      <c r="A116" t="s">
        <v>343</v>
      </c>
      <c r="B116" t="s">
        <v>346</v>
      </c>
      <c r="C116" s="36">
        <v>100</v>
      </c>
      <c r="E116" s="36" t="s">
        <v>345</v>
      </c>
      <c r="F116" s="36" t="s">
        <v>345</v>
      </c>
      <c r="G116" s="36" t="b">
        <v>0</v>
      </c>
      <c r="H116" s="36">
        <v>60</v>
      </c>
    </row>
    <row r="117" spans="1:8" x14ac:dyDescent="0.25">
      <c r="A117" t="s">
        <v>344</v>
      </c>
      <c r="B117" t="s">
        <v>346</v>
      </c>
      <c r="C117" s="36">
        <v>100</v>
      </c>
      <c r="E117" s="36" t="s">
        <v>345</v>
      </c>
      <c r="F117" s="36" t="s">
        <v>345</v>
      </c>
      <c r="G117" s="36" t="b">
        <v>0</v>
      </c>
      <c r="H117" s="36">
        <v>15</v>
      </c>
    </row>
  </sheetData>
  <customSheetViews>
    <customSheetView guid="{5788450F-0D57-4EDB-9760-B4D8A5D269FA}" topLeftCell="A37">
      <selection activeCell="E55" sqref="E55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pane ySplit="2" topLeftCell="A3" activePane="bottomLeft" state="frozen"/>
      <selection pane="bottomLeft" activeCell="H24" sqref="H24"/>
    </sheetView>
  </sheetViews>
  <sheetFormatPr defaultRowHeight="15" x14ac:dyDescent="0.25"/>
  <cols>
    <col min="1" max="1" width="17.85546875" bestFit="1" customWidth="1"/>
    <col min="2" max="2" width="15.28515625" bestFit="1" customWidth="1"/>
    <col min="3" max="3" width="10.7109375" bestFit="1" customWidth="1"/>
    <col min="4" max="5" width="5.5703125" style="19" bestFit="1" customWidth="1"/>
    <col min="7" max="7" width="9.140625" style="19"/>
    <col min="10" max="18" width="9.140625" style="19"/>
  </cols>
  <sheetData>
    <row r="1" spans="1:18" s="19" customFormat="1" x14ac:dyDescent="0.25">
      <c r="A1" s="58" t="s">
        <v>414</v>
      </c>
      <c r="B1" s="59"/>
      <c r="C1" s="59"/>
      <c r="D1" s="59"/>
      <c r="E1" s="59"/>
      <c r="F1" s="58" t="s">
        <v>413</v>
      </c>
      <c r="G1" s="59"/>
      <c r="H1" s="60" t="s">
        <v>428</v>
      </c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8" s="18" customFormat="1" ht="50.25" customHeight="1" x14ac:dyDescent="0.25">
      <c r="A2" s="18" t="s">
        <v>27</v>
      </c>
      <c r="B2" s="18" t="s">
        <v>381</v>
      </c>
      <c r="C2" s="18" t="s">
        <v>405</v>
      </c>
      <c r="D2" s="18" t="s">
        <v>409</v>
      </c>
      <c r="E2" s="18" t="s">
        <v>410</v>
      </c>
      <c r="F2" s="18" t="s">
        <v>411</v>
      </c>
      <c r="G2" s="18" t="s">
        <v>412</v>
      </c>
      <c r="H2" s="18" t="s">
        <v>415</v>
      </c>
      <c r="I2" s="18" t="s">
        <v>416</v>
      </c>
      <c r="J2" s="18" t="s">
        <v>417</v>
      </c>
      <c r="K2" s="18" t="s">
        <v>418</v>
      </c>
      <c r="L2" s="18" t="s">
        <v>419</v>
      </c>
      <c r="M2" s="18" t="s">
        <v>422</v>
      </c>
      <c r="N2" s="18" t="s">
        <v>423</v>
      </c>
      <c r="O2" s="18" t="s">
        <v>424</v>
      </c>
      <c r="P2" s="18" t="s">
        <v>425</v>
      </c>
      <c r="Q2" s="18" t="s">
        <v>426</v>
      </c>
      <c r="R2" s="18" t="s">
        <v>427</v>
      </c>
    </row>
    <row r="3" spans="1:18" x14ac:dyDescent="0.25">
      <c r="A3" s="47" t="s">
        <v>358</v>
      </c>
      <c r="B3" s="47" t="s">
        <v>383</v>
      </c>
      <c r="C3" s="47" t="s">
        <v>407</v>
      </c>
      <c r="D3" s="49">
        <v>0.4</v>
      </c>
      <c r="E3" s="49">
        <v>12</v>
      </c>
      <c r="F3" s="49">
        <v>10</v>
      </c>
      <c r="G3" s="49">
        <v>1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x14ac:dyDescent="0.25">
      <c r="A4" s="52" t="s">
        <v>365</v>
      </c>
      <c r="B4" s="46" t="s">
        <v>390</v>
      </c>
      <c r="C4" s="46" t="s">
        <v>407</v>
      </c>
      <c r="D4" s="48">
        <v>1</v>
      </c>
      <c r="E4" s="48">
        <v>1</v>
      </c>
      <c r="F4" s="50"/>
      <c r="G4" s="48">
        <v>1</v>
      </c>
      <c r="H4" s="48">
        <v>10</v>
      </c>
      <c r="I4" s="48">
        <v>10</v>
      </c>
      <c r="J4" s="48">
        <v>10</v>
      </c>
      <c r="K4" s="48">
        <v>10</v>
      </c>
      <c r="L4" s="46" t="s">
        <v>421</v>
      </c>
      <c r="M4" s="48">
        <v>0.2</v>
      </c>
      <c r="N4" s="48">
        <v>0.4</v>
      </c>
      <c r="O4" s="48">
        <v>1</v>
      </c>
      <c r="P4" s="48">
        <v>30</v>
      </c>
      <c r="Q4" s="48">
        <v>15</v>
      </c>
      <c r="R4" s="48">
        <v>0.2</v>
      </c>
    </row>
    <row r="5" spans="1:18" x14ac:dyDescent="0.25">
      <c r="A5" s="52" t="s">
        <v>359</v>
      </c>
      <c r="B5" s="46" t="s">
        <v>384</v>
      </c>
      <c r="C5" s="46" t="s">
        <v>408</v>
      </c>
      <c r="D5" s="48">
        <v>0.3</v>
      </c>
      <c r="E5" s="48">
        <v>5</v>
      </c>
      <c r="F5" s="48">
        <v>150</v>
      </c>
      <c r="G5" s="48">
        <v>1</v>
      </c>
      <c r="H5" s="49">
        <v>3</v>
      </c>
      <c r="I5" s="49">
        <v>6</v>
      </c>
      <c r="J5" s="49">
        <v>15</v>
      </c>
      <c r="K5" s="49">
        <v>120</v>
      </c>
      <c r="L5" s="47" t="s">
        <v>421</v>
      </c>
      <c r="M5" s="49">
        <v>0.1</v>
      </c>
      <c r="N5" s="49">
        <v>0.12</v>
      </c>
      <c r="O5" s="49">
        <v>1.5</v>
      </c>
      <c r="P5" s="49">
        <v>1</v>
      </c>
      <c r="Q5" s="49">
        <v>10</v>
      </c>
      <c r="R5" s="49">
        <v>0.2</v>
      </c>
    </row>
    <row r="6" spans="1:18" x14ac:dyDescent="0.25">
      <c r="A6" s="47" t="s">
        <v>376</v>
      </c>
      <c r="B6" s="47" t="s">
        <v>401</v>
      </c>
      <c r="C6" s="47" t="s">
        <v>407</v>
      </c>
      <c r="D6" s="49">
        <v>0.2</v>
      </c>
      <c r="E6" s="49">
        <v>12</v>
      </c>
      <c r="F6" s="48">
        <v>100</v>
      </c>
      <c r="G6" s="49">
        <v>1</v>
      </c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</row>
    <row r="7" spans="1:18" x14ac:dyDescent="0.25">
      <c r="A7" s="53" t="s">
        <v>372</v>
      </c>
      <c r="B7" s="47" t="s">
        <v>397</v>
      </c>
      <c r="C7" s="47" t="s">
        <v>408</v>
      </c>
      <c r="D7" s="49">
        <v>0.1</v>
      </c>
      <c r="E7" s="49">
        <v>0.3</v>
      </c>
      <c r="F7" s="48">
        <v>60</v>
      </c>
      <c r="G7" s="49">
        <v>1</v>
      </c>
      <c r="H7" s="48">
        <v>4</v>
      </c>
      <c r="I7" s="48">
        <v>8</v>
      </c>
      <c r="J7" s="48">
        <v>0.5</v>
      </c>
      <c r="K7" s="48">
        <v>60</v>
      </c>
      <c r="L7" s="46" t="s">
        <v>420</v>
      </c>
      <c r="M7" s="48">
        <v>0.1</v>
      </c>
      <c r="N7" s="48">
        <v>0.1</v>
      </c>
      <c r="O7" s="48">
        <v>1</v>
      </c>
      <c r="P7" s="48">
        <v>0.5</v>
      </c>
      <c r="Q7" s="48">
        <v>1</v>
      </c>
      <c r="R7" s="48">
        <v>0.1</v>
      </c>
    </row>
    <row r="8" spans="1:18" x14ac:dyDescent="0.25">
      <c r="A8" s="46" t="s">
        <v>367</v>
      </c>
      <c r="B8" s="46" t="s">
        <v>392</v>
      </c>
      <c r="C8" s="46" t="s">
        <v>407</v>
      </c>
      <c r="D8" s="48">
        <v>0.4</v>
      </c>
      <c r="E8" s="48">
        <v>12</v>
      </c>
      <c r="F8" s="49">
        <v>100</v>
      </c>
      <c r="G8" s="48">
        <v>1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x14ac:dyDescent="0.25">
      <c r="A9" s="47" t="s">
        <v>366</v>
      </c>
      <c r="B9" s="47" t="s">
        <v>391</v>
      </c>
      <c r="C9" s="47" t="s">
        <v>407</v>
      </c>
      <c r="D9" s="49">
        <v>0.4</v>
      </c>
      <c r="E9" s="49">
        <v>12</v>
      </c>
      <c r="F9" s="48">
        <v>100</v>
      </c>
      <c r="G9" s="49">
        <v>1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x14ac:dyDescent="0.25">
      <c r="A10" s="47" t="s">
        <v>362</v>
      </c>
      <c r="B10" s="47" t="s">
        <v>387</v>
      </c>
      <c r="C10" s="47" t="s">
        <v>407</v>
      </c>
      <c r="D10" s="49">
        <v>0.4</v>
      </c>
      <c r="E10" s="49">
        <v>12</v>
      </c>
      <c r="F10" s="49">
        <v>0</v>
      </c>
      <c r="G10" s="49">
        <v>1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</row>
    <row r="11" spans="1:18" x14ac:dyDescent="0.25">
      <c r="A11" s="52" t="s">
        <v>357</v>
      </c>
      <c r="B11" s="46" t="s">
        <v>382</v>
      </c>
      <c r="C11" s="46" t="s">
        <v>406</v>
      </c>
      <c r="D11" s="48">
        <v>0.5</v>
      </c>
      <c r="E11" s="48">
        <v>1.5</v>
      </c>
      <c r="F11" s="51">
        <v>100</v>
      </c>
      <c r="G11" s="48">
        <v>1</v>
      </c>
      <c r="H11" s="48">
        <v>8</v>
      </c>
      <c r="I11" s="48">
        <v>10</v>
      </c>
      <c r="J11" s="48">
        <v>1</v>
      </c>
      <c r="K11" s="48">
        <v>40</v>
      </c>
      <c r="L11" s="46" t="s">
        <v>420</v>
      </c>
      <c r="M11" s="48">
        <v>0.2</v>
      </c>
      <c r="N11" s="48">
        <v>0.1</v>
      </c>
      <c r="O11" s="48">
        <v>0.3</v>
      </c>
      <c r="P11" s="48">
        <v>30</v>
      </c>
      <c r="Q11" s="48">
        <v>10</v>
      </c>
      <c r="R11" s="48">
        <v>0.2</v>
      </c>
    </row>
    <row r="12" spans="1:18" x14ac:dyDescent="0.25">
      <c r="A12" s="47" t="s">
        <v>378</v>
      </c>
      <c r="B12" s="47" t="s">
        <v>402</v>
      </c>
      <c r="C12" s="47" t="s">
        <v>407</v>
      </c>
      <c r="D12" s="49">
        <v>0.4</v>
      </c>
      <c r="E12" s="49">
        <v>12</v>
      </c>
      <c r="F12" s="48">
        <v>100</v>
      </c>
      <c r="G12" s="49">
        <v>1</v>
      </c>
    </row>
    <row r="13" spans="1:18" x14ac:dyDescent="0.25">
      <c r="A13" s="52" t="s">
        <v>361</v>
      </c>
      <c r="B13" s="46" t="s">
        <v>386</v>
      </c>
      <c r="C13" s="46" t="s">
        <v>408</v>
      </c>
      <c r="D13" s="48">
        <v>0.3</v>
      </c>
      <c r="E13" s="48">
        <v>2</v>
      </c>
      <c r="F13" s="48">
        <v>100</v>
      </c>
      <c r="G13" s="48">
        <v>1</v>
      </c>
      <c r="H13" s="54">
        <v>2</v>
      </c>
      <c r="I13" s="54">
        <v>3</v>
      </c>
      <c r="J13" s="54">
        <v>6</v>
      </c>
      <c r="K13" s="54">
        <v>200</v>
      </c>
      <c r="L13" s="56" t="s">
        <v>421</v>
      </c>
      <c r="M13" s="54">
        <v>0.1</v>
      </c>
      <c r="N13" s="54">
        <v>0.12</v>
      </c>
      <c r="O13" s="54">
        <v>1</v>
      </c>
      <c r="P13" s="54">
        <v>1</v>
      </c>
      <c r="Q13" s="54">
        <v>20</v>
      </c>
      <c r="R13" s="54">
        <v>0.2</v>
      </c>
    </row>
    <row r="14" spans="1:18" x14ac:dyDescent="0.25">
      <c r="A14" s="53" t="s">
        <v>360</v>
      </c>
      <c r="B14" s="47" t="s">
        <v>385</v>
      </c>
      <c r="C14" s="47" t="s">
        <v>408</v>
      </c>
      <c r="D14" s="49">
        <v>3.5</v>
      </c>
      <c r="E14" s="49">
        <v>4</v>
      </c>
      <c r="F14" s="49">
        <v>100</v>
      </c>
      <c r="G14" s="49">
        <v>1</v>
      </c>
      <c r="H14" s="51">
        <v>2</v>
      </c>
      <c r="I14" s="51">
        <v>3</v>
      </c>
      <c r="J14" s="51">
        <v>10</v>
      </c>
      <c r="K14" s="51">
        <v>100</v>
      </c>
      <c r="L14" s="55" t="s">
        <v>421</v>
      </c>
      <c r="M14" s="51">
        <v>0.1</v>
      </c>
      <c r="N14" s="51">
        <v>0.12</v>
      </c>
      <c r="O14" s="51">
        <v>1</v>
      </c>
      <c r="P14" s="51">
        <v>1</v>
      </c>
      <c r="Q14" s="51">
        <v>10</v>
      </c>
      <c r="R14" s="51">
        <v>0.8</v>
      </c>
    </row>
    <row r="15" spans="1:18" x14ac:dyDescent="0.25">
      <c r="A15" s="46" t="s">
        <v>375</v>
      </c>
      <c r="B15" s="46" t="s">
        <v>400</v>
      </c>
      <c r="C15" s="46" t="s">
        <v>407</v>
      </c>
      <c r="D15" s="48">
        <v>0.6</v>
      </c>
      <c r="E15" s="48">
        <v>12</v>
      </c>
      <c r="F15" s="49">
        <v>10</v>
      </c>
      <c r="G15" s="48">
        <v>1</v>
      </c>
    </row>
    <row r="16" spans="1:18" x14ac:dyDescent="0.25">
      <c r="A16" s="47" t="s">
        <v>364</v>
      </c>
      <c r="B16" s="47" t="s">
        <v>389</v>
      </c>
      <c r="C16" s="47" t="s">
        <v>407</v>
      </c>
      <c r="D16" s="49">
        <v>0.4</v>
      </c>
      <c r="E16" s="49">
        <v>12</v>
      </c>
      <c r="F16" s="49">
        <v>100</v>
      </c>
      <c r="G16" s="49">
        <v>1</v>
      </c>
    </row>
    <row r="17" spans="1:18" x14ac:dyDescent="0.25">
      <c r="A17" s="53" t="s">
        <v>370</v>
      </c>
      <c r="B17" s="47" t="s">
        <v>395</v>
      </c>
      <c r="C17" s="47" t="s">
        <v>406</v>
      </c>
      <c r="D17" s="49">
        <v>0.8</v>
      </c>
      <c r="E17" s="49">
        <v>8</v>
      </c>
      <c r="F17" s="48">
        <v>100</v>
      </c>
      <c r="G17" s="49">
        <v>1</v>
      </c>
      <c r="H17" s="54">
        <v>1</v>
      </c>
      <c r="I17" s="54">
        <v>2</v>
      </c>
      <c r="J17" s="54">
        <v>1.5</v>
      </c>
      <c r="K17" s="54">
        <v>70</v>
      </c>
      <c r="L17" s="56" t="s">
        <v>420</v>
      </c>
      <c r="M17" s="54">
        <v>0.2</v>
      </c>
      <c r="N17" s="54">
        <v>0.4</v>
      </c>
      <c r="O17" s="54">
        <v>0.7</v>
      </c>
      <c r="P17" s="54">
        <v>30</v>
      </c>
      <c r="Q17" s="54">
        <v>8</v>
      </c>
      <c r="R17" s="54">
        <v>0.6</v>
      </c>
    </row>
    <row r="18" spans="1:18" x14ac:dyDescent="0.25">
      <c r="A18" s="47" t="s">
        <v>374</v>
      </c>
      <c r="B18" s="47" t="s">
        <v>399</v>
      </c>
      <c r="C18" s="47" t="s">
        <v>407</v>
      </c>
      <c r="D18" s="49">
        <v>0.4</v>
      </c>
      <c r="E18" s="49">
        <v>12</v>
      </c>
      <c r="F18" s="48">
        <v>100</v>
      </c>
      <c r="G18" s="49">
        <v>1</v>
      </c>
    </row>
    <row r="19" spans="1:18" x14ac:dyDescent="0.25">
      <c r="A19" s="46" t="s">
        <v>373</v>
      </c>
      <c r="B19" s="46" t="s">
        <v>398</v>
      </c>
      <c r="C19" s="46" t="s">
        <v>407</v>
      </c>
      <c r="D19" s="48">
        <v>0.4</v>
      </c>
      <c r="E19" s="48">
        <v>12</v>
      </c>
      <c r="F19" s="49">
        <v>100</v>
      </c>
      <c r="G19" s="48">
        <v>1</v>
      </c>
    </row>
    <row r="20" spans="1:18" x14ac:dyDescent="0.25">
      <c r="A20" s="46" t="s">
        <v>377</v>
      </c>
      <c r="B20" s="46" t="s">
        <v>402</v>
      </c>
      <c r="C20" s="46" t="s">
        <v>407</v>
      </c>
      <c r="D20" s="48">
        <v>0.4</v>
      </c>
      <c r="E20" s="48">
        <v>12</v>
      </c>
      <c r="F20" s="49">
        <v>100</v>
      </c>
      <c r="G20" s="48">
        <v>1</v>
      </c>
    </row>
    <row r="21" spans="1:18" x14ac:dyDescent="0.25">
      <c r="A21" s="47" t="s">
        <v>368</v>
      </c>
      <c r="B21" s="47" t="s">
        <v>393</v>
      </c>
      <c r="C21" s="47" t="s">
        <v>407</v>
      </c>
      <c r="D21" s="49">
        <v>0.4</v>
      </c>
      <c r="E21" s="49">
        <v>12</v>
      </c>
      <c r="F21" s="48">
        <v>100</v>
      </c>
      <c r="G21" s="49">
        <v>1</v>
      </c>
    </row>
    <row r="22" spans="1:18" x14ac:dyDescent="0.25">
      <c r="A22" s="52" t="s">
        <v>379</v>
      </c>
      <c r="B22" s="46" t="s">
        <v>403</v>
      </c>
      <c r="C22" s="46" t="s">
        <v>406</v>
      </c>
      <c r="D22" s="48">
        <v>1.2</v>
      </c>
      <c r="E22" s="48">
        <v>1.4</v>
      </c>
      <c r="F22" s="49">
        <v>100</v>
      </c>
      <c r="G22" s="48">
        <v>1</v>
      </c>
      <c r="H22" s="54">
        <v>1</v>
      </c>
      <c r="I22" s="54">
        <v>4</v>
      </c>
      <c r="J22" s="54">
        <v>1</v>
      </c>
      <c r="K22" s="54">
        <v>70</v>
      </c>
      <c r="L22" s="56" t="s">
        <v>420</v>
      </c>
      <c r="M22" s="54">
        <v>0.2</v>
      </c>
      <c r="N22" s="54">
        <v>0.4</v>
      </c>
      <c r="O22" s="54">
        <v>0.7</v>
      </c>
      <c r="P22" s="54">
        <v>30</v>
      </c>
      <c r="Q22" s="54">
        <v>4</v>
      </c>
      <c r="R22" s="54">
        <v>0.2</v>
      </c>
    </row>
    <row r="23" spans="1:18" x14ac:dyDescent="0.25">
      <c r="A23" s="53" t="s">
        <v>380</v>
      </c>
      <c r="B23" s="47" t="s">
        <v>404</v>
      </c>
      <c r="C23" s="47" t="s">
        <v>406</v>
      </c>
      <c r="D23" s="49">
        <v>0.8</v>
      </c>
      <c r="E23" s="49">
        <v>1.2</v>
      </c>
      <c r="F23" s="48">
        <v>100</v>
      </c>
      <c r="G23" s="49">
        <v>1</v>
      </c>
      <c r="H23" s="51">
        <v>3</v>
      </c>
      <c r="I23" s="51">
        <v>6</v>
      </c>
      <c r="J23" s="51">
        <v>1</v>
      </c>
      <c r="K23" s="51">
        <v>50</v>
      </c>
      <c r="L23" s="55" t="s">
        <v>420</v>
      </c>
      <c r="M23" s="51">
        <v>0.2</v>
      </c>
      <c r="N23" s="51">
        <v>0.4</v>
      </c>
      <c r="O23" s="51">
        <v>0.7</v>
      </c>
      <c r="P23" s="51">
        <v>30</v>
      </c>
      <c r="Q23" s="51">
        <v>4</v>
      </c>
      <c r="R23" s="51">
        <v>0.2</v>
      </c>
    </row>
    <row r="24" spans="1:18" x14ac:dyDescent="0.25">
      <c r="A24" s="46" t="s">
        <v>369</v>
      </c>
      <c r="B24" s="46" t="s">
        <v>394</v>
      </c>
      <c r="C24" s="46" t="s">
        <v>407</v>
      </c>
      <c r="D24" s="48">
        <v>0.6</v>
      </c>
      <c r="E24" s="48">
        <v>12</v>
      </c>
      <c r="F24" s="49">
        <v>100</v>
      </c>
      <c r="G24" s="48">
        <v>1</v>
      </c>
    </row>
    <row r="25" spans="1:18" x14ac:dyDescent="0.25">
      <c r="A25" s="46" t="s">
        <v>363</v>
      </c>
      <c r="B25" s="46" t="s">
        <v>388</v>
      </c>
      <c r="C25" s="46" t="s">
        <v>407</v>
      </c>
      <c r="D25" s="48">
        <v>0.4</v>
      </c>
      <c r="E25" s="48">
        <v>12</v>
      </c>
      <c r="F25" s="48">
        <v>100</v>
      </c>
      <c r="G25" s="48">
        <v>1</v>
      </c>
    </row>
    <row r="26" spans="1:18" x14ac:dyDescent="0.25">
      <c r="A26" s="46" t="s">
        <v>371</v>
      </c>
      <c r="B26" s="46" t="s">
        <v>396</v>
      </c>
      <c r="C26" s="46" t="s">
        <v>407</v>
      </c>
      <c r="D26" s="48">
        <v>0.4</v>
      </c>
      <c r="E26" s="48">
        <v>12</v>
      </c>
      <c r="F26" s="49">
        <v>10</v>
      </c>
      <c r="G26" s="48">
        <v>1</v>
      </c>
    </row>
  </sheetData>
  <autoFilter ref="A2:R26">
    <sortState ref="A4:AH26">
      <sortCondition ref="A2:A26"/>
    </sortState>
  </autoFilter>
  <customSheetViews>
    <customSheetView guid="{5788450F-0D57-4EDB-9760-B4D8A5D269FA}" showAutoFilter="1">
      <pane ySplit="2" topLeftCell="A3" activePane="bottomLeft" state="frozen"/>
      <selection pane="bottomLeft" activeCell="A14" sqref="A14:XFD14"/>
      <pageMargins left="0.7" right="0.7" top="0.75" bottom="0.75" header="0.3" footer="0.3"/>
      <pageSetup orientation="portrait" r:id="rId1"/>
      <autoFilter ref="A2:AH26">
        <sortState ref="A3:X26">
          <sortCondition ref="A2:A26"/>
        </sortState>
      </autoFilter>
    </customSheetView>
  </customSheetViews>
  <mergeCells count="3">
    <mergeCell ref="F1:G1"/>
    <mergeCell ref="A1:E1"/>
    <mergeCell ref="H1:R1"/>
  </mergeCells>
  <conditionalFormatting sqref="B3:B26">
    <cfRule type="expression" dxfId="15" priority="8">
      <formula>A3="Id"</formula>
    </cfRule>
  </conditionalFormatting>
  <conditionalFormatting sqref="C3:C26">
    <cfRule type="expression" dxfId="14" priority="7">
      <formula>B3="Id"</formula>
    </cfRule>
  </conditionalFormatting>
  <conditionalFormatting sqref="A3:A26">
    <cfRule type="expression" dxfId="13" priority="10">
      <formula>#REF!="Id"</formula>
    </cfRule>
  </conditionalFormatting>
  <conditionalFormatting sqref="D3:D26">
    <cfRule type="expression" dxfId="12" priority="4">
      <formula>B3="Id"</formula>
    </cfRule>
  </conditionalFormatting>
  <conditionalFormatting sqref="E3:E26">
    <cfRule type="expression" dxfId="11" priority="3">
      <formula>D3="Id"</formula>
    </cfRule>
  </conditionalFormatting>
  <conditionalFormatting sqref="G3:G26">
    <cfRule type="expression" dxfId="10" priority="1">
      <formula>#REF!="Id"</formula>
    </cfRule>
  </conditionalFormatting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00"/>
  <sheetViews>
    <sheetView zoomScale="85" zoomScaleNormal="85" workbookViewId="0">
      <selection activeCell="M5" sqref="M5:U14"/>
    </sheetView>
  </sheetViews>
  <sheetFormatPr defaultRowHeight="15" x14ac:dyDescent="0.25"/>
  <cols>
    <col min="1" max="1" width="16.5703125" style="19" bestFit="1" customWidth="1"/>
    <col min="2" max="13" width="9.140625" style="19"/>
    <col min="14" max="15" width="10.7109375" style="19" bestFit="1" customWidth="1"/>
    <col min="16" max="16384" width="9.140625" style="19"/>
  </cols>
  <sheetData>
    <row r="1" spans="1:35" s="19" customFormat="1" ht="32.25" thickBot="1" x14ac:dyDescent="0.3">
      <c r="A1" s="130" t="s">
        <v>469</v>
      </c>
      <c r="B1" s="130" t="s">
        <v>468</v>
      </c>
      <c r="C1" s="133" t="s">
        <v>467</v>
      </c>
      <c r="D1" s="133" t="s">
        <v>466</v>
      </c>
      <c r="E1" s="133" t="s">
        <v>465</v>
      </c>
      <c r="F1" s="132" t="s">
        <v>464</v>
      </c>
      <c r="G1" s="132" t="s">
        <v>463</v>
      </c>
      <c r="H1" s="132" t="s">
        <v>462</v>
      </c>
      <c r="I1" s="131" t="s">
        <v>461</v>
      </c>
      <c r="J1" s="131" t="s">
        <v>460</v>
      </c>
      <c r="K1" s="131" t="s">
        <v>459</v>
      </c>
      <c r="L1" s="130" t="s">
        <v>458</v>
      </c>
      <c r="M1" s="127" t="s">
        <v>444</v>
      </c>
      <c r="N1" s="129" t="s">
        <v>457</v>
      </c>
      <c r="O1" s="129" t="s">
        <v>456</v>
      </c>
      <c r="P1" s="128" t="s">
        <v>455</v>
      </c>
      <c r="Q1" s="128" t="s">
        <v>454</v>
      </c>
      <c r="R1" s="127" t="s">
        <v>453</v>
      </c>
      <c r="S1" s="127" t="s">
        <v>452</v>
      </c>
      <c r="T1" s="127" t="s">
        <v>451</v>
      </c>
      <c r="U1" s="127" t="s">
        <v>450</v>
      </c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</row>
    <row r="2" spans="1:35" s="19" customFormat="1" ht="16.5" thickBot="1" x14ac:dyDescent="0.3">
      <c r="A2" s="126" t="s">
        <v>449</v>
      </c>
      <c r="B2" s="77">
        <v>1</v>
      </c>
      <c r="C2" s="80">
        <v>0</v>
      </c>
      <c r="D2" s="80">
        <v>50</v>
      </c>
      <c r="E2" s="80">
        <f>SUM(IF((19-D2)&lt;0,(19-D2)*-1,19-D2)+IF((19-C2)&lt;0,(19-C2)*-1,19-C2))</f>
        <v>50</v>
      </c>
      <c r="F2" s="79">
        <v>0</v>
      </c>
      <c r="G2" s="79">
        <v>20</v>
      </c>
      <c r="H2" s="79">
        <f>SUM(F2+G2)</f>
        <v>20</v>
      </c>
      <c r="I2" s="78">
        <v>0</v>
      </c>
      <c r="J2" s="78">
        <v>20</v>
      </c>
      <c r="K2" s="78">
        <f>SUM(I2+J2)</f>
        <v>20</v>
      </c>
      <c r="L2" s="77">
        <f>SUM(E2+H2+K2)</f>
        <v>90</v>
      </c>
      <c r="M2" s="125" t="s">
        <v>448</v>
      </c>
      <c r="N2" s="125">
        <v>49</v>
      </c>
      <c r="O2" s="125">
        <v>70</v>
      </c>
      <c r="P2" s="125">
        <v>-49</v>
      </c>
      <c r="Q2" s="125">
        <v>-70</v>
      </c>
      <c r="R2" s="125">
        <v>49</v>
      </c>
      <c r="S2" s="125">
        <v>70</v>
      </c>
      <c r="T2" s="125">
        <v>49</v>
      </c>
      <c r="U2" s="125">
        <v>70</v>
      </c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</row>
    <row r="3" spans="1:35" s="19" customFormat="1" ht="16.5" thickBot="1" x14ac:dyDescent="0.3">
      <c r="A3" s="81"/>
      <c r="B3" s="77">
        <v>2</v>
      </c>
      <c r="C3" s="80">
        <v>-5</v>
      </c>
      <c r="D3" s="80">
        <v>10</v>
      </c>
      <c r="E3" s="80">
        <f>SUM(IF((19-D3)&lt;0,(19-D3)*-1,19-D3)+IF((19-C3)&lt;0,(19-C3)*-1,19-C3))</f>
        <v>33</v>
      </c>
      <c r="F3" s="79">
        <v>0</v>
      </c>
      <c r="G3" s="79">
        <v>10</v>
      </c>
      <c r="H3" s="79">
        <f>SUM(F3+G3)</f>
        <v>10</v>
      </c>
      <c r="I3" s="78">
        <v>0</v>
      </c>
      <c r="J3" s="78">
        <v>20</v>
      </c>
      <c r="K3" s="78">
        <f>SUM(I3+J3)</f>
        <v>20</v>
      </c>
      <c r="L3" s="77">
        <f>SUM(E3+H3+K3)</f>
        <v>63</v>
      </c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s="19" customFormat="1" ht="16.5" thickBot="1" x14ac:dyDescent="0.3">
      <c r="A4" s="81"/>
      <c r="B4" s="77">
        <v>3</v>
      </c>
      <c r="C4" s="80">
        <v>0</v>
      </c>
      <c r="D4" s="80">
        <v>10</v>
      </c>
      <c r="E4" s="80">
        <f>SUM(IF((19-D4)&lt;0,(19-D4)*-1,19-D4)+IF((19-C4)&lt;0,(19-C4)*-1,19-C4))</f>
        <v>28</v>
      </c>
      <c r="F4" s="79">
        <v>5</v>
      </c>
      <c r="G4" s="79">
        <v>16</v>
      </c>
      <c r="H4" s="79">
        <f>SUM(F4+G4)</f>
        <v>21</v>
      </c>
      <c r="I4" s="78">
        <v>0</v>
      </c>
      <c r="J4" s="78">
        <v>20</v>
      </c>
      <c r="K4" s="78">
        <f>SUM(I4+J4)</f>
        <v>20</v>
      </c>
      <c r="L4" s="77">
        <f>SUM(E4+H4+K4)</f>
        <v>69</v>
      </c>
      <c r="M4" s="124"/>
      <c r="N4" s="124"/>
      <c r="O4" s="124"/>
      <c r="P4" s="124"/>
      <c r="Q4" s="124"/>
      <c r="R4" s="124"/>
      <c r="S4" s="124"/>
      <c r="T4" s="124"/>
      <c r="U4" s="124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</row>
    <row r="5" spans="1:35" s="19" customFormat="1" ht="16.5" thickBot="1" x14ac:dyDescent="0.3">
      <c r="A5" s="81"/>
      <c r="B5" s="77">
        <v>4</v>
      </c>
      <c r="C5" s="80">
        <v>92</v>
      </c>
      <c r="D5" s="80">
        <v>120</v>
      </c>
      <c r="E5" s="80">
        <f>SUM(IF((19-D5)&lt;0,(19-D5)*-1,19-D5)+IF((19-C5)&lt;0,(19-C5)*-1,19-C5))</f>
        <v>174</v>
      </c>
      <c r="F5" s="79">
        <v>0</v>
      </c>
      <c r="G5" s="79">
        <v>20</v>
      </c>
      <c r="H5" s="79">
        <f>SUM(F5+G5)</f>
        <v>20</v>
      </c>
      <c r="I5" s="78">
        <v>0</v>
      </c>
      <c r="J5" s="78">
        <v>20</v>
      </c>
      <c r="K5" s="78">
        <f>SUM(I5+J5)</f>
        <v>20</v>
      </c>
      <c r="L5" s="77">
        <f>SUM(E5+H5+K5)</f>
        <v>214</v>
      </c>
      <c r="M5" s="123" t="s">
        <v>447</v>
      </c>
      <c r="N5" s="122"/>
      <c r="O5" s="122"/>
      <c r="P5" s="122"/>
      <c r="Q5" s="122"/>
      <c r="R5" s="122"/>
      <c r="S5" s="122"/>
      <c r="T5" s="122"/>
      <c r="U5" s="121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</row>
    <row r="6" spans="1:35" s="70" customFormat="1" ht="16.5" customHeight="1" thickBot="1" x14ac:dyDescent="0.3">
      <c r="A6" s="76"/>
      <c r="B6" s="72">
        <v>5</v>
      </c>
      <c r="C6" s="75">
        <v>-50</v>
      </c>
      <c r="D6" s="75">
        <v>-80</v>
      </c>
      <c r="E6" s="75">
        <f>SUM(IF((19-D6)&lt;0,(19-D6)*-1,19-D6)+IF((19-C6)&lt;0,(19-C6)*-1,19-C6))</f>
        <v>168</v>
      </c>
      <c r="F6" s="74">
        <v>0</v>
      </c>
      <c r="G6" s="74">
        <v>20</v>
      </c>
      <c r="H6" s="74">
        <f>SUM(F6+G6)</f>
        <v>20</v>
      </c>
      <c r="I6" s="73">
        <v>0</v>
      </c>
      <c r="J6" s="73">
        <v>20</v>
      </c>
      <c r="K6" s="73">
        <f>SUM(I6+J6)</f>
        <v>20</v>
      </c>
      <c r="L6" s="72">
        <f>SUM(E6+H6+K6)</f>
        <v>208</v>
      </c>
      <c r="M6" s="118"/>
      <c r="N6" s="117"/>
      <c r="O6" s="117"/>
      <c r="P6" s="117"/>
      <c r="Q6" s="117"/>
      <c r="R6" s="117"/>
      <c r="S6" s="117"/>
      <c r="T6" s="117"/>
      <c r="U6" s="116"/>
      <c r="V6" s="93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</row>
    <row r="7" spans="1:35" s="19" customFormat="1" ht="16.5" thickBot="1" x14ac:dyDescent="0.3">
      <c r="A7" s="86" t="s">
        <v>446</v>
      </c>
      <c r="B7" s="82">
        <v>1</v>
      </c>
      <c r="C7" s="85">
        <v>0</v>
      </c>
      <c r="D7" s="85">
        <v>50</v>
      </c>
      <c r="E7" s="85">
        <f>SUM(IF((19-D7)&lt;0,(19-D7)*-1,19-D7)+IF((19-C7)&lt;0,(19-C7)*-1,19-C7))</f>
        <v>50</v>
      </c>
      <c r="F7" s="84">
        <v>0</v>
      </c>
      <c r="G7" s="84">
        <v>20</v>
      </c>
      <c r="H7" s="84">
        <f>SUM(F7+G7)</f>
        <v>20</v>
      </c>
      <c r="I7" s="83">
        <v>0</v>
      </c>
      <c r="J7" s="83">
        <v>20</v>
      </c>
      <c r="K7" s="83">
        <f>SUM(I7+J7)</f>
        <v>20</v>
      </c>
      <c r="L7" s="82">
        <f>SUM(E7+H7+K7)</f>
        <v>90</v>
      </c>
      <c r="M7" s="118"/>
      <c r="N7" s="117"/>
      <c r="O7" s="117"/>
      <c r="P7" s="117"/>
      <c r="Q7" s="117"/>
      <c r="R7" s="117"/>
      <c r="S7" s="117"/>
      <c r="T7" s="117"/>
      <c r="U7" s="116"/>
      <c r="V7" s="91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</row>
    <row r="8" spans="1:35" s="19" customFormat="1" ht="16.5" thickBot="1" x14ac:dyDescent="0.3">
      <c r="A8" s="120"/>
      <c r="B8" s="77">
        <v>2</v>
      </c>
      <c r="C8" s="80">
        <v>-5</v>
      </c>
      <c r="D8" s="80">
        <v>10</v>
      </c>
      <c r="E8" s="80">
        <f>SUM(IF((19-D8)&lt;0,(19-D8)*-1,19-D8)+IF((19-C8)&lt;0,(19-C8)*-1,19-C8))</f>
        <v>33</v>
      </c>
      <c r="F8" s="79">
        <v>0</v>
      </c>
      <c r="G8" s="79">
        <v>10</v>
      </c>
      <c r="H8" s="79">
        <f>SUM(F8+G8)</f>
        <v>10</v>
      </c>
      <c r="I8" s="78">
        <v>0</v>
      </c>
      <c r="J8" s="78">
        <v>20</v>
      </c>
      <c r="K8" s="78">
        <f>SUM(I8+J8)</f>
        <v>20</v>
      </c>
      <c r="L8" s="77">
        <f>SUM(E8+H8+K8)</f>
        <v>63</v>
      </c>
      <c r="M8" s="118"/>
      <c r="N8" s="117"/>
      <c r="O8" s="117"/>
      <c r="P8" s="117"/>
      <c r="Q8" s="117"/>
      <c r="R8" s="117"/>
      <c r="S8" s="117"/>
      <c r="T8" s="117"/>
      <c r="U8" s="116"/>
      <c r="V8" s="89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1:35" s="19" customFormat="1" ht="16.5" thickBot="1" x14ac:dyDescent="0.3">
      <c r="A9" s="120"/>
      <c r="B9" s="77">
        <v>3</v>
      </c>
      <c r="C9" s="80">
        <v>0</v>
      </c>
      <c r="D9" s="80">
        <v>10</v>
      </c>
      <c r="E9" s="80">
        <f>SUM(IF((19-D9)&lt;0,(19-D9)*-1,19-D9)+IF((19-C9)&lt;0,(19-C9)*-1,19-C9))</f>
        <v>28</v>
      </c>
      <c r="F9" s="79">
        <v>5</v>
      </c>
      <c r="G9" s="79">
        <v>16</v>
      </c>
      <c r="H9" s="79">
        <f>SUM(F9+G9)</f>
        <v>21</v>
      </c>
      <c r="I9" s="78">
        <v>0</v>
      </c>
      <c r="J9" s="78">
        <v>20</v>
      </c>
      <c r="K9" s="78">
        <f>SUM(I9+J9)</f>
        <v>20</v>
      </c>
      <c r="L9" s="77">
        <f>SUM(E9+H9+K9)</f>
        <v>69</v>
      </c>
      <c r="M9" s="118"/>
      <c r="N9" s="117"/>
      <c r="O9" s="117"/>
      <c r="P9" s="117"/>
      <c r="Q9" s="117"/>
      <c r="R9" s="117"/>
      <c r="S9" s="117"/>
      <c r="T9" s="117"/>
      <c r="U9" s="116"/>
      <c r="V9" s="89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1:35" s="19" customFormat="1" ht="16.5" thickBot="1" x14ac:dyDescent="0.3">
      <c r="A10" s="120"/>
      <c r="B10" s="77">
        <v>4</v>
      </c>
      <c r="C10" s="80">
        <v>92</v>
      </c>
      <c r="D10" s="80">
        <v>120</v>
      </c>
      <c r="E10" s="80">
        <f>SUM(IF((19-D10)&lt;0,(19-D10)*-1,19-D10)+IF((19-C10)&lt;0,(19-C10)*-1,19-C10))</f>
        <v>174</v>
      </c>
      <c r="F10" s="79">
        <v>0</v>
      </c>
      <c r="G10" s="79">
        <v>20</v>
      </c>
      <c r="H10" s="79">
        <f>SUM(F10+G10)</f>
        <v>20</v>
      </c>
      <c r="I10" s="78">
        <v>0</v>
      </c>
      <c r="J10" s="78">
        <v>20</v>
      </c>
      <c r="K10" s="78">
        <f>SUM(I10+J10)</f>
        <v>20</v>
      </c>
      <c r="L10" s="77">
        <f>SUM(E10+H10+K10)</f>
        <v>214</v>
      </c>
      <c r="M10" s="118"/>
      <c r="N10" s="117"/>
      <c r="O10" s="117"/>
      <c r="P10" s="117"/>
      <c r="Q10" s="117"/>
      <c r="R10" s="117"/>
      <c r="S10" s="117"/>
      <c r="T10" s="117"/>
      <c r="U10" s="116"/>
      <c r="V10" s="89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</row>
    <row r="11" spans="1:35" s="70" customFormat="1" ht="16.5" thickBot="1" x14ac:dyDescent="0.3">
      <c r="A11" s="119"/>
      <c r="B11" s="72">
        <v>5</v>
      </c>
      <c r="C11" s="75">
        <v>-50</v>
      </c>
      <c r="D11" s="75">
        <v>-80</v>
      </c>
      <c r="E11" s="75">
        <f>SUM(IF((19-D11)&lt;0,(19-D11)*-1,19-D11)+IF((19-C11)&lt;0,(19-C11)*-1,19-C11))</f>
        <v>168</v>
      </c>
      <c r="F11" s="74">
        <v>0</v>
      </c>
      <c r="G11" s="74">
        <v>20</v>
      </c>
      <c r="H11" s="74">
        <f>SUM(F11+G11)</f>
        <v>20</v>
      </c>
      <c r="I11" s="73">
        <v>0</v>
      </c>
      <c r="J11" s="73">
        <v>20</v>
      </c>
      <c r="K11" s="73">
        <f>SUM(I11+J11)</f>
        <v>20</v>
      </c>
      <c r="L11" s="72">
        <f>SUM(E11+H11+K11)</f>
        <v>208</v>
      </c>
      <c r="M11" s="118"/>
      <c r="N11" s="117"/>
      <c r="O11" s="117"/>
      <c r="P11" s="117"/>
      <c r="Q11" s="117"/>
      <c r="R11" s="117"/>
      <c r="S11" s="117"/>
      <c r="T11" s="117"/>
      <c r="U11" s="116"/>
      <c r="V11" s="93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</row>
    <row r="12" spans="1:35" s="19" customFormat="1" ht="16.5" thickBot="1" x14ac:dyDescent="0.3">
      <c r="A12" s="86" t="s">
        <v>445</v>
      </c>
      <c r="B12" s="82">
        <v>1</v>
      </c>
      <c r="C12" s="85">
        <v>0</v>
      </c>
      <c r="D12" s="85">
        <v>-20</v>
      </c>
      <c r="E12" s="85">
        <f>SUM(IF((19-D12)&lt;0,(19-D12)*-1,19-D12)+IF((19-C12)&lt;0,(19-C12)*-1,19-C12))</f>
        <v>58</v>
      </c>
      <c r="F12" s="84">
        <v>0</v>
      </c>
      <c r="G12" s="84">
        <v>20</v>
      </c>
      <c r="H12" s="84">
        <f>SUM(F12+G12)</f>
        <v>20</v>
      </c>
      <c r="I12" s="83">
        <v>0</v>
      </c>
      <c r="J12" s="83">
        <v>20</v>
      </c>
      <c r="K12" s="83">
        <f>SUM(I12+J12)</f>
        <v>20</v>
      </c>
      <c r="L12" s="82">
        <f>SUM(E12+H12+K12)</f>
        <v>98</v>
      </c>
      <c r="M12" s="118"/>
      <c r="N12" s="117"/>
      <c r="O12" s="117"/>
      <c r="P12" s="117"/>
      <c r="Q12" s="117"/>
      <c r="R12" s="117"/>
      <c r="S12" s="117"/>
      <c r="T12" s="117"/>
      <c r="U12" s="116"/>
      <c r="V12" s="91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</row>
    <row r="13" spans="1:35" s="19" customFormat="1" ht="16.5" thickBot="1" x14ac:dyDescent="0.3">
      <c r="A13" s="81"/>
      <c r="B13" s="77">
        <v>2</v>
      </c>
      <c r="C13" s="80">
        <v>0</v>
      </c>
      <c r="D13" s="80">
        <v>-10</v>
      </c>
      <c r="E13" s="80">
        <f>SUM(IF((19-D13)&lt;0,(19-D13)*-1,19-D13)+IF((19-C13)&lt;0,(19-C13)*-1,19-C13))</f>
        <v>48</v>
      </c>
      <c r="F13" s="79">
        <v>0</v>
      </c>
      <c r="G13" s="79">
        <v>10</v>
      </c>
      <c r="H13" s="79">
        <f>SUM(F13+G13)</f>
        <v>10</v>
      </c>
      <c r="I13" s="78">
        <v>0</v>
      </c>
      <c r="J13" s="78">
        <v>20</v>
      </c>
      <c r="K13" s="78">
        <f>SUM(I13+J13)</f>
        <v>20</v>
      </c>
      <c r="L13" s="77">
        <f>SUM(E13+H13+K13)</f>
        <v>78</v>
      </c>
      <c r="M13" s="118"/>
      <c r="N13" s="117"/>
      <c r="O13" s="117"/>
      <c r="P13" s="117"/>
      <c r="Q13" s="117"/>
      <c r="R13" s="117"/>
      <c r="S13" s="117"/>
      <c r="T13" s="117"/>
      <c r="U13" s="116"/>
      <c r="V13" s="89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</row>
    <row r="14" spans="1:35" s="19" customFormat="1" ht="16.5" thickBot="1" x14ac:dyDescent="0.3">
      <c r="A14" s="81"/>
      <c r="B14" s="77">
        <v>3</v>
      </c>
      <c r="C14" s="80">
        <v>0</v>
      </c>
      <c r="D14" s="80">
        <v>20</v>
      </c>
      <c r="E14" s="80">
        <f>SUM(IF((19-D14)&lt;0,(19-D14)*-1,19-D14)+IF((19-C14)&lt;0,(19-C14)*-1,19-C14))</f>
        <v>20</v>
      </c>
      <c r="F14" s="79">
        <v>5</v>
      </c>
      <c r="G14" s="79">
        <v>16</v>
      </c>
      <c r="H14" s="79">
        <f>SUM(F14+G14)</f>
        <v>21</v>
      </c>
      <c r="I14" s="78">
        <v>0</v>
      </c>
      <c r="J14" s="78">
        <v>20</v>
      </c>
      <c r="K14" s="78">
        <f>SUM(I14+J14)</f>
        <v>20</v>
      </c>
      <c r="L14" s="77">
        <f>SUM(E14+H14+K14)</f>
        <v>61</v>
      </c>
      <c r="M14" s="115"/>
      <c r="N14" s="114"/>
      <c r="O14" s="114"/>
      <c r="P14" s="114"/>
      <c r="Q14" s="114"/>
      <c r="R14" s="114"/>
      <c r="S14" s="114"/>
      <c r="T14" s="114"/>
      <c r="U14" s="113"/>
      <c r="V14" s="89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</row>
    <row r="15" spans="1:35" s="19" customFormat="1" ht="16.5" thickBot="1" x14ac:dyDescent="0.3">
      <c r="A15" s="81"/>
      <c r="B15" s="77">
        <v>4</v>
      </c>
      <c r="C15" s="80">
        <v>-50</v>
      </c>
      <c r="D15" s="80">
        <v>-92</v>
      </c>
      <c r="E15" s="80">
        <f>SUM(IF((19-D15)&lt;0,(19-D15)*-1,19-D15)+IF((19-C15)&lt;0,(19-C15)*-1,19-C15))</f>
        <v>180</v>
      </c>
      <c r="F15" s="79">
        <v>0</v>
      </c>
      <c r="G15" s="79">
        <v>20</v>
      </c>
      <c r="H15" s="79">
        <f>SUM(F15+G15)</f>
        <v>20</v>
      </c>
      <c r="I15" s="78">
        <v>0</v>
      </c>
      <c r="J15" s="78">
        <v>20</v>
      </c>
      <c r="K15" s="78">
        <f>SUM(I15+J15)</f>
        <v>20</v>
      </c>
      <c r="L15" s="77">
        <f>SUM(E15+H15+K15)</f>
        <v>220</v>
      </c>
      <c r="M15" s="92"/>
      <c r="N15" s="92"/>
      <c r="O15" s="92"/>
      <c r="P15" s="92"/>
      <c r="Q15" s="92"/>
      <c r="R15" s="92"/>
      <c r="S15" s="92"/>
      <c r="T15" s="92"/>
      <c r="U15" s="92"/>
      <c r="V15" s="89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</row>
    <row r="16" spans="1:35" s="70" customFormat="1" ht="27" thickBot="1" x14ac:dyDescent="0.3">
      <c r="A16" s="76"/>
      <c r="B16" s="72">
        <v>5</v>
      </c>
      <c r="C16" s="75">
        <v>-30</v>
      </c>
      <c r="D16" s="75">
        <v>-70</v>
      </c>
      <c r="E16" s="75">
        <f>SUM(IF((19-D16)&lt;0,(19-D16)*-1,19-D16)+IF((19-C16)&lt;0,(19-C16)*-1,19-C16))</f>
        <v>138</v>
      </c>
      <c r="F16" s="74">
        <v>0</v>
      </c>
      <c r="G16" s="74">
        <v>20</v>
      </c>
      <c r="H16" s="74">
        <f>SUM(F16+G16)</f>
        <v>20</v>
      </c>
      <c r="I16" s="73">
        <v>0</v>
      </c>
      <c r="J16" s="73">
        <v>20</v>
      </c>
      <c r="K16" s="73">
        <f>SUM(I16+J16)</f>
        <v>20</v>
      </c>
      <c r="L16" s="72">
        <f>SUM(E16+H16+K16)</f>
        <v>178</v>
      </c>
      <c r="M16" s="112" t="s">
        <v>444</v>
      </c>
      <c r="N16" s="111" t="s">
        <v>443</v>
      </c>
      <c r="O16" s="111" t="s">
        <v>442</v>
      </c>
      <c r="P16" s="111" t="s">
        <v>441</v>
      </c>
      <c r="Q16" s="111" t="s">
        <v>440</v>
      </c>
      <c r="R16" s="111" t="s">
        <v>439</v>
      </c>
      <c r="S16" s="110" t="s">
        <v>438</v>
      </c>
      <c r="T16" s="91"/>
      <c r="U16" s="66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</row>
    <row r="17" spans="1:35" s="19" customFormat="1" ht="16.5" thickBot="1" x14ac:dyDescent="0.3">
      <c r="A17" s="86" t="s">
        <v>437</v>
      </c>
      <c r="B17" s="82">
        <v>1</v>
      </c>
      <c r="C17" s="85">
        <v>-20</v>
      </c>
      <c r="D17" s="85">
        <v>30</v>
      </c>
      <c r="E17" s="85">
        <f>SUM(IF((19-D17)&lt;0,(19-D17)*-1,19-D17)+IF((19-C17)&lt;0,(19-C17)*-1,19-C17))</f>
        <v>50</v>
      </c>
      <c r="F17" s="84">
        <v>0</v>
      </c>
      <c r="G17" s="84">
        <v>20</v>
      </c>
      <c r="H17" s="84">
        <f>SUM(F17+G17)</f>
        <v>20</v>
      </c>
      <c r="I17" s="83">
        <v>50</v>
      </c>
      <c r="J17" s="83">
        <v>92</v>
      </c>
      <c r="K17" s="83">
        <f>SUM(I17+J17)</f>
        <v>142</v>
      </c>
      <c r="L17" s="82">
        <f>SUM(E17+H17+K17)</f>
        <v>212</v>
      </c>
      <c r="M17" s="109" t="s">
        <v>436</v>
      </c>
      <c r="N17" s="108">
        <v>540</v>
      </c>
      <c r="O17" s="107">
        <v>40</v>
      </c>
      <c r="P17" s="107">
        <v>50</v>
      </c>
      <c r="Q17" s="107">
        <v>20</v>
      </c>
      <c r="R17" s="107">
        <v>50</v>
      </c>
      <c r="S17" s="106">
        <v>20</v>
      </c>
      <c r="T17" s="89"/>
      <c r="U17" s="62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</row>
    <row r="18" spans="1:35" s="19" customFormat="1" ht="16.5" thickBot="1" x14ac:dyDescent="0.3">
      <c r="A18" s="81"/>
      <c r="B18" s="77">
        <v>2</v>
      </c>
      <c r="C18" s="80">
        <v>-10</v>
      </c>
      <c r="D18" s="80">
        <v>20</v>
      </c>
      <c r="E18" s="80">
        <f>SUM(IF((19-D18)&lt;0,(19-D18)*-1,19-D18)+IF((19-C18)&lt;0,(19-C18)*-1,19-C18))</f>
        <v>30</v>
      </c>
      <c r="F18" s="79">
        <v>0</v>
      </c>
      <c r="G18" s="79">
        <v>10</v>
      </c>
      <c r="H18" s="79">
        <f>SUM(F18+G18)</f>
        <v>10</v>
      </c>
      <c r="I18" s="78">
        <v>80</v>
      </c>
      <c r="J18" s="78">
        <v>93</v>
      </c>
      <c r="K18" s="78">
        <f>SUM(I18+J18)</f>
        <v>173</v>
      </c>
      <c r="L18" s="77">
        <f>SUM(E18+H18+K18)</f>
        <v>213</v>
      </c>
      <c r="M18" s="105" t="s">
        <v>435</v>
      </c>
      <c r="N18" s="104">
        <v>540</v>
      </c>
      <c r="O18" s="103">
        <v>40</v>
      </c>
      <c r="P18" s="103">
        <v>50</v>
      </c>
      <c r="Q18" s="103">
        <v>20</v>
      </c>
      <c r="R18" s="103">
        <v>50</v>
      </c>
      <c r="S18" s="102">
        <v>20</v>
      </c>
      <c r="T18" s="89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</row>
    <row r="19" spans="1:35" s="19" customFormat="1" ht="16.5" thickBot="1" x14ac:dyDescent="0.3">
      <c r="A19" s="81"/>
      <c r="B19" s="77">
        <v>3</v>
      </c>
      <c r="C19" s="80">
        <v>0</v>
      </c>
      <c r="D19" s="80">
        <v>30</v>
      </c>
      <c r="E19" s="80">
        <f>SUM(IF((19-D19)&lt;0,(19-D19)*-1,19-D19)+IF((19-C19)&lt;0,(19-C19)*-1,19-C19))</f>
        <v>30</v>
      </c>
      <c r="F19" s="79">
        <v>5</v>
      </c>
      <c r="G19" s="79">
        <v>16</v>
      </c>
      <c r="H19" s="79">
        <f>SUM(F19+G19)</f>
        <v>21</v>
      </c>
      <c r="I19" s="78">
        <v>0</v>
      </c>
      <c r="J19" s="78">
        <v>10</v>
      </c>
      <c r="K19" s="78">
        <f>SUM(I19+J19)</f>
        <v>10</v>
      </c>
      <c r="L19" s="77">
        <f>SUM(E19+H19+K19)</f>
        <v>61</v>
      </c>
      <c r="M19" s="101" t="s">
        <v>434</v>
      </c>
      <c r="N19" s="100">
        <v>540</v>
      </c>
      <c r="O19" s="99">
        <v>40</v>
      </c>
      <c r="P19" s="99">
        <v>50</v>
      </c>
      <c r="Q19" s="99">
        <v>20</v>
      </c>
      <c r="R19" s="99">
        <v>50</v>
      </c>
      <c r="S19" s="98">
        <v>20</v>
      </c>
      <c r="T19" s="89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</row>
    <row r="20" spans="1:35" s="19" customFormat="1" ht="16.5" thickBot="1" x14ac:dyDescent="0.3">
      <c r="A20" s="81"/>
      <c r="B20" s="77">
        <v>4</v>
      </c>
      <c r="C20" s="80">
        <v>-20</v>
      </c>
      <c r="D20" s="80">
        <v>20</v>
      </c>
      <c r="E20" s="80">
        <f>SUM(IF((19-D20)&lt;0,(19-D20)*-1,19-D20)+IF((19-C20)&lt;0,(19-C20)*-1,19-C20))</f>
        <v>40</v>
      </c>
      <c r="F20" s="79">
        <v>0</v>
      </c>
      <c r="G20" s="79">
        <v>20</v>
      </c>
      <c r="H20" s="79">
        <f>SUM(F20+G20)</f>
        <v>20</v>
      </c>
      <c r="I20" s="78">
        <v>92</v>
      </c>
      <c r="J20" s="78">
        <v>300</v>
      </c>
      <c r="K20" s="78">
        <f>SUM(I20+J20)</f>
        <v>392</v>
      </c>
      <c r="L20" s="77">
        <f>SUM(E20+H20+K20)</f>
        <v>452</v>
      </c>
      <c r="M20" s="97" t="s">
        <v>433</v>
      </c>
      <c r="N20" s="96">
        <v>540</v>
      </c>
      <c r="O20" s="95">
        <v>40</v>
      </c>
      <c r="P20" s="95">
        <v>50</v>
      </c>
      <c r="Q20" s="95">
        <v>20</v>
      </c>
      <c r="R20" s="95">
        <v>50</v>
      </c>
      <c r="S20" s="94">
        <v>20</v>
      </c>
      <c r="T20" s="93"/>
      <c r="U20" s="71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</row>
    <row r="21" spans="1:35" s="70" customFormat="1" ht="16.5" thickBot="1" x14ac:dyDescent="0.3">
      <c r="A21" s="76"/>
      <c r="B21" s="72">
        <v>5</v>
      </c>
      <c r="C21" s="75">
        <v>-30</v>
      </c>
      <c r="D21" s="75">
        <v>10</v>
      </c>
      <c r="E21" s="75">
        <f>SUM(IF((19-D21)&lt;0,(19-D21)*-1,19-D21)+IF((19-C21)&lt;0,(19-C21)*-1,19-C21))</f>
        <v>58</v>
      </c>
      <c r="F21" s="74">
        <v>0</v>
      </c>
      <c r="G21" s="74">
        <v>20</v>
      </c>
      <c r="H21" s="74">
        <f>SUM(F21+G21)</f>
        <v>20</v>
      </c>
      <c r="I21" s="73">
        <v>50</v>
      </c>
      <c r="J21" s="73">
        <v>92</v>
      </c>
      <c r="K21" s="73">
        <f>SUM(I21+J21)</f>
        <v>142</v>
      </c>
      <c r="L21" s="72">
        <f>SUM(E21+H21+K21)</f>
        <v>220</v>
      </c>
      <c r="M21" s="92"/>
      <c r="N21" s="92"/>
      <c r="O21" s="92"/>
      <c r="P21" s="92"/>
      <c r="Q21" s="92"/>
      <c r="R21" s="92"/>
      <c r="S21" s="92"/>
      <c r="T21" s="91"/>
      <c r="U21" s="66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</row>
    <row r="22" spans="1:35" s="19" customFormat="1" ht="16.5" thickBot="1" x14ac:dyDescent="0.3">
      <c r="A22" s="90" t="s">
        <v>432</v>
      </c>
      <c r="B22" s="82">
        <v>1</v>
      </c>
      <c r="C22" s="85">
        <v>-20</v>
      </c>
      <c r="D22" s="85">
        <v>30</v>
      </c>
      <c r="E22" s="85">
        <f>SUM(IF((19-D22)&lt;0,(19-D22)*-1,19-D22)+IF((19-C22)&lt;0,(19-C22)*-1,19-C22))</f>
        <v>50</v>
      </c>
      <c r="F22" s="84">
        <v>0</v>
      </c>
      <c r="G22" s="84">
        <v>20</v>
      </c>
      <c r="H22" s="84">
        <f>SUM(F22+G22)</f>
        <v>20</v>
      </c>
      <c r="I22" s="83">
        <v>0</v>
      </c>
      <c r="J22" s="83">
        <v>20</v>
      </c>
      <c r="K22" s="83">
        <f>SUM(I22+J22)</f>
        <v>20</v>
      </c>
      <c r="L22" s="82">
        <f>SUM(E22+H22+K22)</f>
        <v>90</v>
      </c>
      <c r="M22" s="66"/>
      <c r="N22" s="66"/>
      <c r="O22" s="66"/>
      <c r="P22" s="66"/>
      <c r="Q22" s="66"/>
      <c r="R22" s="66"/>
      <c r="S22" s="66"/>
      <c r="T22" s="89"/>
      <c r="U22" s="62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</row>
    <row r="23" spans="1:35" s="19" customFormat="1" ht="16.5" thickBot="1" x14ac:dyDescent="0.3">
      <c r="A23" s="88"/>
      <c r="B23" s="77">
        <v>2</v>
      </c>
      <c r="C23" s="80">
        <v>-10</v>
      </c>
      <c r="D23" s="80">
        <v>20</v>
      </c>
      <c r="E23" s="80">
        <f>SUM(IF((19-D23)&lt;0,(19-D23)*-1,19-D23)+IF((19-C23)&lt;0,(19-C23)*-1,19-C23))</f>
        <v>30</v>
      </c>
      <c r="F23" s="79">
        <v>0</v>
      </c>
      <c r="G23" s="79">
        <v>10</v>
      </c>
      <c r="H23" s="79">
        <f>SUM(F23+G23)</f>
        <v>10</v>
      </c>
      <c r="I23" s="78">
        <v>0</v>
      </c>
      <c r="J23" s="78">
        <v>20</v>
      </c>
      <c r="K23" s="78">
        <f>SUM(I23+J23)</f>
        <v>20</v>
      </c>
      <c r="L23" s="77">
        <f>SUM(E23+H23+K23)</f>
        <v>60</v>
      </c>
      <c r="M23" s="62"/>
      <c r="N23" s="62"/>
      <c r="O23" s="62"/>
      <c r="P23" s="62"/>
      <c r="Q23" s="62"/>
      <c r="R23" s="62"/>
      <c r="S23" s="62"/>
      <c r="T23" s="89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</row>
    <row r="24" spans="1:35" s="19" customFormat="1" ht="16.5" thickBot="1" x14ac:dyDescent="0.3">
      <c r="A24" s="88"/>
      <c r="B24" s="77">
        <v>3</v>
      </c>
      <c r="C24" s="80">
        <v>0</v>
      </c>
      <c r="D24" s="80">
        <v>30</v>
      </c>
      <c r="E24" s="80">
        <f>SUM(IF((19-D24)&lt;0,(19-D24)*-1,19-D24)+IF((19-C24)&lt;0,(19-C24)*-1,19-C24))</f>
        <v>30</v>
      </c>
      <c r="F24" s="79">
        <v>5</v>
      </c>
      <c r="G24" s="79">
        <v>16</v>
      </c>
      <c r="H24" s="79">
        <f>SUM(F24+G24)</f>
        <v>21</v>
      </c>
      <c r="I24" s="78">
        <v>0</v>
      </c>
      <c r="J24" s="78">
        <v>20</v>
      </c>
      <c r="K24" s="78">
        <f>SUM(I24+J24)</f>
        <v>20</v>
      </c>
      <c r="L24" s="77">
        <f>SUM(E24+H24+K24)</f>
        <v>71</v>
      </c>
      <c r="M24" s="62"/>
      <c r="N24" s="62"/>
      <c r="O24" s="62"/>
      <c r="P24" s="62"/>
      <c r="Q24" s="62"/>
      <c r="R24" s="62"/>
      <c r="S24" s="62"/>
      <c r="T24" s="89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</row>
    <row r="25" spans="1:35" s="19" customFormat="1" ht="16.5" thickBot="1" x14ac:dyDescent="0.3">
      <c r="A25" s="88"/>
      <c r="B25" s="77">
        <v>4</v>
      </c>
      <c r="C25" s="80">
        <v>-60</v>
      </c>
      <c r="D25" s="80">
        <v>-92</v>
      </c>
      <c r="E25" s="80">
        <f>SUM(IF((19-D25)&lt;0,(19-D25)*-1,19-D25)+IF((19-C25)&lt;0,(19-C25)*-1,19-C25))</f>
        <v>190</v>
      </c>
      <c r="F25" s="79">
        <v>0</v>
      </c>
      <c r="G25" s="79">
        <v>20</v>
      </c>
      <c r="H25" s="79">
        <f>SUM(F25+G25)</f>
        <v>20</v>
      </c>
      <c r="I25" s="78">
        <v>0</v>
      </c>
      <c r="J25" s="78">
        <v>20</v>
      </c>
      <c r="K25" s="78">
        <f>SUM(I25+J25)</f>
        <v>20</v>
      </c>
      <c r="L25" s="77">
        <f>SUM(E25+H25+K25)</f>
        <v>230</v>
      </c>
      <c r="M25" s="62"/>
      <c r="N25" s="62"/>
      <c r="O25" s="62"/>
      <c r="P25" s="62"/>
      <c r="Q25" s="62"/>
      <c r="R25" s="62"/>
      <c r="S25" s="62"/>
      <c r="T25" s="71"/>
      <c r="U25" s="71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1:35" s="70" customFormat="1" ht="16.5" thickBot="1" x14ac:dyDescent="0.3">
      <c r="A26" s="87"/>
      <c r="B26" s="72">
        <v>5</v>
      </c>
      <c r="C26" s="75">
        <v>-40</v>
      </c>
      <c r="D26" s="75">
        <v>-92</v>
      </c>
      <c r="E26" s="75">
        <f>SUM(IF((19-D26)&lt;0,(19-D26)*-1,19-D26)+IF((19-C26)&lt;0,(19-C26)*-1,19-C26))</f>
        <v>170</v>
      </c>
      <c r="F26" s="74">
        <v>0</v>
      </c>
      <c r="G26" s="74">
        <v>20</v>
      </c>
      <c r="H26" s="74">
        <f>SUM(F26+G26)</f>
        <v>20</v>
      </c>
      <c r="I26" s="73">
        <v>0</v>
      </c>
      <c r="J26" s="73">
        <v>20</v>
      </c>
      <c r="K26" s="73">
        <f>SUM(I26+J26)</f>
        <v>20</v>
      </c>
      <c r="L26" s="72">
        <f>SUM(E26+H26+K26)</f>
        <v>210</v>
      </c>
      <c r="M26" s="71"/>
      <c r="N26" s="71"/>
      <c r="O26" s="71"/>
      <c r="P26" s="71"/>
      <c r="Q26" s="71"/>
      <c r="R26" s="71"/>
      <c r="S26" s="71"/>
      <c r="T26" s="66"/>
      <c r="U26" s="66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</row>
    <row r="27" spans="1:35" s="19" customFormat="1" ht="16.5" thickBot="1" x14ac:dyDescent="0.3">
      <c r="A27" s="86" t="s">
        <v>431</v>
      </c>
      <c r="B27" s="82">
        <v>1</v>
      </c>
      <c r="C27" s="85">
        <v>50</v>
      </c>
      <c r="D27" s="85">
        <v>92</v>
      </c>
      <c r="E27" s="85">
        <f>SUM(IF((19-D27)&lt;0,(19-D27)*-1,19-D27)+IF((19-C27)&lt;0,(19-C27)*-1,19-C27))</f>
        <v>104</v>
      </c>
      <c r="F27" s="84">
        <v>0</v>
      </c>
      <c r="G27" s="84">
        <v>0</v>
      </c>
      <c r="H27" s="84">
        <f>SUM(F27+G27)</f>
        <v>0</v>
      </c>
      <c r="I27" s="83">
        <v>0</v>
      </c>
      <c r="J27" s="83">
        <v>0</v>
      </c>
      <c r="K27" s="83">
        <f>SUM(I27+J27)</f>
        <v>0</v>
      </c>
      <c r="L27" s="82">
        <f>SUM(E27+H27+K27)</f>
        <v>104</v>
      </c>
      <c r="M27" s="66"/>
      <c r="N27" s="66"/>
      <c r="O27" s="66"/>
      <c r="P27" s="66"/>
      <c r="Q27" s="66"/>
      <c r="R27" s="66"/>
      <c r="S27" s="66"/>
      <c r="T27" s="62"/>
      <c r="U27" s="62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</row>
    <row r="28" spans="1:35" s="19" customFormat="1" ht="16.5" thickBot="1" x14ac:dyDescent="0.3">
      <c r="A28" s="81"/>
      <c r="B28" s="77">
        <v>2</v>
      </c>
      <c r="C28" s="80">
        <v>0</v>
      </c>
      <c r="D28" s="80">
        <v>20</v>
      </c>
      <c r="E28" s="80">
        <f>SUM(IF((19-D28)&lt;0,(19-D28)*-1,19-D28)+IF((19-C28)&lt;0,(19-C28)*-1,19-C28))</f>
        <v>20</v>
      </c>
      <c r="F28" s="79">
        <v>0</v>
      </c>
      <c r="G28" s="79">
        <v>0</v>
      </c>
      <c r="H28" s="79">
        <f>SUM(F28+G28)</f>
        <v>0</v>
      </c>
      <c r="I28" s="78">
        <v>0</v>
      </c>
      <c r="J28" s="78">
        <v>0</v>
      </c>
      <c r="K28" s="78">
        <f>SUM(I28+J28)</f>
        <v>0</v>
      </c>
      <c r="L28" s="77">
        <f>SUM(E28+H28+K28)</f>
        <v>20</v>
      </c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</row>
    <row r="29" spans="1:35" s="19" customFormat="1" ht="16.5" thickBot="1" x14ac:dyDescent="0.3">
      <c r="A29" s="81"/>
      <c r="B29" s="77">
        <v>3</v>
      </c>
      <c r="C29" s="80">
        <v>0</v>
      </c>
      <c r="D29" s="80">
        <v>30</v>
      </c>
      <c r="E29" s="80">
        <f>SUM(IF((19-D29)&lt;0,(19-D29)*-1,19-D29)+IF((19-C29)&lt;0,(19-C29)*-1,19-C29))</f>
        <v>30</v>
      </c>
      <c r="F29" s="79">
        <v>0</v>
      </c>
      <c r="G29" s="79">
        <v>0</v>
      </c>
      <c r="H29" s="79">
        <f>SUM(F29+G29)</f>
        <v>0</v>
      </c>
      <c r="I29" s="78">
        <v>0</v>
      </c>
      <c r="J29" s="78">
        <v>0</v>
      </c>
      <c r="K29" s="78">
        <f>SUM(I29+J29)</f>
        <v>0</v>
      </c>
      <c r="L29" s="77">
        <f>SUM(E29+H29+K29)</f>
        <v>30</v>
      </c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35" s="19" customFormat="1" ht="16.5" thickBot="1" x14ac:dyDescent="0.3">
      <c r="A30" s="81"/>
      <c r="B30" s="77">
        <v>4</v>
      </c>
      <c r="C30" s="80">
        <v>92</v>
      </c>
      <c r="D30" s="80">
        <v>300</v>
      </c>
      <c r="E30" s="80">
        <f>SUM(IF((19-D30)&lt;0,(19-D30)*-1,19-D30)+IF((19-C30)&lt;0,(19-C30)*-1,19-C30))</f>
        <v>354</v>
      </c>
      <c r="F30" s="79">
        <v>0</v>
      </c>
      <c r="G30" s="79">
        <v>0</v>
      </c>
      <c r="H30" s="79">
        <f>SUM(F30+G30)</f>
        <v>0</v>
      </c>
      <c r="I30" s="78">
        <v>0</v>
      </c>
      <c r="J30" s="78">
        <v>0</v>
      </c>
      <c r="K30" s="78">
        <f>SUM(I30+J30)</f>
        <v>0</v>
      </c>
      <c r="L30" s="77">
        <f>SUM(E30+H30+K30)</f>
        <v>354</v>
      </c>
      <c r="M30" s="62"/>
      <c r="N30" s="62"/>
      <c r="O30" s="62"/>
      <c r="P30" s="62"/>
      <c r="Q30" s="62"/>
      <c r="R30" s="62"/>
      <c r="S30" s="62"/>
      <c r="T30" s="71"/>
      <c r="U30" s="71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</row>
    <row r="31" spans="1:35" s="70" customFormat="1" ht="16.5" thickBot="1" x14ac:dyDescent="0.3">
      <c r="A31" s="76"/>
      <c r="B31" s="72">
        <v>5</v>
      </c>
      <c r="C31" s="75">
        <v>40</v>
      </c>
      <c r="D31" s="75">
        <v>70</v>
      </c>
      <c r="E31" s="75">
        <f>SUM(IF((19-D31)&lt;0,(19-D31)*-1,19-D31)+IF((19-C31)&lt;0,(19-C31)*-1,19-C31))</f>
        <v>72</v>
      </c>
      <c r="F31" s="74">
        <v>0</v>
      </c>
      <c r="G31" s="74">
        <v>0</v>
      </c>
      <c r="H31" s="74">
        <f>SUM(F31+G31)</f>
        <v>0</v>
      </c>
      <c r="I31" s="73">
        <v>0</v>
      </c>
      <c r="J31" s="73">
        <v>0</v>
      </c>
      <c r="K31" s="73">
        <f>SUM(I31+J31)</f>
        <v>0</v>
      </c>
      <c r="L31" s="72">
        <f>SUM(E31+H31+K31)</f>
        <v>72</v>
      </c>
      <c r="M31" s="71"/>
      <c r="N31" s="71"/>
      <c r="O31" s="71"/>
      <c r="P31" s="71"/>
      <c r="Q31" s="71"/>
      <c r="R31" s="71"/>
      <c r="S31" s="71"/>
      <c r="T31" s="66"/>
      <c r="U31" s="66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</row>
    <row r="32" spans="1:35" s="19" customFormat="1" ht="16.5" thickBot="1" x14ac:dyDescent="0.3">
      <c r="A32" s="86" t="s">
        <v>430</v>
      </c>
      <c r="B32" s="82">
        <v>1</v>
      </c>
      <c r="C32" s="85">
        <v>-52</v>
      </c>
      <c r="D32" s="85">
        <v>-92</v>
      </c>
      <c r="E32" s="85">
        <f>SUM(IF((19-D32)&lt;0,(19-D32)*-1,19-D32)+IF((19-C32)&lt;0,(19-C32)*-1,19-C32))</f>
        <v>182</v>
      </c>
      <c r="F32" s="84">
        <v>0</v>
      </c>
      <c r="G32" s="84">
        <v>0</v>
      </c>
      <c r="H32" s="84">
        <f>SUM(F32+G32)</f>
        <v>0</v>
      </c>
      <c r="I32" s="83">
        <v>0</v>
      </c>
      <c r="J32" s="83">
        <v>0</v>
      </c>
      <c r="K32" s="83">
        <f>SUM(I32+J32)</f>
        <v>0</v>
      </c>
      <c r="L32" s="82">
        <f>SUM(E32+H32+K32)</f>
        <v>182</v>
      </c>
      <c r="M32" s="66"/>
      <c r="N32" s="66"/>
      <c r="O32" s="66"/>
      <c r="P32" s="66"/>
      <c r="Q32" s="66"/>
      <c r="R32" s="66"/>
      <c r="S32" s="66"/>
      <c r="T32" s="62"/>
      <c r="U32" s="62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</row>
    <row r="33" spans="1:35" s="19" customFormat="1" ht="16.5" thickBot="1" x14ac:dyDescent="0.3">
      <c r="A33" s="81"/>
      <c r="B33" s="77">
        <v>2</v>
      </c>
      <c r="C33" s="80">
        <v>-60</v>
      </c>
      <c r="D33" s="80">
        <v>-93</v>
      </c>
      <c r="E33" s="80">
        <f>SUM(IF((19-D33)&lt;0,(19-D33)*-1,19-D33)+IF((19-C33)&lt;0,(19-C33)*-1,19-C33))</f>
        <v>191</v>
      </c>
      <c r="F33" s="79">
        <v>0</v>
      </c>
      <c r="G33" s="79">
        <v>0</v>
      </c>
      <c r="H33" s="79">
        <f>SUM(F33+G33)</f>
        <v>0</v>
      </c>
      <c r="I33" s="78">
        <v>0</v>
      </c>
      <c r="J33" s="78">
        <v>0</v>
      </c>
      <c r="K33" s="78">
        <f>SUM(I33+J33)</f>
        <v>0</v>
      </c>
      <c r="L33" s="77">
        <f>SUM(E33+H33+K33)</f>
        <v>191</v>
      </c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</row>
    <row r="34" spans="1:35" s="19" customFormat="1" ht="16.5" thickBot="1" x14ac:dyDescent="0.3">
      <c r="A34" s="81"/>
      <c r="B34" s="77">
        <v>3</v>
      </c>
      <c r="C34" s="80">
        <v>-20</v>
      </c>
      <c r="D34" s="80">
        <v>-20</v>
      </c>
      <c r="E34" s="80">
        <f>SUM(IF((19-D34)&lt;0,(19-D34)*-1,19-D34)+IF((19-C34)&lt;0,(19-C34)*-1,19-C34))</f>
        <v>78</v>
      </c>
      <c r="F34" s="79">
        <v>0</v>
      </c>
      <c r="G34" s="79">
        <v>0</v>
      </c>
      <c r="H34" s="79">
        <f>SUM(F34+G34)</f>
        <v>0</v>
      </c>
      <c r="I34" s="78">
        <v>0</v>
      </c>
      <c r="J34" s="78">
        <v>0</v>
      </c>
      <c r="K34" s="78">
        <f>SUM(I34+J34)</f>
        <v>0</v>
      </c>
      <c r="L34" s="77">
        <f>SUM(E34+H34+K34)</f>
        <v>78</v>
      </c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</row>
    <row r="35" spans="1:35" s="19" customFormat="1" ht="16.5" thickBot="1" x14ac:dyDescent="0.3">
      <c r="A35" s="81"/>
      <c r="B35" s="77">
        <v>4</v>
      </c>
      <c r="C35" s="80">
        <v>-92</v>
      </c>
      <c r="D35" s="80">
        <v>-120</v>
      </c>
      <c r="E35" s="80">
        <f>SUM(IF((19-D35)&lt;0,(19-D35)*-1,19-D35)+IF((19-C35)&lt;0,(19-C35)*-1,19-C35))</f>
        <v>250</v>
      </c>
      <c r="F35" s="79">
        <v>0</v>
      </c>
      <c r="G35" s="79">
        <v>0</v>
      </c>
      <c r="H35" s="79">
        <f>SUM(F35+G35)</f>
        <v>0</v>
      </c>
      <c r="I35" s="78">
        <v>0</v>
      </c>
      <c r="J35" s="78">
        <v>0</v>
      </c>
      <c r="K35" s="78">
        <f>SUM(I35+J35)</f>
        <v>0</v>
      </c>
      <c r="L35" s="77">
        <f>SUM(E35+H35+K35)</f>
        <v>250</v>
      </c>
      <c r="M35" s="62"/>
      <c r="N35" s="62"/>
      <c r="O35" s="62"/>
      <c r="P35" s="62"/>
      <c r="Q35" s="62"/>
      <c r="R35" s="62"/>
      <c r="S35" s="62"/>
      <c r="T35" s="71"/>
      <c r="U35" s="71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</row>
    <row r="36" spans="1:35" s="70" customFormat="1" ht="16.5" thickBot="1" x14ac:dyDescent="0.3">
      <c r="A36" s="76"/>
      <c r="B36" s="72">
        <v>5</v>
      </c>
      <c r="C36" s="75">
        <v>-75</v>
      </c>
      <c r="D36" s="75">
        <v>-94</v>
      </c>
      <c r="E36" s="75">
        <f>SUM(IF((19-D36)&lt;0,(19-D36)*-1,19-D36)+IF((19-C36)&lt;0,(19-C36)*-1,19-C36))</f>
        <v>207</v>
      </c>
      <c r="F36" s="74">
        <v>0</v>
      </c>
      <c r="G36" s="74">
        <v>0</v>
      </c>
      <c r="H36" s="74">
        <f>SUM(F36+G36)</f>
        <v>0</v>
      </c>
      <c r="I36" s="73">
        <v>0</v>
      </c>
      <c r="J36" s="73">
        <v>0</v>
      </c>
      <c r="K36" s="73">
        <f>SUM(I36+J36)</f>
        <v>0</v>
      </c>
      <c r="L36" s="72">
        <f>SUM(E36+H36+K36)</f>
        <v>207</v>
      </c>
      <c r="M36" s="71"/>
      <c r="N36" s="71"/>
      <c r="O36" s="71"/>
      <c r="P36" s="71"/>
      <c r="Q36" s="71"/>
      <c r="R36" s="71"/>
      <c r="S36" s="71"/>
      <c r="T36" s="66"/>
      <c r="U36" s="66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</row>
    <row r="37" spans="1:35" s="19" customFormat="1" ht="16.5" thickBot="1" x14ac:dyDescent="0.3">
      <c r="A37" s="86" t="s">
        <v>429</v>
      </c>
      <c r="B37" s="82">
        <v>1</v>
      </c>
      <c r="C37" s="85">
        <v>-20</v>
      </c>
      <c r="D37" s="85">
        <v>30</v>
      </c>
      <c r="E37" s="85">
        <f>SUM(IF((19-D37)&lt;0,(19-D37)*-1,19-D37)+IF((19-C37)&lt;0,(19-C37)*-1,19-C37))</f>
        <v>50</v>
      </c>
      <c r="F37" s="84">
        <v>50</v>
      </c>
      <c r="G37" s="84">
        <v>92</v>
      </c>
      <c r="H37" s="84">
        <f>SUM(F37+G37)</f>
        <v>142</v>
      </c>
      <c r="I37" s="83">
        <v>0</v>
      </c>
      <c r="J37" s="83">
        <v>20</v>
      </c>
      <c r="K37" s="83">
        <f>SUM(I37+J37)</f>
        <v>20</v>
      </c>
      <c r="L37" s="82">
        <f>SUM(E37+H37+K37)</f>
        <v>212</v>
      </c>
      <c r="M37" s="66"/>
      <c r="N37" s="66"/>
      <c r="O37" s="66"/>
      <c r="P37" s="66"/>
      <c r="Q37" s="66"/>
      <c r="R37" s="66"/>
      <c r="S37" s="66"/>
      <c r="T37" s="62"/>
      <c r="U37" s="62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</row>
    <row r="38" spans="1:35" s="19" customFormat="1" ht="16.5" thickBot="1" x14ac:dyDescent="0.3">
      <c r="A38" s="81"/>
      <c r="B38" s="77">
        <v>2</v>
      </c>
      <c r="C38" s="80">
        <v>-10</v>
      </c>
      <c r="D38" s="80">
        <v>20</v>
      </c>
      <c r="E38" s="80">
        <f>SUM(IF((19-D38)&lt;0,(19-D38)*-1,19-D38)+IF((19-C38)&lt;0,(19-C38)*-1,19-C38))</f>
        <v>30</v>
      </c>
      <c r="F38" s="79">
        <v>60</v>
      </c>
      <c r="G38" s="79">
        <v>93</v>
      </c>
      <c r="H38" s="79">
        <f>SUM(F38+G38)</f>
        <v>153</v>
      </c>
      <c r="I38" s="78">
        <v>0</v>
      </c>
      <c r="J38" s="78">
        <v>20</v>
      </c>
      <c r="K38" s="78">
        <f>SUM(I38+J38)</f>
        <v>20</v>
      </c>
      <c r="L38" s="77">
        <f>SUM(E38+H38+K38)</f>
        <v>203</v>
      </c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</row>
    <row r="39" spans="1:35" s="19" customFormat="1" ht="16.5" thickBot="1" x14ac:dyDescent="0.3">
      <c r="A39" s="81"/>
      <c r="B39" s="77">
        <v>3</v>
      </c>
      <c r="C39" s="80">
        <v>0</v>
      </c>
      <c r="D39" s="80">
        <v>30</v>
      </c>
      <c r="E39" s="80">
        <f>SUM(IF((19-D39)&lt;0,(19-D39)*-1,19-D39)+IF((19-C39)&lt;0,(19-C39)*-1,19-C39))</f>
        <v>30</v>
      </c>
      <c r="F39" s="79">
        <v>0</v>
      </c>
      <c r="G39" s="79">
        <v>10</v>
      </c>
      <c r="H39" s="79">
        <f>SUM(F39+G39)</f>
        <v>10</v>
      </c>
      <c r="I39" s="78">
        <v>0</v>
      </c>
      <c r="J39" s="78">
        <v>20</v>
      </c>
      <c r="K39" s="78">
        <f>SUM(I39+J39)</f>
        <v>20</v>
      </c>
      <c r="L39" s="77">
        <f>SUM(E39+H39+K39)</f>
        <v>60</v>
      </c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</row>
    <row r="40" spans="1:35" s="19" customFormat="1" ht="16.5" thickBot="1" x14ac:dyDescent="0.3">
      <c r="A40" s="81"/>
      <c r="B40" s="77">
        <v>4</v>
      </c>
      <c r="C40" s="80">
        <v>-20</v>
      </c>
      <c r="D40" s="80">
        <v>20</v>
      </c>
      <c r="E40" s="80">
        <f>SUM(IF((19-D40)&lt;0,(19-D40)*-1,19-D40)+IF((19-C40)&lt;0,(19-C40)*-1,19-C40))</f>
        <v>40</v>
      </c>
      <c r="F40" s="79">
        <v>92</v>
      </c>
      <c r="G40" s="79">
        <v>100</v>
      </c>
      <c r="H40" s="79">
        <f>SUM(F40+G40)</f>
        <v>192</v>
      </c>
      <c r="I40" s="78">
        <v>0</v>
      </c>
      <c r="J40" s="78">
        <v>20</v>
      </c>
      <c r="K40" s="78">
        <f>SUM(I40+J40)</f>
        <v>20</v>
      </c>
      <c r="L40" s="77">
        <f>SUM(E40+H40+K40)</f>
        <v>252</v>
      </c>
      <c r="M40" s="62"/>
      <c r="N40" s="62"/>
      <c r="O40" s="62"/>
      <c r="P40" s="62"/>
      <c r="Q40" s="62"/>
      <c r="R40" s="62"/>
      <c r="S40" s="62"/>
      <c r="T40" s="71"/>
      <c r="U40" s="7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</row>
    <row r="41" spans="1:35" s="70" customFormat="1" ht="16.5" thickBot="1" x14ac:dyDescent="0.3">
      <c r="A41" s="76"/>
      <c r="B41" s="72">
        <v>5</v>
      </c>
      <c r="C41" s="75">
        <v>-30</v>
      </c>
      <c r="D41" s="75">
        <v>10</v>
      </c>
      <c r="E41" s="75">
        <f>SUM(IF((19-D41)&lt;0,(19-D41)*-1,19-D41)+IF((19-C41)&lt;0,(19-C41)*-1,19-C41))</f>
        <v>58</v>
      </c>
      <c r="F41" s="74">
        <v>50</v>
      </c>
      <c r="G41" s="74">
        <v>92</v>
      </c>
      <c r="H41" s="74">
        <f>SUM(F41+G41)</f>
        <v>142</v>
      </c>
      <c r="I41" s="73">
        <v>0</v>
      </c>
      <c r="J41" s="73">
        <v>20</v>
      </c>
      <c r="K41" s="73">
        <f>SUM(I41+J41)</f>
        <v>20</v>
      </c>
      <c r="L41" s="72">
        <f>SUM(E41+H41+K41)</f>
        <v>220</v>
      </c>
      <c r="M41" s="62"/>
      <c r="N41" s="62"/>
      <c r="O41" s="62"/>
      <c r="P41" s="62"/>
      <c r="Q41" s="62"/>
      <c r="R41" s="62"/>
      <c r="S41" s="62"/>
      <c r="T41" s="66"/>
      <c r="U41" s="66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</row>
    <row r="42" spans="1:35" s="19" customFormat="1" ht="15.75" thickBot="1" x14ac:dyDescent="0.3">
      <c r="A42" s="66"/>
      <c r="B42" s="66"/>
      <c r="C42" s="69"/>
      <c r="D42" s="69"/>
      <c r="E42" s="69"/>
      <c r="F42" s="68"/>
      <c r="G42" s="68"/>
      <c r="H42" s="68"/>
      <c r="I42" s="67"/>
      <c r="J42" s="67"/>
      <c r="K42" s="67"/>
      <c r="L42" s="66"/>
      <c r="M42" s="62"/>
      <c r="N42" s="62"/>
      <c r="O42" s="62"/>
      <c r="P42" s="62"/>
      <c r="Q42" s="62"/>
      <c r="R42" s="62"/>
      <c r="S42" s="62"/>
      <c r="T42" s="62"/>
      <c r="U42" s="62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</row>
    <row r="43" spans="1:35" s="19" customFormat="1" ht="15.75" thickBot="1" x14ac:dyDescent="0.3">
      <c r="A43" s="62"/>
      <c r="B43" s="62"/>
      <c r="C43" s="65"/>
      <c r="D43" s="65"/>
      <c r="E43" s="65"/>
      <c r="F43" s="64"/>
      <c r="G43" s="64"/>
      <c r="H43" s="64"/>
      <c r="I43" s="63"/>
      <c r="J43" s="63"/>
      <c r="K43" s="63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</row>
    <row r="44" spans="1:35" s="19" customFormat="1" ht="15.75" thickBot="1" x14ac:dyDescent="0.3">
      <c r="A44" s="62"/>
      <c r="B44" s="62"/>
      <c r="C44" s="65"/>
      <c r="D44" s="65"/>
      <c r="E44" s="65"/>
      <c r="F44" s="64"/>
      <c r="G44" s="64"/>
      <c r="H44" s="64"/>
      <c r="I44" s="63"/>
      <c r="J44" s="63"/>
      <c r="K44" s="63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</row>
    <row r="45" spans="1:35" s="19" customFormat="1" ht="15.75" thickBot="1" x14ac:dyDescent="0.3">
      <c r="A45" s="62"/>
      <c r="B45" s="62"/>
      <c r="C45" s="65"/>
      <c r="D45" s="65"/>
      <c r="E45" s="65"/>
      <c r="F45" s="64"/>
      <c r="G45" s="64"/>
      <c r="H45" s="64"/>
      <c r="I45" s="63"/>
      <c r="J45" s="63"/>
      <c r="K45" s="63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</row>
    <row r="46" spans="1:35" s="19" customFormat="1" ht="15.75" thickBot="1" x14ac:dyDescent="0.3">
      <c r="A46" s="62"/>
      <c r="B46" s="62"/>
      <c r="C46" s="65"/>
      <c r="D46" s="65"/>
      <c r="E46" s="65"/>
      <c r="F46" s="64"/>
      <c r="G46" s="64"/>
      <c r="H46" s="64"/>
      <c r="I46" s="63"/>
      <c r="J46" s="63"/>
      <c r="K46" s="63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</row>
    <row r="47" spans="1:35" s="19" customFormat="1" ht="15.75" thickBot="1" x14ac:dyDescent="0.3">
      <c r="A47" s="62"/>
      <c r="B47" s="62"/>
      <c r="C47" s="65"/>
      <c r="D47" s="65"/>
      <c r="E47" s="65"/>
      <c r="F47" s="64"/>
      <c r="G47" s="64"/>
      <c r="H47" s="64"/>
      <c r="I47" s="63"/>
      <c r="J47" s="63"/>
      <c r="K47" s="63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1:35" s="19" customFormat="1" ht="15.75" thickBot="1" x14ac:dyDescent="0.3">
      <c r="A48" s="62"/>
      <c r="B48" s="62"/>
      <c r="C48" s="65"/>
      <c r="D48" s="65"/>
      <c r="E48" s="65"/>
      <c r="F48" s="64"/>
      <c r="G48" s="64"/>
      <c r="H48" s="64"/>
      <c r="I48" s="63"/>
      <c r="J48" s="63"/>
      <c r="K48" s="63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</row>
    <row r="49" spans="1:35" s="19" customFormat="1" ht="15.75" thickBot="1" x14ac:dyDescent="0.3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</row>
    <row r="50" spans="1:35" s="19" customFormat="1" ht="15.75" thickBot="1" x14ac:dyDescent="0.3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</row>
    <row r="51" spans="1:35" s="19" customFormat="1" ht="15.75" thickBot="1" x14ac:dyDescent="0.3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</row>
    <row r="52" spans="1:35" s="19" customFormat="1" ht="15.75" thickBot="1" x14ac:dyDescent="0.3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</row>
    <row r="53" spans="1:35" s="19" customFormat="1" ht="15.75" thickBot="1" x14ac:dyDescent="0.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</row>
    <row r="54" spans="1:35" s="19" customFormat="1" ht="15.75" thickBot="1" x14ac:dyDescent="0.3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</row>
    <row r="55" spans="1:35" s="19" customFormat="1" ht="15.75" thickBot="1" x14ac:dyDescent="0.3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</row>
    <row r="56" spans="1:35" s="19" customFormat="1" ht="15.75" thickBot="1" x14ac:dyDescent="0.3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</row>
    <row r="57" spans="1:35" s="19" customFormat="1" ht="15.75" thickBot="1" x14ac:dyDescent="0.3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</row>
    <row r="58" spans="1:35" s="19" customFormat="1" ht="15.75" thickBot="1" x14ac:dyDescent="0.3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</row>
    <row r="59" spans="1:35" s="19" customFormat="1" ht="15.75" thickBot="1" x14ac:dyDescent="0.3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</row>
    <row r="60" spans="1:35" s="19" customFormat="1" ht="15.75" thickBot="1" x14ac:dyDescent="0.3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</row>
    <row r="61" spans="1:35" s="19" customFormat="1" ht="15.75" thickBot="1" x14ac:dyDescent="0.3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</row>
    <row r="62" spans="1:35" s="19" customFormat="1" ht="15.75" thickBot="1" x14ac:dyDescent="0.3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</row>
    <row r="63" spans="1:35" s="19" customFormat="1" ht="15.75" thickBot="1" x14ac:dyDescent="0.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</row>
    <row r="64" spans="1:35" s="19" customFormat="1" ht="15.75" thickBot="1" x14ac:dyDescent="0.3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</row>
    <row r="65" spans="1:35" s="19" customFormat="1" ht="15.75" thickBot="1" x14ac:dyDescent="0.3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</row>
    <row r="66" spans="1:35" s="19" customFormat="1" ht="15.75" thickBot="1" x14ac:dyDescent="0.3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</row>
    <row r="67" spans="1:35" s="19" customFormat="1" ht="15.75" thickBot="1" x14ac:dyDescent="0.3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</row>
    <row r="68" spans="1:35" s="19" customFormat="1" ht="15.75" thickBot="1" x14ac:dyDescent="0.3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</row>
    <row r="69" spans="1:35" s="19" customFormat="1" ht="15.75" thickBot="1" x14ac:dyDescent="0.3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</row>
    <row r="70" spans="1:35" s="19" customFormat="1" ht="15.75" thickBot="1" x14ac:dyDescent="0.3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1:35" s="19" customFormat="1" ht="15.75" thickBot="1" x14ac:dyDescent="0.3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</row>
    <row r="72" spans="1:35" s="19" customFormat="1" ht="15.75" thickBot="1" x14ac:dyDescent="0.3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</row>
    <row r="73" spans="1:35" s="19" customFormat="1" ht="15.75" thickBot="1" x14ac:dyDescent="0.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</row>
    <row r="74" spans="1:35" s="19" customFormat="1" ht="15.75" thickBot="1" x14ac:dyDescent="0.3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</row>
    <row r="75" spans="1:35" s="19" customFormat="1" ht="15.75" thickBot="1" x14ac:dyDescent="0.3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</row>
    <row r="76" spans="1:35" s="19" customFormat="1" ht="15.75" thickBot="1" x14ac:dyDescent="0.3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</row>
    <row r="77" spans="1:35" s="19" customFormat="1" ht="15.75" thickBot="1" x14ac:dyDescent="0.3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</row>
    <row r="78" spans="1:35" s="19" customFormat="1" ht="15.75" thickBot="1" x14ac:dyDescent="0.3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</row>
    <row r="79" spans="1:35" s="19" customFormat="1" ht="15.75" thickBot="1" x14ac:dyDescent="0.3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</row>
    <row r="80" spans="1:35" s="19" customFormat="1" ht="15.75" thickBot="1" x14ac:dyDescent="0.3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</row>
    <row r="81" spans="1:35" s="19" customFormat="1" ht="15.75" thickBot="1" x14ac:dyDescent="0.3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</row>
    <row r="82" spans="1:35" s="19" customFormat="1" ht="15.75" thickBot="1" x14ac:dyDescent="0.3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</row>
    <row r="83" spans="1:35" s="19" customFormat="1" ht="15.75" thickBot="1" x14ac:dyDescent="0.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</row>
    <row r="84" spans="1:35" s="19" customFormat="1" ht="15.75" thickBot="1" x14ac:dyDescent="0.3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</row>
    <row r="85" spans="1:35" s="19" customFormat="1" ht="15.75" thickBot="1" x14ac:dyDescent="0.3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</row>
    <row r="86" spans="1:35" s="19" customFormat="1" ht="15.75" thickBot="1" x14ac:dyDescent="0.3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</row>
    <row r="87" spans="1:35" s="19" customFormat="1" ht="15.75" thickBot="1" x14ac:dyDescent="0.3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</row>
    <row r="88" spans="1:35" s="19" customFormat="1" ht="15.75" thickBot="1" x14ac:dyDescent="0.3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</row>
    <row r="89" spans="1:35" s="19" customFormat="1" ht="15.75" thickBot="1" x14ac:dyDescent="0.3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</row>
    <row r="90" spans="1:35" s="19" customFormat="1" ht="15.75" thickBot="1" x14ac:dyDescent="0.3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</row>
    <row r="91" spans="1:35" s="19" customFormat="1" ht="15.75" thickBot="1" x14ac:dyDescent="0.3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</row>
    <row r="92" spans="1:35" s="19" customFormat="1" ht="15.75" thickBot="1" x14ac:dyDescent="0.3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</row>
    <row r="93" spans="1:35" s="19" customFormat="1" ht="15.75" thickBot="1" x14ac:dyDescent="0.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</row>
    <row r="94" spans="1:35" s="19" customFormat="1" ht="15.75" thickBot="1" x14ac:dyDescent="0.3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</row>
    <row r="95" spans="1:35" s="19" customFormat="1" ht="15.75" thickBot="1" x14ac:dyDescent="0.3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</row>
    <row r="96" spans="1:35" s="19" customFormat="1" ht="15.75" thickBot="1" x14ac:dyDescent="0.3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</row>
    <row r="97" spans="1:35" s="19" customFormat="1" ht="15.75" thickBot="1" x14ac:dyDescent="0.3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</row>
    <row r="98" spans="1:35" s="19" customFormat="1" ht="15.75" thickBot="1" x14ac:dyDescent="0.3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</row>
    <row r="99" spans="1:35" s="19" customFormat="1" ht="15.75" thickBot="1" x14ac:dyDescent="0.3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</row>
    <row r="100" spans="1:35" s="19" customFormat="1" ht="15.75" thickBot="1" x14ac:dyDescent="0.3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</row>
    <row r="101" spans="1:35" s="19" customFormat="1" ht="15.75" thickBot="1" x14ac:dyDescent="0.3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</row>
    <row r="102" spans="1:35" s="19" customFormat="1" ht="15.75" thickBot="1" x14ac:dyDescent="0.3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</row>
    <row r="103" spans="1:35" s="19" customFormat="1" ht="15.75" thickBot="1" x14ac:dyDescent="0.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</row>
    <row r="104" spans="1:35" s="19" customFormat="1" ht="15.75" thickBot="1" x14ac:dyDescent="0.3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</row>
    <row r="105" spans="1:35" s="19" customFormat="1" ht="15.75" thickBot="1" x14ac:dyDescent="0.3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</row>
    <row r="106" spans="1:35" s="19" customFormat="1" ht="15.75" thickBot="1" x14ac:dyDescent="0.3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</row>
    <row r="107" spans="1:35" s="19" customFormat="1" ht="15.75" thickBot="1" x14ac:dyDescent="0.3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</row>
    <row r="108" spans="1:35" s="19" customFormat="1" ht="15.75" thickBot="1" x14ac:dyDescent="0.3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</row>
    <row r="109" spans="1:35" s="19" customFormat="1" ht="15.75" thickBot="1" x14ac:dyDescent="0.3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</row>
    <row r="110" spans="1:35" s="19" customFormat="1" ht="15.75" thickBot="1" x14ac:dyDescent="0.3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</row>
    <row r="111" spans="1:35" s="19" customFormat="1" ht="15.75" thickBot="1" x14ac:dyDescent="0.3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</row>
    <row r="112" spans="1:35" s="19" customFormat="1" ht="15.75" thickBot="1" x14ac:dyDescent="0.3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</row>
    <row r="113" spans="1:35" s="19" customFormat="1" ht="15.75" thickBot="1" x14ac:dyDescent="0.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</row>
    <row r="114" spans="1:35" s="19" customFormat="1" ht="15.75" thickBot="1" x14ac:dyDescent="0.3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</row>
    <row r="115" spans="1:35" s="19" customFormat="1" ht="15.75" thickBot="1" x14ac:dyDescent="0.3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</row>
    <row r="116" spans="1:35" s="19" customFormat="1" ht="15.75" thickBot="1" x14ac:dyDescent="0.3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</row>
    <row r="117" spans="1:35" s="19" customFormat="1" ht="15.75" thickBot="1" x14ac:dyDescent="0.3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</row>
    <row r="118" spans="1:35" s="19" customFormat="1" ht="15.75" thickBot="1" x14ac:dyDescent="0.3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</row>
    <row r="119" spans="1:35" s="19" customFormat="1" ht="15.75" thickBot="1" x14ac:dyDescent="0.3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</row>
    <row r="120" spans="1:35" s="19" customFormat="1" ht="15.75" thickBot="1" x14ac:dyDescent="0.3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</row>
    <row r="121" spans="1:35" s="19" customFormat="1" ht="15.75" thickBot="1" x14ac:dyDescent="0.3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</row>
    <row r="122" spans="1:35" s="19" customFormat="1" ht="15.75" thickBot="1" x14ac:dyDescent="0.3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</row>
    <row r="123" spans="1:35" s="19" customFormat="1" ht="15.75" thickBot="1" x14ac:dyDescent="0.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</row>
    <row r="124" spans="1:35" s="19" customFormat="1" ht="15.75" thickBot="1" x14ac:dyDescent="0.3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</row>
    <row r="125" spans="1:35" s="19" customFormat="1" ht="15.75" thickBot="1" x14ac:dyDescent="0.3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</row>
    <row r="126" spans="1:35" s="19" customFormat="1" ht="15.75" thickBot="1" x14ac:dyDescent="0.3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</row>
    <row r="127" spans="1:35" s="19" customFormat="1" ht="15.75" thickBot="1" x14ac:dyDescent="0.3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</row>
    <row r="128" spans="1:35" s="19" customFormat="1" ht="15.75" thickBot="1" x14ac:dyDescent="0.3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</row>
    <row r="129" spans="1:35" s="19" customFormat="1" ht="15.75" thickBot="1" x14ac:dyDescent="0.3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</row>
    <row r="130" spans="1:35" s="19" customFormat="1" ht="15.75" thickBot="1" x14ac:dyDescent="0.3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</row>
    <row r="131" spans="1:35" s="19" customFormat="1" ht="15.75" thickBot="1" x14ac:dyDescent="0.3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</row>
    <row r="132" spans="1:35" s="19" customFormat="1" ht="15.75" thickBot="1" x14ac:dyDescent="0.3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</row>
    <row r="133" spans="1:35" s="19" customFormat="1" ht="15.75" thickBot="1" x14ac:dyDescent="0.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</row>
    <row r="134" spans="1:35" s="19" customFormat="1" ht="15.75" thickBot="1" x14ac:dyDescent="0.3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</row>
    <row r="135" spans="1:35" s="19" customFormat="1" ht="15.75" thickBot="1" x14ac:dyDescent="0.3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</row>
    <row r="136" spans="1:35" s="19" customFormat="1" ht="15.75" thickBot="1" x14ac:dyDescent="0.3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</row>
    <row r="137" spans="1:35" s="19" customFormat="1" ht="15.75" thickBot="1" x14ac:dyDescent="0.3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</row>
    <row r="138" spans="1:35" s="19" customFormat="1" ht="15.75" thickBot="1" x14ac:dyDescent="0.3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</row>
    <row r="139" spans="1:35" s="19" customFormat="1" ht="15.75" thickBot="1" x14ac:dyDescent="0.3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</row>
    <row r="140" spans="1:35" s="19" customFormat="1" ht="15.75" thickBot="1" x14ac:dyDescent="0.3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</row>
    <row r="141" spans="1:35" s="19" customFormat="1" ht="15.75" thickBot="1" x14ac:dyDescent="0.3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</row>
    <row r="142" spans="1:35" s="19" customFormat="1" ht="15.75" thickBot="1" x14ac:dyDescent="0.3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</row>
    <row r="143" spans="1:35" s="19" customFormat="1" ht="15.75" thickBot="1" x14ac:dyDescent="0.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</row>
    <row r="144" spans="1:35" s="19" customFormat="1" ht="15.75" thickBot="1" x14ac:dyDescent="0.3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</row>
    <row r="145" spans="1:35" s="19" customFormat="1" ht="15.75" thickBot="1" x14ac:dyDescent="0.3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</row>
    <row r="146" spans="1:35" s="19" customFormat="1" ht="15.75" thickBot="1" x14ac:dyDescent="0.3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</row>
    <row r="147" spans="1:35" s="19" customFormat="1" ht="15.75" thickBot="1" x14ac:dyDescent="0.3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</row>
    <row r="148" spans="1:35" s="19" customFormat="1" ht="15.75" thickBot="1" x14ac:dyDescent="0.3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</row>
    <row r="149" spans="1:35" s="19" customFormat="1" ht="15.75" thickBot="1" x14ac:dyDescent="0.3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</row>
    <row r="150" spans="1:35" s="19" customFormat="1" ht="15.75" thickBot="1" x14ac:dyDescent="0.3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</row>
    <row r="151" spans="1:35" s="19" customFormat="1" ht="15.75" thickBot="1" x14ac:dyDescent="0.3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</row>
    <row r="152" spans="1:35" s="19" customFormat="1" ht="15.75" thickBot="1" x14ac:dyDescent="0.3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</row>
    <row r="153" spans="1:35" s="19" customFormat="1" ht="15.75" thickBot="1" x14ac:dyDescent="0.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</row>
    <row r="154" spans="1:35" s="19" customFormat="1" ht="15.75" thickBot="1" x14ac:dyDescent="0.3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</row>
    <row r="155" spans="1:35" s="19" customFormat="1" ht="15.75" thickBot="1" x14ac:dyDescent="0.3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</row>
    <row r="156" spans="1:35" s="19" customFormat="1" ht="15.75" thickBot="1" x14ac:dyDescent="0.3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</row>
    <row r="157" spans="1:35" s="19" customFormat="1" ht="15.75" thickBot="1" x14ac:dyDescent="0.3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</row>
    <row r="158" spans="1:35" s="19" customFormat="1" ht="15.75" thickBot="1" x14ac:dyDescent="0.3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</row>
    <row r="159" spans="1:35" s="19" customFormat="1" ht="15.75" thickBot="1" x14ac:dyDescent="0.3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</row>
    <row r="160" spans="1:35" s="19" customFormat="1" ht="15.75" thickBot="1" x14ac:dyDescent="0.3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</row>
    <row r="161" spans="1:35" s="19" customFormat="1" ht="15.75" thickBot="1" x14ac:dyDescent="0.3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</row>
    <row r="162" spans="1:35" s="19" customFormat="1" ht="15.75" thickBot="1" x14ac:dyDescent="0.3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</row>
    <row r="163" spans="1:35" s="19" customFormat="1" ht="15.75" thickBot="1" x14ac:dyDescent="0.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</row>
    <row r="164" spans="1:35" s="19" customFormat="1" ht="15.75" thickBot="1" x14ac:dyDescent="0.3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</row>
    <row r="165" spans="1:35" s="19" customFormat="1" ht="15.75" thickBot="1" x14ac:dyDescent="0.3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</row>
    <row r="166" spans="1:35" s="19" customFormat="1" ht="15.75" thickBot="1" x14ac:dyDescent="0.3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</row>
    <row r="167" spans="1:35" s="19" customFormat="1" ht="15.75" thickBot="1" x14ac:dyDescent="0.3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</row>
    <row r="168" spans="1:35" s="19" customFormat="1" ht="15.75" thickBot="1" x14ac:dyDescent="0.3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</row>
    <row r="169" spans="1:35" s="19" customFormat="1" ht="15.75" thickBot="1" x14ac:dyDescent="0.3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</row>
    <row r="170" spans="1:35" s="19" customFormat="1" ht="15.75" thickBot="1" x14ac:dyDescent="0.3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</row>
    <row r="171" spans="1:35" s="19" customFormat="1" ht="15.75" thickBot="1" x14ac:dyDescent="0.3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</row>
    <row r="172" spans="1:35" s="19" customFormat="1" ht="15.75" thickBot="1" x14ac:dyDescent="0.3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</row>
    <row r="173" spans="1:35" s="19" customFormat="1" ht="15.75" thickBot="1" x14ac:dyDescent="0.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</row>
    <row r="174" spans="1:35" s="19" customFormat="1" ht="15.75" thickBot="1" x14ac:dyDescent="0.3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</row>
    <row r="175" spans="1:35" s="19" customFormat="1" ht="15.75" thickBot="1" x14ac:dyDescent="0.3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</row>
    <row r="176" spans="1:35" s="19" customFormat="1" ht="15.75" thickBot="1" x14ac:dyDescent="0.3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</row>
    <row r="177" spans="1:35" s="19" customFormat="1" ht="15.75" thickBot="1" x14ac:dyDescent="0.3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</row>
    <row r="178" spans="1:35" s="19" customFormat="1" ht="15.75" thickBot="1" x14ac:dyDescent="0.3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</row>
    <row r="179" spans="1:35" s="19" customFormat="1" ht="15.75" thickBot="1" x14ac:dyDescent="0.3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</row>
    <row r="180" spans="1:35" s="19" customFormat="1" ht="15.75" thickBot="1" x14ac:dyDescent="0.3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</row>
    <row r="181" spans="1:35" s="19" customFormat="1" ht="15.75" thickBot="1" x14ac:dyDescent="0.3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</row>
    <row r="182" spans="1:35" s="19" customFormat="1" ht="15.75" thickBot="1" x14ac:dyDescent="0.3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</row>
    <row r="183" spans="1:35" s="19" customFormat="1" ht="15.75" thickBot="1" x14ac:dyDescent="0.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</row>
    <row r="184" spans="1:35" s="19" customFormat="1" ht="15.75" thickBot="1" x14ac:dyDescent="0.3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</row>
    <row r="185" spans="1:35" s="19" customFormat="1" ht="15.75" thickBot="1" x14ac:dyDescent="0.3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</row>
    <row r="186" spans="1:35" s="19" customFormat="1" ht="15.75" thickBot="1" x14ac:dyDescent="0.3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</row>
    <row r="187" spans="1:35" s="19" customFormat="1" ht="15.75" thickBot="1" x14ac:dyDescent="0.3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</row>
    <row r="188" spans="1:35" s="19" customFormat="1" ht="15.75" thickBot="1" x14ac:dyDescent="0.3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</row>
    <row r="189" spans="1:35" s="19" customFormat="1" ht="15.75" thickBot="1" x14ac:dyDescent="0.3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</row>
    <row r="190" spans="1:35" s="19" customFormat="1" ht="15.75" thickBot="1" x14ac:dyDescent="0.3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</row>
    <row r="191" spans="1:35" s="19" customFormat="1" ht="15.75" thickBot="1" x14ac:dyDescent="0.3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</row>
    <row r="192" spans="1:35" s="19" customFormat="1" ht="15.75" thickBot="1" x14ac:dyDescent="0.3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</row>
    <row r="193" spans="1:35" s="19" customFormat="1" ht="15.75" thickBot="1" x14ac:dyDescent="0.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</row>
    <row r="194" spans="1:35" s="19" customFormat="1" ht="15.75" thickBot="1" x14ac:dyDescent="0.3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</row>
    <row r="195" spans="1:35" s="19" customFormat="1" ht="15.75" thickBot="1" x14ac:dyDescent="0.3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</row>
    <row r="196" spans="1:35" s="19" customFormat="1" ht="15.75" thickBot="1" x14ac:dyDescent="0.3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</row>
    <row r="197" spans="1:35" s="19" customFormat="1" ht="15.75" thickBot="1" x14ac:dyDescent="0.3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</row>
    <row r="198" spans="1:35" s="19" customFormat="1" ht="15.75" thickBot="1" x14ac:dyDescent="0.3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</row>
    <row r="199" spans="1:35" s="19" customFormat="1" ht="15.75" thickBot="1" x14ac:dyDescent="0.3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</row>
    <row r="200" spans="1:35" s="19" customFormat="1" ht="15.75" thickBot="1" x14ac:dyDescent="0.3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</row>
    <row r="201" spans="1:35" s="19" customFormat="1" ht="15.75" thickBot="1" x14ac:dyDescent="0.3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</row>
    <row r="202" spans="1:35" s="19" customFormat="1" ht="15.75" thickBot="1" x14ac:dyDescent="0.3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</row>
    <row r="203" spans="1:35" s="19" customFormat="1" ht="15.75" thickBot="1" x14ac:dyDescent="0.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</row>
    <row r="204" spans="1:35" s="19" customFormat="1" ht="15.75" thickBot="1" x14ac:dyDescent="0.3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</row>
    <row r="205" spans="1:35" s="19" customFormat="1" ht="15.75" thickBot="1" x14ac:dyDescent="0.3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</row>
    <row r="206" spans="1:35" s="19" customFormat="1" ht="15.75" thickBot="1" x14ac:dyDescent="0.3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</row>
    <row r="207" spans="1:35" s="19" customFormat="1" ht="15.75" thickBot="1" x14ac:dyDescent="0.3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</row>
    <row r="208" spans="1:35" s="19" customFormat="1" ht="15.75" thickBot="1" x14ac:dyDescent="0.3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</row>
    <row r="209" spans="1:35" s="19" customFormat="1" ht="15.75" thickBot="1" x14ac:dyDescent="0.3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</row>
    <row r="210" spans="1:35" s="19" customFormat="1" ht="15.75" thickBot="1" x14ac:dyDescent="0.3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</row>
    <row r="211" spans="1:35" s="19" customFormat="1" ht="15.75" thickBot="1" x14ac:dyDescent="0.3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</row>
    <row r="212" spans="1:35" s="19" customFormat="1" ht="15.75" thickBot="1" x14ac:dyDescent="0.3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</row>
    <row r="213" spans="1:35" s="19" customFormat="1" ht="15.75" thickBot="1" x14ac:dyDescent="0.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</row>
    <row r="214" spans="1:35" s="19" customFormat="1" ht="15.75" thickBot="1" x14ac:dyDescent="0.3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</row>
    <row r="215" spans="1:35" s="19" customFormat="1" ht="15.75" thickBot="1" x14ac:dyDescent="0.3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</row>
    <row r="216" spans="1:35" s="19" customFormat="1" ht="15.75" thickBot="1" x14ac:dyDescent="0.3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</row>
    <row r="217" spans="1:35" s="19" customFormat="1" ht="15.75" thickBot="1" x14ac:dyDescent="0.3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</row>
    <row r="218" spans="1:35" s="19" customFormat="1" ht="15.75" thickBot="1" x14ac:dyDescent="0.3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</row>
    <row r="219" spans="1:35" s="19" customFormat="1" ht="15.75" thickBot="1" x14ac:dyDescent="0.3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</row>
    <row r="220" spans="1:35" s="19" customFormat="1" ht="15.75" thickBot="1" x14ac:dyDescent="0.3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</row>
    <row r="221" spans="1:35" s="19" customFormat="1" ht="15.75" thickBot="1" x14ac:dyDescent="0.3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</row>
    <row r="222" spans="1:35" s="19" customFormat="1" ht="15.75" thickBot="1" x14ac:dyDescent="0.3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</row>
    <row r="223" spans="1:35" s="19" customFormat="1" ht="15.75" thickBot="1" x14ac:dyDescent="0.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</row>
    <row r="224" spans="1:35" s="19" customFormat="1" ht="15.75" thickBot="1" x14ac:dyDescent="0.3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</row>
    <row r="225" spans="1:35" s="19" customFormat="1" ht="15.75" thickBot="1" x14ac:dyDescent="0.3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</row>
    <row r="226" spans="1:35" s="19" customFormat="1" ht="15.75" thickBot="1" x14ac:dyDescent="0.3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</row>
    <row r="227" spans="1:35" s="19" customFormat="1" ht="15.75" thickBot="1" x14ac:dyDescent="0.3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</row>
    <row r="228" spans="1:35" s="19" customFormat="1" ht="15.75" thickBot="1" x14ac:dyDescent="0.3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</row>
    <row r="229" spans="1:35" s="19" customFormat="1" ht="15.75" thickBot="1" x14ac:dyDescent="0.3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</row>
    <row r="230" spans="1:35" s="19" customFormat="1" ht="15.75" thickBot="1" x14ac:dyDescent="0.3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</row>
    <row r="231" spans="1:35" s="19" customFormat="1" ht="15.75" thickBot="1" x14ac:dyDescent="0.3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</row>
    <row r="232" spans="1:35" s="19" customFormat="1" ht="15.75" thickBot="1" x14ac:dyDescent="0.3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</row>
    <row r="233" spans="1:35" s="19" customFormat="1" ht="15.75" thickBot="1" x14ac:dyDescent="0.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</row>
    <row r="234" spans="1:35" s="19" customFormat="1" ht="15.75" thickBot="1" x14ac:dyDescent="0.3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</row>
    <row r="235" spans="1:35" s="19" customFormat="1" ht="15.75" thickBot="1" x14ac:dyDescent="0.3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</row>
    <row r="236" spans="1:35" s="19" customFormat="1" ht="15.75" thickBot="1" x14ac:dyDescent="0.3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</row>
    <row r="237" spans="1:35" s="19" customFormat="1" ht="15.75" thickBot="1" x14ac:dyDescent="0.3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</row>
    <row r="238" spans="1:35" s="19" customFormat="1" ht="15.75" thickBot="1" x14ac:dyDescent="0.3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</row>
    <row r="239" spans="1:35" s="19" customFormat="1" ht="15.75" thickBot="1" x14ac:dyDescent="0.3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</row>
    <row r="240" spans="1:35" s="19" customFormat="1" ht="15.75" thickBot="1" x14ac:dyDescent="0.3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</row>
    <row r="241" spans="1:35" s="19" customFormat="1" ht="15.75" thickBot="1" x14ac:dyDescent="0.3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</row>
    <row r="242" spans="1:35" s="19" customFormat="1" ht="15.75" thickBot="1" x14ac:dyDescent="0.3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</row>
    <row r="243" spans="1:35" s="19" customFormat="1" ht="15.75" thickBot="1" x14ac:dyDescent="0.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</row>
    <row r="244" spans="1:35" s="19" customFormat="1" ht="15.75" thickBot="1" x14ac:dyDescent="0.3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</row>
    <row r="245" spans="1:35" s="19" customFormat="1" ht="15.75" thickBot="1" x14ac:dyDescent="0.3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</row>
    <row r="246" spans="1:35" s="19" customFormat="1" ht="15.75" thickBot="1" x14ac:dyDescent="0.3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</row>
    <row r="247" spans="1:35" s="19" customFormat="1" ht="15.75" thickBot="1" x14ac:dyDescent="0.3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</row>
    <row r="248" spans="1:35" s="19" customFormat="1" ht="15.75" thickBot="1" x14ac:dyDescent="0.3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</row>
    <row r="249" spans="1:35" s="19" customFormat="1" ht="15.75" thickBot="1" x14ac:dyDescent="0.3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</row>
    <row r="250" spans="1:35" s="19" customFormat="1" ht="15.75" thickBot="1" x14ac:dyDescent="0.3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</row>
    <row r="251" spans="1:35" s="19" customFormat="1" ht="15.75" thickBot="1" x14ac:dyDescent="0.3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</row>
    <row r="252" spans="1:35" s="19" customFormat="1" ht="15.75" thickBot="1" x14ac:dyDescent="0.3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</row>
    <row r="253" spans="1:35" s="19" customFormat="1" ht="15.75" thickBot="1" x14ac:dyDescent="0.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</row>
    <row r="254" spans="1:35" s="19" customFormat="1" ht="15.75" thickBot="1" x14ac:dyDescent="0.3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</row>
    <row r="255" spans="1:35" s="19" customFormat="1" ht="15.75" thickBot="1" x14ac:dyDescent="0.3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</row>
    <row r="256" spans="1:35" s="19" customFormat="1" ht="15.75" thickBot="1" x14ac:dyDescent="0.3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</row>
    <row r="257" spans="1:35" s="19" customFormat="1" ht="15.75" thickBot="1" x14ac:dyDescent="0.3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</row>
    <row r="258" spans="1:35" s="19" customFormat="1" ht="15.75" thickBot="1" x14ac:dyDescent="0.3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</row>
    <row r="259" spans="1:35" s="19" customFormat="1" ht="15.75" thickBot="1" x14ac:dyDescent="0.3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</row>
    <row r="260" spans="1:35" s="19" customFormat="1" ht="15.75" thickBot="1" x14ac:dyDescent="0.3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</row>
    <row r="261" spans="1:35" s="19" customFormat="1" ht="15.75" thickBot="1" x14ac:dyDescent="0.3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</row>
    <row r="262" spans="1:35" s="19" customFormat="1" ht="15.75" thickBot="1" x14ac:dyDescent="0.3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</row>
    <row r="263" spans="1:35" s="19" customFormat="1" ht="15.75" thickBot="1" x14ac:dyDescent="0.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</row>
    <row r="264" spans="1:35" s="19" customFormat="1" ht="15.75" thickBot="1" x14ac:dyDescent="0.3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</row>
    <row r="265" spans="1:35" s="19" customFormat="1" ht="15.75" thickBot="1" x14ac:dyDescent="0.3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</row>
    <row r="266" spans="1:35" s="19" customFormat="1" ht="15.75" thickBot="1" x14ac:dyDescent="0.3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</row>
    <row r="267" spans="1:35" s="19" customFormat="1" ht="15.75" thickBot="1" x14ac:dyDescent="0.3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</row>
    <row r="268" spans="1:35" s="19" customFormat="1" ht="15.75" thickBot="1" x14ac:dyDescent="0.3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</row>
    <row r="269" spans="1:35" s="19" customFormat="1" ht="15.75" thickBot="1" x14ac:dyDescent="0.3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</row>
    <row r="270" spans="1:35" s="19" customFormat="1" ht="15.75" thickBot="1" x14ac:dyDescent="0.3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</row>
    <row r="271" spans="1:35" s="19" customFormat="1" ht="15.75" thickBot="1" x14ac:dyDescent="0.3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</row>
    <row r="272" spans="1:35" s="19" customFormat="1" ht="15.75" thickBot="1" x14ac:dyDescent="0.3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</row>
    <row r="273" spans="1:35" s="19" customFormat="1" ht="15.75" thickBot="1" x14ac:dyDescent="0.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</row>
    <row r="274" spans="1:35" s="19" customFormat="1" ht="15.75" thickBot="1" x14ac:dyDescent="0.3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</row>
    <row r="275" spans="1:35" s="19" customFormat="1" ht="15.75" thickBot="1" x14ac:dyDescent="0.3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</row>
    <row r="276" spans="1:35" s="19" customFormat="1" ht="15.75" thickBot="1" x14ac:dyDescent="0.3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</row>
    <row r="277" spans="1:35" s="19" customFormat="1" ht="15.75" thickBot="1" x14ac:dyDescent="0.3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</row>
    <row r="278" spans="1:35" s="19" customFormat="1" ht="15.75" thickBot="1" x14ac:dyDescent="0.3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</row>
    <row r="279" spans="1:35" s="19" customFormat="1" ht="15.75" thickBot="1" x14ac:dyDescent="0.3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</row>
    <row r="280" spans="1:35" s="19" customFormat="1" ht="15.75" thickBot="1" x14ac:dyDescent="0.3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</row>
    <row r="281" spans="1:35" s="19" customFormat="1" ht="15.75" thickBot="1" x14ac:dyDescent="0.3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</row>
    <row r="282" spans="1:35" s="19" customFormat="1" ht="15.75" thickBot="1" x14ac:dyDescent="0.3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</row>
    <row r="283" spans="1:35" s="19" customFormat="1" ht="15.75" thickBot="1" x14ac:dyDescent="0.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</row>
    <row r="284" spans="1:35" s="19" customFormat="1" ht="15.75" thickBot="1" x14ac:dyDescent="0.3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</row>
    <row r="285" spans="1:35" s="19" customFormat="1" ht="15.75" thickBot="1" x14ac:dyDescent="0.3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</row>
    <row r="286" spans="1:35" s="19" customFormat="1" ht="15.75" thickBot="1" x14ac:dyDescent="0.3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</row>
    <row r="287" spans="1:35" s="19" customFormat="1" ht="15.75" thickBot="1" x14ac:dyDescent="0.3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</row>
    <row r="288" spans="1:35" s="19" customFormat="1" ht="15.75" thickBot="1" x14ac:dyDescent="0.3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</row>
    <row r="289" spans="1:35" s="19" customFormat="1" ht="15.75" thickBot="1" x14ac:dyDescent="0.3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</row>
    <row r="290" spans="1:35" s="19" customFormat="1" ht="15.75" thickBot="1" x14ac:dyDescent="0.3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</row>
    <row r="291" spans="1:35" s="19" customFormat="1" ht="15.75" thickBot="1" x14ac:dyDescent="0.3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</row>
    <row r="292" spans="1:35" s="19" customFormat="1" ht="15.75" thickBot="1" x14ac:dyDescent="0.3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</row>
    <row r="293" spans="1:35" s="19" customFormat="1" ht="15.75" thickBot="1" x14ac:dyDescent="0.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</row>
    <row r="294" spans="1:35" s="19" customFormat="1" ht="15.75" thickBot="1" x14ac:dyDescent="0.3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</row>
    <row r="295" spans="1:35" s="19" customFormat="1" ht="15.75" thickBot="1" x14ac:dyDescent="0.3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</row>
    <row r="296" spans="1:35" s="19" customFormat="1" ht="15.75" thickBot="1" x14ac:dyDescent="0.3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</row>
    <row r="297" spans="1:35" s="19" customFormat="1" ht="15.75" thickBot="1" x14ac:dyDescent="0.3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</row>
    <row r="298" spans="1:35" s="19" customFormat="1" ht="15.75" thickBot="1" x14ac:dyDescent="0.3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</row>
    <row r="299" spans="1:35" s="19" customFormat="1" ht="15.75" thickBot="1" x14ac:dyDescent="0.3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</row>
    <row r="300" spans="1:35" s="19" customFormat="1" ht="15.75" thickBot="1" x14ac:dyDescent="0.3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</row>
    <row r="301" spans="1:35" s="19" customFormat="1" ht="15.75" thickBot="1" x14ac:dyDescent="0.3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</row>
    <row r="302" spans="1:35" s="19" customFormat="1" ht="15.75" thickBot="1" x14ac:dyDescent="0.3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</row>
    <row r="303" spans="1:35" s="19" customFormat="1" ht="15.75" thickBot="1" x14ac:dyDescent="0.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</row>
    <row r="304" spans="1:35" s="19" customFormat="1" ht="15.75" thickBot="1" x14ac:dyDescent="0.3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</row>
    <row r="305" spans="1:35" s="19" customFormat="1" ht="15.75" thickBot="1" x14ac:dyDescent="0.3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</row>
    <row r="306" spans="1:35" s="19" customFormat="1" ht="15.75" thickBot="1" x14ac:dyDescent="0.3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</row>
    <row r="307" spans="1:35" s="19" customFormat="1" ht="15.75" thickBot="1" x14ac:dyDescent="0.3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</row>
    <row r="308" spans="1:35" s="19" customFormat="1" ht="15.75" thickBot="1" x14ac:dyDescent="0.3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</row>
    <row r="309" spans="1:35" s="19" customFormat="1" ht="15.75" thickBot="1" x14ac:dyDescent="0.3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</row>
    <row r="310" spans="1:35" s="19" customFormat="1" ht="15.75" thickBot="1" x14ac:dyDescent="0.3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</row>
    <row r="311" spans="1:35" s="19" customFormat="1" ht="15.75" thickBot="1" x14ac:dyDescent="0.3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</row>
    <row r="312" spans="1:35" s="19" customFormat="1" ht="15.75" thickBot="1" x14ac:dyDescent="0.3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</row>
    <row r="313" spans="1:35" s="19" customFormat="1" ht="15.75" thickBot="1" x14ac:dyDescent="0.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</row>
    <row r="314" spans="1:35" s="19" customFormat="1" ht="15.75" thickBot="1" x14ac:dyDescent="0.3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</row>
    <row r="315" spans="1:35" s="19" customFormat="1" ht="15.75" thickBot="1" x14ac:dyDescent="0.3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</row>
    <row r="316" spans="1:35" s="19" customFormat="1" ht="15.75" thickBot="1" x14ac:dyDescent="0.3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</row>
    <row r="317" spans="1:35" s="19" customFormat="1" ht="15.75" thickBot="1" x14ac:dyDescent="0.3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</row>
    <row r="318" spans="1:35" s="19" customFormat="1" ht="15.75" thickBot="1" x14ac:dyDescent="0.3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</row>
    <row r="319" spans="1:35" s="19" customFormat="1" ht="15.75" thickBot="1" x14ac:dyDescent="0.3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</row>
    <row r="320" spans="1:35" s="19" customFormat="1" ht="15.75" thickBot="1" x14ac:dyDescent="0.3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</row>
    <row r="321" spans="1:35" s="19" customFormat="1" ht="15.75" thickBot="1" x14ac:dyDescent="0.3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</row>
    <row r="322" spans="1:35" s="19" customFormat="1" ht="15.75" thickBot="1" x14ac:dyDescent="0.3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</row>
    <row r="323" spans="1:35" s="19" customFormat="1" ht="15.75" thickBot="1" x14ac:dyDescent="0.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</row>
    <row r="324" spans="1:35" s="19" customFormat="1" ht="15.75" thickBot="1" x14ac:dyDescent="0.3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</row>
    <row r="325" spans="1:35" s="19" customFormat="1" ht="15.75" thickBot="1" x14ac:dyDescent="0.3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</row>
    <row r="326" spans="1:35" s="19" customFormat="1" ht="15.75" thickBot="1" x14ac:dyDescent="0.3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</row>
    <row r="327" spans="1:35" s="19" customFormat="1" ht="15.75" thickBot="1" x14ac:dyDescent="0.3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</row>
    <row r="328" spans="1:35" s="19" customFormat="1" ht="15.75" thickBot="1" x14ac:dyDescent="0.3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</row>
    <row r="329" spans="1:35" s="19" customFormat="1" ht="15.75" thickBot="1" x14ac:dyDescent="0.3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</row>
    <row r="330" spans="1:35" s="19" customFormat="1" ht="15.75" thickBot="1" x14ac:dyDescent="0.3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</row>
    <row r="331" spans="1:35" s="19" customFormat="1" ht="15.75" thickBot="1" x14ac:dyDescent="0.3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</row>
    <row r="332" spans="1:35" s="19" customFormat="1" ht="15.75" thickBot="1" x14ac:dyDescent="0.3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</row>
    <row r="333" spans="1:35" s="19" customFormat="1" ht="15.75" thickBot="1" x14ac:dyDescent="0.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</row>
    <row r="334" spans="1:35" s="19" customFormat="1" ht="15.75" thickBot="1" x14ac:dyDescent="0.3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</row>
    <row r="335" spans="1:35" s="19" customFormat="1" ht="15.75" thickBot="1" x14ac:dyDescent="0.3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</row>
    <row r="336" spans="1:35" s="19" customFormat="1" ht="15.75" thickBot="1" x14ac:dyDescent="0.3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</row>
    <row r="337" spans="1:35" s="19" customFormat="1" ht="15.75" thickBot="1" x14ac:dyDescent="0.3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</row>
    <row r="338" spans="1:35" s="19" customFormat="1" ht="15.75" thickBot="1" x14ac:dyDescent="0.3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</row>
    <row r="339" spans="1:35" s="19" customFormat="1" ht="15.75" thickBot="1" x14ac:dyDescent="0.3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</row>
    <row r="340" spans="1:35" s="19" customFormat="1" ht="15.75" thickBot="1" x14ac:dyDescent="0.3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</row>
    <row r="341" spans="1:35" s="19" customFormat="1" ht="15.75" thickBot="1" x14ac:dyDescent="0.3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</row>
    <row r="342" spans="1:35" s="19" customFormat="1" ht="15.75" thickBot="1" x14ac:dyDescent="0.3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</row>
    <row r="343" spans="1:35" s="19" customFormat="1" ht="15.75" thickBot="1" x14ac:dyDescent="0.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</row>
    <row r="344" spans="1:35" s="19" customFormat="1" ht="15.75" thickBot="1" x14ac:dyDescent="0.3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</row>
    <row r="345" spans="1:35" s="19" customFormat="1" ht="15.75" thickBot="1" x14ac:dyDescent="0.3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</row>
    <row r="346" spans="1:35" s="19" customFormat="1" ht="15.75" thickBot="1" x14ac:dyDescent="0.3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</row>
    <row r="347" spans="1:35" s="19" customFormat="1" ht="15.75" thickBot="1" x14ac:dyDescent="0.3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</row>
    <row r="348" spans="1:35" s="19" customFormat="1" ht="15.75" thickBot="1" x14ac:dyDescent="0.3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</row>
    <row r="349" spans="1:35" s="19" customFormat="1" ht="15.75" thickBot="1" x14ac:dyDescent="0.3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</row>
    <row r="350" spans="1:35" s="19" customFormat="1" ht="15.75" thickBot="1" x14ac:dyDescent="0.3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</row>
    <row r="351" spans="1:35" s="19" customFormat="1" ht="15.75" thickBot="1" x14ac:dyDescent="0.3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</row>
    <row r="352" spans="1:35" s="19" customFormat="1" ht="15.75" thickBot="1" x14ac:dyDescent="0.3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</row>
    <row r="353" spans="1:35" s="19" customFormat="1" ht="15.75" thickBot="1" x14ac:dyDescent="0.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</row>
    <row r="354" spans="1:35" s="19" customFormat="1" ht="15.75" thickBot="1" x14ac:dyDescent="0.3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</row>
    <row r="355" spans="1:35" s="19" customFormat="1" ht="15.75" thickBot="1" x14ac:dyDescent="0.3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</row>
    <row r="356" spans="1:35" s="19" customFormat="1" ht="15.75" thickBot="1" x14ac:dyDescent="0.3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</row>
    <row r="357" spans="1:35" s="19" customFormat="1" ht="15.75" thickBot="1" x14ac:dyDescent="0.3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</row>
    <row r="358" spans="1:35" s="19" customFormat="1" ht="15.75" thickBot="1" x14ac:dyDescent="0.3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</row>
    <row r="359" spans="1:35" s="19" customFormat="1" ht="15.75" thickBot="1" x14ac:dyDescent="0.3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</row>
    <row r="360" spans="1:35" s="19" customFormat="1" ht="15.75" thickBot="1" x14ac:dyDescent="0.3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</row>
    <row r="361" spans="1:35" s="19" customFormat="1" ht="15.75" thickBot="1" x14ac:dyDescent="0.3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</row>
    <row r="362" spans="1:35" s="19" customFormat="1" ht="15.75" thickBot="1" x14ac:dyDescent="0.3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</row>
    <row r="363" spans="1:35" s="19" customFormat="1" ht="15.75" thickBot="1" x14ac:dyDescent="0.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</row>
    <row r="364" spans="1:35" s="19" customFormat="1" ht="15.75" thickBot="1" x14ac:dyDescent="0.3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</row>
    <row r="365" spans="1:35" s="19" customFormat="1" ht="15.75" thickBot="1" x14ac:dyDescent="0.3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</row>
    <row r="366" spans="1:35" s="19" customFormat="1" ht="15.75" thickBot="1" x14ac:dyDescent="0.3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</row>
    <row r="367" spans="1:35" s="19" customFormat="1" ht="15.75" thickBot="1" x14ac:dyDescent="0.3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</row>
    <row r="368" spans="1:35" s="19" customFormat="1" ht="15.75" thickBot="1" x14ac:dyDescent="0.3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</row>
    <row r="369" spans="1:35" s="19" customFormat="1" ht="15.75" thickBot="1" x14ac:dyDescent="0.3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</row>
    <row r="370" spans="1:35" s="19" customFormat="1" ht="15.75" thickBot="1" x14ac:dyDescent="0.3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</row>
    <row r="371" spans="1:35" s="19" customFormat="1" ht="15.75" thickBot="1" x14ac:dyDescent="0.3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</row>
    <row r="372" spans="1:35" s="19" customFormat="1" ht="15.75" thickBot="1" x14ac:dyDescent="0.3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</row>
    <row r="373" spans="1:35" s="19" customFormat="1" ht="15.75" thickBot="1" x14ac:dyDescent="0.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</row>
    <row r="374" spans="1:35" s="19" customFormat="1" ht="15.75" thickBot="1" x14ac:dyDescent="0.3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</row>
    <row r="375" spans="1:35" s="19" customFormat="1" ht="15.75" thickBot="1" x14ac:dyDescent="0.3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</row>
    <row r="376" spans="1:35" s="19" customFormat="1" ht="15.75" thickBot="1" x14ac:dyDescent="0.3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</row>
    <row r="377" spans="1:35" s="19" customFormat="1" ht="15.75" thickBot="1" x14ac:dyDescent="0.3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</row>
    <row r="378" spans="1:35" s="19" customFormat="1" ht="15.75" thickBot="1" x14ac:dyDescent="0.3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</row>
    <row r="379" spans="1:35" s="19" customFormat="1" ht="15.75" thickBot="1" x14ac:dyDescent="0.3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</row>
    <row r="380" spans="1:35" s="19" customFormat="1" ht="15.75" thickBot="1" x14ac:dyDescent="0.3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</row>
    <row r="381" spans="1:35" s="19" customFormat="1" ht="15.75" thickBot="1" x14ac:dyDescent="0.3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</row>
    <row r="382" spans="1:35" s="19" customFormat="1" ht="15.75" thickBot="1" x14ac:dyDescent="0.3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</row>
    <row r="383" spans="1:35" s="19" customFormat="1" ht="15.75" thickBot="1" x14ac:dyDescent="0.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</row>
    <row r="384" spans="1:35" s="19" customFormat="1" ht="15.75" thickBot="1" x14ac:dyDescent="0.3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</row>
    <row r="385" spans="1:35" s="19" customFormat="1" ht="15.75" thickBot="1" x14ac:dyDescent="0.3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</row>
    <row r="386" spans="1:35" s="19" customFormat="1" ht="15.75" thickBot="1" x14ac:dyDescent="0.3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</row>
    <row r="387" spans="1:35" s="19" customFormat="1" ht="15.75" thickBot="1" x14ac:dyDescent="0.3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</row>
    <row r="388" spans="1:35" s="19" customFormat="1" ht="15.75" thickBot="1" x14ac:dyDescent="0.3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</row>
    <row r="389" spans="1:35" s="19" customFormat="1" ht="15.75" thickBot="1" x14ac:dyDescent="0.3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</row>
    <row r="390" spans="1:35" s="19" customFormat="1" ht="15.75" thickBot="1" x14ac:dyDescent="0.3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</row>
    <row r="391" spans="1:35" s="19" customFormat="1" ht="15.75" thickBot="1" x14ac:dyDescent="0.3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</row>
    <row r="392" spans="1:35" s="19" customFormat="1" ht="15.75" thickBot="1" x14ac:dyDescent="0.3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</row>
    <row r="393" spans="1:35" s="19" customFormat="1" ht="15.75" thickBot="1" x14ac:dyDescent="0.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</row>
    <row r="394" spans="1:35" s="19" customFormat="1" ht="15.75" thickBot="1" x14ac:dyDescent="0.3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</row>
    <row r="395" spans="1:35" s="19" customFormat="1" ht="15.75" thickBot="1" x14ac:dyDescent="0.3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</row>
    <row r="396" spans="1:35" s="19" customFormat="1" ht="15.75" thickBot="1" x14ac:dyDescent="0.3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</row>
    <row r="397" spans="1:35" s="19" customFormat="1" ht="15.75" thickBot="1" x14ac:dyDescent="0.3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</row>
    <row r="398" spans="1:35" s="19" customFormat="1" ht="15.75" thickBot="1" x14ac:dyDescent="0.3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</row>
    <row r="399" spans="1:35" s="19" customFormat="1" ht="15.75" thickBot="1" x14ac:dyDescent="0.3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</row>
    <row r="400" spans="1:35" s="19" customFormat="1" ht="15.75" thickBot="1" x14ac:dyDescent="0.3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</row>
    <row r="401" spans="1:35" s="19" customFormat="1" ht="15.75" thickBot="1" x14ac:dyDescent="0.3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</row>
    <row r="402" spans="1:35" s="19" customFormat="1" ht="15.75" thickBot="1" x14ac:dyDescent="0.3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</row>
    <row r="403" spans="1:35" s="19" customFormat="1" ht="15.75" thickBot="1" x14ac:dyDescent="0.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</row>
    <row r="404" spans="1:35" s="19" customFormat="1" ht="15.75" thickBot="1" x14ac:dyDescent="0.3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</row>
    <row r="405" spans="1:35" s="19" customFormat="1" ht="15.75" thickBot="1" x14ac:dyDescent="0.3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</row>
    <row r="406" spans="1:35" s="19" customFormat="1" ht="15.75" thickBot="1" x14ac:dyDescent="0.3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</row>
    <row r="407" spans="1:35" s="19" customFormat="1" ht="15.75" thickBot="1" x14ac:dyDescent="0.3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</row>
    <row r="408" spans="1:35" s="19" customFormat="1" ht="15.75" thickBot="1" x14ac:dyDescent="0.3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</row>
    <row r="409" spans="1:35" s="19" customFormat="1" ht="15.75" thickBot="1" x14ac:dyDescent="0.3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</row>
    <row r="410" spans="1:35" s="19" customFormat="1" ht="15.75" thickBot="1" x14ac:dyDescent="0.3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</row>
    <row r="411" spans="1:35" s="19" customFormat="1" ht="15.75" thickBot="1" x14ac:dyDescent="0.3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</row>
    <row r="412" spans="1:35" s="19" customFormat="1" ht="15.75" thickBot="1" x14ac:dyDescent="0.3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</row>
    <row r="413" spans="1:35" s="19" customFormat="1" ht="15.75" thickBot="1" x14ac:dyDescent="0.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</row>
    <row r="414" spans="1:35" s="19" customFormat="1" ht="15.75" thickBot="1" x14ac:dyDescent="0.3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</row>
    <row r="415" spans="1:35" s="19" customFormat="1" ht="15.75" thickBot="1" x14ac:dyDescent="0.3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</row>
    <row r="416" spans="1:35" s="19" customFormat="1" ht="15.75" thickBot="1" x14ac:dyDescent="0.3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</row>
    <row r="417" spans="1:35" s="19" customFormat="1" ht="15.75" thickBot="1" x14ac:dyDescent="0.3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</row>
    <row r="418" spans="1:35" s="19" customFormat="1" ht="15.75" thickBot="1" x14ac:dyDescent="0.3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</row>
    <row r="419" spans="1:35" s="19" customFormat="1" ht="15.75" thickBot="1" x14ac:dyDescent="0.3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</row>
    <row r="420" spans="1:35" s="19" customFormat="1" ht="15.75" thickBot="1" x14ac:dyDescent="0.3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</row>
    <row r="421" spans="1:35" s="19" customFormat="1" ht="15.75" thickBot="1" x14ac:dyDescent="0.3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</row>
    <row r="422" spans="1:35" s="19" customFormat="1" ht="15.75" thickBot="1" x14ac:dyDescent="0.3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</row>
    <row r="423" spans="1:35" s="19" customFormat="1" ht="15.75" thickBot="1" x14ac:dyDescent="0.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</row>
    <row r="424" spans="1:35" s="19" customFormat="1" ht="15.75" thickBot="1" x14ac:dyDescent="0.3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</row>
    <row r="425" spans="1:35" s="19" customFormat="1" ht="15.75" thickBot="1" x14ac:dyDescent="0.3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</row>
    <row r="426" spans="1:35" s="19" customFormat="1" ht="15.75" thickBot="1" x14ac:dyDescent="0.3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</row>
    <row r="427" spans="1:35" s="19" customFormat="1" ht="15.75" thickBot="1" x14ac:dyDescent="0.3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</row>
    <row r="428" spans="1:35" s="19" customFormat="1" ht="15.75" thickBot="1" x14ac:dyDescent="0.3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</row>
    <row r="429" spans="1:35" s="19" customFormat="1" ht="15.75" thickBot="1" x14ac:dyDescent="0.3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</row>
    <row r="430" spans="1:35" s="19" customFormat="1" ht="15.75" thickBot="1" x14ac:dyDescent="0.3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</row>
    <row r="431" spans="1:35" s="19" customFormat="1" ht="15.75" thickBot="1" x14ac:dyDescent="0.3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</row>
    <row r="432" spans="1:35" s="19" customFormat="1" ht="15.75" thickBot="1" x14ac:dyDescent="0.3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</row>
    <row r="433" spans="1:35" s="19" customFormat="1" ht="15.75" thickBot="1" x14ac:dyDescent="0.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</row>
    <row r="434" spans="1:35" s="19" customFormat="1" ht="15.75" thickBot="1" x14ac:dyDescent="0.3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</row>
    <row r="435" spans="1:35" s="19" customFormat="1" ht="15.75" thickBot="1" x14ac:dyDescent="0.3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</row>
    <row r="436" spans="1:35" s="19" customFormat="1" ht="15.75" thickBot="1" x14ac:dyDescent="0.3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</row>
    <row r="437" spans="1:35" s="19" customFormat="1" ht="15.75" thickBot="1" x14ac:dyDescent="0.3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</row>
    <row r="438" spans="1:35" s="19" customFormat="1" ht="15.75" thickBot="1" x14ac:dyDescent="0.3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</row>
    <row r="439" spans="1:35" s="19" customFormat="1" ht="15.75" thickBot="1" x14ac:dyDescent="0.3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</row>
    <row r="440" spans="1:35" s="19" customFormat="1" ht="15.75" thickBot="1" x14ac:dyDescent="0.3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</row>
    <row r="441" spans="1:35" s="19" customFormat="1" ht="15.75" thickBot="1" x14ac:dyDescent="0.3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</row>
    <row r="442" spans="1:35" s="19" customFormat="1" ht="15.75" thickBot="1" x14ac:dyDescent="0.3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</row>
    <row r="443" spans="1:35" s="19" customFormat="1" ht="15.75" thickBot="1" x14ac:dyDescent="0.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</row>
    <row r="444" spans="1:35" s="19" customFormat="1" ht="15.75" thickBot="1" x14ac:dyDescent="0.3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</row>
    <row r="445" spans="1:35" s="19" customFormat="1" ht="15.75" thickBot="1" x14ac:dyDescent="0.3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</row>
    <row r="446" spans="1:35" s="19" customFormat="1" ht="15.75" thickBot="1" x14ac:dyDescent="0.3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</row>
    <row r="447" spans="1:35" s="19" customFormat="1" ht="15.75" thickBot="1" x14ac:dyDescent="0.3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</row>
    <row r="448" spans="1:35" s="19" customFormat="1" ht="15.75" thickBot="1" x14ac:dyDescent="0.3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</row>
    <row r="449" spans="1:35" s="19" customFormat="1" ht="15.75" thickBot="1" x14ac:dyDescent="0.3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</row>
    <row r="450" spans="1:35" s="19" customFormat="1" ht="15.75" thickBot="1" x14ac:dyDescent="0.3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</row>
    <row r="451" spans="1:35" s="19" customFormat="1" ht="15.75" thickBot="1" x14ac:dyDescent="0.3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</row>
    <row r="452" spans="1:35" s="19" customFormat="1" ht="15.75" thickBot="1" x14ac:dyDescent="0.3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</row>
    <row r="453" spans="1:35" s="19" customFormat="1" ht="15.75" thickBot="1" x14ac:dyDescent="0.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</row>
    <row r="454" spans="1:35" s="19" customFormat="1" ht="15.75" thickBot="1" x14ac:dyDescent="0.3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</row>
    <row r="455" spans="1:35" s="19" customFormat="1" ht="15.75" thickBot="1" x14ac:dyDescent="0.3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</row>
    <row r="456" spans="1:35" s="19" customFormat="1" ht="15.75" thickBot="1" x14ac:dyDescent="0.3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</row>
    <row r="457" spans="1:35" s="19" customFormat="1" ht="15.75" thickBot="1" x14ac:dyDescent="0.3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</row>
    <row r="458" spans="1:35" s="19" customFormat="1" ht="15.75" thickBot="1" x14ac:dyDescent="0.3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</row>
    <row r="459" spans="1:35" s="19" customFormat="1" ht="15.75" thickBot="1" x14ac:dyDescent="0.3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</row>
    <row r="460" spans="1:35" s="19" customFormat="1" ht="15.75" thickBot="1" x14ac:dyDescent="0.3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</row>
    <row r="461" spans="1:35" s="19" customFormat="1" ht="15.75" thickBot="1" x14ac:dyDescent="0.3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</row>
    <row r="462" spans="1:35" s="19" customFormat="1" ht="15.75" thickBot="1" x14ac:dyDescent="0.3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</row>
    <row r="463" spans="1:35" s="19" customFormat="1" ht="15.75" thickBot="1" x14ac:dyDescent="0.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</row>
    <row r="464" spans="1:35" s="19" customFormat="1" ht="15.75" thickBot="1" x14ac:dyDescent="0.3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</row>
    <row r="465" spans="1:35" s="19" customFormat="1" ht="15.75" thickBot="1" x14ac:dyDescent="0.3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</row>
    <row r="466" spans="1:35" s="19" customFormat="1" ht="15.75" thickBot="1" x14ac:dyDescent="0.3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</row>
    <row r="467" spans="1:35" s="19" customFormat="1" ht="15.75" thickBot="1" x14ac:dyDescent="0.3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</row>
    <row r="468" spans="1:35" s="19" customFormat="1" ht="15.75" thickBot="1" x14ac:dyDescent="0.3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</row>
    <row r="469" spans="1:35" s="19" customFormat="1" ht="15.75" thickBot="1" x14ac:dyDescent="0.3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</row>
    <row r="470" spans="1:35" s="19" customFormat="1" ht="15.75" thickBot="1" x14ac:dyDescent="0.3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</row>
    <row r="471" spans="1:35" s="19" customFormat="1" ht="15.75" thickBot="1" x14ac:dyDescent="0.3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</row>
    <row r="472" spans="1:35" s="19" customFormat="1" ht="15.75" thickBot="1" x14ac:dyDescent="0.3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</row>
    <row r="473" spans="1:35" s="19" customFormat="1" ht="15.75" thickBot="1" x14ac:dyDescent="0.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</row>
    <row r="474" spans="1:35" s="19" customFormat="1" ht="15.75" thickBot="1" x14ac:dyDescent="0.3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</row>
    <row r="475" spans="1:35" s="19" customFormat="1" ht="15.75" thickBot="1" x14ac:dyDescent="0.3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</row>
    <row r="476" spans="1:35" s="19" customFormat="1" ht="15.75" thickBot="1" x14ac:dyDescent="0.3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</row>
    <row r="477" spans="1:35" s="19" customFormat="1" ht="15.75" thickBot="1" x14ac:dyDescent="0.3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</row>
    <row r="478" spans="1:35" s="19" customFormat="1" ht="15.75" thickBot="1" x14ac:dyDescent="0.3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</row>
    <row r="479" spans="1:35" s="19" customFormat="1" ht="15.75" thickBot="1" x14ac:dyDescent="0.3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</row>
    <row r="480" spans="1:35" s="19" customFormat="1" ht="15.75" thickBot="1" x14ac:dyDescent="0.3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</row>
    <row r="481" spans="1:35" s="19" customFormat="1" ht="15.75" thickBot="1" x14ac:dyDescent="0.3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</row>
    <row r="482" spans="1:35" s="19" customFormat="1" ht="15.75" thickBot="1" x14ac:dyDescent="0.3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</row>
    <row r="483" spans="1:35" s="19" customFormat="1" ht="15.75" thickBot="1" x14ac:dyDescent="0.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</row>
    <row r="484" spans="1:35" s="19" customFormat="1" ht="15.75" thickBot="1" x14ac:dyDescent="0.3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</row>
    <row r="485" spans="1:35" s="19" customFormat="1" ht="15.75" thickBot="1" x14ac:dyDescent="0.3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</row>
    <row r="486" spans="1:35" s="19" customFormat="1" ht="15.75" thickBot="1" x14ac:dyDescent="0.3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</row>
    <row r="487" spans="1:35" s="19" customFormat="1" ht="15.75" thickBot="1" x14ac:dyDescent="0.3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</row>
    <row r="488" spans="1:35" s="19" customFormat="1" ht="15.75" thickBot="1" x14ac:dyDescent="0.3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</row>
    <row r="489" spans="1:35" s="19" customFormat="1" ht="15.75" thickBot="1" x14ac:dyDescent="0.3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</row>
    <row r="490" spans="1:35" s="19" customFormat="1" ht="15.75" thickBot="1" x14ac:dyDescent="0.3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</row>
    <row r="491" spans="1:35" s="19" customFormat="1" ht="15.75" thickBot="1" x14ac:dyDescent="0.3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</row>
    <row r="492" spans="1:35" s="19" customFormat="1" ht="15.75" thickBot="1" x14ac:dyDescent="0.3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</row>
    <row r="493" spans="1:35" s="19" customFormat="1" ht="15.75" thickBot="1" x14ac:dyDescent="0.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</row>
    <row r="494" spans="1:35" s="19" customFormat="1" ht="15.75" thickBot="1" x14ac:dyDescent="0.3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</row>
    <row r="495" spans="1:35" s="19" customFormat="1" ht="15.75" thickBot="1" x14ac:dyDescent="0.3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</row>
    <row r="496" spans="1:35" s="19" customFormat="1" ht="15.75" thickBot="1" x14ac:dyDescent="0.3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</row>
    <row r="497" spans="1:35" s="19" customFormat="1" ht="15.75" thickBot="1" x14ac:dyDescent="0.3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</row>
    <row r="498" spans="1:35" s="19" customFormat="1" ht="15.75" thickBot="1" x14ac:dyDescent="0.3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</row>
    <row r="499" spans="1:35" s="19" customFormat="1" ht="15.75" thickBot="1" x14ac:dyDescent="0.3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</row>
    <row r="500" spans="1:35" s="19" customFormat="1" ht="15.75" thickBot="1" x14ac:dyDescent="0.3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</row>
    <row r="501" spans="1:35" s="19" customFormat="1" ht="15.75" thickBot="1" x14ac:dyDescent="0.3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</row>
    <row r="502" spans="1:35" s="19" customFormat="1" ht="15.75" thickBot="1" x14ac:dyDescent="0.3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</row>
    <row r="503" spans="1:35" s="19" customFormat="1" ht="15.75" thickBot="1" x14ac:dyDescent="0.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</row>
    <row r="504" spans="1:35" s="19" customFormat="1" ht="15.75" thickBot="1" x14ac:dyDescent="0.3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</row>
    <row r="505" spans="1:35" s="19" customFormat="1" ht="15.75" thickBot="1" x14ac:dyDescent="0.3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</row>
    <row r="506" spans="1:35" s="19" customFormat="1" ht="15.75" thickBot="1" x14ac:dyDescent="0.3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</row>
    <row r="507" spans="1:35" s="19" customFormat="1" ht="15.75" thickBot="1" x14ac:dyDescent="0.3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</row>
    <row r="508" spans="1:35" s="19" customFormat="1" ht="15.75" thickBot="1" x14ac:dyDescent="0.3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</row>
    <row r="509" spans="1:35" s="19" customFormat="1" ht="15.75" thickBot="1" x14ac:dyDescent="0.3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</row>
    <row r="510" spans="1:35" s="19" customFormat="1" ht="15.75" thickBot="1" x14ac:dyDescent="0.3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</row>
    <row r="511" spans="1:35" s="19" customFormat="1" ht="15.75" thickBot="1" x14ac:dyDescent="0.3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</row>
    <row r="512" spans="1:35" s="19" customFormat="1" ht="15.75" thickBot="1" x14ac:dyDescent="0.3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</row>
    <row r="513" spans="1:35" s="19" customFormat="1" ht="15.75" thickBot="1" x14ac:dyDescent="0.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</row>
    <row r="514" spans="1:35" s="19" customFormat="1" ht="15.75" thickBot="1" x14ac:dyDescent="0.3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</row>
    <row r="515" spans="1:35" s="19" customFormat="1" ht="15.75" thickBot="1" x14ac:dyDescent="0.3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</row>
    <row r="516" spans="1:35" s="19" customFormat="1" ht="15.75" thickBot="1" x14ac:dyDescent="0.3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</row>
    <row r="517" spans="1:35" s="19" customFormat="1" ht="15.75" thickBot="1" x14ac:dyDescent="0.3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</row>
    <row r="518" spans="1:35" s="19" customFormat="1" ht="15.75" thickBot="1" x14ac:dyDescent="0.3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</row>
    <row r="519" spans="1:35" s="19" customFormat="1" ht="15.75" thickBot="1" x14ac:dyDescent="0.3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</row>
    <row r="520" spans="1:35" s="19" customFormat="1" ht="15.75" thickBot="1" x14ac:dyDescent="0.3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</row>
    <row r="521" spans="1:35" s="19" customFormat="1" ht="15.75" thickBot="1" x14ac:dyDescent="0.3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</row>
    <row r="522" spans="1:35" s="19" customFormat="1" ht="15.75" thickBot="1" x14ac:dyDescent="0.3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</row>
    <row r="523" spans="1:35" s="19" customFormat="1" ht="15.75" thickBot="1" x14ac:dyDescent="0.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</row>
    <row r="524" spans="1:35" s="19" customFormat="1" ht="15.75" thickBot="1" x14ac:dyDescent="0.3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</row>
    <row r="525" spans="1:35" s="19" customFormat="1" ht="15.75" thickBot="1" x14ac:dyDescent="0.3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</row>
    <row r="526" spans="1:35" s="19" customFormat="1" ht="15.75" thickBot="1" x14ac:dyDescent="0.3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</row>
    <row r="527" spans="1:35" s="19" customFormat="1" ht="15.75" thickBot="1" x14ac:dyDescent="0.3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</row>
    <row r="528" spans="1:35" s="19" customFormat="1" ht="15.75" thickBot="1" x14ac:dyDescent="0.3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</row>
    <row r="529" spans="1:35" s="19" customFormat="1" ht="15.75" thickBot="1" x14ac:dyDescent="0.3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</row>
    <row r="530" spans="1:35" s="19" customFormat="1" ht="15.75" thickBot="1" x14ac:dyDescent="0.3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</row>
    <row r="531" spans="1:35" s="19" customFormat="1" ht="15.75" thickBot="1" x14ac:dyDescent="0.3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</row>
    <row r="532" spans="1:35" s="19" customFormat="1" ht="15.75" thickBot="1" x14ac:dyDescent="0.3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</row>
    <row r="533" spans="1:35" s="19" customFormat="1" ht="15.75" thickBot="1" x14ac:dyDescent="0.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</row>
    <row r="534" spans="1:35" s="19" customFormat="1" ht="15.75" thickBot="1" x14ac:dyDescent="0.3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</row>
    <row r="535" spans="1:35" s="19" customFormat="1" ht="15.75" thickBot="1" x14ac:dyDescent="0.3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</row>
    <row r="536" spans="1:35" s="19" customFormat="1" ht="15.75" thickBot="1" x14ac:dyDescent="0.3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</row>
    <row r="537" spans="1:35" s="19" customFormat="1" ht="15.75" thickBot="1" x14ac:dyDescent="0.3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</row>
    <row r="538" spans="1:35" s="19" customFormat="1" ht="15.75" thickBot="1" x14ac:dyDescent="0.3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</row>
    <row r="539" spans="1:35" s="19" customFormat="1" ht="15.75" thickBot="1" x14ac:dyDescent="0.3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</row>
    <row r="540" spans="1:35" s="19" customFormat="1" ht="15.75" thickBot="1" x14ac:dyDescent="0.3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</row>
    <row r="541" spans="1:35" s="19" customFormat="1" ht="15.75" thickBot="1" x14ac:dyDescent="0.3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</row>
    <row r="542" spans="1:35" s="19" customFormat="1" ht="15.75" thickBot="1" x14ac:dyDescent="0.3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</row>
    <row r="543" spans="1:35" s="19" customFormat="1" ht="15.75" thickBot="1" x14ac:dyDescent="0.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</row>
    <row r="544" spans="1:35" s="19" customFormat="1" ht="15.75" thickBot="1" x14ac:dyDescent="0.3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</row>
    <row r="545" spans="1:35" s="19" customFormat="1" ht="15.75" thickBot="1" x14ac:dyDescent="0.3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</row>
    <row r="546" spans="1:35" s="19" customFormat="1" ht="15.75" thickBot="1" x14ac:dyDescent="0.3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</row>
    <row r="547" spans="1:35" s="19" customFormat="1" ht="15.75" thickBot="1" x14ac:dyDescent="0.3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</row>
    <row r="548" spans="1:35" s="19" customFormat="1" ht="15.75" thickBot="1" x14ac:dyDescent="0.3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</row>
    <row r="549" spans="1:35" s="19" customFormat="1" ht="15.75" thickBot="1" x14ac:dyDescent="0.3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</row>
    <row r="550" spans="1:35" s="19" customFormat="1" ht="15.75" thickBot="1" x14ac:dyDescent="0.3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</row>
    <row r="551" spans="1:35" s="19" customFormat="1" ht="15.75" thickBot="1" x14ac:dyDescent="0.3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</row>
    <row r="552" spans="1:35" s="19" customFormat="1" ht="15.75" thickBot="1" x14ac:dyDescent="0.3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</row>
    <row r="553" spans="1:35" s="19" customFormat="1" ht="15.75" thickBot="1" x14ac:dyDescent="0.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</row>
    <row r="554" spans="1:35" s="19" customFormat="1" ht="15.75" thickBot="1" x14ac:dyDescent="0.3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</row>
    <row r="555" spans="1:35" s="19" customFormat="1" ht="15.75" thickBot="1" x14ac:dyDescent="0.3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</row>
    <row r="556" spans="1:35" s="19" customFormat="1" ht="15.75" thickBot="1" x14ac:dyDescent="0.3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</row>
    <row r="557" spans="1:35" s="19" customFormat="1" ht="15.75" thickBot="1" x14ac:dyDescent="0.3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</row>
    <row r="558" spans="1:35" s="19" customFormat="1" ht="15.75" thickBot="1" x14ac:dyDescent="0.3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</row>
    <row r="559" spans="1:35" s="19" customFormat="1" ht="15.75" thickBot="1" x14ac:dyDescent="0.3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</row>
    <row r="560" spans="1:35" s="19" customFormat="1" ht="15.75" thickBot="1" x14ac:dyDescent="0.3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</row>
    <row r="561" spans="1:35" s="19" customFormat="1" ht="15.75" thickBot="1" x14ac:dyDescent="0.3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</row>
    <row r="562" spans="1:35" s="19" customFormat="1" ht="15.75" thickBot="1" x14ac:dyDescent="0.3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</row>
    <row r="563" spans="1:35" s="19" customFormat="1" ht="15.75" thickBot="1" x14ac:dyDescent="0.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</row>
    <row r="564" spans="1:35" s="19" customFormat="1" ht="15.75" thickBot="1" x14ac:dyDescent="0.3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</row>
    <row r="565" spans="1:35" s="19" customFormat="1" ht="15.75" thickBot="1" x14ac:dyDescent="0.3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</row>
    <row r="566" spans="1:35" s="19" customFormat="1" ht="15.75" thickBot="1" x14ac:dyDescent="0.3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</row>
    <row r="567" spans="1:35" s="19" customFormat="1" ht="15.75" thickBot="1" x14ac:dyDescent="0.3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</row>
    <row r="568" spans="1:35" s="19" customFormat="1" ht="15.75" thickBot="1" x14ac:dyDescent="0.3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</row>
    <row r="569" spans="1:35" s="19" customFormat="1" ht="15.75" thickBot="1" x14ac:dyDescent="0.3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</row>
    <row r="570" spans="1:35" s="19" customFormat="1" ht="15.75" thickBot="1" x14ac:dyDescent="0.3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</row>
    <row r="571" spans="1:35" s="19" customFormat="1" ht="15.75" thickBot="1" x14ac:dyDescent="0.3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</row>
    <row r="572" spans="1:35" s="19" customFormat="1" ht="15.75" thickBot="1" x14ac:dyDescent="0.3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</row>
    <row r="573" spans="1:35" s="19" customFormat="1" ht="15.75" thickBot="1" x14ac:dyDescent="0.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</row>
    <row r="574" spans="1:35" s="19" customFormat="1" ht="15.75" thickBot="1" x14ac:dyDescent="0.3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</row>
    <row r="575" spans="1:35" s="19" customFormat="1" ht="15.75" thickBot="1" x14ac:dyDescent="0.3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</row>
    <row r="576" spans="1:35" s="19" customFormat="1" ht="15.75" thickBot="1" x14ac:dyDescent="0.3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</row>
    <row r="577" spans="1:35" s="19" customFormat="1" ht="15.75" thickBot="1" x14ac:dyDescent="0.3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</row>
    <row r="578" spans="1:35" s="19" customFormat="1" ht="15.75" thickBot="1" x14ac:dyDescent="0.3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</row>
    <row r="579" spans="1:35" s="19" customFormat="1" ht="15.75" thickBot="1" x14ac:dyDescent="0.3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</row>
    <row r="580" spans="1:35" s="19" customFormat="1" ht="15.75" thickBot="1" x14ac:dyDescent="0.3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</row>
    <row r="581" spans="1:35" s="19" customFormat="1" ht="15.75" thickBot="1" x14ac:dyDescent="0.3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</row>
    <row r="582" spans="1:35" s="19" customFormat="1" ht="15.75" thickBot="1" x14ac:dyDescent="0.3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</row>
    <row r="583" spans="1:35" s="19" customFormat="1" ht="15.75" thickBot="1" x14ac:dyDescent="0.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</row>
    <row r="584" spans="1:35" s="19" customFormat="1" ht="15.75" thickBot="1" x14ac:dyDescent="0.3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</row>
    <row r="585" spans="1:35" s="19" customFormat="1" ht="15.75" thickBot="1" x14ac:dyDescent="0.3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</row>
    <row r="586" spans="1:35" s="19" customFormat="1" ht="15.75" thickBot="1" x14ac:dyDescent="0.3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</row>
    <row r="587" spans="1:35" s="19" customFormat="1" ht="15.75" thickBot="1" x14ac:dyDescent="0.3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</row>
    <row r="588" spans="1:35" s="19" customFormat="1" ht="15.75" thickBot="1" x14ac:dyDescent="0.3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</row>
    <row r="589" spans="1:35" s="19" customFormat="1" ht="15.75" thickBot="1" x14ac:dyDescent="0.3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</row>
    <row r="590" spans="1:35" s="19" customFormat="1" ht="15.75" thickBot="1" x14ac:dyDescent="0.3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</row>
    <row r="591" spans="1:35" s="19" customFormat="1" ht="15.75" thickBot="1" x14ac:dyDescent="0.3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</row>
    <row r="592" spans="1:35" s="19" customFormat="1" ht="15.75" thickBot="1" x14ac:dyDescent="0.3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</row>
    <row r="593" spans="1:35" s="19" customFormat="1" ht="15.75" thickBot="1" x14ac:dyDescent="0.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</row>
    <row r="594" spans="1:35" s="19" customFormat="1" ht="15.75" thickBot="1" x14ac:dyDescent="0.3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</row>
    <row r="595" spans="1:35" s="19" customFormat="1" ht="15.75" thickBot="1" x14ac:dyDescent="0.3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</row>
    <row r="596" spans="1:35" s="19" customFormat="1" ht="15.75" thickBot="1" x14ac:dyDescent="0.3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</row>
    <row r="597" spans="1:35" s="19" customFormat="1" ht="15.75" thickBot="1" x14ac:dyDescent="0.3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</row>
    <row r="598" spans="1:35" s="19" customFormat="1" ht="15.75" thickBot="1" x14ac:dyDescent="0.3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</row>
    <row r="599" spans="1:35" s="19" customFormat="1" ht="15.75" thickBot="1" x14ac:dyDescent="0.3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</row>
    <row r="600" spans="1:35" s="19" customFormat="1" ht="15.75" thickBot="1" x14ac:dyDescent="0.3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</row>
    <row r="601" spans="1:35" s="19" customFormat="1" ht="15.75" thickBot="1" x14ac:dyDescent="0.3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</row>
    <row r="602" spans="1:35" s="19" customFormat="1" ht="15.75" thickBot="1" x14ac:dyDescent="0.3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</row>
    <row r="603" spans="1:35" s="19" customFormat="1" ht="15.75" thickBot="1" x14ac:dyDescent="0.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</row>
    <row r="604" spans="1:35" s="19" customFormat="1" ht="15.75" thickBot="1" x14ac:dyDescent="0.3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</row>
    <row r="605" spans="1:35" s="19" customFormat="1" ht="15.75" thickBot="1" x14ac:dyDescent="0.3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</row>
    <row r="606" spans="1:35" s="19" customFormat="1" ht="15.75" thickBot="1" x14ac:dyDescent="0.3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</row>
    <row r="607" spans="1:35" s="19" customFormat="1" ht="15.75" thickBot="1" x14ac:dyDescent="0.3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</row>
    <row r="608" spans="1:35" s="19" customFormat="1" ht="15.75" thickBot="1" x14ac:dyDescent="0.3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</row>
    <row r="609" spans="1:35" s="19" customFormat="1" ht="15.75" thickBot="1" x14ac:dyDescent="0.3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</row>
    <row r="610" spans="1:35" s="19" customFormat="1" ht="15.75" thickBot="1" x14ac:dyDescent="0.3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</row>
    <row r="611" spans="1:35" s="19" customFormat="1" ht="15.75" thickBot="1" x14ac:dyDescent="0.3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</row>
    <row r="612" spans="1:35" s="19" customFormat="1" ht="15.75" thickBot="1" x14ac:dyDescent="0.3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</row>
    <row r="613" spans="1:35" s="19" customFormat="1" ht="15.75" thickBot="1" x14ac:dyDescent="0.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</row>
    <row r="614" spans="1:35" s="19" customFormat="1" ht="15.75" thickBot="1" x14ac:dyDescent="0.3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</row>
    <row r="615" spans="1:35" s="19" customFormat="1" ht="15.75" thickBot="1" x14ac:dyDescent="0.3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</row>
    <row r="616" spans="1:35" s="19" customFormat="1" ht="15.75" thickBot="1" x14ac:dyDescent="0.3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</row>
    <row r="617" spans="1:35" s="19" customFormat="1" ht="15.75" thickBot="1" x14ac:dyDescent="0.3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</row>
    <row r="618" spans="1:35" s="19" customFormat="1" ht="15.75" thickBot="1" x14ac:dyDescent="0.3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</row>
    <row r="619" spans="1:35" s="19" customFormat="1" ht="15.75" thickBot="1" x14ac:dyDescent="0.3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</row>
    <row r="620" spans="1:35" s="19" customFormat="1" ht="15.75" thickBot="1" x14ac:dyDescent="0.3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</row>
    <row r="621" spans="1:35" s="19" customFormat="1" ht="15.75" thickBot="1" x14ac:dyDescent="0.3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</row>
    <row r="622" spans="1:35" s="19" customFormat="1" ht="15.75" thickBot="1" x14ac:dyDescent="0.3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</row>
    <row r="623" spans="1:35" s="19" customFormat="1" ht="15.75" thickBot="1" x14ac:dyDescent="0.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</row>
    <row r="624" spans="1:35" s="19" customFormat="1" ht="15.75" thickBot="1" x14ac:dyDescent="0.3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</row>
    <row r="625" spans="1:35" s="19" customFormat="1" ht="15.75" thickBot="1" x14ac:dyDescent="0.3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</row>
    <row r="626" spans="1:35" s="19" customFormat="1" ht="15.75" thickBot="1" x14ac:dyDescent="0.3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</row>
    <row r="627" spans="1:35" s="19" customFormat="1" ht="15.75" thickBot="1" x14ac:dyDescent="0.3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</row>
    <row r="628" spans="1:35" s="19" customFormat="1" ht="15.75" thickBot="1" x14ac:dyDescent="0.3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</row>
    <row r="629" spans="1:35" s="19" customFormat="1" ht="15.75" thickBot="1" x14ac:dyDescent="0.3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</row>
    <row r="630" spans="1:35" s="19" customFormat="1" ht="15.75" thickBot="1" x14ac:dyDescent="0.3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</row>
    <row r="631" spans="1:35" s="19" customFormat="1" ht="15.75" thickBot="1" x14ac:dyDescent="0.3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</row>
    <row r="632" spans="1:35" s="19" customFormat="1" ht="15.75" thickBot="1" x14ac:dyDescent="0.3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</row>
    <row r="633" spans="1:35" s="19" customFormat="1" ht="15.75" thickBot="1" x14ac:dyDescent="0.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</row>
    <row r="634" spans="1:35" s="19" customFormat="1" ht="15.75" thickBot="1" x14ac:dyDescent="0.3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</row>
    <row r="635" spans="1:35" s="19" customFormat="1" ht="15.75" thickBot="1" x14ac:dyDescent="0.3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</row>
    <row r="636" spans="1:35" s="19" customFormat="1" ht="15.75" thickBot="1" x14ac:dyDescent="0.3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</row>
    <row r="637" spans="1:35" s="19" customFormat="1" ht="15.75" thickBot="1" x14ac:dyDescent="0.3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</row>
    <row r="638" spans="1:35" s="19" customFormat="1" ht="15.75" thickBot="1" x14ac:dyDescent="0.3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</row>
    <row r="639" spans="1:35" s="19" customFormat="1" ht="15.75" thickBot="1" x14ac:dyDescent="0.3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</row>
    <row r="640" spans="1:35" s="19" customFormat="1" ht="15.75" thickBot="1" x14ac:dyDescent="0.3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</row>
    <row r="641" spans="1:35" s="19" customFormat="1" ht="15.75" thickBot="1" x14ac:dyDescent="0.3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</row>
    <row r="642" spans="1:35" s="19" customFormat="1" ht="15.75" thickBot="1" x14ac:dyDescent="0.3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</row>
    <row r="643" spans="1:35" s="19" customFormat="1" ht="15.75" thickBot="1" x14ac:dyDescent="0.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</row>
    <row r="644" spans="1:35" s="19" customFormat="1" ht="15.75" thickBot="1" x14ac:dyDescent="0.3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</row>
    <row r="645" spans="1:35" s="19" customFormat="1" ht="15.75" thickBot="1" x14ac:dyDescent="0.3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</row>
    <row r="646" spans="1:35" s="19" customFormat="1" ht="15.75" thickBot="1" x14ac:dyDescent="0.3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</row>
    <row r="647" spans="1:35" s="19" customFormat="1" ht="15.75" thickBot="1" x14ac:dyDescent="0.3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</row>
    <row r="648" spans="1:35" s="19" customFormat="1" ht="15.75" thickBot="1" x14ac:dyDescent="0.3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</row>
    <row r="649" spans="1:35" s="19" customFormat="1" ht="15.75" thickBot="1" x14ac:dyDescent="0.3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</row>
    <row r="650" spans="1:35" s="19" customFormat="1" ht="15.75" thickBot="1" x14ac:dyDescent="0.3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</row>
    <row r="651" spans="1:35" s="19" customFormat="1" ht="15.75" thickBot="1" x14ac:dyDescent="0.3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</row>
    <row r="652" spans="1:35" s="19" customFormat="1" ht="15.75" thickBot="1" x14ac:dyDescent="0.3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</row>
    <row r="653" spans="1:35" s="19" customFormat="1" ht="15.75" thickBot="1" x14ac:dyDescent="0.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</row>
    <row r="654" spans="1:35" s="19" customFormat="1" ht="15.75" thickBot="1" x14ac:dyDescent="0.3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</row>
    <row r="655" spans="1:35" s="19" customFormat="1" ht="15.75" thickBot="1" x14ac:dyDescent="0.3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</row>
    <row r="656" spans="1:35" s="19" customFormat="1" ht="15.75" thickBot="1" x14ac:dyDescent="0.3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</row>
    <row r="657" spans="1:35" s="19" customFormat="1" ht="15.75" thickBot="1" x14ac:dyDescent="0.3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</row>
    <row r="658" spans="1:35" s="19" customFormat="1" ht="15.75" thickBot="1" x14ac:dyDescent="0.3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</row>
    <row r="659" spans="1:35" s="19" customFormat="1" ht="15.75" thickBot="1" x14ac:dyDescent="0.3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</row>
    <row r="660" spans="1:35" s="19" customFormat="1" ht="15.75" thickBot="1" x14ac:dyDescent="0.3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</row>
    <row r="661" spans="1:35" s="19" customFormat="1" ht="15.75" thickBot="1" x14ac:dyDescent="0.3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</row>
    <row r="662" spans="1:35" s="19" customFormat="1" ht="15.75" thickBot="1" x14ac:dyDescent="0.3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</row>
    <row r="663" spans="1:35" s="19" customFormat="1" ht="15.75" thickBot="1" x14ac:dyDescent="0.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</row>
    <row r="664" spans="1:35" s="19" customFormat="1" ht="15.75" thickBot="1" x14ac:dyDescent="0.3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</row>
    <row r="665" spans="1:35" s="19" customFormat="1" ht="15.75" thickBot="1" x14ac:dyDescent="0.3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</row>
    <row r="666" spans="1:35" s="19" customFormat="1" ht="15.75" thickBot="1" x14ac:dyDescent="0.3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</row>
    <row r="667" spans="1:35" s="19" customFormat="1" ht="15.75" thickBot="1" x14ac:dyDescent="0.3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</row>
    <row r="668" spans="1:35" s="19" customFormat="1" ht="15.75" thickBot="1" x14ac:dyDescent="0.3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</row>
    <row r="669" spans="1:35" s="19" customFormat="1" ht="15.75" thickBot="1" x14ac:dyDescent="0.3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</row>
    <row r="670" spans="1:35" s="19" customFormat="1" ht="15.75" thickBot="1" x14ac:dyDescent="0.3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</row>
    <row r="671" spans="1:35" s="19" customFormat="1" ht="15.75" thickBot="1" x14ac:dyDescent="0.3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</row>
    <row r="672" spans="1:35" s="19" customFormat="1" ht="15.75" thickBot="1" x14ac:dyDescent="0.3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</row>
    <row r="673" spans="1:35" s="19" customFormat="1" ht="15.75" thickBot="1" x14ac:dyDescent="0.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</row>
    <row r="674" spans="1:35" s="19" customFormat="1" ht="15.75" thickBot="1" x14ac:dyDescent="0.3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</row>
    <row r="675" spans="1:35" s="19" customFormat="1" ht="15.75" thickBot="1" x14ac:dyDescent="0.3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</row>
    <row r="676" spans="1:35" s="19" customFormat="1" ht="15.75" thickBot="1" x14ac:dyDescent="0.3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</row>
    <row r="677" spans="1:35" s="19" customFormat="1" ht="15.75" thickBot="1" x14ac:dyDescent="0.3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</row>
    <row r="678" spans="1:35" s="19" customFormat="1" ht="15.75" thickBot="1" x14ac:dyDescent="0.3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</row>
    <row r="679" spans="1:35" s="19" customFormat="1" ht="15.75" thickBot="1" x14ac:dyDescent="0.3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</row>
    <row r="680" spans="1:35" s="19" customFormat="1" ht="15.75" thickBot="1" x14ac:dyDescent="0.3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</row>
    <row r="681" spans="1:35" s="19" customFormat="1" ht="15.75" thickBot="1" x14ac:dyDescent="0.3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</row>
    <row r="682" spans="1:35" s="19" customFormat="1" ht="15.75" thickBot="1" x14ac:dyDescent="0.3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</row>
    <row r="683" spans="1:35" s="19" customFormat="1" ht="15.75" thickBot="1" x14ac:dyDescent="0.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</row>
    <row r="684" spans="1:35" s="19" customFormat="1" ht="15.75" thickBot="1" x14ac:dyDescent="0.3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</row>
    <row r="685" spans="1:35" s="19" customFormat="1" ht="15.75" thickBot="1" x14ac:dyDescent="0.3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</row>
    <row r="686" spans="1:35" s="19" customFormat="1" ht="15.75" thickBot="1" x14ac:dyDescent="0.3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</row>
    <row r="687" spans="1:35" s="19" customFormat="1" ht="15.75" thickBot="1" x14ac:dyDescent="0.3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</row>
    <row r="688" spans="1:35" s="19" customFormat="1" ht="15.75" thickBot="1" x14ac:dyDescent="0.3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</row>
    <row r="689" spans="1:35" s="19" customFormat="1" ht="15.75" thickBot="1" x14ac:dyDescent="0.3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</row>
    <row r="690" spans="1:35" s="19" customFormat="1" ht="15.75" thickBot="1" x14ac:dyDescent="0.3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</row>
    <row r="691" spans="1:35" s="19" customFormat="1" ht="15.75" thickBot="1" x14ac:dyDescent="0.3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</row>
    <row r="692" spans="1:35" s="19" customFormat="1" ht="15.75" thickBot="1" x14ac:dyDescent="0.3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</row>
    <row r="693" spans="1:35" s="19" customFormat="1" ht="15.75" thickBot="1" x14ac:dyDescent="0.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</row>
    <row r="694" spans="1:35" s="19" customFormat="1" ht="15.75" thickBot="1" x14ac:dyDescent="0.3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</row>
    <row r="695" spans="1:35" s="19" customFormat="1" ht="15.75" thickBot="1" x14ac:dyDescent="0.3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</row>
    <row r="696" spans="1:35" s="19" customFormat="1" ht="15.75" thickBot="1" x14ac:dyDescent="0.3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</row>
    <row r="697" spans="1:35" s="19" customFormat="1" ht="15.75" thickBot="1" x14ac:dyDescent="0.3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</row>
    <row r="698" spans="1:35" s="19" customFormat="1" ht="15.75" thickBot="1" x14ac:dyDescent="0.3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</row>
    <row r="699" spans="1:35" s="19" customFormat="1" ht="15.75" thickBot="1" x14ac:dyDescent="0.3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</row>
    <row r="700" spans="1:35" s="19" customFormat="1" ht="15.75" thickBot="1" x14ac:dyDescent="0.3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</row>
    <row r="701" spans="1:35" s="19" customFormat="1" ht="15.75" thickBot="1" x14ac:dyDescent="0.3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</row>
    <row r="702" spans="1:35" s="19" customFormat="1" ht="15.75" thickBot="1" x14ac:dyDescent="0.3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</row>
    <row r="703" spans="1:35" s="19" customFormat="1" ht="15.75" thickBot="1" x14ac:dyDescent="0.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</row>
    <row r="704" spans="1:35" s="19" customFormat="1" ht="15.75" thickBot="1" x14ac:dyDescent="0.3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</row>
    <row r="705" spans="1:35" s="19" customFormat="1" ht="15.75" thickBot="1" x14ac:dyDescent="0.3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</row>
    <row r="706" spans="1:35" s="19" customFormat="1" ht="15.75" thickBot="1" x14ac:dyDescent="0.3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</row>
    <row r="707" spans="1:35" s="19" customFormat="1" ht="15.75" thickBot="1" x14ac:dyDescent="0.3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</row>
    <row r="708" spans="1:35" s="19" customFormat="1" ht="15.75" thickBot="1" x14ac:dyDescent="0.3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</row>
    <row r="709" spans="1:35" s="19" customFormat="1" ht="15.75" thickBot="1" x14ac:dyDescent="0.3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</row>
    <row r="710" spans="1:35" s="19" customFormat="1" ht="15.75" thickBot="1" x14ac:dyDescent="0.3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</row>
    <row r="711" spans="1:35" s="19" customFormat="1" ht="15.75" thickBot="1" x14ac:dyDescent="0.3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</row>
    <row r="712" spans="1:35" s="19" customFormat="1" ht="15.75" thickBot="1" x14ac:dyDescent="0.3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</row>
    <row r="713" spans="1:35" s="19" customFormat="1" ht="15.75" thickBot="1" x14ac:dyDescent="0.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</row>
    <row r="714" spans="1:35" s="19" customFormat="1" ht="15.75" thickBot="1" x14ac:dyDescent="0.3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</row>
    <row r="715" spans="1:35" s="19" customFormat="1" ht="15.75" thickBot="1" x14ac:dyDescent="0.3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</row>
    <row r="716" spans="1:35" s="19" customFormat="1" ht="15.75" thickBot="1" x14ac:dyDescent="0.3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</row>
    <row r="717" spans="1:35" s="19" customFormat="1" ht="15.75" thickBot="1" x14ac:dyDescent="0.3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</row>
    <row r="718" spans="1:35" s="19" customFormat="1" ht="15.75" thickBot="1" x14ac:dyDescent="0.3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</row>
    <row r="719" spans="1:35" s="19" customFormat="1" ht="15.75" thickBot="1" x14ac:dyDescent="0.3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</row>
    <row r="720" spans="1:35" s="19" customFormat="1" ht="15.75" thickBot="1" x14ac:dyDescent="0.3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</row>
    <row r="721" spans="1:35" s="19" customFormat="1" ht="15.75" thickBot="1" x14ac:dyDescent="0.3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</row>
    <row r="722" spans="1:35" s="19" customFormat="1" ht="15.75" thickBot="1" x14ac:dyDescent="0.3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</row>
    <row r="723" spans="1:35" s="19" customFormat="1" ht="15.75" thickBot="1" x14ac:dyDescent="0.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</row>
    <row r="724" spans="1:35" s="19" customFormat="1" ht="15.75" thickBot="1" x14ac:dyDescent="0.3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</row>
    <row r="725" spans="1:35" s="19" customFormat="1" ht="15.75" thickBot="1" x14ac:dyDescent="0.3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</row>
    <row r="726" spans="1:35" s="19" customFormat="1" ht="15.75" thickBot="1" x14ac:dyDescent="0.3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</row>
    <row r="727" spans="1:35" s="19" customFormat="1" ht="15.75" thickBot="1" x14ac:dyDescent="0.3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</row>
    <row r="728" spans="1:35" s="19" customFormat="1" ht="15.75" thickBot="1" x14ac:dyDescent="0.3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</row>
    <row r="729" spans="1:35" s="19" customFormat="1" ht="15.75" thickBot="1" x14ac:dyDescent="0.3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</row>
    <row r="730" spans="1:35" s="19" customFormat="1" ht="15.75" thickBot="1" x14ac:dyDescent="0.3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</row>
    <row r="731" spans="1:35" s="19" customFormat="1" ht="15.75" thickBot="1" x14ac:dyDescent="0.3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</row>
    <row r="732" spans="1:35" s="19" customFormat="1" ht="15.75" thickBot="1" x14ac:dyDescent="0.3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</row>
    <row r="733" spans="1:35" s="19" customFormat="1" ht="15.75" thickBot="1" x14ac:dyDescent="0.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</row>
    <row r="734" spans="1:35" s="19" customFormat="1" ht="15.75" thickBot="1" x14ac:dyDescent="0.3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</row>
    <row r="735" spans="1:35" s="19" customFormat="1" ht="15.75" thickBot="1" x14ac:dyDescent="0.3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</row>
    <row r="736" spans="1:35" s="19" customFormat="1" ht="15.75" thickBot="1" x14ac:dyDescent="0.3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</row>
    <row r="737" spans="1:35" s="19" customFormat="1" ht="15.75" thickBot="1" x14ac:dyDescent="0.3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</row>
    <row r="738" spans="1:35" s="19" customFormat="1" ht="15.75" thickBot="1" x14ac:dyDescent="0.3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</row>
    <row r="739" spans="1:35" s="19" customFormat="1" ht="15.75" thickBot="1" x14ac:dyDescent="0.3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</row>
    <row r="740" spans="1:35" s="19" customFormat="1" ht="15.75" thickBot="1" x14ac:dyDescent="0.3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</row>
    <row r="741" spans="1:35" s="19" customFormat="1" ht="15.75" thickBot="1" x14ac:dyDescent="0.3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</row>
    <row r="742" spans="1:35" s="19" customFormat="1" ht="15.75" thickBot="1" x14ac:dyDescent="0.3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</row>
    <row r="743" spans="1:35" s="19" customFormat="1" ht="15.75" thickBot="1" x14ac:dyDescent="0.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</row>
    <row r="744" spans="1:35" s="19" customFormat="1" ht="15.75" thickBot="1" x14ac:dyDescent="0.3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</row>
    <row r="745" spans="1:35" s="19" customFormat="1" ht="15.75" thickBot="1" x14ac:dyDescent="0.3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</row>
    <row r="746" spans="1:35" s="19" customFormat="1" ht="15.75" thickBot="1" x14ac:dyDescent="0.3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</row>
    <row r="747" spans="1:35" s="19" customFormat="1" ht="15.75" thickBot="1" x14ac:dyDescent="0.3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</row>
    <row r="748" spans="1:35" s="19" customFormat="1" ht="15.75" thickBot="1" x14ac:dyDescent="0.3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</row>
    <row r="749" spans="1:35" s="19" customFormat="1" ht="15.75" thickBot="1" x14ac:dyDescent="0.3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</row>
    <row r="750" spans="1:35" s="19" customFormat="1" ht="15.75" thickBot="1" x14ac:dyDescent="0.3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</row>
    <row r="751" spans="1:35" s="19" customFormat="1" ht="15.75" thickBot="1" x14ac:dyDescent="0.3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</row>
    <row r="752" spans="1:35" s="19" customFormat="1" ht="15.75" thickBot="1" x14ac:dyDescent="0.3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</row>
    <row r="753" spans="1:35" s="19" customFormat="1" ht="15.75" thickBot="1" x14ac:dyDescent="0.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</row>
    <row r="754" spans="1:35" s="19" customFormat="1" ht="15.75" thickBot="1" x14ac:dyDescent="0.3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</row>
    <row r="755" spans="1:35" s="19" customFormat="1" ht="15.75" thickBot="1" x14ac:dyDescent="0.3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</row>
    <row r="756" spans="1:35" s="19" customFormat="1" ht="15.75" thickBot="1" x14ac:dyDescent="0.3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</row>
    <row r="757" spans="1:35" s="19" customFormat="1" ht="15.75" thickBot="1" x14ac:dyDescent="0.3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</row>
    <row r="758" spans="1:35" s="19" customFormat="1" ht="15.75" thickBot="1" x14ac:dyDescent="0.3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</row>
    <row r="759" spans="1:35" s="19" customFormat="1" ht="15.75" thickBot="1" x14ac:dyDescent="0.3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</row>
    <row r="760" spans="1:35" s="19" customFormat="1" ht="15.75" thickBot="1" x14ac:dyDescent="0.3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</row>
    <row r="761" spans="1:35" s="19" customFormat="1" ht="15.75" thickBot="1" x14ac:dyDescent="0.3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</row>
    <row r="762" spans="1:35" s="19" customFormat="1" ht="15.75" thickBot="1" x14ac:dyDescent="0.3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</row>
    <row r="763" spans="1:35" s="19" customFormat="1" ht="15.75" thickBot="1" x14ac:dyDescent="0.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</row>
    <row r="764" spans="1:35" s="19" customFormat="1" ht="15.75" thickBot="1" x14ac:dyDescent="0.3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</row>
    <row r="765" spans="1:35" s="19" customFormat="1" ht="15.75" thickBot="1" x14ac:dyDescent="0.3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</row>
    <row r="766" spans="1:35" s="19" customFormat="1" ht="15.75" thickBot="1" x14ac:dyDescent="0.3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</row>
    <row r="767" spans="1:35" s="19" customFormat="1" ht="15.75" thickBot="1" x14ac:dyDescent="0.3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</row>
    <row r="768" spans="1:35" s="19" customFormat="1" ht="15.75" thickBot="1" x14ac:dyDescent="0.3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</row>
    <row r="769" spans="1:35" s="19" customFormat="1" ht="15.75" thickBot="1" x14ac:dyDescent="0.3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</row>
    <row r="770" spans="1:35" s="19" customFormat="1" ht="15.75" thickBot="1" x14ac:dyDescent="0.3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</row>
    <row r="771" spans="1:35" s="19" customFormat="1" ht="15.75" thickBot="1" x14ac:dyDescent="0.3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</row>
    <row r="772" spans="1:35" s="19" customFormat="1" ht="15.75" thickBot="1" x14ac:dyDescent="0.3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</row>
    <row r="773" spans="1:35" s="19" customFormat="1" ht="15.75" thickBot="1" x14ac:dyDescent="0.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</row>
    <row r="774" spans="1:35" s="19" customFormat="1" ht="15.75" thickBot="1" x14ac:dyDescent="0.3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</row>
    <row r="775" spans="1:35" s="19" customFormat="1" ht="15.75" thickBot="1" x14ac:dyDescent="0.3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</row>
    <row r="776" spans="1:35" s="19" customFormat="1" ht="15.75" thickBot="1" x14ac:dyDescent="0.3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</row>
    <row r="777" spans="1:35" s="19" customFormat="1" ht="15.75" thickBot="1" x14ac:dyDescent="0.3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</row>
    <row r="778" spans="1:35" s="19" customFormat="1" ht="15.75" thickBot="1" x14ac:dyDescent="0.3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</row>
    <row r="779" spans="1:35" s="19" customFormat="1" ht="15.75" thickBot="1" x14ac:dyDescent="0.3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</row>
    <row r="780" spans="1:35" s="19" customFormat="1" ht="15.75" thickBot="1" x14ac:dyDescent="0.3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</row>
    <row r="781" spans="1:35" s="19" customFormat="1" ht="15.75" thickBot="1" x14ac:dyDescent="0.3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</row>
    <row r="782" spans="1:35" s="19" customFormat="1" ht="15.75" thickBot="1" x14ac:dyDescent="0.3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</row>
    <row r="783" spans="1:35" s="19" customFormat="1" ht="15.75" thickBot="1" x14ac:dyDescent="0.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</row>
    <row r="784" spans="1:35" s="19" customFormat="1" ht="15.75" thickBot="1" x14ac:dyDescent="0.3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</row>
    <row r="785" spans="1:35" s="19" customFormat="1" ht="15.75" thickBot="1" x14ac:dyDescent="0.3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</row>
    <row r="786" spans="1:35" s="19" customFormat="1" ht="15.75" thickBot="1" x14ac:dyDescent="0.3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</row>
    <row r="787" spans="1:35" s="19" customFormat="1" ht="15.75" thickBot="1" x14ac:dyDescent="0.3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</row>
    <row r="788" spans="1:35" s="19" customFormat="1" ht="15.75" thickBot="1" x14ac:dyDescent="0.3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</row>
    <row r="789" spans="1:35" s="19" customFormat="1" ht="15.75" thickBot="1" x14ac:dyDescent="0.3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</row>
    <row r="790" spans="1:35" s="19" customFormat="1" ht="15.75" thickBot="1" x14ac:dyDescent="0.3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</row>
    <row r="791" spans="1:35" s="19" customFormat="1" ht="15.75" thickBot="1" x14ac:dyDescent="0.3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</row>
    <row r="792" spans="1:35" s="19" customFormat="1" ht="15.75" thickBot="1" x14ac:dyDescent="0.3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</row>
    <row r="793" spans="1:35" s="19" customFormat="1" ht="15.75" thickBot="1" x14ac:dyDescent="0.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</row>
    <row r="794" spans="1:35" s="19" customFormat="1" ht="15.75" thickBot="1" x14ac:dyDescent="0.3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</row>
    <row r="795" spans="1:35" s="19" customFormat="1" ht="15.75" thickBot="1" x14ac:dyDescent="0.3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</row>
    <row r="796" spans="1:35" s="19" customFormat="1" ht="15.75" thickBot="1" x14ac:dyDescent="0.3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</row>
    <row r="797" spans="1:35" s="19" customFormat="1" ht="15.75" thickBot="1" x14ac:dyDescent="0.3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</row>
    <row r="798" spans="1:35" s="19" customFormat="1" ht="15.75" thickBot="1" x14ac:dyDescent="0.3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</row>
    <row r="799" spans="1:35" s="19" customFormat="1" ht="15.75" thickBot="1" x14ac:dyDescent="0.3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</row>
    <row r="800" spans="1:35" s="19" customFormat="1" ht="15.75" thickBot="1" x14ac:dyDescent="0.3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</row>
    <row r="801" spans="1:35" s="19" customFormat="1" ht="15.75" thickBot="1" x14ac:dyDescent="0.3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</row>
    <row r="802" spans="1:35" s="19" customFormat="1" ht="15.75" thickBot="1" x14ac:dyDescent="0.3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</row>
    <row r="803" spans="1:35" s="19" customFormat="1" ht="15.75" thickBot="1" x14ac:dyDescent="0.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</row>
    <row r="804" spans="1:35" s="19" customFormat="1" ht="15.75" thickBot="1" x14ac:dyDescent="0.3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</row>
    <row r="805" spans="1:35" s="19" customFormat="1" ht="15.75" thickBot="1" x14ac:dyDescent="0.3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</row>
    <row r="806" spans="1:35" s="19" customFormat="1" ht="15.75" thickBot="1" x14ac:dyDescent="0.3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</row>
    <row r="807" spans="1:35" s="19" customFormat="1" ht="15.75" thickBot="1" x14ac:dyDescent="0.3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</row>
    <row r="808" spans="1:35" s="19" customFormat="1" ht="15.75" thickBot="1" x14ac:dyDescent="0.3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</row>
    <row r="809" spans="1:35" s="19" customFormat="1" ht="15.75" thickBot="1" x14ac:dyDescent="0.3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</row>
    <row r="810" spans="1:35" s="19" customFormat="1" ht="15.75" thickBot="1" x14ac:dyDescent="0.3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</row>
    <row r="811" spans="1:35" s="19" customFormat="1" ht="15.75" thickBot="1" x14ac:dyDescent="0.3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</row>
    <row r="812" spans="1:35" s="19" customFormat="1" ht="15.75" thickBot="1" x14ac:dyDescent="0.3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</row>
    <row r="813" spans="1:35" s="19" customFormat="1" ht="15.75" thickBot="1" x14ac:dyDescent="0.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</row>
    <row r="814" spans="1:35" s="19" customFormat="1" ht="15.75" thickBot="1" x14ac:dyDescent="0.3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</row>
    <row r="815" spans="1:35" s="19" customFormat="1" ht="15.75" thickBot="1" x14ac:dyDescent="0.3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</row>
    <row r="816" spans="1:35" s="19" customFormat="1" ht="15.75" thickBot="1" x14ac:dyDescent="0.3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</row>
    <row r="817" spans="1:35" s="19" customFormat="1" ht="15.75" thickBot="1" x14ac:dyDescent="0.3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</row>
    <row r="818" spans="1:35" s="19" customFormat="1" ht="15.75" thickBot="1" x14ac:dyDescent="0.3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</row>
    <row r="819" spans="1:35" s="19" customFormat="1" ht="15.75" thickBot="1" x14ac:dyDescent="0.3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</row>
    <row r="820" spans="1:35" s="19" customFormat="1" ht="15.75" thickBot="1" x14ac:dyDescent="0.3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</row>
    <row r="821" spans="1:35" s="19" customFormat="1" ht="15.75" thickBot="1" x14ac:dyDescent="0.3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</row>
    <row r="822" spans="1:35" s="19" customFormat="1" ht="15.75" thickBot="1" x14ac:dyDescent="0.3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</row>
    <row r="823" spans="1:35" s="19" customFormat="1" ht="15.75" thickBot="1" x14ac:dyDescent="0.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</row>
    <row r="824" spans="1:35" s="19" customFormat="1" ht="15.75" thickBot="1" x14ac:dyDescent="0.3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</row>
    <row r="825" spans="1:35" s="19" customFormat="1" ht="15.75" thickBot="1" x14ac:dyDescent="0.3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</row>
    <row r="826" spans="1:35" s="19" customFormat="1" ht="15.75" thickBot="1" x14ac:dyDescent="0.3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</row>
    <row r="827" spans="1:35" s="19" customFormat="1" ht="15.75" thickBot="1" x14ac:dyDescent="0.3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</row>
    <row r="828" spans="1:35" s="19" customFormat="1" ht="15.75" thickBot="1" x14ac:dyDescent="0.3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</row>
    <row r="829" spans="1:35" s="19" customFormat="1" ht="15.75" thickBot="1" x14ac:dyDescent="0.3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</row>
    <row r="830" spans="1:35" s="19" customFormat="1" ht="15.75" thickBot="1" x14ac:dyDescent="0.3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</row>
    <row r="831" spans="1:35" s="19" customFormat="1" ht="15.75" thickBot="1" x14ac:dyDescent="0.3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</row>
    <row r="832" spans="1:35" s="19" customFormat="1" ht="15.75" thickBot="1" x14ac:dyDescent="0.3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</row>
    <row r="833" spans="1:35" s="19" customFormat="1" ht="15.75" thickBot="1" x14ac:dyDescent="0.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</row>
    <row r="834" spans="1:35" s="19" customFormat="1" ht="15.75" thickBot="1" x14ac:dyDescent="0.3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</row>
    <row r="835" spans="1:35" s="19" customFormat="1" ht="15.75" thickBot="1" x14ac:dyDescent="0.3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</row>
    <row r="836" spans="1:35" s="19" customFormat="1" ht="15.75" thickBot="1" x14ac:dyDescent="0.3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</row>
    <row r="837" spans="1:35" s="19" customFormat="1" ht="15.75" thickBot="1" x14ac:dyDescent="0.3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</row>
    <row r="838" spans="1:35" s="19" customFormat="1" ht="15.75" thickBot="1" x14ac:dyDescent="0.3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</row>
    <row r="839" spans="1:35" s="19" customFormat="1" ht="15.75" thickBot="1" x14ac:dyDescent="0.3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</row>
    <row r="840" spans="1:35" s="19" customFormat="1" ht="15.75" thickBot="1" x14ac:dyDescent="0.3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</row>
    <row r="841" spans="1:35" s="19" customFormat="1" ht="15.75" thickBot="1" x14ac:dyDescent="0.3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</row>
    <row r="842" spans="1:35" s="19" customFormat="1" ht="15.75" thickBot="1" x14ac:dyDescent="0.3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</row>
    <row r="843" spans="1:35" s="19" customFormat="1" ht="15.75" thickBot="1" x14ac:dyDescent="0.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</row>
    <row r="844" spans="1:35" s="19" customFormat="1" ht="15.75" thickBot="1" x14ac:dyDescent="0.3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</row>
    <row r="845" spans="1:35" s="19" customFormat="1" ht="15.75" thickBot="1" x14ac:dyDescent="0.3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</row>
    <row r="846" spans="1:35" s="19" customFormat="1" ht="15.75" thickBot="1" x14ac:dyDescent="0.3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</row>
    <row r="847" spans="1:35" s="19" customFormat="1" ht="15.75" thickBot="1" x14ac:dyDescent="0.3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</row>
    <row r="848" spans="1:35" s="19" customFormat="1" ht="15.75" thickBot="1" x14ac:dyDescent="0.3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</row>
    <row r="849" spans="1:35" s="19" customFormat="1" ht="15.75" thickBot="1" x14ac:dyDescent="0.3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</row>
    <row r="850" spans="1:35" s="19" customFormat="1" ht="15.75" thickBot="1" x14ac:dyDescent="0.3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</row>
    <row r="851" spans="1:35" s="19" customFormat="1" ht="15.75" thickBot="1" x14ac:dyDescent="0.3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</row>
    <row r="852" spans="1:35" s="19" customFormat="1" ht="15.75" thickBot="1" x14ac:dyDescent="0.3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</row>
    <row r="853" spans="1:35" s="19" customFormat="1" ht="15.75" thickBot="1" x14ac:dyDescent="0.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</row>
    <row r="854" spans="1:35" s="19" customFormat="1" ht="15.75" thickBot="1" x14ac:dyDescent="0.3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</row>
    <row r="855" spans="1:35" s="19" customFormat="1" ht="15.75" thickBot="1" x14ac:dyDescent="0.3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</row>
    <row r="856" spans="1:35" s="19" customFormat="1" ht="15.75" thickBot="1" x14ac:dyDescent="0.3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</row>
    <row r="857" spans="1:35" s="19" customFormat="1" ht="15.75" thickBot="1" x14ac:dyDescent="0.3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</row>
    <row r="858" spans="1:35" s="19" customFormat="1" ht="15.75" thickBot="1" x14ac:dyDescent="0.3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</row>
    <row r="859" spans="1:35" s="19" customFormat="1" ht="15.75" thickBot="1" x14ac:dyDescent="0.3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</row>
    <row r="860" spans="1:35" s="19" customFormat="1" ht="15.75" thickBot="1" x14ac:dyDescent="0.3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</row>
    <row r="861" spans="1:35" s="19" customFormat="1" ht="15.75" thickBot="1" x14ac:dyDescent="0.3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</row>
    <row r="862" spans="1:35" s="19" customFormat="1" ht="15.75" thickBot="1" x14ac:dyDescent="0.3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</row>
    <row r="863" spans="1:35" s="19" customFormat="1" ht="15.75" thickBot="1" x14ac:dyDescent="0.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</row>
    <row r="864" spans="1:35" s="19" customFormat="1" ht="15.75" thickBot="1" x14ac:dyDescent="0.3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</row>
    <row r="865" spans="1:35" s="19" customFormat="1" ht="15.75" thickBot="1" x14ac:dyDescent="0.3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</row>
    <row r="866" spans="1:35" s="19" customFormat="1" ht="15.75" thickBot="1" x14ac:dyDescent="0.3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</row>
    <row r="867" spans="1:35" s="19" customFormat="1" ht="15.75" thickBot="1" x14ac:dyDescent="0.3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</row>
    <row r="868" spans="1:35" s="19" customFormat="1" ht="15.75" thickBot="1" x14ac:dyDescent="0.3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</row>
    <row r="869" spans="1:35" s="19" customFormat="1" ht="15.75" thickBot="1" x14ac:dyDescent="0.3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</row>
    <row r="870" spans="1:35" s="19" customFormat="1" ht="15.75" thickBot="1" x14ac:dyDescent="0.3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</row>
    <row r="871" spans="1:35" s="19" customFormat="1" ht="15.75" thickBot="1" x14ac:dyDescent="0.3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</row>
    <row r="872" spans="1:35" s="19" customFormat="1" ht="15.75" thickBot="1" x14ac:dyDescent="0.3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</row>
    <row r="873" spans="1:35" s="19" customFormat="1" ht="15.75" thickBot="1" x14ac:dyDescent="0.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</row>
    <row r="874" spans="1:35" s="19" customFormat="1" ht="15.75" thickBot="1" x14ac:dyDescent="0.3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</row>
    <row r="875" spans="1:35" s="19" customFormat="1" ht="15.75" thickBot="1" x14ac:dyDescent="0.3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</row>
    <row r="876" spans="1:35" s="19" customFormat="1" ht="15.75" thickBot="1" x14ac:dyDescent="0.3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</row>
    <row r="877" spans="1:35" s="19" customFormat="1" ht="15.75" thickBot="1" x14ac:dyDescent="0.3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</row>
    <row r="878" spans="1:35" s="19" customFormat="1" ht="15.75" thickBot="1" x14ac:dyDescent="0.3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</row>
    <row r="879" spans="1:35" s="19" customFormat="1" ht="15.75" thickBot="1" x14ac:dyDescent="0.3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</row>
    <row r="880" spans="1:35" s="19" customFormat="1" ht="15.75" thickBot="1" x14ac:dyDescent="0.3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</row>
    <row r="881" spans="1:35" s="19" customFormat="1" ht="15.75" thickBot="1" x14ac:dyDescent="0.3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</row>
    <row r="882" spans="1:35" s="19" customFormat="1" ht="15.75" thickBot="1" x14ac:dyDescent="0.3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</row>
    <row r="883" spans="1:35" s="19" customFormat="1" ht="15.75" thickBot="1" x14ac:dyDescent="0.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</row>
    <row r="884" spans="1:35" s="19" customFormat="1" ht="15.75" thickBot="1" x14ac:dyDescent="0.3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</row>
    <row r="885" spans="1:35" s="19" customFormat="1" ht="15.75" thickBot="1" x14ac:dyDescent="0.3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</row>
    <row r="886" spans="1:35" s="19" customFormat="1" ht="15.75" thickBot="1" x14ac:dyDescent="0.3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</row>
    <row r="887" spans="1:35" s="19" customFormat="1" ht="15.75" thickBot="1" x14ac:dyDescent="0.3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</row>
    <row r="888" spans="1:35" s="19" customFormat="1" ht="15.75" thickBot="1" x14ac:dyDescent="0.3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</row>
    <row r="889" spans="1:35" s="19" customFormat="1" ht="15.75" thickBot="1" x14ac:dyDescent="0.3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</row>
    <row r="890" spans="1:35" s="19" customFormat="1" ht="15.75" thickBot="1" x14ac:dyDescent="0.3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</row>
    <row r="891" spans="1:35" s="19" customFormat="1" ht="15.75" thickBot="1" x14ac:dyDescent="0.3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</row>
    <row r="892" spans="1:35" s="19" customFormat="1" ht="15.75" thickBot="1" x14ac:dyDescent="0.3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</row>
    <row r="893" spans="1:35" s="19" customFormat="1" ht="15.75" thickBot="1" x14ac:dyDescent="0.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</row>
    <row r="894" spans="1:35" s="19" customFormat="1" ht="15.75" thickBot="1" x14ac:dyDescent="0.3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</row>
    <row r="895" spans="1:35" s="19" customFormat="1" ht="15.75" thickBot="1" x14ac:dyDescent="0.3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</row>
    <row r="896" spans="1:35" s="19" customFormat="1" ht="15.75" thickBot="1" x14ac:dyDescent="0.3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</row>
    <row r="897" spans="1:35" s="19" customFormat="1" ht="15.75" thickBot="1" x14ac:dyDescent="0.3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</row>
    <row r="898" spans="1:35" s="19" customFormat="1" ht="15.75" thickBot="1" x14ac:dyDescent="0.3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</row>
    <row r="899" spans="1:35" s="19" customFormat="1" ht="15.75" thickBot="1" x14ac:dyDescent="0.3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</row>
    <row r="900" spans="1:35" s="19" customFormat="1" ht="15.75" thickBot="1" x14ac:dyDescent="0.3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</row>
    <row r="901" spans="1:35" s="19" customFormat="1" ht="15.75" thickBot="1" x14ac:dyDescent="0.3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</row>
    <row r="902" spans="1:35" s="19" customFormat="1" ht="15.75" thickBot="1" x14ac:dyDescent="0.3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</row>
    <row r="903" spans="1:35" s="19" customFormat="1" ht="15.75" thickBot="1" x14ac:dyDescent="0.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</row>
    <row r="904" spans="1:35" s="19" customFormat="1" ht="15.75" thickBot="1" x14ac:dyDescent="0.3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</row>
    <row r="905" spans="1:35" s="19" customFormat="1" ht="15.75" thickBot="1" x14ac:dyDescent="0.3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</row>
    <row r="906" spans="1:35" s="19" customFormat="1" ht="15.75" thickBot="1" x14ac:dyDescent="0.3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</row>
    <row r="907" spans="1:35" s="19" customFormat="1" ht="15.75" thickBot="1" x14ac:dyDescent="0.3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</row>
    <row r="908" spans="1:35" s="19" customFormat="1" ht="15.75" thickBot="1" x14ac:dyDescent="0.3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</row>
    <row r="909" spans="1:35" s="19" customFormat="1" ht="15.75" thickBot="1" x14ac:dyDescent="0.3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</row>
    <row r="910" spans="1:35" s="19" customFormat="1" ht="15.75" thickBot="1" x14ac:dyDescent="0.3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</row>
    <row r="911" spans="1:35" s="19" customFormat="1" ht="15.75" thickBot="1" x14ac:dyDescent="0.3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</row>
    <row r="912" spans="1:35" s="19" customFormat="1" ht="15.75" thickBot="1" x14ac:dyDescent="0.3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</row>
    <row r="913" spans="1:35" s="19" customFormat="1" ht="15.75" thickBot="1" x14ac:dyDescent="0.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</row>
    <row r="914" spans="1:35" s="19" customFormat="1" ht="15.75" thickBot="1" x14ac:dyDescent="0.3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</row>
    <row r="915" spans="1:35" s="19" customFormat="1" ht="15.75" thickBot="1" x14ac:dyDescent="0.3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</row>
    <row r="916" spans="1:35" s="19" customFormat="1" ht="15.75" thickBot="1" x14ac:dyDescent="0.3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</row>
    <row r="917" spans="1:35" s="19" customFormat="1" ht="15.75" thickBot="1" x14ac:dyDescent="0.3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</row>
    <row r="918" spans="1:35" s="19" customFormat="1" ht="15.75" thickBot="1" x14ac:dyDescent="0.3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</row>
    <row r="919" spans="1:35" s="19" customFormat="1" ht="15.75" thickBot="1" x14ac:dyDescent="0.3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</row>
    <row r="920" spans="1:35" s="19" customFormat="1" ht="15.75" thickBot="1" x14ac:dyDescent="0.3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</row>
    <row r="921" spans="1:35" s="19" customFormat="1" ht="15.75" thickBot="1" x14ac:dyDescent="0.3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</row>
    <row r="922" spans="1:35" s="19" customFormat="1" ht="15.75" thickBot="1" x14ac:dyDescent="0.3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</row>
    <row r="923" spans="1:35" s="19" customFormat="1" ht="15.75" thickBot="1" x14ac:dyDescent="0.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</row>
    <row r="924" spans="1:35" s="19" customFormat="1" ht="15.75" thickBot="1" x14ac:dyDescent="0.3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</row>
    <row r="925" spans="1:35" s="19" customFormat="1" ht="15.75" thickBot="1" x14ac:dyDescent="0.3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</row>
    <row r="926" spans="1:35" s="19" customFormat="1" ht="15.75" thickBot="1" x14ac:dyDescent="0.3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</row>
    <row r="927" spans="1:35" s="19" customFormat="1" ht="15.75" thickBot="1" x14ac:dyDescent="0.3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</row>
    <row r="928" spans="1:35" s="19" customFormat="1" ht="15.75" thickBot="1" x14ac:dyDescent="0.3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</row>
    <row r="929" spans="1:35" s="19" customFormat="1" ht="15.75" thickBot="1" x14ac:dyDescent="0.3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</row>
    <row r="930" spans="1:35" s="19" customFormat="1" ht="15.75" thickBot="1" x14ac:dyDescent="0.3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</row>
    <row r="931" spans="1:35" s="19" customFormat="1" ht="15.75" thickBot="1" x14ac:dyDescent="0.3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</row>
    <row r="932" spans="1:35" s="19" customFormat="1" ht="15.75" thickBot="1" x14ac:dyDescent="0.3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</row>
    <row r="933" spans="1:35" s="19" customFormat="1" ht="15.75" thickBot="1" x14ac:dyDescent="0.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</row>
    <row r="934" spans="1:35" s="19" customFormat="1" ht="15.75" thickBot="1" x14ac:dyDescent="0.3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</row>
    <row r="935" spans="1:35" s="19" customFormat="1" ht="15.75" thickBot="1" x14ac:dyDescent="0.3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</row>
    <row r="936" spans="1:35" s="19" customFormat="1" ht="15.75" thickBot="1" x14ac:dyDescent="0.3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</row>
    <row r="937" spans="1:35" s="19" customFormat="1" ht="15.75" thickBot="1" x14ac:dyDescent="0.3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</row>
    <row r="938" spans="1:35" s="19" customFormat="1" ht="15.75" thickBot="1" x14ac:dyDescent="0.3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</row>
    <row r="939" spans="1:35" s="19" customFormat="1" ht="15.75" thickBot="1" x14ac:dyDescent="0.3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</row>
    <row r="940" spans="1:35" s="19" customFormat="1" ht="15.75" thickBot="1" x14ac:dyDescent="0.3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</row>
    <row r="941" spans="1:35" s="19" customFormat="1" ht="15.75" thickBot="1" x14ac:dyDescent="0.3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</row>
    <row r="942" spans="1:35" s="19" customFormat="1" ht="15.75" thickBot="1" x14ac:dyDescent="0.3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</row>
    <row r="943" spans="1:35" s="19" customFormat="1" ht="15.75" thickBot="1" x14ac:dyDescent="0.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</row>
    <row r="944" spans="1:35" s="19" customFormat="1" ht="15.75" thickBot="1" x14ac:dyDescent="0.3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</row>
    <row r="945" spans="1:35" s="19" customFormat="1" ht="15.75" thickBot="1" x14ac:dyDescent="0.3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</row>
    <row r="946" spans="1:35" s="19" customFormat="1" ht="15.75" thickBot="1" x14ac:dyDescent="0.3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</row>
    <row r="947" spans="1:35" s="19" customFormat="1" ht="15.75" thickBot="1" x14ac:dyDescent="0.3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</row>
    <row r="948" spans="1:35" s="19" customFormat="1" ht="15.75" thickBot="1" x14ac:dyDescent="0.3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</row>
    <row r="949" spans="1:35" s="19" customFormat="1" ht="15.75" thickBot="1" x14ac:dyDescent="0.3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</row>
    <row r="950" spans="1:35" s="19" customFormat="1" ht="15.75" thickBot="1" x14ac:dyDescent="0.3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</row>
    <row r="951" spans="1:35" s="19" customFormat="1" ht="15.75" thickBot="1" x14ac:dyDescent="0.3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</row>
    <row r="952" spans="1:35" s="19" customFormat="1" ht="15.75" thickBot="1" x14ac:dyDescent="0.3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</row>
    <row r="953" spans="1:35" s="19" customFormat="1" ht="15.75" thickBot="1" x14ac:dyDescent="0.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</row>
    <row r="954" spans="1:35" s="19" customFormat="1" ht="15.75" thickBot="1" x14ac:dyDescent="0.3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</row>
    <row r="955" spans="1:35" s="19" customFormat="1" ht="15.75" thickBot="1" x14ac:dyDescent="0.3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</row>
    <row r="956" spans="1:35" s="19" customFormat="1" ht="15.75" thickBot="1" x14ac:dyDescent="0.3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</row>
    <row r="957" spans="1:35" s="19" customFormat="1" ht="15.75" thickBot="1" x14ac:dyDescent="0.3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</row>
    <row r="958" spans="1:35" s="19" customFormat="1" ht="15.75" thickBot="1" x14ac:dyDescent="0.3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</row>
    <row r="959" spans="1:35" s="19" customFormat="1" ht="15.75" thickBot="1" x14ac:dyDescent="0.3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</row>
    <row r="960" spans="1:35" s="19" customFormat="1" ht="15.75" thickBot="1" x14ac:dyDescent="0.3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</row>
    <row r="961" spans="1:35" s="19" customFormat="1" ht="15.75" thickBot="1" x14ac:dyDescent="0.3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</row>
    <row r="962" spans="1:35" s="19" customFormat="1" ht="15.75" thickBot="1" x14ac:dyDescent="0.3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</row>
    <row r="963" spans="1:35" s="19" customFormat="1" ht="15.75" thickBot="1" x14ac:dyDescent="0.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</row>
    <row r="964" spans="1:35" s="19" customFormat="1" ht="15.75" thickBot="1" x14ac:dyDescent="0.3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</row>
    <row r="965" spans="1:35" s="19" customFormat="1" ht="15.75" thickBot="1" x14ac:dyDescent="0.3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</row>
    <row r="966" spans="1:35" s="19" customFormat="1" ht="15.75" thickBot="1" x14ac:dyDescent="0.3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</row>
    <row r="967" spans="1:35" s="19" customFormat="1" ht="15.75" thickBot="1" x14ac:dyDescent="0.3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</row>
    <row r="968" spans="1:35" s="19" customFormat="1" ht="15.75" thickBot="1" x14ac:dyDescent="0.3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</row>
    <row r="969" spans="1:35" s="19" customFormat="1" ht="15.75" thickBot="1" x14ac:dyDescent="0.3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</row>
    <row r="970" spans="1:35" s="19" customFormat="1" ht="15.75" thickBot="1" x14ac:dyDescent="0.3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</row>
    <row r="971" spans="1:35" s="19" customFormat="1" ht="15.75" thickBot="1" x14ac:dyDescent="0.3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</row>
    <row r="972" spans="1:35" s="19" customFormat="1" ht="15.75" thickBot="1" x14ac:dyDescent="0.3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</row>
    <row r="973" spans="1:35" s="19" customFormat="1" ht="15.75" thickBot="1" x14ac:dyDescent="0.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</row>
    <row r="974" spans="1:35" s="19" customFormat="1" ht="15.75" thickBot="1" x14ac:dyDescent="0.3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</row>
    <row r="975" spans="1:35" s="19" customFormat="1" ht="15.75" thickBot="1" x14ac:dyDescent="0.3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</row>
    <row r="976" spans="1:35" s="19" customFormat="1" ht="15.75" thickBot="1" x14ac:dyDescent="0.3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</row>
    <row r="977" spans="1:35" s="19" customFormat="1" ht="15.75" thickBot="1" x14ac:dyDescent="0.3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</row>
    <row r="978" spans="1:35" s="19" customFormat="1" ht="15.75" thickBot="1" x14ac:dyDescent="0.3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</row>
    <row r="979" spans="1:35" s="19" customFormat="1" ht="15.75" thickBot="1" x14ac:dyDescent="0.3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</row>
    <row r="980" spans="1:35" s="19" customFormat="1" ht="15.75" thickBot="1" x14ac:dyDescent="0.3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</row>
    <row r="981" spans="1:35" s="19" customFormat="1" ht="15.75" thickBot="1" x14ac:dyDescent="0.3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</row>
    <row r="982" spans="1:35" s="19" customFormat="1" ht="15.75" thickBot="1" x14ac:dyDescent="0.3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</row>
    <row r="983" spans="1:35" s="19" customFormat="1" ht="15.75" thickBot="1" x14ac:dyDescent="0.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</row>
    <row r="984" spans="1:35" s="19" customFormat="1" ht="15.75" thickBot="1" x14ac:dyDescent="0.3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</row>
    <row r="985" spans="1:35" s="19" customFormat="1" ht="15.75" thickBot="1" x14ac:dyDescent="0.3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</row>
    <row r="986" spans="1:35" s="19" customFormat="1" ht="15.75" thickBot="1" x14ac:dyDescent="0.3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</row>
    <row r="987" spans="1:35" s="19" customFormat="1" ht="15.75" thickBot="1" x14ac:dyDescent="0.3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</row>
    <row r="988" spans="1:35" s="19" customFormat="1" ht="15.75" thickBot="1" x14ac:dyDescent="0.3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</row>
    <row r="989" spans="1:35" s="19" customFormat="1" ht="15.75" thickBot="1" x14ac:dyDescent="0.3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</row>
    <row r="990" spans="1:35" s="19" customFormat="1" ht="15.75" thickBot="1" x14ac:dyDescent="0.3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</row>
    <row r="991" spans="1:35" s="19" customFormat="1" ht="15.75" thickBot="1" x14ac:dyDescent="0.3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</row>
    <row r="992" spans="1:35" s="19" customFormat="1" ht="15.75" thickBot="1" x14ac:dyDescent="0.3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</row>
    <row r="993" spans="1:35" s="19" customFormat="1" ht="15.75" thickBot="1" x14ac:dyDescent="0.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</row>
    <row r="994" spans="1:35" s="19" customFormat="1" ht="15.75" thickBot="1" x14ac:dyDescent="0.3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</row>
    <row r="995" spans="1:35" s="19" customFormat="1" ht="15.75" thickBot="1" x14ac:dyDescent="0.3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</row>
    <row r="996" spans="1:35" s="19" customFormat="1" ht="15.75" thickBot="1" x14ac:dyDescent="0.3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</row>
    <row r="997" spans="1:35" s="19" customFormat="1" ht="15.75" thickBot="1" x14ac:dyDescent="0.3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</row>
    <row r="998" spans="1:35" s="19" customFormat="1" ht="15.75" thickBot="1" x14ac:dyDescent="0.3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</row>
    <row r="999" spans="1:35" s="19" customFormat="1" ht="15.75" thickBot="1" x14ac:dyDescent="0.3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</row>
    <row r="1000" spans="1:35" s="19" customFormat="1" ht="15.75" thickBot="1" x14ac:dyDescent="0.3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</row>
  </sheetData>
  <mergeCells count="9">
    <mergeCell ref="A22:A26"/>
    <mergeCell ref="A27:A31"/>
    <mergeCell ref="A32:A36"/>
    <mergeCell ref="A37:A41"/>
    <mergeCell ref="M5:U14"/>
    <mergeCell ref="A2:A6"/>
    <mergeCell ref="A7:A11"/>
    <mergeCell ref="A12:A16"/>
    <mergeCell ref="A17:A21"/>
  </mergeCells>
  <conditionalFormatting sqref="F1:G1048576">
    <cfRule type="cellIs" dxfId="9" priority="1" operator="greaterThanOrEqual">
      <formula>$S$2</formula>
    </cfRule>
    <cfRule type="cellIs" dxfId="8" priority="2" operator="greaterThanOrEqual">
      <formula>$R$2</formula>
    </cfRule>
  </conditionalFormatting>
  <conditionalFormatting sqref="I1:J1048576">
    <cfRule type="cellIs" dxfId="7" priority="3" operator="greaterThanOrEqual">
      <formula>$U$2</formula>
    </cfRule>
    <cfRule type="cellIs" dxfId="6" priority="4" operator="greaterThanOrEqual">
      <formula>$T$2</formula>
    </cfRule>
  </conditionalFormatting>
  <conditionalFormatting sqref="C1:D1048576">
    <cfRule type="cellIs" dxfId="5" priority="5" operator="greaterThanOrEqual">
      <formula>$O$2</formula>
    </cfRule>
    <cfRule type="cellIs" dxfId="4" priority="6" operator="greaterThanOrEqual">
      <formula>$N$2</formula>
    </cfRule>
    <cfRule type="cellIs" dxfId="3" priority="7" operator="lessThanOrEqual">
      <formula>$Q$2</formula>
    </cfRule>
    <cfRule type="cellIs" dxfId="2" priority="8" operator="lessThanOrEqual">
      <formula>$P$2</formula>
    </cfRule>
  </conditionalFormatting>
  <conditionalFormatting sqref="L1:L1048576">
    <cfRule type="aboveAverage" dxfId="1" priority="9"/>
  </conditionalFormatting>
  <conditionalFormatting sqref="E1:E1048576">
    <cfRule type="aboveAverage" dxfId="0" priority="10"/>
  </conditionalFormatting>
  <pageMargins left="0.7" right="0.7" top="0.75" bottom="0.75" header="0.3" footer="0.3"/>
  <pageSetup orientation="portrait" horizontalDpi="4294967293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workbookViewId="0">
      <selection activeCell="B58" sqref="B58"/>
    </sheetView>
  </sheetViews>
  <sheetFormatPr defaultRowHeight="15" x14ac:dyDescent="0.25"/>
  <cols>
    <col min="1" max="1" width="28.28515625" style="19" bestFit="1" customWidth="1"/>
    <col min="2" max="2" width="34.28515625" style="19" bestFit="1" customWidth="1"/>
    <col min="3" max="16384" width="9.140625" style="19"/>
  </cols>
  <sheetData>
    <row r="1" spans="1:2" x14ac:dyDescent="0.25">
      <c r="A1" s="19" t="s">
        <v>27</v>
      </c>
      <c r="B1" s="19" t="s">
        <v>725</v>
      </c>
    </row>
    <row r="2" spans="1:2" x14ac:dyDescent="0.25">
      <c r="A2" s="19" t="s">
        <v>724</v>
      </c>
      <c r="B2" s="19" t="s">
        <v>723</v>
      </c>
    </row>
    <row r="3" spans="1:2" x14ac:dyDescent="0.25">
      <c r="A3" s="19" t="s">
        <v>722</v>
      </c>
      <c r="B3" s="19" t="s">
        <v>721</v>
      </c>
    </row>
    <row r="4" spans="1:2" x14ac:dyDescent="0.25">
      <c r="A4" s="19" t="s">
        <v>720</v>
      </c>
      <c r="B4" s="19" t="s">
        <v>587</v>
      </c>
    </row>
    <row r="5" spans="1:2" x14ac:dyDescent="0.25">
      <c r="A5" s="19" t="s">
        <v>719</v>
      </c>
      <c r="B5" s="19" t="s">
        <v>718</v>
      </c>
    </row>
    <row r="6" spans="1:2" x14ac:dyDescent="0.25">
      <c r="A6" s="19" t="s">
        <v>717</v>
      </c>
      <c r="B6" s="19" t="s">
        <v>716</v>
      </c>
    </row>
    <row r="7" spans="1:2" x14ac:dyDescent="0.25">
      <c r="A7" s="19" t="s">
        <v>715</v>
      </c>
      <c r="B7" s="19" t="s">
        <v>714</v>
      </c>
    </row>
    <row r="8" spans="1:2" x14ac:dyDescent="0.25">
      <c r="A8" s="19" t="s">
        <v>713</v>
      </c>
      <c r="B8" s="19" t="s">
        <v>712</v>
      </c>
    </row>
    <row r="9" spans="1:2" x14ac:dyDescent="0.25">
      <c r="A9" s="19" t="s">
        <v>711</v>
      </c>
      <c r="B9" s="19" t="s">
        <v>710</v>
      </c>
    </row>
    <row r="10" spans="1:2" x14ac:dyDescent="0.25">
      <c r="A10" s="19" t="s">
        <v>709</v>
      </c>
      <c r="B10" s="19" t="s">
        <v>618</v>
      </c>
    </row>
    <row r="11" spans="1:2" x14ac:dyDescent="0.25">
      <c r="A11" s="19" t="s">
        <v>708</v>
      </c>
      <c r="B11" s="19" t="s">
        <v>707</v>
      </c>
    </row>
    <row r="12" spans="1:2" x14ac:dyDescent="0.25">
      <c r="A12" s="19" t="s">
        <v>706</v>
      </c>
      <c r="B12" s="19" t="s">
        <v>705</v>
      </c>
    </row>
    <row r="13" spans="1:2" x14ac:dyDescent="0.25">
      <c r="A13" s="19" t="s">
        <v>704</v>
      </c>
      <c r="B13" s="19" t="s">
        <v>703</v>
      </c>
    </row>
    <row r="14" spans="1:2" x14ac:dyDescent="0.25">
      <c r="A14" s="19" t="s">
        <v>702</v>
      </c>
      <c r="B14" s="19" t="s">
        <v>701</v>
      </c>
    </row>
    <row r="15" spans="1:2" x14ac:dyDescent="0.25">
      <c r="A15" s="19" t="s">
        <v>700</v>
      </c>
      <c r="B15" s="19" t="s">
        <v>699</v>
      </c>
    </row>
    <row r="16" spans="1:2" x14ac:dyDescent="0.25">
      <c r="A16" s="19" t="s">
        <v>698</v>
      </c>
      <c r="B16" s="19" t="s">
        <v>697</v>
      </c>
    </row>
    <row r="17" spans="1:2" x14ac:dyDescent="0.25">
      <c r="A17" s="19" t="s">
        <v>696</v>
      </c>
      <c r="B17" s="19" t="s">
        <v>695</v>
      </c>
    </row>
    <row r="18" spans="1:2" x14ac:dyDescent="0.25">
      <c r="A18" s="19" t="s">
        <v>694</v>
      </c>
      <c r="B18" s="19" t="s">
        <v>693</v>
      </c>
    </row>
    <row r="19" spans="1:2" x14ac:dyDescent="0.25">
      <c r="A19" s="19" t="s">
        <v>692</v>
      </c>
      <c r="B19" s="19" t="s">
        <v>691</v>
      </c>
    </row>
    <row r="20" spans="1:2" x14ac:dyDescent="0.25">
      <c r="A20" s="19" t="s">
        <v>690</v>
      </c>
      <c r="B20" s="19" t="s">
        <v>689</v>
      </c>
    </row>
    <row r="21" spans="1:2" x14ac:dyDescent="0.25">
      <c r="A21" s="19" t="s">
        <v>688</v>
      </c>
      <c r="B21" s="19" t="s">
        <v>687</v>
      </c>
    </row>
    <row r="22" spans="1:2" x14ac:dyDescent="0.25">
      <c r="A22" s="19" t="s">
        <v>686</v>
      </c>
      <c r="B22" s="19" t="s">
        <v>10</v>
      </c>
    </row>
    <row r="23" spans="1:2" x14ac:dyDescent="0.25">
      <c r="A23" s="19" t="s">
        <v>685</v>
      </c>
      <c r="B23" s="19" t="s">
        <v>684</v>
      </c>
    </row>
    <row r="24" spans="1:2" x14ac:dyDescent="0.25">
      <c r="A24" s="19" t="s">
        <v>683</v>
      </c>
      <c r="B24" s="19" t="s">
        <v>682</v>
      </c>
    </row>
    <row r="25" spans="1:2" x14ac:dyDescent="0.25">
      <c r="A25" s="19" t="s">
        <v>681</v>
      </c>
      <c r="B25" s="19" t="s">
        <v>680</v>
      </c>
    </row>
    <row r="26" spans="1:2" x14ac:dyDescent="0.25">
      <c r="A26" s="19" t="s">
        <v>679</v>
      </c>
      <c r="B26" s="19" t="s">
        <v>678</v>
      </c>
    </row>
    <row r="27" spans="1:2" x14ac:dyDescent="0.25">
      <c r="A27" s="19" t="s">
        <v>677</v>
      </c>
      <c r="B27" s="19" t="s">
        <v>676</v>
      </c>
    </row>
    <row r="28" spans="1:2" x14ac:dyDescent="0.25">
      <c r="A28" s="19" t="s">
        <v>675</v>
      </c>
      <c r="B28" s="19" t="s">
        <v>674</v>
      </c>
    </row>
    <row r="29" spans="1:2" x14ac:dyDescent="0.25">
      <c r="A29" s="19" t="s">
        <v>673</v>
      </c>
      <c r="B29" s="19" t="s">
        <v>672</v>
      </c>
    </row>
    <row r="30" spans="1:2" x14ac:dyDescent="0.25">
      <c r="A30" s="19" t="s">
        <v>671</v>
      </c>
      <c r="B30" s="19" t="s">
        <v>670</v>
      </c>
    </row>
    <row r="31" spans="1:2" x14ac:dyDescent="0.25">
      <c r="A31" s="19" t="s">
        <v>669</v>
      </c>
      <c r="B31" s="19" t="s">
        <v>668</v>
      </c>
    </row>
    <row r="32" spans="1:2" x14ac:dyDescent="0.25">
      <c r="A32" s="19" t="s">
        <v>667</v>
      </c>
      <c r="B32" s="19" t="s">
        <v>666</v>
      </c>
    </row>
    <row r="33" spans="1:2" x14ac:dyDescent="0.25">
      <c r="A33" s="19" t="s">
        <v>665</v>
      </c>
      <c r="B33" s="19" t="s">
        <v>664</v>
      </c>
    </row>
    <row r="34" spans="1:2" x14ac:dyDescent="0.25">
      <c r="A34" s="19" t="s">
        <v>663</v>
      </c>
      <c r="B34" s="19" t="s">
        <v>12</v>
      </c>
    </row>
    <row r="35" spans="1:2" x14ac:dyDescent="0.25">
      <c r="A35" s="19" t="s">
        <v>662</v>
      </c>
      <c r="B35" s="19" t="s">
        <v>661</v>
      </c>
    </row>
    <row r="36" spans="1:2" x14ac:dyDescent="0.25">
      <c r="A36" s="19" t="s">
        <v>660</v>
      </c>
      <c r="B36" s="19" t="s">
        <v>659</v>
      </c>
    </row>
    <row r="37" spans="1:2" x14ac:dyDescent="0.25">
      <c r="A37" s="19" t="s">
        <v>658</v>
      </c>
      <c r="B37" s="19" t="s">
        <v>657</v>
      </c>
    </row>
    <row r="38" spans="1:2" x14ac:dyDescent="0.25">
      <c r="A38" s="19" t="s">
        <v>656</v>
      </c>
      <c r="B38" s="19" t="s">
        <v>655</v>
      </c>
    </row>
    <row r="39" spans="1:2" x14ac:dyDescent="0.25">
      <c r="A39" s="19" t="s">
        <v>654</v>
      </c>
      <c r="B39" s="19" t="s">
        <v>653</v>
      </c>
    </row>
    <row r="40" spans="1:2" x14ac:dyDescent="0.25">
      <c r="A40" s="19" t="s">
        <v>652</v>
      </c>
      <c r="B40" s="19" t="s">
        <v>651</v>
      </c>
    </row>
    <row r="41" spans="1:2" x14ac:dyDescent="0.25">
      <c r="A41" s="19" t="s">
        <v>650</v>
      </c>
      <c r="B41" s="19" t="s">
        <v>649</v>
      </c>
    </row>
    <row r="42" spans="1:2" x14ac:dyDescent="0.25">
      <c r="A42" s="19" t="s">
        <v>648</v>
      </c>
      <c r="B42" s="19" t="s">
        <v>647</v>
      </c>
    </row>
    <row r="43" spans="1:2" x14ac:dyDescent="0.25">
      <c r="A43" s="19" t="s">
        <v>646</v>
      </c>
      <c r="B43" s="19" t="s">
        <v>645</v>
      </c>
    </row>
    <row r="44" spans="1:2" x14ac:dyDescent="0.25">
      <c r="A44" s="19" t="s">
        <v>644</v>
      </c>
      <c r="B44" s="19" t="s">
        <v>643</v>
      </c>
    </row>
    <row r="45" spans="1:2" x14ac:dyDescent="0.25">
      <c r="A45" s="19" t="s">
        <v>642</v>
      </c>
      <c r="B45" s="19" t="s">
        <v>641</v>
      </c>
    </row>
    <row r="46" spans="1:2" x14ac:dyDescent="0.25">
      <c r="A46" s="19" t="s">
        <v>640</v>
      </c>
      <c r="B46" s="19" t="s">
        <v>11</v>
      </c>
    </row>
    <row r="47" spans="1:2" x14ac:dyDescent="0.25">
      <c r="A47" s="19" t="s">
        <v>639</v>
      </c>
      <c r="B47" s="19" t="s">
        <v>638</v>
      </c>
    </row>
    <row r="48" spans="1:2" x14ac:dyDescent="0.25">
      <c r="A48" s="19" t="s">
        <v>637</v>
      </c>
      <c r="B48" s="19" t="s">
        <v>636</v>
      </c>
    </row>
    <row r="49" spans="1:2" x14ac:dyDescent="0.25">
      <c r="A49" s="19" t="s">
        <v>635</v>
      </c>
      <c r="B49" s="19" t="s">
        <v>634</v>
      </c>
    </row>
    <row r="50" spans="1:2" x14ac:dyDescent="0.25">
      <c r="A50" s="19" t="s">
        <v>633</v>
      </c>
      <c r="B50" s="19" t="s">
        <v>632</v>
      </c>
    </row>
    <row r="51" spans="1:2" x14ac:dyDescent="0.25">
      <c r="A51" s="19" t="s">
        <v>631</v>
      </c>
      <c r="B51" s="19" t="s">
        <v>630</v>
      </c>
    </row>
    <row r="52" spans="1:2" x14ac:dyDescent="0.25">
      <c r="A52" s="19" t="s">
        <v>629</v>
      </c>
      <c r="B52" s="19" t="s">
        <v>628</v>
      </c>
    </row>
    <row r="53" spans="1:2" x14ac:dyDescent="0.25">
      <c r="A53" s="19" t="s">
        <v>627</v>
      </c>
      <c r="B53" s="19" t="s">
        <v>626</v>
      </c>
    </row>
    <row r="54" spans="1:2" x14ac:dyDescent="0.25">
      <c r="A54" s="19" t="s">
        <v>625</v>
      </c>
      <c r="B54" s="19" t="s">
        <v>624</v>
      </c>
    </row>
    <row r="55" spans="1:2" x14ac:dyDescent="0.25">
      <c r="A55" s="19" t="s">
        <v>623</v>
      </c>
      <c r="B55" s="19" t="s">
        <v>622</v>
      </c>
    </row>
    <row r="56" spans="1:2" x14ac:dyDescent="0.25">
      <c r="A56" s="19" t="s">
        <v>621</v>
      </c>
      <c r="B56" s="19" t="s">
        <v>620</v>
      </c>
    </row>
    <row r="57" spans="1:2" x14ac:dyDescent="0.25">
      <c r="A57" s="19" t="s">
        <v>619</v>
      </c>
      <c r="B57" s="19" t="s">
        <v>618</v>
      </c>
    </row>
    <row r="58" spans="1:2" x14ac:dyDescent="0.25">
      <c r="A58" s="19" t="s">
        <v>617</v>
      </c>
      <c r="B58" s="19" t="s">
        <v>14</v>
      </c>
    </row>
    <row r="59" spans="1:2" x14ac:dyDescent="0.25">
      <c r="A59" s="19" t="s">
        <v>616</v>
      </c>
      <c r="B59" s="19" t="s">
        <v>615</v>
      </c>
    </row>
    <row r="60" spans="1:2" x14ac:dyDescent="0.25">
      <c r="A60" s="19" t="s">
        <v>614</v>
      </c>
      <c r="B60" s="19" t="s">
        <v>613</v>
      </c>
    </row>
    <row r="61" spans="1:2" x14ac:dyDescent="0.25">
      <c r="A61" s="19" t="s">
        <v>612</v>
      </c>
      <c r="B61" s="19" t="s">
        <v>611</v>
      </c>
    </row>
    <row r="62" spans="1:2" x14ac:dyDescent="0.25">
      <c r="A62" s="19" t="s">
        <v>610</v>
      </c>
      <c r="B62" s="19" t="s">
        <v>609</v>
      </c>
    </row>
    <row r="63" spans="1:2" x14ac:dyDescent="0.25">
      <c r="A63" s="19" t="s">
        <v>608</v>
      </c>
      <c r="B63" s="19" t="s">
        <v>607</v>
      </c>
    </row>
    <row r="64" spans="1:2" x14ac:dyDescent="0.25">
      <c r="A64" s="19" t="s">
        <v>606</v>
      </c>
      <c r="B64" s="19" t="s">
        <v>605</v>
      </c>
    </row>
    <row r="65" spans="1:2" x14ac:dyDescent="0.25">
      <c r="A65" s="19" t="s">
        <v>604</v>
      </c>
      <c r="B65" s="19" t="s">
        <v>16</v>
      </c>
    </row>
    <row r="66" spans="1:2" x14ac:dyDescent="0.25">
      <c r="A66" s="19" t="s">
        <v>603</v>
      </c>
      <c r="B66" s="19" t="s">
        <v>602</v>
      </c>
    </row>
    <row r="67" spans="1:2" x14ac:dyDescent="0.25">
      <c r="A67" s="19" t="s">
        <v>601</v>
      </c>
      <c r="B67" s="19" t="s">
        <v>600</v>
      </c>
    </row>
    <row r="68" spans="1:2" x14ac:dyDescent="0.25">
      <c r="A68" s="19" t="s">
        <v>599</v>
      </c>
      <c r="B68" s="19" t="s">
        <v>598</v>
      </c>
    </row>
    <row r="69" spans="1:2" x14ac:dyDescent="0.25">
      <c r="A69" s="19" t="s">
        <v>597</v>
      </c>
      <c r="B69" s="19" t="s">
        <v>596</v>
      </c>
    </row>
    <row r="70" spans="1:2" x14ac:dyDescent="0.25">
      <c r="A70" s="19" t="s">
        <v>595</v>
      </c>
      <c r="B70" s="19" t="s">
        <v>594</v>
      </c>
    </row>
    <row r="71" spans="1:2" x14ac:dyDescent="0.25">
      <c r="A71" s="19" t="s">
        <v>593</v>
      </c>
      <c r="B71" s="19" t="s">
        <v>592</v>
      </c>
    </row>
    <row r="72" spans="1:2" x14ac:dyDescent="0.25">
      <c r="A72" s="19" t="s">
        <v>591</v>
      </c>
      <c r="B72" s="19" t="s">
        <v>590</v>
      </c>
    </row>
    <row r="73" spans="1:2" x14ac:dyDescent="0.25">
      <c r="A73" s="19" t="s">
        <v>589</v>
      </c>
      <c r="B73" s="19" t="s">
        <v>1</v>
      </c>
    </row>
    <row r="74" spans="1:2" x14ac:dyDescent="0.25">
      <c r="A74" s="19" t="s">
        <v>588</v>
      </c>
      <c r="B74" s="19" t="s">
        <v>587</v>
      </c>
    </row>
    <row r="75" spans="1:2" x14ac:dyDescent="0.25">
      <c r="A75" s="19" t="s">
        <v>586</v>
      </c>
      <c r="B75" s="19" t="s">
        <v>585</v>
      </c>
    </row>
    <row r="76" spans="1:2" x14ac:dyDescent="0.25">
      <c r="A76" s="19" t="s">
        <v>584</v>
      </c>
      <c r="B76" s="19" t="s">
        <v>583</v>
      </c>
    </row>
    <row r="77" spans="1:2" x14ac:dyDescent="0.25">
      <c r="A77" s="19" t="s">
        <v>582</v>
      </c>
      <c r="B77" s="19" t="s">
        <v>581</v>
      </c>
    </row>
    <row r="78" spans="1:2" x14ac:dyDescent="0.25">
      <c r="A78" s="19" t="s">
        <v>580</v>
      </c>
      <c r="B78" s="19" t="s">
        <v>571</v>
      </c>
    </row>
    <row r="79" spans="1:2" x14ac:dyDescent="0.25">
      <c r="A79" s="19" t="s">
        <v>579</v>
      </c>
      <c r="B79" s="19" t="s">
        <v>14</v>
      </c>
    </row>
    <row r="80" spans="1:2" x14ac:dyDescent="0.25">
      <c r="A80" s="19" t="s">
        <v>578</v>
      </c>
      <c r="B80" s="19" t="s">
        <v>577</v>
      </c>
    </row>
    <row r="81" spans="1:2" x14ac:dyDescent="0.25">
      <c r="A81" s="19" t="s">
        <v>576</v>
      </c>
      <c r="B81" s="19" t="s">
        <v>575</v>
      </c>
    </row>
    <row r="82" spans="1:2" x14ac:dyDescent="0.25">
      <c r="A82" s="19" t="s">
        <v>574</v>
      </c>
      <c r="B82" s="19" t="s">
        <v>573</v>
      </c>
    </row>
    <row r="83" spans="1:2" x14ac:dyDescent="0.25">
      <c r="A83" s="19" t="s">
        <v>572</v>
      </c>
      <c r="B83" s="19" t="s">
        <v>571</v>
      </c>
    </row>
    <row r="84" spans="1:2" x14ac:dyDescent="0.25">
      <c r="A84" s="19" t="s">
        <v>570</v>
      </c>
      <c r="B84" s="19" t="s">
        <v>569</v>
      </c>
    </row>
    <row r="85" spans="1:2" x14ac:dyDescent="0.25">
      <c r="A85" s="19" t="s">
        <v>568</v>
      </c>
      <c r="B85" s="19" t="s">
        <v>567</v>
      </c>
    </row>
    <row r="86" spans="1:2" x14ac:dyDescent="0.25">
      <c r="A86" s="19" t="s">
        <v>566</v>
      </c>
      <c r="B86" s="19" t="s">
        <v>565</v>
      </c>
    </row>
    <row r="87" spans="1:2" x14ac:dyDescent="0.25">
      <c r="A87" s="19" t="s">
        <v>564</v>
      </c>
      <c r="B87" s="19" t="s">
        <v>563</v>
      </c>
    </row>
    <row r="88" spans="1:2" x14ac:dyDescent="0.25">
      <c r="A88" s="19" t="s">
        <v>562</v>
      </c>
      <c r="B88" s="19" t="s">
        <v>561</v>
      </c>
    </row>
    <row r="89" spans="1:2" x14ac:dyDescent="0.25">
      <c r="A89" s="19" t="s">
        <v>560</v>
      </c>
      <c r="B89" s="19" t="s">
        <v>559</v>
      </c>
    </row>
    <row r="90" spans="1:2" x14ac:dyDescent="0.25">
      <c r="A90" s="19" t="s">
        <v>558</v>
      </c>
      <c r="B90" s="19" t="s">
        <v>557</v>
      </c>
    </row>
    <row r="91" spans="1:2" x14ac:dyDescent="0.25">
      <c r="A91" s="19" t="s">
        <v>556</v>
      </c>
      <c r="B91" s="19" t="s">
        <v>555</v>
      </c>
    </row>
    <row r="92" spans="1:2" x14ac:dyDescent="0.25">
      <c r="A92" s="19" t="s">
        <v>554</v>
      </c>
      <c r="B92" s="19" t="s">
        <v>553</v>
      </c>
    </row>
    <row r="93" spans="1:2" x14ac:dyDescent="0.25">
      <c r="A93" s="19" t="s">
        <v>552</v>
      </c>
      <c r="B93" s="19" t="s">
        <v>551</v>
      </c>
    </row>
    <row r="94" spans="1:2" x14ac:dyDescent="0.25">
      <c r="A94" s="19" t="s">
        <v>550</v>
      </c>
      <c r="B94" s="19" t="s">
        <v>549</v>
      </c>
    </row>
    <row r="95" spans="1:2" x14ac:dyDescent="0.25">
      <c r="A95" s="19" t="s">
        <v>548</v>
      </c>
      <c r="B95" s="19" t="s">
        <v>547</v>
      </c>
    </row>
    <row r="96" spans="1:2" x14ac:dyDescent="0.25">
      <c r="A96" s="19" t="s">
        <v>546</v>
      </c>
      <c r="B96" s="19" t="s">
        <v>15</v>
      </c>
    </row>
    <row r="97" spans="1:2" x14ac:dyDescent="0.25">
      <c r="A97" s="19" t="s">
        <v>545</v>
      </c>
      <c r="B97" s="19" t="s">
        <v>544</v>
      </c>
    </row>
    <row r="98" spans="1:2" x14ac:dyDescent="0.25">
      <c r="A98" s="19" t="s">
        <v>543</v>
      </c>
      <c r="B98" s="19" t="s">
        <v>542</v>
      </c>
    </row>
    <row r="99" spans="1:2" x14ac:dyDescent="0.25">
      <c r="A99" s="19" t="s">
        <v>541</v>
      </c>
      <c r="B99" s="19" t="s">
        <v>540</v>
      </c>
    </row>
    <row r="100" spans="1:2" x14ac:dyDescent="0.25">
      <c r="A100" s="19" t="s">
        <v>539</v>
      </c>
      <c r="B100" s="19" t="s">
        <v>538</v>
      </c>
    </row>
    <row r="101" spans="1:2" x14ac:dyDescent="0.25">
      <c r="A101" s="19" t="s">
        <v>537</v>
      </c>
      <c r="B101" s="19" t="s">
        <v>536</v>
      </c>
    </row>
    <row r="102" spans="1:2" x14ac:dyDescent="0.25">
      <c r="A102" s="19" t="s">
        <v>535</v>
      </c>
      <c r="B102" s="19" t="s">
        <v>534</v>
      </c>
    </row>
    <row r="103" spans="1:2" x14ac:dyDescent="0.25">
      <c r="A103" s="19" t="s">
        <v>533</v>
      </c>
      <c r="B103" s="19" t="s">
        <v>532</v>
      </c>
    </row>
    <row r="104" spans="1:2" x14ac:dyDescent="0.25">
      <c r="A104" s="19" t="s">
        <v>531</v>
      </c>
      <c r="B104" s="19" t="s">
        <v>530</v>
      </c>
    </row>
    <row r="105" spans="1:2" x14ac:dyDescent="0.25">
      <c r="A105" s="19" t="s">
        <v>529</v>
      </c>
      <c r="B105" s="19" t="s">
        <v>528</v>
      </c>
    </row>
    <row r="106" spans="1:2" x14ac:dyDescent="0.25">
      <c r="A106" s="19" t="s">
        <v>527</v>
      </c>
      <c r="B106" s="19" t="s">
        <v>526</v>
      </c>
    </row>
    <row r="107" spans="1:2" x14ac:dyDescent="0.25">
      <c r="A107" s="19" t="s">
        <v>525</v>
      </c>
      <c r="B107" s="19" t="s">
        <v>524</v>
      </c>
    </row>
    <row r="108" spans="1:2" x14ac:dyDescent="0.25">
      <c r="A108" s="19" t="s">
        <v>523</v>
      </c>
      <c r="B108" s="19" t="s">
        <v>522</v>
      </c>
    </row>
    <row r="109" spans="1:2" x14ac:dyDescent="0.25">
      <c r="A109" s="19" t="s">
        <v>521</v>
      </c>
      <c r="B109" s="19" t="s">
        <v>520</v>
      </c>
    </row>
    <row r="110" spans="1:2" x14ac:dyDescent="0.25">
      <c r="A110" s="19" t="s">
        <v>519</v>
      </c>
      <c r="B110" s="19" t="s">
        <v>518</v>
      </c>
    </row>
    <row r="111" spans="1:2" x14ac:dyDescent="0.25">
      <c r="A111" s="19" t="s">
        <v>517</v>
      </c>
      <c r="B111" s="19" t="s">
        <v>516</v>
      </c>
    </row>
    <row r="112" spans="1:2" x14ac:dyDescent="0.25">
      <c r="A112" s="19" t="s">
        <v>515</v>
      </c>
      <c r="B112" s="19" t="s">
        <v>514</v>
      </c>
    </row>
    <row r="113" spans="1:2" x14ac:dyDescent="0.25">
      <c r="A113" s="19" t="s">
        <v>513</v>
      </c>
      <c r="B113" s="19" t="s">
        <v>512</v>
      </c>
    </row>
    <row r="114" spans="1:2" x14ac:dyDescent="0.25">
      <c r="A114" s="19" t="s">
        <v>511</v>
      </c>
      <c r="B114" s="19" t="s">
        <v>510</v>
      </c>
    </row>
    <row r="115" spans="1:2" x14ac:dyDescent="0.25">
      <c r="A115" s="19" t="s">
        <v>509</v>
      </c>
      <c r="B115" s="19" t="s">
        <v>508</v>
      </c>
    </row>
    <row r="116" spans="1:2" x14ac:dyDescent="0.25">
      <c r="A116" s="19" t="s">
        <v>507</v>
      </c>
      <c r="B116" s="19" t="s">
        <v>506</v>
      </c>
    </row>
    <row r="117" spans="1:2" x14ac:dyDescent="0.25">
      <c r="A117" s="19" t="s">
        <v>505</v>
      </c>
      <c r="B117" s="19" t="s">
        <v>504</v>
      </c>
    </row>
    <row r="118" spans="1:2" x14ac:dyDescent="0.25">
      <c r="A118" s="19" t="s">
        <v>503</v>
      </c>
      <c r="B118" s="19" t="s">
        <v>502</v>
      </c>
    </row>
    <row r="119" spans="1:2" x14ac:dyDescent="0.25">
      <c r="A119" s="19" t="s">
        <v>501</v>
      </c>
      <c r="B119" s="19" t="s">
        <v>500</v>
      </c>
    </row>
    <row r="120" spans="1:2" x14ac:dyDescent="0.25">
      <c r="A120" s="19" t="s">
        <v>499</v>
      </c>
      <c r="B120" s="19" t="s">
        <v>498</v>
      </c>
    </row>
    <row r="121" spans="1:2" x14ac:dyDescent="0.25">
      <c r="A121" s="19" t="s">
        <v>497</v>
      </c>
      <c r="B121" s="19" t="s">
        <v>496</v>
      </c>
    </row>
    <row r="122" spans="1:2" x14ac:dyDescent="0.25">
      <c r="A122" s="19" t="s">
        <v>495</v>
      </c>
      <c r="B122" s="19" t="s">
        <v>494</v>
      </c>
    </row>
    <row r="123" spans="1:2" x14ac:dyDescent="0.25">
      <c r="A123" s="19" t="s">
        <v>493</v>
      </c>
      <c r="B123" s="19" t="s">
        <v>492</v>
      </c>
    </row>
    <row r="124" spans="1:2" x14ac:dyDescent="0.25">
      <c r="A124" s="19" t="s">
        <v>491</v>
      </c>
      <c r="B124" s="19" t="s">
        <v>490</v>
      </c>
    </row>
    <row r="125" spans="1:2" x14ac:dyDescent="0.25">
      <c r="A125" s="19" t="s">
        <v>489</v>
      </c>
      <c r="B125" s="19" t="s">
        <v>488</v>
      </c>
    </row>
    <row r="126" spans="1:2" x14ac:dyDescent="0.25">
      <c r="A126" s="19" t="s">
        <v>487</v>
      </c>
      <c r="B126" s="19" t="s">
        <v>486</v>
      </c>
    </row>
    <row r="127" spans="1:2" x14ac:dyDescent="0.25">
      <c r="A127" s="19" t="s">
        <v>485</v>
      </c>
      <c r="B127" s="19" t="s">
        <v>484</v>
      </c>
    </row>
    <row r="128" spans="1:2" x14ac:dyDescent="0.25">
      <c r="A128" s="19" t="s">
        <v>483</v>
      </c>
      <c r="B128" s="19" t="s">
        <v>482</v>
      </c>
    </row>
    <row r="129" spans="1:2" x14ac:dyDescent="0.25">
      <c r="A129" s="19" t="s">
        <v>481</v>
      </c>
      <c r="B129" s="19" t="s">
        <v>480</v>
      </c>
    </row>
    <row r="130" spans="1:2" x14ac:dyDescent="0.25">
      <c r="A130" s="19" t="s">
        <v>479</v>
      </c>
      <c r="B130" s="19" t="s">
        <v>478</v>
      </c>
    </row>
    <row r="131" spans="1:2" x14ac:dyDescent="0.25">
      <c r="A131" s="19" t="s">
        <v>477</v>
      </c>
      <c r="B131" s="19" t="s">
        <v>476</v>
      </c>
    </row>
    <row r="132" spans="1:2" x14ac:dyDescent="0.25">
      <c r="A132" s="19" t="s">
        <v>475</v>
      </c>
      <c r="B132" s="19" t="s">
        <v>474</v>
      </c>
    </row>
    <row r="133" spans="1:2" x14ac:dyDescent="0.25">
      <c r="A133" s="19" t="s">
        <v>473</v>
      </c>
      <c r="B133" s="19" t="s">
        <v>472</v>
      </c>
    </row>
    <row r="134" spans="1:2" x14ac:dyDescent="0.25">
      <c r="A134" s="19" t="s">
        <v>471</v>
      </c>
      <c r="B134" s="19" t="s">
        <v>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Biomes</vt:lpstr>
      <vt:lpstr>Products &amp; Substances</vt:lpstr>
      <vt:lpstr>Damage</vt:lpstr>
      <vt:lpstr>Technology</vt:lpstr>
      <vt:lpstr>Creatures</vt:lpstr>
      <vt:lpstr>Weather Table</vt:lpstr>
      <vt:lpstr>Weather Text</vt:lpstr>
    </vt:vector>
  </TitlesOfParts>
  <Company>Premier Farnell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Fisher</dc:creator>
  <cp:lastModifiedBy>aaronmfisher86</cp:lastModifiedBy>
  <dcterms:created xsi:type="dcterms:W3CDTF">2016-08-30T19:08:31Z</dcterms:created>
  <dcterms:modified xsi:type="dcterms:W3CDTF">2016-09-05T16:30:58Z</dcterms:modified>
</cp:coreProperties>
</file>