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120" yWindow="75" windowWidth="11475" windowHeight="5190" activeTab="7"/>
  </bookViews>
  <sheets>
    <sheet name="Biomes" sheetId="1" r:id="rId1"/>
    <sheet name="Products &amp; Substances" sheetId="2" r:id="rId2"/>
    <sheet name="Damage" sheetId="3" r:id="rId3"/>
    <sheet name="Technology" sheetId="4" r:id="rId4"/>
    <sheet name="Creatures" sheetId="5" r:id="rId5"/>
    <sheet name="Weather Table" sheetId="6" r:id="rId6"/>
    <sheet name="Weather Text" sheetId="7" r:id="rId7"/>
    <sheet name="Stats" sheetId="8" r:id="rId8"/>
  </sheets>
  <definedNames>
    <definedName name="_xlnm._FilterDatabase" localSheetId="4" hidden="1">Creatures!$A$2:$AH$26</definedName>
    <definedName name="Z_3164485E_C34B_401C_A3CB_C9B28E00033C_.wvu.FilterData" localSheetId="4" hidden="1">Creatures!$A$2:$AH$26</definedName>
    <definedName name="Z_5788450F_0D57_4EDB_9760_B4D8A5D269FA_.wvu.FilterData" localSheetId="4" hidden="1">Creatures!$A$2:$AH$26</definedName>
  </definedNames>
  <calcPr calcId="125725"/>
  <customWorkbookViews>
    <customWorkbookView name="Aaron Fisher - Personal View" guid="{D6331F80-360A-406C-8810-4213A173FE64}" mergeInterval="0" personalView="1" maximized="1" xWindow="1" yWindow="1" windowWidth="1680" windowHeight="820" activeSheetId="1"/>
    <customWorkbookView name="aaronmfisher86 - Personal View" guid="{5788450F-0D57-4EDB-9760-B4D8A5D269FA}" mergeInterval="0" personalView="1" maximized="1" xWindow="-8" yWindow="-8" windowWidth="1696" windowHeight="1026" activeSheetId="2"/>
  </customWorkbookViews>
</workbook>
</file>

<file path=xl/calcChain.xml><?xml version="1.0" encoding="utf-8"?>
<calcChain xmlns="http://schemas.openxmlformats.org/spreadsheetml/2006/main">
  <c r="G2" i="6"/>
  <c r="H2"/>
  <c r="M2"/>
  <c r="U2" s="1"/>
  <c r="N2"/>
  <c r="V2" s="1"/>
  <c r="S2"/>
  <c r="T2"/>
  <c r="G3"/>
  <c r="H3"/>
  <c r="M3"/>
  <c r="U3" s="1"/>
  <c r="N3"/>
  <c r="V3" s="1"/>
  <c r="S3"/>
  <c r="T3"/>
  <c r="G4"/>
  <c r="U4" s="1"/>
  <c r="H4"/>
  <c r="V4" s="1"/>
  <c r="M4"/>
  <c r="N4"/>
  <c r="S4"/>
  <c r="T4"/>
  <c r="G5"/>
  <c r="H5"/>
  <c r="M5"/>
  <c r="U5" s="1"/>
  <c r="N5"/>
  <c r="V5" s="1"/>
  <c r="S5"/>
  <c r="T5"/>
  <c r="G6"/>
  <c r="H6"/>
  <c r="M6"/>
  <c r="U6" s="1"/>
  <c r="N6"/>
  <c r="V6" s="1"/>
  <c r="S6"/>
  <c r="T6"/>
  <c r="G7"/>
  <c r="U7" s="1"/>
  <c r="H7"/>
  <c r="V7" s="1"/>
  <c r="M7"/>
  <c r="N7"/>
  <c r="S7"/>
  <c r="T7"/>
  <c r="G8"/>
  <c r="H8"/>
  <c r="M8"/>
  <c r="U8" s="1"/>
  <c r="N8"/>
  <c r="V8" s="1"/>
  <c r="S8"/>
  <c r="T8"/>
  <c r="G9"/>
  <c r="H9"/>
  <c r="M9"/>
  <c r="U9" s="1"/>
  <c r="N9"/>
  <c r="V9" s="1"/>
  <c r="S9"/>
  <c r="T9"/>
  <c r="G10"/>
  <c r="U10" s="1"/>
  <c r="H10"/>
  <c r="V10" s="1"/>
  <c r="M10"/>
  <c r="N10"/>
  <c r="S10"/>
  <c r="T10"/>
  <c r="G11"/>
  <c r="H11"/>
  <c r="M11"/>
  <c r="U11" s="1"/>
  <c r="N11"/>
  <c r="V11" s="1"/>
  <c r="S11"/>
  <c r="T11"/>
  <c r="G12"/>
  <c r="H12"/>
  <c r="M12"/>
  <c r="U12" s="1"/>
  <c r="N12"/>
  <c r="V12" s="1"/>
  <c r="S12"/>
  <c r="T12"/>
  <c r="G13"/>
  <c r="U13" s="1"/>
  <c r="H13"/>
  <c r="V13" s="1"/>
  <c r="M13"/>
  <c r="N13"/>
  <c r="S13"/>
  <c r="T13"/>
  <c r="G14"/>
  <c r="H14"/>
  <c r="M14"/>
  <c r="U14" s="1"/>
  <c r="N14"/>
  <c r="V14" s="1"/>
  <c r="S14"/>
  <c r="T14"/>
  <c r="G15"/>
  <c r="H15"/>
  <c r="M15"/>
  <c r="U15" s="1"/>
  <c r="N15"/>
  <c r="V15" s="1"/>
  <c r="S15"/>
  <c r="T15"/>
  <c r="G16"/>
  <c r="U16" s="1"/>
  <c r="H16"/>
  <c r="V16" s="1"/>
  <c r="M16"/>
  <c r="N16"/>
  <c r="S16"/>
  <c r="T16"/>
  <c r="G17"/>
  <c r="H17"/>
  <c r="M17"/>
  <c r="U17" s="1"/>
  <c r="N17"/>
  <c r="V17" s="1"/>
  <c r="S17"/>
  <c r="T17"/>
  <c r="G18"/>
  <c r="H18"/>
  <c r="M18"/>
  <c r="U18" s="1"/>
  <c r="N18"/>
  <c r="V18" s="1"/>
  <c r="S18"/>
  <c r="T18"/>
  <c r="G19"/>
  <c r="U19" s="1"/>
  <c r="H19"/>
  <c r="V19" s="1"/>
  <c r="M19"/>
  <c r="N19"/>
  <c r="S19"/>
  <c r="T19"/>
  <c r="G20"/>
  <c r="H20"/>
  <c r="M20"/>
  <c r="U20" s="1"/>
  <c r="N20"/>
  <c r="V20" s="1"/>
  <c r="S20"/>
  <c r="T20"/>
  <c r="G21"/>
  <c r="H21"/>
  <c r="M21"/>
  <c r="U21" s="1"/>
  <c r="N21"/>
  <c r="V21" s="1"/>
  <c r="S21"/>
  <c r="T21"/>
  <c r="G22"/>
  <c r="U22" s="1"/>
  <c r="H22"/>
  <c r="V22" s="1"/>
  <c r="M22"/>
  <c r="N22"/>
  <c r="S22"/>
  <c r="T22"/>
  <c r="G23"/>
  <c r="H23"/>
  <c r="M23"/>
  <c r="U23" s="1"/>
  <c r="N23"/>
  <c r="V23" s="1"/>
  <c r="S23"/>
  <c r="T23"/>
  <c r="G24"/>
  <c r="H24"/>
  <c r="M24"/>
  <c r="U24" s="1"/>
  <c r="N24"/>
  <c r="V24" s="1"/>
  <c r="S24"/>
  <c r="T24"/>
  <c r="G25"/>
  <c r="U25" s="1"/>
  <c r="H25"/>
  <c r="V25" s="1"/>
  <c r="M25"/>
  <c r="N25"/>
  <c r="S25"/>
  <c r="T25"/>
  <c r="G26"/>
  <c r="H26"/>
  <c r="M26"/>
  <c r="U26" s="1"/>
  <c r="N26"/>
  <c r="V26" s="1"/>
  <c r="S26"/>
  <c r="T26"/>
  <c r="G27"/>
  <c r="H27"/>
  <c r="M27"/>
  <c r="U27" s="1"/>
  <c r="N27"/>
  <c r="V27" s="1"/>
  <c r="S27"/>
  <c r="T27"/>
  <c r="G28"/>
  <c r="U28" s="1"/>
  <c r="H28"/>
  <c r="V28" s="1"/>
  <c r="M28"/>
  <c r="N28"/>
  <c r="S28"/>
  <c r="T28"/>
  <c r="G29"/>
  <c r="H29"/>
  <c r="M29"/>
  <c r="U29" s="1"/>
  <c r="N29"/>
  <c r="V29" s="1"/>
  <c r="S29"/>
  <c r="T29"/>
  <c r="G30"/>
  <c r="H30"/>
  <c r="M30"/>
  <c r="U30" s="1"/>
  <c r="N30"/>
  <c r="V30" s="1"/>
  <c r="S30"/>
  <c r="T30"/>
  <c r="G31"/>
  <c r="U31" s="1"/>
  <c r="H31"/>
  <c r="V31" s="1"/>
  <c r="M31"/>
  <c r="N31"/>
  <c r="S31"/>
  <c r="T31"/>
  <c r="G32"/>
  <c r="H32"/>
  <c r="M32"/>
  <c r="U32" s="1"/>
  <c r="N32"/>
  <c r="V32" s="1"/>
  <c r="S32"/>
  <c r="T32"/>
  <c r="G33"/>
  <c r="U33" s="1"/>
  <c r="H33"/>
  <c r="M33"/>
  <c r="N33"/>
  <c r="V33" s="1"/>
  <c r="S33"/>
  <c r="T33"/>
  <c r="G34"/>
  <c r="U34" s="1"/>
  <c r="H34"/>
  <c r="V34" s="1"/>
  <c r="M34"/>
  <c r="N34"/>
  <c r="S34"/>
  <c r="T34"/>
  <c r="G35"/>
  <c r="H35"/>
  <c r="M35"/>
  <c r="U35" s="1"/>
  <c r="N35"/>
  <c r="V35" s="1"/>
  <c r="S35"/>
  <c r="T35"/>
  <c r="G36"/>
  <c r="U36" s="1"/>
  <c r="H36"/>
  <c r="V36" s="1"/>
  <c r="M36"/>
  <c r="N36"/>
  <c r="S36"/>
  <c r="T36"/>
  <c r="G37"/>
  <c r="U37" s="1"/>
  <c r="H37"/>
  <c r="V37" s="1"/>
  <c r="M37"/>
  <c r="N37"/>
  <c r="S37"/>
  <c r="T37"/>
  <c r="G38"/>
  <c r="H38"/>
  <c r="M38"/>
  <c r="U38" s="1"/>
  <c r="N38"/>
  <c r="V38" s="1"/>
  <c r="S38"/>
  <c r="T38"/>
  <c r="G39"/>
  <c r="U39" s="1"/>
  <c r="H39"/>
  <c r="V39" s="1"/>
  <c r="M39"/>
  <c r="N39"/>
  <c r="S39"/>
  <c r="T39"/>
  <c r="G40"/>
  <c r="U40" s="1"/>
  <c r="H40"/>
  <c r="V40" s="1"/>
  <c r="M40"/>
  <c r="N40"/>
  <c r="S40"/>
  <c r="T40"/>
  <c r="G41"/>
  <c r="H41"/>
  <c r="M41"/>
  <c r="U41" s="1"/>
  <c r="N41"/>
  <c r="V41" s="1"/>
  <c r="S41"/>
  <c r="T41"/>
</calcChain>
</file>

<file path=xl/comments1.xml><?xml version="1.0" encoding="utf-8"?>
<comments xmlns="http://schemas.openxmlformats.org/spreadsheetml/2006/main">
  <authors>
    <author>Aaron Fisher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<sst xmlns="http://schemas.openxmlformats.org/spreadsheetml/2006/main" count="2393" uniqueCount="944">
  <si>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</si>
  <si>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</si>
  <si>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</si>
  <si>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</si>
  <si>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</si>
  <si>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</si>
  <si>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</si>
  <si>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</si>
  <si>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</si>
  <si>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</si>
  <si>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</si>
  <si>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</si>
  <si>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</si>
  <si>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</si>
  <si>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</si>
  <si>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</si>
  <si>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</si>
  <si>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</si>
  <si>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</si>
  <si>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Survival Weather</t>
  </si>
  <si>
    <t>Survival Water Active Freq</t>
  </si>
  <si>
    <t>Survival High Water Active Freq</t>
  </si>
  <si>
    <t>Survival Rock Tile Freq</t>
  </si>
  <si>
    <t>Survival Substance Tile Freq</t>
  </si>
  <si>
    <t>Biome Notes</t>
  </si>
  <si>
    <t>Mining Substance 1</t>
  </si>
  <si>
    <t>Mining Substance 2</t>
  </si>
  <si>
    <t>Mining Substance 3</t>
  </si>
  <si>
    <t>Mining Substance 4</t>
  </si>
  <si>
    <t>Survival Mining Substance 1</t>
  </si>
  <si>
    <t>Survival Mining Substance 2</t>
  </si>
  <si>
    <t>Survival Mining Substance 3</t>
  </si>
  <si>
    <t>Survival Mining Substance 4</t>
  </si>
  <si>
    <t>Tradeable Common</t>
  </si>
  <si>
    <t>Technology Common</t>
  </si>
  <si>
    <t>Commodity Common</t>
  </si>
  <si>
    <t>Survival Underground Caves</t>
  </si>
  <si>
    <t>ID</t>
  </si>
  <si>
    <t>Name</t>
  </si>
  <si>
    <t>Rarity</t>
  </si>
  <si>
    <t>TECH1</t>
  </si>
  <si>
    <t>TECHUNCOMMON1</t>
  </si>
  <si>
    <t>TECHRARE1</t>
  </si>
  <si>
    <t>COM1</t>
  </si>
  <si>
    <t>COMUNCOMMON1</t>
  </si>
  <si>
    <t>COMRARE1</t>
  </si>
  <si>
    <t>FUEL1</t>
  </si>
  <si>
    <t>FUELUNCOMMON1</t>
  </si>
  <si>
    <t>FUELRARE1</t>
  </si>
  <si>
    <t>TRADEABLE1</t>
  </si>
  <si>
    <t>TRADEABLE2</t>
  </si>
  <si>
    <t>TRADEABLE3</t>
  </si>
  <si>
    <t>TRADEABLE4</t>
  </si>
  <si>
    <t>TRADEABLE5</t>
  </si>
  <si>
    <t>TRADEABLE6</t>
  </si>
  <si>
    <t>Technology</t>
  </si>
  <si>
    <t>Commodity</t>
  </si>
  <si>
    <t>Fuel</t>
  </si>
  <si>
    <t>Tradeable</t>
  </si>
  <si>
    <t>Special</t>
  </si>
  <si>
    <t>Category</t>
  </si>
  <si>
    <t>Common</t>
  </si>
  <si>
    <t>Uncommon</t>
  </si>
  <si>
    <t>Rare</t>
  </si>
  <si>
    <t>1,73,163</t>
  </si>
  <si>
    <t>255,195,86</t>
  </si>
  <si>
    <t>187,56,48</t>
  </si>
  <si>
    <t>95,204,147</t>
  </si>
  <si>
    <t>113,24,128</t>
  </si>
  <si>
    <t>RGBified Icon Color</t>
  </si>
  <si>
    <t>Heridium</t>
  </si>
  <si>
    <t>Platinum</t>
  </si>
  <si>
    <t>Chrysonite</t>
  </si>
  <si>
    <t>Iron</t>
  </si>
  <si>
    <t>Zinc</t>
  </si>
  <si>
    <t>Titanium</t>
  </si>
  <si>
    <t>Carbon</t>
  </si>
  <si>
    <t>Thamium9</t>
  </si>
  <si>
    <t>Plutonium</t>
  </si>
  <si>
    <t>Iridium</t>
  </si>
  <si>
    <t>Copper</t>
  </si>
  <si>
    <t>Nickel</t>
  </si>
  <si>
    <t>Aluminium</t>
  </si>
  <si>
    <t>Gold</t>
  </si>
  <si>
    <t>Emeril</t>
  </si>
  <si>
    <t>TRADEABLE7/NEWPROD8</t>
  </si>
  <si>
    <t>Radnox</t>
  </si>
  <si>
    <t>TRADEABLE8/NEWPROD15</t>
  </si>
  <si>
    <t>Calium</t>
  </si>
  <si>
    <t>TRADEABLE9/NEWPROD9</t>
  </si>
  <si>
    <t>Murrine</t>
  </si>
  <si>
    <t>TRADEABLE10/NEWPROD16</t>
  </si>
  <si>
    <t>Omegon</t>
  </si>
  <si>
    <t>ID/NAME (if different)</t>
  </si>
  <si>
    <t>Base Value</t>
  </si>
  <si>
    <t>Legality</t>
  </si>
  <si>
    <t>Normalised OnWorld Value</t>
  </si>
  <si>
    <t>Normalised OffWorld Value</t>
  </si>
  <si>
    <t>Space Station Markup</t>
  </si>
  <si>
    <t>Low Price Mod</t>
  </si>
  <si>
    <t>High Price Mod</t>
  </si>
  <si>
    <t>Buy Base Markup</t>
  </si>
  <si>
    <t>Buy Markup Mod</t>
  </si>
  <si>
    <t>Legal</t>
  </si>
  <si>
    <t>Survival Rarity</t>
  </si>
  <si>
    <t>Survival Category</t>
  </si>
  <si>
    <t>Survival Base Value</t>
  </si>
  <si>
    <t>Survival Normalised OnWorld Value</t>
  </si>
  <si>
    <t>Survival Normalised OffWorld Value</t>
  </si>
  <si>
    <t>Survival Legality</t>
  </si>
  <si>
    <t>Survival Space Station Markup</t>
  </si>
  <si>
    <t>Survival Low Price Mod</t>
  </si>
  <si>
    <t>Survival High Price Mod</t>
  </si>
  <si>
    <t>Survival Buy Base Markup</t>
  </si>
  <si>
    <t>Survival Buy Markup Mod</t>
  </si>
  <si>
    <t>Charge Value</t>
  </si>
  <si>
    <t>Survival Charge Value</t>
  </si>
  <si>
    <t>BASICDAMAGE</t>
  </si>
  <si>
    <t>ENERGY</t>
  </si>
  <si>
    <t>EXTREMEHEATDMG</t>
  </si>
  <si>
    <t>NOOXYDAMAGE</t>
  </si>
  <si>
    <t>EXTREMECOLDDMG</t>
  </si>
  <si>
    <t>TOXICGASDMG</t>
  </si>
  <si>
    <t>RADIATIONDMG</t>
  </si>
  <si>
    <t>IMPACTDAMAGE</t>
  </si>
  <si>
    <t>STANDING_STONE</t>
  </si>
  <si>
    <t>ROBOTGUNDMG</t>
  </si>
  <si>
    <t>LASERDAMAGE</t>
  </si>
  <si>
    <t>SMLCREATUREDMG</t>
  </si>
  <si>
    <t>MEDCREATUREDMG</t>
  </si>
  <si>
    <t>LRGCREATUREDMG</t>
  </si>
  <si>
    <t>HUGECREATUREDMG</t>
  </si>
  <si>
    <t>PLAYERPREDDMG</t>
  </si>
  <si>
    <t>PLANTDMG</t>
  </si>
  <si>
    <t>SHIPGUN</t>
  </si>
  <si>
    <t>SHIPLASER</t>
  </si>
  <si>
    <t>BOUNTYGUN1</t>
  </si>
  <si>
    <t>BOUNTYGUN2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</si>
  <si>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</si>
  <si>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</si>
  <si>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</si>
  <si>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</si>
  <si>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</si>
  <si>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</si>
  <si>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</si>
  <si>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MEDIUMASTEROID</t>
  </si>
  <si>
    <t>LARGEASTEROID</t>
  </si>
  <si>
    <t>LANDING</t>
  </si>
  <si>
    <t>FREIGHTERGUN</t>
  </si>
  <si>
    <t>FREIGHTERLASER</t>
  </si>
  <si>
    <t>VOLUNTARY</t>
  </si>
  <si>
    <t>Damage</t>
  </si>
  <si>
    <t>PushForce</t>
  </si>
  <si>
    <t>Camera Shake Shield</t>
  </si>
  <si>
    <t>Camera Shake No Shield</t>
  </si>
  <si>
    <t>Camera Turn</t>
  </si>
  <si>
    <t>SMALLPAINSHAKE</t>
  </si>
  <si>
    <t>BIGPAINSHAKE</t>
  </si>
  <si>
    <t>Type</t>
  </si>
  <si>
    <t>Substance</t>
  </si>
  <si>
    <t>COMMODITY1</t>
  </si>
  <si>
    <t>COMMODITY4</t>
  </si>
  <si>
    <t>COMMODITY3</t>
  </si>
  <si>
    <t>COMMODITY5</t>
  </si>
  <si>
    <t>COMMODITY6</t>
  </si>
  <si>
    <t>COMMODITY7</t>
  </si>
  <si>
    <t>ALLOY1</t>
  </si>
  <si>
    <t>ALLOY2</t>
  </si>
  <si>
    <t>ALLOY3</t>
  </si>
  <si>
    <t>ALLOY4</t>
  </si>
  <si>
    <t>ALLOY5</t>
  </si>
  <si>
    <t>ALLOY6</t>
  </si>
  <si>
    <t>ALLOY7</t>
  </si>
  <si>
    <t>CURIO1</t>
  </si>
  <si>
    <t>CURIO2</t>
  </si>
  <si>
    <t>DRUGS1</t>
  </si>
  <si>
    <t>CURIO3</t>
  </si>
  <si>
    <t>COMMODITY2</t>
  </si>
  <si>
    <t>CURIO4</t>
  </si>
  <si>
    <t>HYPERFUEL1</t>
  </si>
  <si>
    <t>GRENFUEL1</t>
  </si>
  <si>
    <t>PRODFUEL1</t>
  </si>
  <si>
    <t>PRODFUEL2</t>
  </si>
  <si>
    <t>PRODFUEL3</t>
  </si>
  <si>
    <t>SHIELDFUEL1</t>
  </si>
  <si>
    <t>SHIELDFUEL2</t>
  </si>
  <si>
    <t>SHIELDFUEL3</t>
  </si>
  <si>
    <t>HACK1</t>
  </si>
  <si>
    <t>ACCESS1</t>
  </si>
  <si>
    <t>ACCESS2</t>
  </si>
  <si>
    <t>ACCESS3</t>
  </si>
  <si>
    <t>Product</t>
  </si>
  <si>
    <t>Illegal</t>
  </si>
  <si>
    <t>243,169,35</t>
  </si>
  <si>
    <t>0,121,81</t>
  </si>
  <si>
    <t>0,121,82</t>
  </si>
  <si>
    <t>0,121,83</t>
  </si>
  <si>
    <t>192,23,70</t>
  </si>
  <si>
    <t>0,99,183</t>
  </si>
  <si>
    <t>CURIO5/DELICACY2</t>
  </si>
  <si>
    <t>CURIO6/DELICACY3</t>
  </si>
  <si>
    <t>CURIO7/NEWPROD1</t>
  </si>
  <si>
    <t>CURIO8/NEWPROD2</t>
  </si>
  <si>
    <t>CURIO9/NEWPROD3</t>
  </si>
  <si>
    <t>AQUASPHERE/NEWPROD10</t>
  </si>
  <si>
    <t>CAVECUBE/NEWPROD11</t>
  </si>
  <si>
    <t>SACVENOM/NEWPROD12</t>
  </si>
  <si>
    <t>GRAVBALL/NEWPROD13</t>
  </si>
  <si>
    <t>ALBUMENPEARL/NEWPROD14</t>
  </si>
  <si>
    <t>SENTINEL1/NEWPROD5</t>
  </si>
  <si>
    <t>SENTINEL2/NEWPROD6</t>
  </si>
  <si>
    <t>Grahgrah</t>
  </si>
  <si>
    <t>Fascination Bead</t>
  </si>
  <si>
    <t>Gek Charm</t>
  </si>
  <si>
    <t>Vy'Keen Dager</t>
  </si>
  <si>
    <t>Korvax Convergence Cube</t>
  </si>
  <si>
    <t>AquaSphere</t>
  </si>
  <si>
    <t>Vortex Cube</t>
  </si>
  <si>
    <t>Sac Venom</t>
  </si>
  <si>
    <t>Gravitino Ball</t>
  </si>
  <si>
    <t>Albumen Pearl</t>
  </si>
  <si>
    <t>Neutrino Module</t>
  </si>
  <si>
    <t>Dimensional Matrix</t>
  </si>
  <si>
    <t>CARITE SHEET</t>
  </si>
  <si>
    <t>MICRODENSITY FABRIC</t>
  </si>
  <si>
    <t>SUSPENSION FLUID</t>
  </si>
  <si>
    <t>ELECTRON VAPOR</t>
  </si>
  <si>
    <t>ANTIMATTER</t>
  </si>
  <si>
    <t>DYNAMIC RESONATOR</t>
  </si>
  <si>
    <t>ARONIUM</t>
  </si>
  <si>
    <t>HEROX</t>
  </si>
  <si>
    <t>LEMMIUM</t>
  </si>
  <si>
    <t>CROLIUM</t>
  </si>
  <si>
    <t>MAGMOX</t>
  </si>
  <si>
    <t>GRANTINE</t>
  </si>
  <si>
    <t>TERUMIN</t>
  </si>
  <si>
    <t>GEK RELIC</t>
  </si>
  <si>
    <t>VY'KEEN EFFIGY</t>
  </si>
  <si>
    <t>KORVAX CASING</t>
  </si>
  <si>
    <t>NIGHT CRYSTALS</t>
  </si>
  <si>
    <t>ATLAS STONE</t>
  </si>
  <si>
    <t>WARP CELL</t>
  </si>
  <si>
    <t>UNSTABLE PLASMA</t>
  </si>
  <si>
    <t>Energy Recharge Cell</t>
  </si>
  <si>
    <t>SHIELDING SHARD</t>
  </si>
  <si>
    <t>SHIELDING PLATE</t>
  </si>
  <si>
    <t>SHIELDING SHEET</t>
  </si>
  <si>
    <t>BYPASS CHIP</t>
  </si>
  <si>
    <t>ATLASPASS v1</t>
  </si>
  <si>
    <t>ATLASPASS v2</t>
  </si>
  <si>
    <t>ATLASPASS v3</t>
  </si>
  <si>
    <t>Geknip</t>
  </si>
  <si>
    <t>PROTECT</t>
  </si>
  <si>
    <t>JET1</t>
  </si>
  <si>
    <t>JETBOOST1</t>
  </si>
  <si>
    <t>JETBOOST2</t>
  </si>
  <si>
    <t>JETBOOST3</t>
  </si>
  <si>
    <t>UNW1</t>
  </si>
  <si>
    <t>UNW2</t>
  </si>
  <si>
    <t>UNW3</t>
  </si>
  <si>
    <t>RAD1</t>
  </si>
  <si>
    <t>RAD2</t>
  </si>
  <si>
    <t>RAD3</t>
  </si>
  <si>
    <t>TOX1</t>
  </si>
  <si>
    <t>TOX2</t>
  </si>
  <si>
    <t>TOX3</t>
  </si>
  <si>
    <t>COLD1</t>
  </si>
  <si>
    <t>COLD2</t>
  </si>
  <si>
    <t>COLD3</t>
  </si>
  <si>
    <t>HOT1</t>
  </si>
  <si>
    <t>HOT2</t>
  </si>
  <si>
    <t>HOT3</t>
  </si>
  <si>
    <t>SHIELDBOOST1</t>
  </si>
  <si>
    <t>SHIELDBOOST2</t>
  </si>
  <si>
    <t>SHIELDBOOST3</t>
  </si>
  <si>
    <t>STAM1</t>
  </si>
  <si>
    <t>STAM2</t>
  </si>
  <si>
    <t>STAM3</t>
  </si>
  <si>
    <t>ENERGYBOOST1</t>
  </si>
  <si>
    <t>ENERGYBOOST2</t>
  </si>
  <si>
    <t>ARMOUR1</t>
  </si>
  <si>
    <t>ARMOUR2</t>
  </si>
  <si>
    <t>ARMOUR3</t>
  </si>
  <si>
    <t>SHIPLAS1</t>
  </si>
  <si>
    <t>SHIPLASCOOL1</t>
  </si>
  <si>
    <t>SHIPLASCOOL2</t>
  </si>
  <si>
    <t>SHIPLASCOOL3</t>
  </si>
  <si>
    <t>SHIPLDMG1</t>
  </si>
  <si>
    <t>SHIPLDMG2</t>
  </si>
  <si>
    <t>SHIPLDMG3</t>
  </si>
  <si>
    <t>SHIPGUN1</t>
  </si>
  <si>
    <t>SHIPGUNCOOL1</t>
  </si>
  <si>
    <t>SHIPGUNCOOL2</t>
  </si>
  <si>
    <t>SHIPGUNCOOL3</t>
  </si>
  <si>
    <t>SHIPGUNRATE1</t>
  </si>
  <si>
    <t>SHIPGUNRATE2</t>
  </si>
  <si>
    <t>SHIPGUNRATE3</t>
  </si>
  <si>
    <t>SHIPGDMG1</t>
  </si>
  <si>
    <t>SHIPGDMG2</t>
  </si>
  <si>
    <t>SHIPGDMG3</t>
  </si>
  <si>
    <t>SHIPSHIELD</t>
  </si>
  <si>
    <t>SHIPSHLDBOOST1</t>
  </si>
  <si>
    <t>SHIPSHLDBOOST2</t>
  </si>
  <si>
    <t>SHIPSHLDBOOST3</t>
  </si>
  <si>
    <t>SHIPJUMP1</t>
  </si>
  <si>
    <t>SHIPJUMP2</t>
  </si>
  <si>
    <t>SHIPJUMP3</t>
  </si>
  <si>
    <t>HYPERDRIVE</t>
  </si>
  <si>
    <t>HDRIVEBOOST1</t>
  </si>
  <si>
    <t>HDRIVEBOOST2</t>
  </si>
  <si>
    <t>HDRIVEBOOST3</t>
  </si>
  <si>
    <t>LAUNCHER</t>
  </si>
  <si>
    <t>PHOTONIX_CORE</t>
  </si>
  <si>
    <t>LASER</t>
  </si>
  <si>
    <t>RAILGUN1</t>
  </si>
  <si>
    <t>LASMINERAD1</t>
  </si>
  <si>
    <t>LASMINERAD2</t>
  </si>
  <si>
    <t>LASMINERAD3</t>
  </si>
  <si>
    <t>LASMINESPEED1</t>
  </si>
  <si>
    <t>LASMINESPEED2</t>
  </si>
  <si>
    <t>LASMINESPEED3</t>
  </si>
  <si>
    <t>LASCOOL1</t>
  </si>
  <si>
    <t>LASCOOL2</t>
  </si>
  <si>
    <t>LASCOOL3</t>
  </si>
  <si>
    <t>LASDMG1</t>
  </si>
  <si>
    <t>LASDMG2</t>
  </si>
  <si>
    <t>LASDMG3</t>
  </si>
  <si>
    <t>LASDMG4</t>
  </si>
  <si>
    <t>BOLT</t>
  </si>
  <si>
    <t>BOLTSHOTGUN</t>
  </si>
  <si>
    <t>BOLTSMG</t>
  </si>
  <si>
    <t>BOLTHOMING</t>
  </si>
  <si>
    <t>BOLTDMG1</t>
  </si>
  <si>
    <t>BOLTDMG2</t>
  </si>
  <si>
    <t>BOLTDMG3</t>
  </si>
  <si>
    <t>BOLTDMG4</t>
  </si>
  <si>
    <t>BOLTRATE1</t>
  </si>
  <si>
    <t>BOLTRATE2</t>
  </si>
  <si>
    <t>BOLTRATE3</t>
  </si>
  <si>
    <t>BOLTCLIP1</t>
  </si>
  <si>
    <t>BOLTCLIP2</t>
  </si>
  <si>
    <t>BOLTCLIP3</t>
  </si>
  <si>
    <t>BOLTREL1</t>
  </si>
  <si>
    <t>BOLTREL2</t>
  </si>
  <si>
    <t>BOLTREL3</t>
  </si>
  <si>
    <t>BOLTSTAB1</t>
  </si>
  <si>
    <t>BOLTSTAB2</t>
  </si>
  <si>
    <t>BOLTSTAB3</t>
  </si>
  <si>
    <t>BOLTBOUNCE1</t>
  </si>
  <si>
    <t>BOLTBOUNCE2</t>
  </si>
  <si>
    <t>BOLTBOUNCE3</t>
  </si>
  <si>
    <t>GRENADE</t>
  </si>
  <si>
    <t>GRENHOMING1</t>
  </si>
  <si>
    <t>GRENBOUNCE1</t>
  </si>
  <si>
    <t>GRENBOUNCE2</t>
  </si>
  <si>
    <t>GRENSPEED1</t>
  </si>
  <si>
    <t>GRENSPEED2</t>
  </si>
  <si>
    <t>GRENRAD1</t>
  </si>
  <si>
    <t>GRENRAD2</t>
  </si>
  <si>
    <t>GRENDMG1</t>
  </si>
  <si>
    <t>GRENDMG2</t>
  </si>
  <si>
    <t>GRENDMG3</t>
  </si>
  <si>
    <t>SCANBINOC1</t>
  </si>
  <si>
    <t>SCAN1</t>
  </si>
  <si>
    <t>SCAN2</t>
  </si>
  <si>
    <t>SCAN3</t>
  </si>
  <si>
    <t>BOLT_SM</t>
  </si>
  <si>
    <t>True</t>
  </si>
  <si>
    <t>False</t>
  </si>
  <si>
    <t>Chargeable</t>
  </si>
  <si>
    <t>Charge Amount</t>
  </si>
  <si>
    <t>Charge By</t>
  </si>
  <si>
    <t>COMUNCOMMON1, COMRARE1, SHIELDFUEL1, SHIELDFUEL2, SHIELDFUEL3</t>
  </si>
  <si>
    <t>FUELUNCOMMON</t>
  </si>
  <si>
    <t>Survival Charge Amount</t>
  </si>
  <si>
    <t>Survival Charge By</t>
  </si>
  <si>
    <t>Build Fully Charged</t>
  </si>
  <si>
    <t>Upgrade</t>
  </si>
  <si>
    <t>Survival Upgrade</t>
  </si>
  <si>
    <t>Core</t>
  </si>
  <si>
    <t>Survival Core</t>
  </si>
  <si>
    <t>Value</t>
  </si>
  <si>
    <t>Survival Value</t>
  </si>
  <si>
    <t>Survival Build Fully Charged</t>
  </si>
  <si>
    <t>Survival Damage</t>
  </si>
  <si>
    <t>Survival PushForce</t>
  </si>
  <si>
    <t>Survival Camera Turn</t>
  </si>
  <si>
    <t>Star Types</t>
  </si>
  <si>
    <t>Survival Star Types</t>
  </si>
  <si>
    <t>FISH</t>
  </si>
  <si>
    <t>ANTELOPE</t>
  </si>
  <si>
    <t>BIRD</t>
  </si>
  <si>
    <t>FLYINGSNAKE</t>
  </si>
  <si>
    <t>FLYINGLIZARD</t>
  </si>
  <si>
    <t>DIPLO</t>
  </si>
  <si>
    <t>TRICERATOPS</t>
  </si>
  <si>
    <t>RODENT</t>
  </si>
  <si>
    <t>BEETLE</t>
  </si>
  <si>
    <t>COW</t>
  </si>
  <si>
    <t>CAT</t>
  </si>
  <si>
    <t>STRIDER</t>
  </si>
  <si>
    <t>TREX</t>
  </si>
  <si>
    <t>SHARK</t>
  </si>
  <si>
    <t>TWOLEGANTELOPE</t>
  </si>
  <si>
    <t>BUTTERFLY</t>
  </si>
  <si>
    <t>SIXLEGCOW</t>
  </si>
  <si>
    <t>SIXLEGCAT</t>
  </si>
  <si>
    <t>GRUNT</t>
  </si>
  <si>
    <t>BLOB</t>
  </si>
  <si>
    <t>SPIDER</t>
  </si>
  <si>
    <t>FLOATSPIDER</t>
  </si>
  <si>
    <t>SWIMCOW</t>
  </si>
  <si>
    <t>SWIMRODENT</t>
  </si>
  <si>
    <t>Genus</t>
  </si>
  <si>
    <t>ICTALORIS</t>
  </si>
  <si>
    <t>TETRACERIS</t>
  </si>
  <si>
    <t>AGNELIS</t>
  </si>
  <si>
    <t>OXYACTA</t>
  </si>
  <si>
    <t>CYCROMYS</t>
  </si>
  <si>
    <t>RANGIFAE</t>
  </si>
  <si>
    <t>THEROMA</t>
  </si>
  <si>
    <t>PROCAVYA</t>
  </si>
  <si>
    <t>CONOKINIS</t>
  </si>
  <si>
    <t>UNGULATUS</t>
  </si>
  <si>
    <t>FELIDAE</t>
  </si>
  <si>
    <t>ANASTOMUS</t>
  </si>
  <si>
    <t>TYRANOCAE</t>
  </si>
  <si>
    <t>PRIONACE</t>
  </si>
  <si>
    <t>REOCOCCYX</t>
  </si>
  <si>
    <t>RHOPALOCERA</t>
  </si>
  <si>
    <t>HEXUNGULATUS</t>
  </si>
  <si>
    <t>FELIHEX</t>
  </si>
  <si>
    <t>MOGARA</t>
  </si>
  <si>
    <t>LOK</t>
  </si>
  <si>
    <t>BOS</t>
  </si>
  <si>
    <t>PRIONACEFDA</t>
  </si>
  <si>
    <t>UNKNOWN</t>
  </si>
  <si>
    <t>Move Area</t>
  </si>
  <si>
    <t>Water</t>
  </si>
  <si>
    <t>Ground</t>
  </si>
  <si>
    <t>Air</t>
  </si>
  <si>
    <t>Min Scale</t>
  </si>
  <si>
    <t>Max Scale</t>
  </si>
  <si>
    <t>Survival Min Scale</t>
  </si>
  <si>
    <t>Survival Max Scale</t>
  </si>
  <si>
    <t>Move Range</t>
  </si>
  <si>
    <t>Survival Move Range</t>
  </si>
  <si>
    <t>Move Speed Scale</t>
  </si>
  <si>
    <t>Survival Move Speed Scale</t>
  </si>
  <si>
    <t>Movement Data</t>
  </si>
  <si>
    <t>Standard Data</t>
  </si>
  <si>
    <t>Min Count</t>
  </si>
  <si>
    <t>Survival Min Count</t>
  </si>
  <si>
    <t>Max Count</t>
  </si>
  <si>
    <t>Survival Max Count</t>
  </si>
  <si>
    <t>Swarm Movement Speed</t>
  </si>
  <si>
    <t>Swarm Movement Radius</t>
  </si>
  <si>
    <t>Swarm Movement Type</t>
  </si>
  <si>
    <t>Random</t>
  </si>
  <si>
    <t>Circle</t>
  </si>
  <si>
    <t>Coherence</t>
  </si>
  <si>
    <t>Alignment</t>
  </si>
  <si>
    <t>Follow</t>
  </si>
  <si>
    <t>Range</t>
  </si>
  <si>
    <t>Max Speed</t>
  </si>
  <si>
    <t>Align Time</t>
  </si>
  <si>
    <t>Swarm Data</t>
  </si>
  <si>
    <t>Survival Creature Type</t>
  </si>
  <si>
    <r>
      <rPr>
        <b/>
        <u/>
        <sz val="12.1"/>
        <color rgb="FF000000"/>
        <rFont val="Calibri"/>
        <family val="2"/>
      </rPr>
      <t>Toxic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</si>
  <si>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SnowWeather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</si>
  <si>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Scorched</t>
    </r>
    <r>
      <rPr>
        <sz val="12.1"/>
        <color rgb="FF000000"/>
        <rFont val="Calibri"/>
        <family val="2"/>
      </rPr>
      <t xml:space="preserve">
</t>
    </r>
  </si>
  <si>
    <t>S Rad</t>
  </si>
  <si>
    <t>N Rad</t>
  </si>
  <si>
    <t>S Tox</t>
  </si>
  <si>
    <t>N Tox</t>
  </si>
  <si>
    <t>RainWeather</t>
  </si>
  <si>
    <t>S Cold</t>
  </si>
  <si>
    <t>N Cold</t>
  </si>
  <si>
    <t>S Heat</t>
  </si>
  <si>
    <t>N Heat</t>
  </si>
  <si>
    <t>Wound Rate Y</t>
  </si>
  <si>
    <t>Wound Rate X</t>
  </si>
  <si>
    <t>Damage Rate Y</t>
  </si>
  <si>
    <t>Damage Rate X</t>
  </si>
  <si>
    <t>Protection Time Y</t>
  </si>
  <si>
    <t>ProtectionTime X</t>
  </si>
  <si>
    <t>Mode</t>
  </si>
  <si>
    <r>
      <rPr>
        <b/>
        <sz val="12.1"/>
        <color rgb="FF000000"/>
        <rFont val="Calibri"/>
        <family val="2"/>
      </rPr>
      <t>Radioactive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</si>
  <si>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HumidWeather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</si>
  <si>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DustWeather</t>
    </r>
    <r>
      <rPr>
        <sz val="12.1"/>
        <color rgb="FF000000"/>
        <rFont val="Calibri"/>
        <family val="2"/>
      </rPr>
      <t/>
    </r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</si>
  <si>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</si>
  <si>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Survival</t>
  </si>
  <si>
    <t>Normal</t>
  </si>
  <si>
    <t>ClearWeather</t>
  </si>
  <si>
    <t>Rad Crit</t>
  </si>
  <si>
    <t>Rad Trigger</t>
  </si>
  <si>
    <t>Tox Crit</t>
  </si>
  <si>
    <t>Tox Trigger</t>
  </si>
  <si>
    <t>Cold Crit</t>
  </si>
  <si>
    <t>Cold Trigger</t>
  </si>
  <si>
    <t>Hot Crit</t>
  </si>
  <si>
    <t>Hot Trigger</t>
  </si>
  <si>
    <t>Surv Total Danger</t>
  </si>
  <si>
    <t>Total Danger</t>
  </si>
  <si>
    <t>Surv Rad Danger</t>
  </si>
  <si>
    <t>Rad Danger</t>
  </si>
  <si>
    <t>Surv Max Rad</t>
  </si>
  <si>
    <t>Max Rad</t>
  </si>
  <si>
    <t>Surv Min Rad</t>
  </si>
  <si>
    <t>Min Rad</t>
  </si>
  <si>
    <t>Surv Tox Danger</t>
  </si>
  <si>
    <t>Tox Danger</t>
  </si>
  <si>
    <t>Surv Max Tox</t>
  </si>
  <si>
    <t>Max Tox</t>
  </si>
  <si>
    <t>Surv Min Tox</t>
  </si>
  <si>
    <t>Min Tox</t>
  </si>
  <si>
    <t>Surv Temp Danger</t>
  </si>
  <si>
    <t>Temp Danger</t>
  </si>
  <si>
    <t>Surv Max Temp</t>
  </si>
  <si>
    <t>Max Temp</t>
  </si>
  <si>
    <t>Surv Min Temp</t>
  </si>
  <si>
    <t>Min Temp</t>
  </si>
  <si>
    <t>Version</t>
  </si>
  <si>
    <r>
      <rPr>
        <b/>
        <u/>
        <sz val="12.1"/>
        <color rgb="FF000000"/>
        <rFont val="Calibri"/>
        <family val="2"/>
      </rPr>
      <t>Weather Type</t>
    </r>
    <r>
      <rPr>
        <b/>
        <sz val="12.1"/>
        <color rgb="FF000000"/>
        <rFont val="Calibri"/>
        <family val="2"/>
      </rPr>
      <t xml:space="preserve"> -</t>
    </r>
  </si>
  <si>
    <t>Lethal Atmosphere</t>
  </si>
  <si>
    <t>WEATHER_TOXICEXTREME9</t>
  </si>
  <si>
    <t>Noxious Gases</t>
  </si>
  <si>
    <t>WEATHER_TOXICEXTREME8</t>
  </si>
  <si>
    <t>Torrential Acid</t>
  </si>
  <si>
    <t>WEATHER_TOXICEXTREME7</t>
  </si>
  <si>
    <t>Corrosive Storms</t>
  </si>
  <si>
    <t>WEATHER_TOXICEXTREME6</t>
  </si>
  <si>
    <t>Caustic Dust</t>
  </si>
  <si>
    <t>WEATHER_TOXICEXTREME5</t>
  </si>
  <si>
    <t>Alkaline Storms</t>
  </si>
  <si>
    <t>WEATHER_TOXICEXTREME4</t>
  </si>
  <si>
    <t>Extreme Acidity</t>
  </si>
  <si>
    <t>WEATHER_TOXICEXTREME3</t>
  </si>
  <si>
    <t>Heavily Toxic Rain</t>
  </si>
  <si>
    <t>WEATHER_TOXICEXTREME2</t>
  </si>
  <si>
    <t>Poisonous Gas</t>
  </si>
  <si>
    <t>WEATHER_TOXICEXTREME10</t>
  </si>
  <si>
    <t>Extreme Toxicity</t>
  </si>
  <si>
    <t>WEATHER_TOXICEXTREME1</t>
  </si>
  <si>
    <t>Toxic Rain</t>
  </si>
  <si>
    <t>WEATHER_TOXIC9</t>
  </si>
  <si>
    <t>Alkaline Rain</t>
  </si>
  <si>
    <t>WEATHER_TOXIC8</t>
  </si>
  <si>
    <t>Poisonous Dust</t>
  </si>
  <si>
    <t>WEATHER_TOXIC7</t>
  </si>
  <si>
    <t>Toxic Dust</t>
  </si>
  <si>
    <t>WEATHER_TOXIC6</t>
  </si>
  <si>
    <t>Acidic Dust</t>
  </si>
  <si>
    <t>WEATHER_TOXIC5</t>
  </si>
  <si>
    <t>Gas Clouds</t>
  </si>
  <si>
    <t>WEATHER_TOXIC4</t>
  </si>
  <si>
    <t>Poison Rain</t>
  </si>
  <si>
    <t>WEATHER_TOXIC3</t>
  </si>
  <si>
    <t>Toxic Clouds</t>
  </si>
  <si>
    <t>WEATHER_TOXIC2</t>
  </si>
  <si>
    <t>Harmful Rain</t>
  </si>
  <si>
    <t>WEATHER_TOXIC10</t>
  </si>
  <si>
    <t>Acid Rain</t>
  </si>
  <si>
    <t>WEATHER_TOXIC1</t>
  </si>
  <si>
    <t>Irradiated Storms</t>
  </si>
  <si>
    <t>WEATHER_RADIOEXTREME9</t>
  </si>
  <si>
    <t>Volatile Dust Storms</t>
  </si>
  <si>
    <t>WEATHER_RADIOEXTREME8</t>
  </si>
  <si>
    <t>Extreme Contamination</t>
  </si>
  <si>
    <t>WEATHER_RADIOEXTREME7</t>
  </si>
  <si>
    <t>Reactive Dust</t>
  </si>
  <si>
    <t>WEATHER_RADIOEXTREME6</t>
  </si>
  <si>
    <t>Nuclear Emission</t>
  </si>
  <si>
    <t>WEATHER_RADIOEXTREME5</t>
  </si>
  <si>
    <t>Unstable Atmosphere</t>
  </si>
  <si>
    <t>WEATHER_RADIOEXTREME4</t>
  </si>
  <si>
    <t>Radioactive Storms</t>
  </si>
  <si>
    <t>WEATHER_RADIOEXTREME3</t>
  </si>
  <si>
    <t>Elevated Radioactivity</t>
  </si>
  <si>
    <t>WEATHER_RADIOEXTREME2</t>
  </si>
  <si>
    <t>Extreme Nuclear Decay</t>
  </si>
  <si>
    <t>WEATHER_RADIOEXTREME10</t>
  </si>
  <si>
    <t>Extreme Radioactivity</t>
  </si>
  <si>
    <t>WEATHER_RADIOEXTREME1</t>
  </si>
  <si>
    <t>Reactive</t>
  </si>
  <si>
    <t>WEATHER_RADIO9</t>
  </si>
  <si>
    <t>Unstable</t>
  </si>
  <si>
    <t>WEATHER_RADIO8</t>
  </si>
  <si>
    <t>Volatile</t>
  </si>
  <si>
    <t>WEATHER_RADIO7</t>
  </si>
  <si>
    <t>Irradiated</t>
  </si>
  <si>
    <t>WEATHER_RADIO6</t>
  </si>
  <si>
    <t>Volatile Winds</t>
  </si>
  <si>
    <t>WEATHER_RADIO5</t>
  </si>
  <si>
    <t>Contaminated</t>
  </si>
  <si>
    <t>WEATHER_RADIO4</t>
  </si>
  <si>
    <t>Irradiated Winds</t>
  </si>
  <si>
    <t>WEATHER_RADIO3</t>
  </si>
  <si>
    <t>Radioactive Decay</t>
  </si>
  <si>
    <t>WEATHER_RADIO2</t>
  </si>
  <si>
    <t>WEATHER_RADIO10</t>
  </si>
  <si>
    <t>Radioactivity</t>
  </si>
  <si>
    <t>WEATHER_RADIO1</t>
  </si>
  <si>
    <t>WEATHER UPDATE: STORM CLEARING</t>
  </si>
  <si>
    <t>WEATHER_OVER</t>
  </si>
  <si>
    <t>Rainstorms</t>
  </si>
  <si>
    <t>WEATHER_LUSHEXTREME9</t>
  </si>
  <si>
    <t>Deluge</t>
  </si>
  <si>
    <t>WEATHER_LUSHEXTREME8</t>
  </si>
  <si>
    <t>Monsoon</t>
  </si>
  <si>
    <t>WEATHER_LUSHEXTREME7</t>
  </si>
  <si>
    <t>Torrential Rain</t>
  </si>
  <si>
    <t>WEATHER_LUSHEXTREME6</t>
  </si>
  <si>
    <t>Freezing Rain</t>
  </si>
  <si>
    <t>WEATHER_LUSHEXTREME5</t>
  </si>
  <si>
    <t>Tropical Storms</t>
  </si>
  <si>
    <t>WEATHER_LUSHEXTREME4</t>
  </si>
  <si>
    <t>Heavy Rain</t>
  </si>
  <si>
    <t>WEATHER_LUSHEXTREME3</t>
  </si>
  <si>
    <t>Intense Rainfall</t>
  </si>
  <si>
    <t>WEATHER_LUSHEXTREME2</t>
  </si>
  <si>
    <t>Pouring Rain</t>
  </si>
  <si>
    <t>WEATHER_LUSHEXTREME10</t>
  </si>
  <si>
    <t>Downpours</t>
  </si>
  <si>
    <t>WEATHER_LUSHEXTREME1</t>
  </si>
  <si>
    <t>Wet</t>
  </si>
  <si>
    <t>WEATHER_LUSH9</t>
  </si>
  <si>
    <t>Drizzle</t>
  </si>
  <si>
    <t>WEATHER_LUSH8</t>
  </si>
  <si>
    <t>Damp</t>
  </si>
  <si>
    <t>WEATHER_LUSH7</t>
  </si>
  <si>
    <t>Mild</t>
  </si>
  <si>
    <t>WEATHER_LUSH6</t>
  </si>
  <si>
    <t>WEATHER_LUSH5</t>
  </si>
  <si>
    <t>WEATHER_LUSH4</t>
  </si>
  <si>
    <t>Mild Rain</t>
  </si>
  <si>
    <t>WEATHER_LUSH3</t>
  </si>
  <si>
    <t>Light Showers</t>
  </si>
  <si>
    <t>WEATHER_LUSH2</t>
  </si>
  <si>
    <t>Pleasant</t>
  </si>
  <si>
    <t>WEATHER_LUSH10</t>
  </si>
  <si>
    <t>Temperate</t>
  </si>
  <si>
    <t>WEATHER_LUSH1</t>
  </si>
  <si>
    <t>WEATHER_L</t>
  </si>
  <si>
    <t>Incendiary Dust</t>
  </si>
  <si>
    <t>WEATHER_HEATEXTREME9</t>
  </si>
  <si>
    <t>Combustible Dust</t>
  </si>
  <si>
    <t>WEATHER_HEATEXTREME8</t>
  </si>
  <si>
    <t>Firestorms</t>
  </si>
  <si>
    <t>WEATHER_HEATEXTREME7</t>
  </si>
  <si>
    <t>Inferno</t>
  </si>
  <si>
    <t>WEATHER_HEATEXTREME6</t>
  </si>
  <si>
    <t>Scalding Heat</t>
  </si>
  <si>
    <t>WEATHER_HEATEXTREME5</t>
  </si>
  <si>
    <t>Burning</t>
  </si>
  <si>
    <t>WEATHER_HEATEXTREME4</t>
  </si>
  <si>
    <t>Intense Heat</t>
  </si>
  <si>
    <t>WEATHER_HEATEXTREME3</t>
  </si>
  <si>
    <t>WEATHER_HEATEXTREME2</t>
  </si>
  <si>
    <t>Blazed</t>
  </si>
  <si>
    <t>WEATHER_HEATEXTREME10</t>
  </si>
  <si>
    <t>Extreme Heat</t>
  </si>
  <si>
    <t>WEATHER_HEATEXTREME1</t>
  </si>
  <si>
    <t>Heated</t>
  </si>
  <si>
    <t>WEATHER_HEAT9</t>
  </si>
  <si>
    <t>Smouldering</t>
  </si>
  <si>
    <t>WEATHER_HEAT8</t>
  </si>
  <si>
    <t>Heated Atmosphere</t>
  </si>
  <si>
    <t>WEATHER_HEAT7</t>
  </si>
  <si>
    <t>Direct Sunlight</t>
  </si>
  <si>
    <t>WEATHER_HEAT6</t>
  </si>
  <si>
    <t>WEATHER_HEAT5</t>
  </si>
  <si>
    <t>Dehydrated</t>
  </si>
  <si>
    <t>WEATHER_HEAT4</t>
  </si>
  <si>
    <t>Sunny</t>
  </si>
  <si>
    <t>WEATHER_HEAT3</t>
  </si>
  <si>
    <t>Warm</t>
  </si>
  <si>
    <t>WEATHER_HEAT2</t>
  </si>
  <si>
    <t>Sweltering</t>
  </si>
  <si>
    <t>WEATHER_HEAT10</t>
  </si>
  <si>
    <t>Hot</t>
  </si>
  <si>
    <t>WEATHER_HEAT1</t>
  </si>
  <si>
    <t>Blizzard</t>
  </si>
  <si>
    <t>WEATHER_COLDEXTREME9</t>
  </si>
  <si>
    <t>Icebound</t>
  </si>
  <si>
    <t>WEATHER_COLDEXTREME8</t>
  </si>
  <si>
    <t>Frigid</t>
  </si>
  <si>
    <t>WEATHER_COLDEXTREME7</t>
  </si>
  <si>
    <t>Ice Storms</t>
  </si>
  <si>
    <t>WEATHER_COLDEXTREME6</t>
  </si>
  <si>
    <t>Snowstorms</t>
  </si>
  <si>
    <t>WEATHER_COLDEXTREME5</t>
  </si>
  <si>
    <t>Glacial</t>
  </si>
  <si>
    <t>WEATHER_COLDEXTREME4</t>
  </si>
  <si>
    <t>WEATHER_COLDEXTREME3</t>
  </si>
  <si>
    <t>Intense Cold</t>
  </si>
  <si>
    <t>WEATHER_COLDEXTREME2</t>
  </si>
  <si>
    <t>Permafrost</t>
  </si>
  <si>
    <t>WEATHER_COLDEXTREME11</t>
  </si>
  <si>
    <t>Whiteout</t>
  </si>
  <si>
    <t>WEATHER_COLDEXTREME10</t>
  </si>
  <si>
    <t>Extreme Cold</t>
  </si>
  <si>
    <t>WEATHER_COLDEXTREME1</t>
  </si>
  <si>
    <t>Frost</t>
  </si>
  <si>
    <t>WEATHER_COLD9</t>
  </si>
  <si>
    <t>Powder Snow</t>
  </si>
  <si>
    <t>WEATHER_COLD8</t>
  </si>
  <si>
    <t>Crisp</t>
  </si>
  <si>
    <t>WEATHER_COLD7</t>
  </si>
  <si>
    <t>Icy</t>
  </si>
  <si>
    <t>WEATHER_COLD6</t>
  </si>
  <si>
    <t>Snowy</t>
  </si>
  <si>
    <t>WEATHER_COLD5</t>
  </si>
  <si>
    <t>Wintry</t>
  </si>
  <si>
    <t>WEATHER_COLD4</t>
  </si>
  <si>
    <t>Snowfall</t>
  </si>
  <si>
    <t>WEATHER_COLD3</t>
  </si>
  <si>
    <t>WEATHER_COLD2</t>
  </si>
  <si>
    <t>Freezing</t>
  </si>
  <si>
    <t>WEATHER_COLD10</t>
  </si>
  <si>
    <t>Cold</t>
  </si>
  <si>
    <t>WEATHER_COLD1</t>
  </si>
  <si>
    <t>Fine</t>
  </si>
  <si>
    <t>WEATHER_CLEAR9</t>
  </si>
  <si>
    <t>Emollient</t>
  </si>
  <si>
    <t>WEATHER_CLEAR8</t>
  </si>
  <si>
    <t>Tempered</t>
  </si>
  <si>
    <t>WEATHER_CLEAR7</t>
  </si>
  <si>
    <t>Peaceful Climate</t>
  </si>
  <si>
    <t>WEATHER_CLEAR6</t>
  </si>
  <si>
    <t>Balmy</t>
  </si>
  <si>
    <t>WEATHER_CLEAR5</t>
  </si>
  <si>
    <t>Mellow</t>
  </si>
  <si>
    <t>WEATHER_CLEAR4</t>
  </si>
  <si>
    <t>Fair</t>
  </si>
  <si>
    <t>WEATHER_CLEAR3</t>
  </si>
  <si>
    <t>Unclouded Skies</t>
  </si>
  <si>
    <t>WEATHER_CLEAR2</t>
  </si>
  <si>
    <t>Moderate</t>
  </si>
  <si>
    <t>WEATHER_CLEAR10</t>
  </si>
  <si>
    <t>WEATHER_CLEAR1</t>
  </si>
  <si>
    <t>Dead Wastes</t>
  </si>
  <si>
    <t>WEATHER_BARRENEXTREME9</t>
  </si>
  <si>
    <t>Howling Gales</t>
  </si>
  <si>
    <t>WEATHER_BARRENEXTREME8</t>
  </si>
  <si>
    <t>Parched Sands</t>
  </si>
  <si>
    <t>WEATHER_BARRENEXTREME7</t>
  </si>
  <si>
    <t>Dessicated</t>
  </si>
  <si>
    <t>WEATHER_BARRENEXTREME6</t>
  </si>
  <si>
    <t>Desolate</t>
  </si>
  <si>
    <t>WEATHER_BARRENEXTREME5</t>
  </si>
  <si>
    <t>Arid</t>
  </si>
  <si>
    <t>WEATHER_BARRENEXTREME4</t>
  </si>
  <si>
    <t>Extreme Winds</t>
  </si>
  <si>
    <t>WEATHER_BARRENEXTREME3</t>
  </si>
  <si>
    <t>Sandstorms</t>
  </si>
  <si>
    <t>WEATHER_BARRENEXTREME2</t>
  </si>
  <si>
    <t>Blasted Atmosphere</t>
  </si>
  <si>
    <t>WEATHER_BARRENEXTREME10</t>
  </si>
  <si>
    <t>Intense Dust</t>
  </si>
  <si>
    <t>WEATHER_BARRENEXTREME1</t>
  </si>
  <si>
    <t>Harsh Winds</t>
  </si>
  <si>
    <t>WEATHER_BARREN9</t>
  </si>
  <si>
    <t>WEATHER_BARREN8</t>
  </si>
  <si>
    <t>Withered</t>
  </si>
  <si>
    <t>WEATHER_BARREN7</t>
  </si>
  <si>
    <t>Dry Gusts</t>
  </si>
  <si>
    <t>WEATHER_BARREN6</t>
  </si>
  <si>
    <t>Sterile</t>
  </si>
  <si>
    <t>WEATHER_BARREN5</t>
  </si>
  <si>
    <t>Baked</t>
  </si>
  <si>
    <t>WEATHER_BARREN4</t>
  </si>
  <si>
    <t>Moistureless</t>
  </si>
  <si>
    <t>WEATHER_BARREN3</t>
  </si>
  <si>
    <t>WEATHER_BARREN2</t>
  </si>
  <si>
    <t>Droughty</t>
  </si>
  <si>
    <t>WEATHER_BARREN10</t>
  </si>
  <si>
    <t>Wind</t>
  </si>
  <si>
    <t>WEATHER_BARREN1</t>
  </si>
  <si>
    <t>Text</t>
  </si>
  <si>
    <t>HAZARD PROTECTION</t>
  </si>
  <si>
    <t>LIFE SUPPORT</t>
  </si>
  <si>
    <t>JETPACK</t>
  </si>
  <si>
    <t>JETPACK BOOSTER SIGMA</t>
  </si>
  <si>
    <t>JETPACK BOOSTER TAU</t>
  </si>
  <si>
    <t>JETPACK BOOSTER THETA</t>
  </si>
  <si>
    <t>AERATION MEMBRANE SIGMA</t>
  </si>
  <si>
    <t>AERATION MEMBRANE TAU</t>
  </si>
  <si>
    <t>AERATION MEMBRANE THETA</t>
  </si>
  <si>
    <t>RADIATION DEFLECTOR SIGMA</t>
  </si>
  <si>
    <t>RADIATION DEFLECTOR TAU</t>
  </si>
  <si>
    <t>RADIATION DEFLECTOR THETA</t>
  </si>
  <si>
    <t>TOXIN SUPPRESSOR SIGMA</t>
  </si>
  <si>
    <t>TOXIN SUPPRESSOR TAU</t>
  </si>
  <si>
    <t>TOXIN SUPPRESSOR THETA</t>
  </si>
  <si>
    <t>THERMIC LAYER SIGMA</t>
  </si>
  <si>
    <t>THERMIC LAYER TAU</t>
  </si>
  <si>
    <t>THERMIC LAYER THETA</t>
  </si>
  <si>
    <t>COOLANT NETWORK SIGMA</t>
  </si>
  <si>
    <t>COOLANT NETWORK TAU</t>
  </si>
  <si>
    <t>COOLANT NETWORK THETA</t>
  </si>
  <si>
    <t>SHIELDBOOST SIGMA</t>
  </si>
  <si>
    <t>SHIELDBOOST TAU</t>
  </si>
  <si>
    <t>SHIELDBOOST THETA</t>
  </si>
  <si>
    <t>STAMINA ENHANCEMENT SIGMA</t>
  </si>
  <si>
    <t>STAMINA ENHANCEMENT TAU</t>
  </si>
  <si>
    <t>STAMINA ENHANCEMENT THETA</t>
  </si>
  <si>
    <t>LIFE SUPPORT MODULE SIGMA</t>
  </si>
  <si>
    <t>LIFE SUPPORT MODULE TAU</t>
  </si>
  <si>
    <t>HEALTH MODULE SIGMA</t>
  </si>
  <si>
    <t>HEALTH MODULE TAU</t>
  </si>
  <si>
    <t>HEALTH MODULE THETA</t>
  </si>
  <si>
    <t>PHASE BEAM</t>
  </si>
  <si>
    <t>PHASE COOLANT SIGMA</t>
  </si>
  <si>
    <t>PHASE COOLANT TAU</t>
  </si>
  <si>
    <t>PHASE COOLANT THETA</t>
  </si>
  <si>
    <t>BEAM IMPACT SIGMA</t>
  </si>
  <si>
    <t>BEAM IMPACT TAU</t>
  </si>
  <si>
    <t>BEAM IMPACT THETA</t>
  </si>
  <si>
    <t>PHOTON CANNON</t>
  </si>
  <si>
    <t>ADVANCED COOLING SIGMA</t>
  </si>
  <si>
    <t>ADVANCED COOLING TAU</t>
  </si>
  <si>
    <t>ADVANCED COOLING THETA</t>
  </si>
  <si>
    <t>ACCELERATED FIRE SIGMA</t>
  </si>
  <si>
    <t>ACCELERATED FIRE TAU</t>
  </si>
  <si>
    <t>ACCELERATED FIRE THETA</t>
  </si>
  <si>
    <t>CANNON DAMAGE SIGMA</t>
  </si>
  <si>
    <t>CANNON DAMAGE TAU</t>
  </si>
  <si>
    <t>CANNON DAMAGE THETA</t>
  </si>
  <si>
    <t>DEFLECTOR SHIELD</t>
  </si>
  <si>
    <t>Deflector Shield Companion Unit</t>
  </si>
  <si>
    <t>Starship Flight Booster</t>
  </si>
  <si>
    <t>PULSE JET SIGMA</t>
  </si>
  <si>
    <t>PULSE JET TAU</t>
  </si>
  <si>
    <t>STORM</t>
  </si>
  <si>
    <t>LAUNCH THRUSTER</t>
  </si>
  <si>
    <t>PHOTONIX CORE</t>
  </si>
  <si>
    <t>MINING BEAM</t>
  </si>
  <si>
    <t>RAILSHOT ADAPTOR</t>
  </si>
  <si>
    <t>BEAM FOCUS SIGMA</t>
  </si>
  <si>
    <t>BEAM FOCUS TAU</t>
  </si>
  <si>
    <t>BEAM FOCUS THETA</t>
  </si>
  <si>
    <t>BEAM INTENSIFIER SIGMA</t>
  </si>
  <si>
    <t>BEAM INTENSIFIER TAU</t>
  </si>
  <si>
    <t>BEAM INTENSIFIER THETA</t>
  </si>
  <si>
    <t>BEAM COOLANT SYSTEM SIGMA</t>
  </si>
  <si>
    <t>BEAM COOLANT SYSTEM TAU</t>
  </si>
  <si>
    <t>BEAM COOLANT SYSTEM THETA</t>
  </si>
  <si>
    <t>COMBAT AMPLIFIER SIGMA</t>
  </si>
  <si>
    <t>COMBAT AMPLIFIER TAU</t>
  </si>
  <si>
    <t>COMBAT AMPLIFIER THETA</t>
  </si>
  <si>
    <t>COMBAT AMPLIFIER OMEGA</t>
  </si>
  <si>
    <t>BOLTCASTER</t>
  </si>
  <si>
    <t>WIDESHOT ADAPTOR</t>
  </si>
  <si>
    <t>SHORTBURST ADAPTOR</t>
  </si>
  <si>
    <t>HOMINGBOLT ADAPTOR</t>
  </si>
  <si>
    <t>IMPACT DAMAGE SIGMA</t>
  </si>
  <si>
    <t>IMPACT DAMAGE TAU</t>
  </si>
  <si>
    <t>IMPACT DAMAGE THETA</t>
  </si>
  <si>
    <t>IMPACT DAMAGE OMEGA</t>
  </si>
  <si>
    <t>RAPIDFIRE SIGMA</t>
  </si>
  <si>
    <t>RAPIDFIRE TAU</t>
  </si>
  <si>
    <t>RAPIDFIRE THETA</t>
  </si>
  <si>
    <t>BOLTCASTER CLIP SIGMA</t>
  </si>
  <si>
    <t>BOLTCASTER CLIP TAU</t>
  </si>
  <si>
    <t>BOLTCASTER CLIP THETA</t>
  </si>
  <si>
    <t>RELOAD ACCELERANT SIGMA</t>
  </si>
  <si>
    <t>RELOAD ACCELERANT TAU</t>
  </si>
  <si>
    <t>RELOAD ACCELERANT THETA</t>
  </si>
  <si>
    <t>RECOIL STABILIZER SIGMA</t>
  </si>
  <si>
    <t>RECOIL STABILIZER TAU</t>
  </si>
  <si>
    <t>RECOIL STABILIZER THETA</t>
  </si>
  <si>
    <t>RICOCHET SIGMA</t>
  </si>
  <si>
    <t>RICOCHET TAU</t>
  </si>
  <si>
    <t>RICOCHET THETA</t>
  </si>
  <si>
    <t>PLASMA LAUNCHER</t>
  </si>
  <si>
    <t>HOMING GRENADE</t>
  </si>
  <si>
    <t>REBOUND GRENADES</t>
  </si>
  <si>
    <t>REBOUND GRENADES TAU</t>
  </si>
  <si>
    <t>GRENADE PROPULSION</t>
  </si>
  <si>
    <t>GRENADE PROPULSION TAU</t>
  </si>
  <si>
    <t>DAMAGE RADIUS</t>
  </si>
  <si>
    <t>DAMAGE RADIUS TAU</t>
  </si>
  <si>
    <t>GRENADE INTENSITY SIGMA</t>
  </si>
  <si>
    <t>GRENADE INTENSITY TAU</t>
  </si>
  <si>
    <t>GRENADE INTENSITY THETA</t>
  </si>
  <si>
    <t>ANALYSIS VISOR</t>
  </si>
  <si>
    <t>SCANNER</t>
  </si>
  <si>
    <t>RANGEBOOST SIGMA</t>
  </si>
  <si>
    <t>RANGEBOOST TAU</t>
  </si>
  <si>
    <t>BOLTCASTER SM</t>
  </si>
  <si>
    <t>Stats Type</t>
  </si>
  <si>
    <t>Range Min</t>
  </si>
  <si>
    <t>Range Max</t>
  </si>
  <si>
    <t>Less Is Better</t>
  </si>
  <si>
    <t>Icon</t>
  </si>
  <si>
    <t>ARMOUR</t>
  </si>
  <si>
    <t>Suit_Armour_Health</t>
  </si>
  <si>
    <t>TEXTURES/UI/FRONTEND/ICONS/STATS/STATS.SUIT.ARMOUR.DDS</t>
  </si>
  <si>
    <t>Suit_Armour_Shield_Strength</t>
  </si>
  <si>
    <t>PROTECTION</t>
  </si>
  <si>
    <t>Suit_Protection_Cold</t>
  </si>
  <si>
    <t>TEXTURES/UI/FRONTEND/ICONS/STATS/STATS.SUIT.PROTECTION.DDS</t>
  </si>
  <si>
    <t>Suit_Protection_Heat</t>
  </si>
  <si>
    <t>Suit_Protection_Toxic</t>
  </si>
  <si>
    <t>Suit_Protection_Radiation</t>
  </si>
  <si>
    <t>STAMINA</t>
  </si>
  <si>
    <t>Suit_Stamina_Strength</t>
  </si>
  <si>
    <t>TEXTURES/UI/FRONTEND/ICONS/STATS/STATS.SUIT.STAMINA.DDS</t>
  </si>
  <si>
    <t>UTILITIES</t>
  </si>
  <si>
    <t>Suit_Jetpack_Tank</t>
  </si>
  <si>
    <t>TEXTURES/UI/FRONTEND/ICONS/STATS/STATS.SUIT.UTILITIES.DDS</t>
  </si>
  <si>
    <t>Weapon_Laser_Damage</t>
  </si>
  <si>
    <t>TEXTURES/UI/FRONTEND/ICONS/STATS/STATS.WEAPON.LASER.DDS</t>
  </si>
  <si>
    <t>Weapon_Laser_Mining_Damage</t>
  </si>
  <si>
    <t>PROJECTILE</t>
  </si>
  <si>
    <t>Weapon_Projectile_Damage</t>
  </si>
  <si>
    <t>TEXTURES/UI/FRONTEND/ICONS/STATS/STATS.WEAPON.PROJECTILE.DDS</t>
  </si>
  <si>
    <t>Weapon_Projectile_Range</t>
  </si>
  <si>
    <t>Weapon_Projectile_Rate</t>
  </si>
  <si>
    <t>Weapon_Grenade_Damage</t>
  </si>
  <si>
    <t>TEXTURES/UI/FRONTEND/ICONS/STATS/STATS.WEAPON.GRENADE.DDS</t>
  </si>
  <si>
    <t>Weapon_Grenade_Radius</t>
  </si>
  <si>
    <t>Weapon_Grenade_Speed</t>
  </si>
  <si>
    <t>SCAN</t>
  </si>
  <si>
    <t>Weapon_Scan_Radius</t>
  </si>
  <si>
    <t>TEXTURES/UI/FRONTEND/ICONS/STATS/STATS.WEAPON.SCAN.DDS</t>
  </si>
  <si>
    <t>Weapon_Scan_Binoculars</t>
  </si>
  <si>
    <t>SHIP_WEAPONS</t>
  </si>
  <si>
    <t>Ship_Weapons_Guns_Damage</t>
  </si>
  <si>
    <t>TEXTURES/UI/FRONTEND/ICONS/STATS/STATS.SHIP.WEAPONS.DDS</t>
  </si>
  <si>
    <t>Ship_Weapons_Lasers_Damage</t>
  </si>
  <si>
    <t>SHIP_ARMOUR</t>
  </si>
  <si>
    <t>Ship_Armour_Shield_Strength</t>
  </si>
  <si>
    <t>TEXTURES/UI/FRONTEND/ICONS/STATS/STATS.SHIP.ARMOUR.DDS</t>
  </si>
  <si>
    <t>SHIP_SCAN</t>
  </si>
  <si>
    <t>Ship_Scan</t>
  </si>
  <si>
    <t>TEXTURES/UI/FRONTEND/ICONS/STATS/STATS.SHIP.SCAN.DDS</t>
  </si>
  <si>
    <t>SHIP_HYPERDRIVE</t>
  </si>
  <si>
    <t>Ship_Hyperdrive</t>
  </si>
  <si>
    <t>TEXTURES/UI/FRONTEND/ICONS/STATS/STATS.SHIP.HYDERDRIVE.DDS</t>
  </si>
  <si>
    <t>Ship_Hyperdrive_JumpDistance</t>
  </si>
  <si>
    <t>Survival Range Min</t>
  </si>
  <si>
    <t>Survival Range Max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</si>
</sst>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Arial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</font>
    <font>
      <sz val="12.1"/>
      <color rgb="FF85200C"/>
      <name val="Calibri"/>
      <family val="2"/>
    </font>
    <font>
      <b/>
      <u/>
      <sz val="12.1"/>
      <color rgb="FF000000"/>
      <name val="Calibri"/>
      <family val="2"/>
    </font>
    <font>
      <b/>
      <sz val="12.1"/>
      <color rgb="FF000000"/>
      <name val="Calibri"/>
      <family val="2"/>
    </font>
    <font>
      <sz val="12.1"/>
      <color rgb="FFFFFFFF"/>
      <name val="Calibri"/>
      <family val="2"/>
    </font>
    <font>
      <b/>
      <sz val="12.1"/>
      <color rgb="FFFFFFFF"/>
      <name val="Calibri"/>
      <family val="2"/>
    </font>
    <font>
      <b/>
      <sz val="12.1"/>
      <color theme="3" tint="0.59999389629810485"/>
      <name val="Calibri"/>
      <family val="2"/>
    </font>
    <font>
      <b/>
      <sz val="12.1"/>
      <color rgb="FFFF0000"/>
      <name val="Calibri"/>
      <family val="2"/>
    </font>
    <font>
      <b/>
      <sz val="12.1"/>
      <color rgb="FF85200C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149A3"/>
        <bgColor indexed="64"/>
      </patternFill>
    </fill>
    <fill>
      <patternFill patternType="solid">
        <fgColor rgb="FFFFC356"/>
        <bgColor indexed="64"/>
      </patternFill>
    </fill>
    <fill>
      <patternFill patternType="solid">
        <fgColor rgb="FFBB3830"/>
        <bgColor indexed="64"/>
      </patternFill>
    </fill>
    <fill>
      <patternFill patternType="solid">
        <fgColor rgb="FF5FCC93"/>
        <bgColor indexed="64"/>
      </patternFill>
    </fill>
    <fill>
      <patternFill patternType="solid">
        <fgColor rgb="FF7118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A923"/>
        <bgColor indexed="64"/>
      </patternFill>
    </fill>
    <fill>
      <patternFill patternType="solid">
        <fgColor rgb="FF007951"/>
        <bgColor indexed="64"/>
      </patternFill>
    </fill>
    <fill>
      <patternFill patternType="solid">
        <fgColor rgb="FFC01746"/>
        <bgColor indexed="64"/>
      </patternFill>
    </fill>
    <fill>
      <patternFill patternType="solid">
        <fgColor rgb="FF0063B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D5B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34343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right" wrapText="1"/>
    </xf>
    <xf numFmtId="0" fontId="2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0" fillId="10" borderId="0" xfId="0" applyFill="1"/>
    <xf numFmtId="0" fontId="3" fillId="0" borderId="0" xfId="0" applyFont="1" applyAlignment="1">
      <alignment wrapText="1"/>
    </xf>
    <xf numFmtId="0" fontId="0" fillId="0" borderId="0" xfId="0"/>
    <xf numFmtId="0" fontId="0" fillId="8" borderId="0" xfId="0" applyFill="1"/>
    <xf numFmtId="0" fontId="0" fillId="10" borderId="0" xfId="0" applyFill="1"/>
    <xf numFmtId="49" fontId="0" fillId="12" borderId="0" xfId="0" applyNumberFormat="1" applyFill="1"/>
    <xf numFmtId="0" fontId="0" fillId="12" borderId="0" xfId="0" applyFill="1"/>
    <xf numFmtId="49" fontId="0" fillId="13" borderId="0" xfId="0" applyNumberFormat="1" applyFill="1"/>
    <xf numFmtId="0" fontId="0" fillId="13" borderId="0" xfId="0" applyFill="1"/>
    <xf numFmtId="0" fontId="5" fillId="0" borderId="0" xfId="0" applyFont="1" applyAlignment="1">
      <alignment wrapText="1"/>
    </xf>
    <xf numFmtId="0" fontId="6" fillId="0" borderId="0" xfId="0" applyFont="1"/>
    <xf numFmtId="0" fontId="0" fillId="4" borderId="0" xfId="0" applyFill="1"/>
    <xf numFmtId="0" fontId="7" fillId="7" borderId="0" xfId="0" applyFont="1" applyFill="1"/>
    <xf numFmtId="0" fontId="8" fillId="9" borderId="0" xfId="0" applyFont="1" applyFill="1"/>
    <xf numFmtId="0" fontId="9" fillId="11" borderId="0" xfId="0" applyFont="1" applyFill="1"/>
    <xf numFmtId="49" fontId="0" fillId="4" borderId="0" xfId="0" applyNumberFormat="1" applyFill="1"/>
    <xf numFmtId="49" fontId="6" fillId="4" borderId="0" xfId="0" applyNumberFormat="1" applyFont="1" applyFill="1"/>
    <xf numFmtId="0" fontId="6" fillId="4" borderId="0" xfId="0" applyFont="1" applyFill="1"/>
    <xf numFmtId="49" fontId="0" fillId="14" borderId="0" xfId="0" applyNumberFormat="1" applyFill="1"/>
    <xf numFmtId="49" fontId="6" fillId="14" borderId="0" xfId="0" applyNumberFormat="1" applyFont="1" applyFill="1"/>
    <xf numFmtId="0" fontId="0" fillId="14" borderId="0" xfId="0" applyFill="1"/>
    <xf numFmtId="0" fontId="6" fillId="14" borderId="0" xfId="0" applyFont="1" applyFill="1"/>
    <xf numFmtId="49" fontId="6" fillId="13" borderId="0" xfId="0" applyNumberFormat="1" applyFont="1" applyFill="1"/>
    <xf numFmtId="0" fontId="6" fillId="13" borderId="0" xfId="0" applyFont="1" applyFill="1"/>
    <xf numFmtId="49" fontId="6" fillId="12" borderId="0" xfId="0" applyNumberFormat="1" applyFont="1" applyFill="1"/>
    <xf numFmtId="0" fontId="6" fillId="12" borderId="0" xfId="0" applyFont="1" applyFill="1"/>
    <xf numFmtId="49" fontId="0" fillId="15" borderId="0" xfId="0" applyNumberFormat="1" applyFill="1"/>
    <xf numFmtId="49" fontId="6" fillId="15" borderId="0" xfId="0" applyNumberFormat="1" applyFont="1" applyFill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0" fillId="0" borderId="0" xfId="0" applyNumberFormat="1"/>
    <xf numFmtId="0" fontId="6" fillId="0" borderId="0" xfId="0" applyNumberFormat="1" applyFont="1"/>
    <xf numFmtId="0" fontId="0" fillId="17" borderId="0" xfId="0" applyFill="1"/>
    <xf numFmtId="0" fontId="10" fillId="18" borderId="0" xfId="0" applyFont="1" applyFill="1"/>
    <xf numFmtId="0" fontId="8" fillId="19" borderId="0" xfId="0" applyFont="1" applyFill="1"/>
    <xf numFmtId="0" fontId="7" fillId="20" borderId="0" xfId="0" applyFont="1" applyFill="1"/>
    <xf numFmtId="0" fontId="0" fillId="14" borderId="0" xfId="0" applyNumberFormat="1" applyFill="1"/>
    <xf numFmtId="0" fontId="6" fillId="14" borderId="0" xfId="0" applyNumberFormat="1" applyFont="1" applyFill="1"/>
    <xf numFmtId="0" fontId="0" fillId="13" borderId="0" xfId="0" applyNumberFormat="1" applyFill="1"/>
    <xf numFmtId="0" fontId="6" fillId="13" borderId="0" xfId="0" applyNumberFormat="1" applyFont="1" applyFill="1"/>
    <xf numFmtId="0" fontId="0" fillId="12" borderId="0" xfId="0" applyNumberFormat="1" applyFill="1"/>
    <xf numFmtId="0" fontId="6" fillId="12" borderId="0" xfId="0" applyNumberFormat="1" applyFont="1" applyFill="1"/>
    <xf numFmtId="0" fontId="0" fillId="16" borderId="0" xfId="0" applyNumberFormat="1" applyFill="1"/>
    <xf numFmtId="0" fontId="6" fillId="16" borderId="0" xfId="0" applyNumberFormat="1" applyFont="1" applyFill="1"/>
    <xf numFmtId="0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49" fontId="0" fillId="21" borderId="2" xfId="0" applyNumberFormat="1" applyFont="1" applyFill="1" applyBorder="1"/>
    <xf numFmtId="49" fontId="0" fillId="0" borderId="2" xfId="0" applyNumberFormat="1" applyFont="1" applyBorder="1"/>
    <xf numFmtId="0" fontId="0" fillId="21" borderId="2" xfId="0" applyNumberFormat="1" applyFont="1" applyFill="1" applyBorder="1"/>
    <xf numFmtId="0" fontId="0" fillId="0" borderId="2" xfId="0" applyNumberFormat="1" applyFont="1" applyBorder="1"/>
    <xf numFmtId="0" fontId="6" fillId="21" borderId="2" xfId="0" applyNumberFormat="1" applyFont="1" applyFill="1" applyBorder="1"/>
    <xf numFmtId="0" fontId="6" fillId="0" borderId="2" xfId="0" applyNumberFormat="1" applyFont="1" applyBorder="1"/>
    <xf numFmtId="0" fontId="5" fillId="0" borderId="6" xfId="0" applyFont="1" applyBorder="1" applyAlignment="1">
      <alignment wrapText="1"/>
    </xf>
    <xf numFmtId="0" fontId="6" fillId="21" borderId="7" xfId="0" applyNumberFormat="1" applyFont="1" applyFill="1" applyBorder="1"/>
    <xf numFmtId="0" fontId="6" fillId="0" borderId="7" xfId="0" applyNumberFormat="1" applyFont="1" applyBorder="1"/>
    <xf numFmtId="0" fontId="0" fillId="0" borderId="2" xfId="0" applyBorder="1"/>
    <xf numFmtId="0" fontId="0" fillId="21" borderId="0" xfId="0" applyNumberFormat="1" applyFont="1" applyFill="1" applyBorder="1"/>
    <xf numFmtId="0" fontId="6" fillId="0" borderId="2" xfId="0" applyFont="1" applyBorder="1"/>
    <xf numFmtId="0" fontId="6" fillId="21" borderId="0" xfId="0" applyNumberFormat="1" applyFont="1" applyFill="1" applyBorder="1"/>
    <xf numFmtId="49" fontId="11" fillId="21" borderId="2" xfId="0" applyNumberFormat="1" applyFont="1" applyFill="1" applyBorder="1"/>
    <xf numFmtId="49" fontId="11" fillId="0" borderId="2" xfId="0" applyNumberFormat="1" applyFont="1" applyBorder="1"/>
    <xf numFmtId="0" fontId="0" fillId="0" borderId="0" xfId="0" applyNumberFormat="1" applyFont="1" applyBorder="1"/>
    <xf numFmtId="49" fontId="0" fillId="21" borderId="0" xfId="0" applyNumberFormat="1" applyFont="1" applyFill="1" applyBorder="1"/>
    <xf numFmtId="49" fontId="0" fillId="0" borderId="0" xfId="0" applyNumberFormat="1" applyFont="1" applyBorder="1"/>
    <xf numFmtId="0" fontId="6" fillId="0" borderId="0" xfId="0" applyNumberFormat="1" applyFont="1" applyBorder="1"/>
    <xf numFmtId="49" fontId="6" fillId="21" borderId="2" xfId="0" applyNumberFormat="1" applyFont="1" applyFill="1" applyBorder="1"/>
    <xf numFmtId="49" fontId="6" fillId="0" borderId="2" xfId="0" applyNumberFormat="1" applyFont="1" applyBorder="1"/>
    <xf numFmtId="49" fontId="6" fillId="0" borderId="0" xfId="0" applyNumberFormat="1" applyFont="1" applyBorder="1"/>
    <xf numFmtId="49" fontId="6" fillId="21" borderId="0" xfId="0" applyNumberFormat="1" applyFont="1" applyFill="1" applyBorder="1"/>
    <xf numFmtId="0" fontId="2" fillId="0" borderId="9" xfId="0" applyFont="1" applyBorder="1" applyAlignment="1">
      <alignment wrapText="1"/>
    </xf>
    <xf numFmtId="0" fontId="2" fillId="22" borderId="9" xfId="0" applyFont="1" applyFill="1" applyBorder="1" applyAlignment="1">
      <alignment wrapText="1"/>
    </xf>
    <xf numFmtId="0" fontId="2" fillId="23" borderId="9" xfId="0" applyFont="1" applyFill="1" applyBorder="1" applyAlignment="1">
      <alignment wrapText="1"/>
    </xf>
    <xf numFmtId="0" fontId="2" fillId="15" borderId="9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22" borderId="10" xfId="0" applyFont="1" applyFill="1" applyBorder="1" applyAlignment="1">
      <alignment wrapText="1"/>
    </xf>
    <xf numFmtId="0" fontId="2" fillId="23" borderId="10" xfId="0" applyFont="1" applyFill="1" applyBorder="1" applyAlignment="1">
      <alignment wrapText="1"/>
    </xf>
    <xf numFmtId="0" fontId="2" fillId="15" borderId="10" xfId="0" applyFont="1" applyFill="1" applyBorder="1" applyAlignment="1">
      <alignment wrapText="1"/>
    </xf>
    <xf numFmtId="0" fontId="0" fillId="0" borderId="11" xfId="0" applyBorder="1"/>
    <xf numFmtId="0" fontId="2" fillId="0" borderId="12" xfId="0" applyFont="1" applyBorder="1" applyAlignment="1">
      <alignment wrapText="1"/>
    </xf>
    <xf numFmtId="0" fontId="12" fillId="0" borderId="12" xfId="0" applyFont="1" applyBorder="1" applyAlignment="1">
      <alignment horizontal="right"/>
    </xf>
    <xf numFmtId="0" fontId="2" fillId="22" borderId="12" xfId="0" applyFont="1" applyFill="1" applyBorder="1" applyAlignment="1">
      <alignment wrapText="1"/>
    </xf>
    <xf numFmtId="0" fontId="12" fillId="22" borderId="12" xfId="0" applyFont="1" applyFill="1" applyBorder="1" applyAlignment="1">
      <alignment horizontal="right"/>
    </xf>
    <xf numFmtId="0" fontId="2" fillId="23" borderId="12" xfId="0" applyFont="1" applyFill="1" applyBorder="1" applyAlignment="1">
      <alignment wrapText="1"/>
    </xf>
    <xf numFmtId="0" fontId="12" fillId="23" borderId="12" xfId="0" applyFont="1" applyFill="1" applyBorder="1" applyAlignment="1">
      <alignment horizontal="right"/>
    </xf>
    <xf numFmtId="0" fontId="12" fillId="15" borderId="12" xfId="0" applyFont="1" applyFill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22" borderId="9" xfId="0" applyFont="1" applyFill="1" applyBorder="1" applyAlignment="1">
      <alignment horizontal="right"/>
    </xf>
    <xf numFmtId="0" fontId="12" fillId="23" borderId="9" xfId="0" applyFont="1" applyFill="1" applyBorder="1" applyAlignment="1">
      <alignment horizontal="right"/>
    </xf>
    <xf numFmtId="0" fontId="12" fillId="15" borderId="9" xfId="0" applyFont="1" applyFill="1" applyBorder="1" applyAlignment="1">
      <alignment horizontal="right"/>
    </xf>
    <xf numFmtId="0" fontId="13" fillId="15" borderId="9" xfId="0" applyFont="1" applyFill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22" borderId="10" xfId="0" applyFont="1" applyFill="1" applyBorder="1" applyAlignment="1">
      <alignment horizontal="right"/>
    </xf>
    <xf numFmtId="0" fontId="12" fillId="23" borderId="10" xfId="0" applyFont="1" applyFill="1" applyBorder="1" applyAlignment="1">
      <alignment horizontal="right"/>
    </xf>
    <xf numFmtId="0" fontId="12" fillId="15" borderId="10" xfId="0" applyFont="1" applyFill="1" applyBorder="1" applyAlignment="1">
      <alignment horizontal="right"/>
    </xf>
    <xf numFmtId="0" fontId="13" fillId="22" borderId="9" xfId="0" applyFont="1" applyFill="1" applyBorder="1" applyAlignment="1">
      <alignment horizontal="right"/>
    </xf>
    <xf numFmtId="0" fontId="13" fillId="23" borderId="9" xfId="0" applyFont="1" applyFill="1" applyBorder="1" applyAlignment="1">
      <alignment horizontal="right"/>
    </xf>
    <xf numFmtId="0" fontId="2" fillId="0" borderId="13" xfId="0" applyFont="1" applyBorder="1" applyAlignment="1">
      <alignment wrapText="1"/>
    </xf>
    <xf numFmtId="0" fontId="13" fillId="22" borderId="12" xfId="0" applyFont="1" applyFill="1" applyBorder="1" applyAlignment="1">
      <alignment horizontal="right"/>
    </xf>
    <xf numFmtId="0" fontId="2" fillId="0" borderId="16" xfId="0" applyFont="1" applyBorder="1" applyAlignment="1">
      <alignment wrapText="1"/>
    </xf>
    <xf numFmtId="0" fontId="2" fillId="14" borderId="17" xfId="0" applyFont="1" applyFill="1" applyBorder="1" applyAlignment="1">
      <alignment wrapText="1"/>
    </xf>
    <xf numFmtId="0" fontId="2" fillId="14" borderId="12" xfId="0" applyFont="1" applyFill="1" applyBorder="1" applyAlignment="1">
      <alignment wrapText="1"/>
    </xf>
    <xf numFmtId="0" fontId="2" fillId="14" borderId="18" xfId="0" applyFont="1" applyFill="1" applyBorder="1" applyAlignment="1">
      <alignment wrapText="1"/>
    </xf>
    <xf numFmtId="0" fontId="1" fillId="14" borderId="19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14" borderId="21" xfId="0" applyFont="1" applyFill="1" applyBorder="1" applyAlignment="1">
      <alignment wrapText="1"/>
    </xf>
    <xf numFmtId="0" fontId="2" fillId="14" borderId="9" xfId="0" applyFont="1" applyFill="1" applyBorder="1" applyAlignment="1">
      <alignment wrapText="1"/>
    </xf>
    <xf numFmtId="0" fontId="2" fillId="14" borderId="16" xfId="0" applyFont="1" applyFill="1" applyBorder="1" applyAlignment="1">
      <alignment wrapText="1"/>
    </xf>
    <xf numFmtId="0" fontId="1" fillId="14" borderId="22" xfId="0" applyFont="1" applyFill="1" applyBorder="1" applyAlignment="1">
      <alignment wrapText="1"/>
    </xf>
    <xf numFmtId="0" fontId="2" fillId="12" borderId="21" xfId="0" applyFont="1" applyFill="1" applyBorder="1" applyAlignment="1">
      <alignment wrapText="1"/>
    </xf>
    <xf numFmtId="0" fontId="2" fillId="12" borderId="9" xfId="0" applyFont="1" applyFill="1" applyBorder="1" applyAlignment="1">
      <alignment wrapText="1"/>
    </xf>
    <xf numFmtId="0" fontId="2" fillId="12" borderId="16" xfId="0" applyFont="1" applyFill="1" applyBorder="1" applyAlignment="1">
      <alignment wrapText="1"/>
    </xf>
    <xf numFmtId="0" fontId="1" fillId="12" borderId="22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1" fillId="12" borderId="24" xfId="0" applyFont="1" applyFill="1" applyBorder="1" applyAlignment="1">
      <alignment wrapText="1"/>
    </xf>
    <xf numFmtId="0" fontId="2" fillId="0" borderId="25" xfId="0" applyFont="1" applyBorder="1" applyAlignment="1">
      <alignment wrapText="1"/>
    </xf>
    <xf numFmtId="0" fontId="13" fillId="15" borderId="10" xfId="0" applyFont="1" applyFill="1" applyBorder="1" applyAlignment="1">
      <alignment horizontal="right"/>
    </xf>
    <xf numFmtId="0" fontId="2" fillId="0" borderId="18" xfId="0" applyFont="1" applyBorder="1" applyAlignment="1">
      <alignment wrapText="1"/>
    </xf>
    <xf numFmtId="0" fontId="2" fillId="24" borderId="21" xfId="0" applyFont="1" applyFill="1" applyBorder="1" applyAlignment="1">
      <alignment wrapText="1"/>
    </xf>
    <xf numFmtId="0" fontId="2" fillId="24" borderId="9" xfId="0" applyFont="1" applyFill="1" applyBorder="1" applyAlignment="1">
      <alignment wrapText="1"/>
    </xf>
    <xf numFmtId="0" fontId="2" fillId="24" borderId="16" xfId="0" applyFont="1" applyFill="1" applyBorder="1" applyAlignment="1">
      <alignment wrapText="1"/>
    </xf>
    <xf numFmtId="0" fontId="1" fillId="24" borderId="26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13" fillId="15" borderId="12" xfId="0" applyFont="1" applyFill="1" applyBorder="1" applyAlignment="1">
      <alignment horizontal="right"/>
    </xf>
    <xf numFmtId="0" fontId="1" fillId="24" borderId="22" xfId="0" applyFont="1" applyFill="1" applyBorder="1" applyAlignment="1">
      <alignment wrapText="1"/>
    </xf>
    <xf numFmtId="0" fontId="2" fillId="13" borderId="2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1" fillId="13" borderId="22" xfId="0" applyFont="1" applyFill="1" applyBorder="1" applyAlignment="1">
      <alignment wrapText="1"/>
    </xf>
    <xf numFmtId="0" fontId="2" fillId="13" borderId="28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2" fillId="13" borderId="23" xfId="0" applyFont="1" applyFill="1" applyBorder="1" applyAlignment="1">
      <alignment wrapText="1"/>
    </xf>
    <xf numFmtId="0" fontId="1" fillId="13" borderId="29" xfId="0" applyFont="1" applyFill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16" fillId="25" borderId="9" xfId="0" applyFont="1" applyFill="1" applyBorder="1" applyAlignment="1">
      <alignment horizontal="right"/>
    </xf>
    <xf numFmtId="0" fontId="17" fillId="25" borderId="9" xfId="0" applyFont="1" applyFill="1" applyBorder="1" applyAlignment="1">
      <alignment wrapText="1"/>
    </xf>
    <xf numFmtId="0" fontId="18" fillId="25" borderId="9" xfId="0" applyFont="1" applyFill="1" applyBorder="1" applyAlignment="1">
      <alignment wrapText="1"/>
    </xf>
    <xf numFmtId="0" fontId="19" fillId="25" borderId="9" xfId="0" applyFont="1" applyFill="1" applyBorder="1" applyAlignment="1">
      <alignment wrapText="1"/>
    </xf>
    <xf numFmtId="0" fontId="20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20" fillId="22" borderId="9" xfId="0" applyFont="1" applyFill="1" applyBorder="1" applyAlignment="1">
      <alignment wrapText="1"/>
    </xf>
    <xf numFmtId="0" fontId="15" fillId="22" borderId="9" xfId="0" applyFont="1" applyFill="1" applyBorder="1" applyAlignment="1">
      <alignment wrapText="1"/>
    </xf>
    <xf numFmtId="0" fontId="20" fillId="23" borderId="9" xfId="0" applyFont="1" applyFill="1" applyBorder="1" applyAlignment="1">
      <alignment wrapText="1"/>
    </xf>
    <xf numFmtId="0" fontId="15" fillId="23" borderId="9" xfId="0" applyFont="1" applyFill="1" applyBorder="1" applyAlignment="1">
      <alignment wrapText="1"/>
    </xf>
    <xf numFmtId="0" fontId="20" fillId="15" borderId="9" xfId="0" applyFont="1" applyFill="1" applyBorder="1" applyAlignment="1">
      <alignment wrapText="1"/>
    </xf>
    <xf numFmtId="0" fontId="15" fillId="15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15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14" fillId="0" borderId="39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0" fillId="0" borderId="40" xfId="0" applyBorder="1"/>
    <xf numFmtId="0" fontId="0" fillId="0" borderId="40" xfId="0" applyNumberFormat="1" applyBorder="1"/>
    <xf numFmtId="0" fontId="0" fillId="0" borderId="4" xfId="0" applyBorder="1"/>
    <xf numFmtId="0" fontId="0" fillId="0" borderId="4" xfId="0" applyNumberFormat="1" applyBorder="1"/>
    <xf numFmtId="0" fontId="6" fillId="0" borderId="40" xfId="0" applyNumberFormat="1" applyFont="1" applyBorder="1"/>
    <xf numFmtId="0" fontId="6" fillId="0" borderId="4" xfId="0" applyNumberFormat="1" applyFont="1" applyBorder="1"/>
  </cellXfs>
  <cellStyles count="1"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b/>
        <i val="0"/>
      </font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theme="6" tint="-0.499984740745262"/>
      </font>
      <fill>
        <patternFill>
          <bgColor rgb="FF5FCC93"/>
        </patternFill>
      </fill>
    </dxf>
  </dxfs>
  <tableStyles count="0" defaultTableStyle="TableStyleMedium9" defaultPivotStyle="PivotStyleLight16"/>
  <colors>
    <mruColors>
      <color rgb="FF5FCC93"/>
      <color rgb="FFFFC356"/>
      <color rgb="FF0149A3"/>
      <color rgb="FF0063B7"/>
      <color rgb="FFC01746"/>
      <color rgb="FF007951"/>
      <color rgb="FFF3A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I9"/>
  <sheetViews>
    <sheetView topLeftCell="E1" zoomScale="80" zoomScaleNormal="80" workbookViewId="0">
      <pane ySplit="2" topLeftCell="A3" activePane="bottomLeft" state="frozen"/>
      <selection pane="bottomLeft" sqref="A1:U1"/>
    </sheetView>
  </sheetViews>
  <sheetFormatPr defaultRowHeight="15"/>
  <cols>
    <col min="1" max="1" width="12.7109375" style="11" customWidth="1"/>
    <col min="2" max="2" width="12.85546875" style="11" customWidth="1"/>
    <col min="3" max="9" width="13.140625" style="11" bestFit="1" customWidth="1"/>
    <col min="10" max="11" width="12.7109375" style="11" customWidth="1"/>
    <col min="12" max="13" width="14.42578125" style="11" bestFit="1" customWidth="1"/>
    <col min="14" max="15" width="9.140625" style="11"/>
    <col min="16" max="17" width="11.5703125" style="11" customWidth="1"/>
    <col min="18" max="19" width="9.140625" style="11"/>
    <col min="20" max="23" width="11.85546875" style="11" customWidth="1"/>
    <col min="24" max="24" width="33.5703125" style="11" customWidth="1"/>
    <col min="25" max="16384" width="9.140625" style="11"/>
  </cols>
  <sheetData>
    <row r="1" spans="1:35" s="1" customFormat="1">
      <c r="A1" s="170" t="s">
        <v>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2"/>
      <c r="W1" s="12"/>
    </row>
    <row r="2" spans="1:35" s="1" customFormat="1" ht="51.75">
      <c r="A2" s="3" t="s">
        <v>0</v>
      </c>
      <c r="B2" s="15" t="s">
        <v>25</v>
      </c>
      <c r="C2" s="16" t="s">
        <v>29</v>
      </c>
      <c r="D2" s="15" t="s">
        <v>26</v>
      </c>
      <c r="E2" s="16" t="s">
        <v>30</v>
      </c>
      <c r="F2" s="15" t="s">
        <v>27</v>
      </c>
      <c r="G2" s="16" t="s">
        <v>31</v>
      </c>
      <c r="H2" s="15" t="s">
        <v>28</v>
      </c>
      <c r="I2" s="16" t="s">
        <v>32</v>
      </c>
      <c r="J2" s="3" t="s">
        <v>1</v>
      </c>
      <c r="K2" s="4" t="s">
        <v>19</v>
      </c>
      <c r="L2" s="3" t="s">
        <v>2</v>
      </c>
      <c r="M2" s="4" t="s">
        <v>36</v>
      </c>
      <c r="N2" s="3" t="s">
        <v>3</v>
      </c>
      <c r="O2" s="4" t="s">
        <v>20</v>
      </c>
      <c r="P2" s="3" t="s">
        <v>4</v>
      </c>
      <c r="Q2" s="4" t="s">
        <v>21</v>
      </c>
      <c r="R2" s="3" t="s">
        <v>5</v>
      </c>
      <c r="S2" s="4" t="s">
        <v>22</v>
      </c>
      <c r="T2" s="3" t="s">
        <v>6</v>
      </c>
      <c r="U2" s="4" t="s">
        <v>23</v>
      </c>
      <c r="V2" s="4" t="s">
        <v>387</v>
      </c>
      <c r="W2" s="4" t="s">
        <v>388</v>
      </c>
      <c r="X2" s="9" t="s">
        <v>24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s="1" customFormat="1" ht="27" thickBot="1">
      <c r="A3" s="5" t="s">
        <v>7</v>
      </c>
      <c r="B3" s="14" t="s">
        <v>33</v>
      </c>
      <c r="C3" s="13" t="s">
        <v>33</v>
      </c>
      <c r="D3" s="14" t="s">
        <v>33</v>
      </c>
      <c r="E3" s="13" t="s">
        <v>33</v>
      </c>
      <c r="F3" s="14" t="s">
        <v>34</v>
      </c>
      <c r="G3" s="13" t="s">
        <v>34</v>
      </c>
      <c r="H3" s="14" t="s">
        <v>35</v>
      </c>
      <c r="I3" s="13" t="s">
        <v>35</v>
      </c>
      <c r="J3" s="5" t="s">
        <v>8</v>
      </c>
      <c r="K3" s="7" t="s">
        <v>8</v>
      </c>
      <c r="L3" s="5">
        <v>1</v>
      </c>
      <c r="M3" s="7">
        <v>1</v>
      </c>
      <c r="N3" s="5">
        <v>0.3</v>
      </c>
      <c r="O3" s="7">
        <v>0.3</v>
      </c>
      <c r="P3" s="5">
        <v>0.2</v>
      </c>
      <c r="Q3" s="7">
        <v>0.2</v>
      </c>
      <c r="R3" s="5">
        <v>0.25</v>
      </c>
      <c r="S3" s="7">
        <v>0.25</v>
      </c>
      <c r="T3" s="5">
        <v>0.25</v>
      </c>
      <c r="U3" s="7">
        <v>0.25</v>
      </c>
      <c r="V3" s="7"/>
      <c r="W3" s="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s="1" customFormat="1" ht="27" thickBot="1">
      <c r="A4" s="6" t="s">
        <v>9</v>
      </c>
      <c r="B4" s="14" t="s">
        <v>33</v>
      </c>
      <c r="C4" s="13" t="s">
        <v>33</v>
      </c>
      <c r="D4" s="14" t="s">
        <v>33</v>
      </c>
      <c r="E4" s="13" t="s">
        <v>33</v>
      </c>
      <c r="F4" s="14" t="s">
        <v>34</v>
      </c>
      <c r="G4" s="13" t="s">
        <v>34</v>
      </c>
      <c r="H4" s="14" t="s">
        <v>35</v>
      </c>
      <c r="I4" s="13" t="s">
        <v>35</v>
      </c>
      <c r="J4" s="6" t="s">
        <v>10</v>
      </c>
      <c r="K4" s="8" t="s">
        <v>10</v>
      </c>
      <c r="L4" s="6">
        <v>1</v>
      </c>
      <c r="M4" s="8">
        <v>1</v>
      </c>
      <c r="N4" s="6">
        <v>0.3</v>
      </c>
      <c r="O4" s="8">
        <v>0.3</v>
      </c>
      <c r="P4" s="6">
        <v>0</v>
      </c>
      <c r="Q4" s="8">
        <v>0</v>
      </c>
      <c r="R4" s="6">
        <v>0.25</v>
      </c>
      <c r="S4" s="8">
        <v>0.25</v>
      </c>
      <c r="T4" s="6">
        <v>0.25</v>
      </c>
      <c r="U4" s="8">
        <v>0.25</v>
      </c>
      <c r="V4" s="8"/>
      <c r="W4" s="8"/>
      <c r="X4" s="10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s="1" customFormat="1" ht="27" thickBot="1">
      <c r="A5" s="6" t="s">
        <v>11</v>
      </c>
      <c r="B5" s="14" t="s">
        <v>35</v>
      </c>
      <c r="C5" s="13" t="s">
        <v>35</v>
      </c>
      <c r="D5" s="14" t="s">
        <v>35</v>
      </c>
      <c r="E5" s="13" t="s">
        <v>35</v>
      </c>
      <c r="F5" s="14" t="s">
        <v>35</v>
      </c>
      <c r="G5" s="13" t="s">
        <v>35</v>
      </c>
      <c r="H5" s="14" t="s">
        <v>35</v>
      </c>
      <c r="I5" s="13" t="s">
        <v>35</v>
      </c>
      <c r="J5" s="6" t="s">
        <v>12</v>
      </c>
      <c r="K5" s="8" t="s">
        <v>12</v>
      </c>
      <c r="L5" s="6">
        <v>1</v>
      </c>
      <c r="M5" s="8">
        <v>1</v>
      </c>
      <c r="N5" s="6">
        <v>0.6</v>
      </c>
      <c r="O5" s="8">
        <v>0.6</v>
      </c>
      <c r="P5" s="6">
        <v>0.4</v>
      </c>
      <c r="Q5" s="8">
        <v>0.4</v>
      </c>
      <c r="R5" s="6">
        <v>0.25</v>
      </c>
      <c r="S5" s="8">
        <v>0.25</v>
      </c>
      <c r="T5" s="6">
        <v>0.25</v>
      </c>
      <c r="U5" s="8">
        <v>0.25</v>
      </c>
      <c r="V5" s="8"/>
      <c r="W5" s="8"/>
      <c r="X5" s="10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" customFormat="1" ht="27" thickBot="1">
      <c r="A6" s="6" t="s">
        <v>13</v>
      </c>
      <c r="B6" s="14" t="s">
        <v>35</v>
      </c>
      <c r="C6" s="13" t="s">
        <v>35</v>
      </c>
      <c r="D6" s="14" t="s">
        <v>35</v>
      </c>
      <c r="E6" s="13" t="s">
        <v>35</v>
      </c>
      <c r="F6" s="14" t="s">
        <v>35</v>
      </c>
      <c r="G6" s="13" t="s">
        <v>35</v>
      </c>
      <c r="H6" s="14" t="s">
        <v>35</v>
      </c>
      <c r="I6" s="13" t="s">
        <v>35</v>
      </c>
      <c r="J6" s="6" t="s">
        <v>14</v>
      </c>
      <c r="K6" s="8" t="s">
        <v>14</v>
      </c>
      <c r="L6" s="6">
        <v>1</v>
      </c>
      <c r="M6" s="8">
        <v>1</v>
      </c>
      <c r="N6" s="6">
        <v>0.9</v>
      </c>
      <c r="O6" s="8">
        <v>0.9</v>
      </c>
      <c r="P6" s="6">
        <v>0.5</v>
      </c>
      <c r="Q6" s="8">
        <v>0.5</v>
      </c>
      <c r="R6" s="6">
        <v>0.25</v>
      </c>
      <c r="S6" s="8">
        <v>0.25</v>
      </c>
      <c r="T6" s="6">
        <v>0.25</v>
      </c>
      <c r="U6" s="8">
        <v>0.25</v>
      </c>
      <c r="V6" s="8"/>
      <c r="W6" s="8"/>
      <c r="X6" s="10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1" customFormat="1" ht="27" thickBot="1">
      <c r="A7" s="6" t="s">
        <v>15</v>
      </c>
      <c r="B7" s="14" t="s">
        <v>35</v>
      </c>
      <c r="C7" s="13" t="s">
        <v>35</v>
      </c>
      <c r="D7" s="14" t="s">
        <v>35</v>
      </c>
      <c r="E7" s="13" t="s">
        <v>35</v>
      </c>
      <c r="F7" s="14" t="s">
        <v>35</v>
      </c>
      <c r="G7" s="13" t="s">
        <v>35</v>
      </c>
      <c r="H7" s="14" t="s">
        <v>35</v>
      </c>
      <c r="I7" s="13" t="s">
        <v>35</v>
      </c>
      <c r="J7" s="6" t="s">
        <v>15</v>
      </c>
      <c r="K7" s="8" t="s">
        <v>15</v>
      </c>
      <c r="L7" s="6">
        <v>1</v>
      </c>
      <c r="M7" s="8">
        <v>1</v>
      </c>
      <c r="N7" s="6">
        <v>0.5</v>
      </c>
      <c r="O7" s="8">
        <v>0.5</v>
      </c>
      <c r="P7" s="6">
        <v>0.4</v>
      </c>
      <c r="Q7" s="8">
        <v>0.4</v>
      </c>
      <c r="R7" s="6">
        <v>0.25</v>
      </c>
      <c r="S7" s="8">
        <v>0.25</v>
      </c>
      <c r="T7" s="6">
        <v>0.25</v>
      </c>
      <c r="U7" s="8">
        <v>0.25</v>
      </c>
      <c r="V7" s="8"/>
      <c r="W7" s="8"/>
      <c r="X7" s="10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1" customFormat="1" ht="27" thickBot="1">
      <c r="A8" s="6" t="s">
        <v>16</v>
      </c>
      <c r="B8" s="14" t="s">
        <v>33</v>
      </c>
      <c r="C8" s="13" t="s">
        <v>33</v>
      </c>
      <c r="D8" s="14" t="s">
        <v>33</v>
      </c>
      <c r="E8" s="13" t="s">
        <v>33</v>
      </c>
      <c r="F8" s="14" t="s">
        <v>34</v>
      </c>
      <c r="G8" s="13" t="s">
        <v>34</v>
      </c>
      <c r="H8" s="14" t="s">
        <v>35</v>
      </c>
      <c r="I8" s="13" t="s">
        <v>35</v>
      </c>
      <c r="J8" s="6" t="s">
        <v>16</v>
      </c>
      <c r="K8" s="8" t="s">
        <v>16</v>
      </c>
      <c r="L8" s="6">
        <v>1</v>
      </c>
      <c r="M8" s="8">
        <v>1</v>
      </c>
      <c r="N8" s="6">
        <v>0.3</v>
      </c>
      <c r="O8" s="8">
        <v>0.3</v>
      </c>
      <c r="P8" s="6">
        <v>0</v>
      </c>
      <c r="Q8" s="8">
        <v>0</v>
      </c>
      <c r="R8" s="6">
        <v>0.25</v>
      </c>
      <c r="S8" s="8">
        <v>0.25</v>
      </c>
      <c r="T8" s="6">
        <v>0.25</v>
      </c>
      <c r="U8" s="8">
        <v>0.25</v>
      </c>
      <c r="V8" s="8"/>
      <c r="W8" s="8"/>
      <c r="X8" s="10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s="1" customFormat="1" ht="26.25">
      <c r="A9" s="6" t="s">
        <v>17</v>
      </c>
      <c r="B9" s="14" t="s">
        <v>33</v>
      </c>
      <c r="C9" s="13" t="s">
        <v>33</v>
      </c>
      <c r="D9" s="14" t="s">
        <v>33</v>
      </c>
      <c r="E9" s="13" t="s">
        <v>33</v>
      </c>
      <c r="F9" s="14" t="s">
        <v>34</v>
      </c>
      <c r="G9" s="13" t="s">
        <v>34</v>
      </c>
      <c r="H9" s="14" t="s">
        <v>35</v>
      </c>
      <c r="I9" s="13" t="s">
        <v>35</v>
      </c>
      <c r="J9" s="6" t="s">
        <v>17</v>
      </c>
      <c r="K9" s="8" t="s">
        <v>17</v>
      </c>
      <c r="L9" s="6">
        <v>1</v>
      </c>
      <c r="M9" s="8">
        <v>1</v>
      </c>
      <c r="N9" s="6">
        <v>0.5</v>
      </c>
      <c r="O9" s="8">
        <v>0.5</v>
      </c>
      <c r="P9" s="6">
        <v>0.25</v>
      </c>
      <c r="Q9" s="8">
        <v>0.25</v>
      </c>
      <c r="R9" s="6">
        <v>0.25</v>
      </c>
      <c r="S9" s="8">
        <v>0.25</v>
      </c>
      <c r="T9" s="6">
        <v>0.25</v>
      </c>
      <c r="U9" s="8">
        <v>0.25</v>
      </c>
      <c r="V9" s="8"/>
      <c r="W9" s="8"/>
      <c r="X9" s="10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</sheetData>
  <customSheetViews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1"/>
    </customSheetView>
    <customSheetView guid="{5788450F-0D57-4EDB-9760-B4D8A5D269FA}" scale="80" topLeftCell="E1">
      <pane ySplit="2" topLeftCell="A3" activePane="bottomLeft" state="frozen"/>
      <selection pane="bottomLeft" activeCell="V3" sqref="V3"/>
      <pageMargins left="0.7" right="0.7" top="0.75" bottom="0.75" header="0.3" footer="0.3"/>
      <pageSetup orientation="portrait" horizontalDpi="4294967293" verticalDpi="200" r:id="rId2"/>
    </customSheetView>
  </customSheetViews>
  <mergeCells count="1">
    <mergeCell ref="A1:U1"/>
  </mergeCells>
  <conditionalFormatting sqref="B1:I1048576">
    <cfRule type="containsText" dxfId="34" priority="1" operator="containsText" text="Tradeable">
      <formula>NOT(ISERROR(SEARCH("Tradeable",B1)))</formula>
    </cfRule>
    <cfRule type="containsText" dxfId="33" priority="2" operator="containsText" text="Commodity">
      <formula>NOT(ISERROR(SEARCH("Commodity",B1)))</formula>
    </cfRule>
    <cfRule type="containsText" dxfId="32" priority="3" operator="containsText" text="Technology">
      <formula>NOT(ISERROR(SEARCH("Technology",B1)))</formula>
    </cfRule>
  </conditionalFormatting>
  <pageMargins left="0.7" right="0.7" top="0.75" bottom="0.75" header="0.3" footer="0.3"/>
  <pageSetup orientation="portrait" horizontalDpi="4294967293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B63"/>
  <sheetViews>
    <sheetView zoomScale="70" zoomScaleNormal="70" workbookViewId="0">
      <pane ySplit="1" topLeftCell="A2" activePane="bottomLeft" state="frozen"/>
      <selection pane="bottomLeft" activeCell="P36" sqref="P36"/>
    </sheetView>
  </sheetViews>
  <sheetFormatPr defaultColWidth="8.42578125" defaultRowHeight="15"/>
  <cols>
    <col min="1" max="1" width="25.7109375" bestFit="1" customWidth="1"/>
    <col min="2" max="2" width="27.28515625" bestFit="1" customWidth="1"/>
    <col min="3" max="3" width="11.7109375" style="21" bestFit="1" customWidth="1"/>
    <col min="4" max="4" width="11.140625" style="21" bestFit="1" customWidth="1"/>
    <col min="5" max="5" width="11.140625" style="29" bestFit="1" customWidth="1"/>
    <col min="6" max="6" width="11.28515625" style="21" bestFit="1" customWidth="1"/>
    <col min="7" max="7" width="11.28515625" style="29" bestFit="1" customWidth="1"/>
    <col min="8" max="8" width="9.7109375" style="21" customWidth="1"/>
    <col min="9" max="9" width="10.7109375" style="29" bestFit="1" customWidth="1"/>
    <col min="10" max="10" width="8.28515625" style="21" bestFit="1" customWidth="1"/>
    <col min="11" max="11" width="10.7109375" style="29" bestFit="1" customWidth="1"/>
    <col min="12" max="12" width="14.28515625" style="21" bestFit="1" customWidth="1"/>
    <col min="13" max="13" width="14.28515625" style="29" bestFit="1" customWidth="1"/>
    <col min="14" max="14" width="14.28515625" style="21" bestFit="1" customWidth="1"/>
    <col min="15" max="15" width="14.28515625" style="29" bestFit="1" customWidth="1"/>
    <col min="16" max="16" width="10.7109375" style="21" bestFit="1" customWidth="1"/>
    <col min="17" max="17" width="10.7109375" style="29" bestFit="1" customWidth="1"/>
    <col min="18" max="18" width="10" style="21" bestFit="1" customWidth="1"/>
    <col min="19" max="19" width="10.7109375" style="29" bestFit="1" customWidth="1"/>
    <col min="20" max="20" width="7.7109375" style="21" bestFit="1" customWidth="1"/>
    <col min="21" max="21" width="10.7109375" style="29" bestFit="1" customWidth="1"/>
    <col min="22" max="22" width="7.7109375" style="21" bestFit="1" customWidth="1"/>
    <col min="23" max="23" width="10.7109375" style="29" bestFit="1" customWidth="1"/>
    <col min="24" max="24" width="10" style="21" bestFit="1" customWidth="1"/>
    <col min="25" max="25" width="10.7109375" style="29" bestFit="1" customWidth="1"/>
    <col min="26" max="26" width="10" style="21" bestFit="1" customWidth="1"/>
    <col min="27" max="27" width="14.85546875" style="29" bestFit="1" customWidth="1"/>
    <col min="28" max="28" width="13.140625" bestFit="1" customWidth="1"/>
  </cols>
  <sheetData>
    <row r="1" spans="1:28" s="20" customFormat="1" ht="63" customHeight="1">
      <c r="A1" s="20" t="s">
        <v>93</v>
      </c>
      <c r="B1" s="20" t="s">
        <v>38</v>
      </c>
      <c r="C1" s="20" t="s">
        <v>158</v>
      </c>
      <c r="D1" s="20" t="s">
        <v>39</v>
      </c>
      <c r="E1" s="28" t="s">
        <v>104</v>
      </c>
      <c r="F1" s="20" t="s">
        <v>60</v>
      </c>
      <c r="G1" s="28" t="s">
        <v>105</v>
      </c>
      <c r="H1" s="20" t="s">
        <v>115</v>
      </c>
      <c r="I1" s="28" t="s">
        <v>116</v>
      </c>
      <c r="J1" s="20" t="s">
        <v>94</v>
      </c>
      <c r="K1" s="28" t="s">
        <v>106</v>
      </c>
      <c r="L1" s="20" t="s">
        <v>96</v>
      </c>
      <c r="M1" s="28" t="s">
        <v>107</v>
      </c>
      <c r="N1" s="20" t="s">
        <v>97</v>
      </c>
      <c r="O1" s="28" t="s">
        <v>108</v>
      </c>
      <c r="P1" s="20" t="s">
        <v>95</v>
      </c>
      <c r="Q1" s="28" t="s">
        <v>109</v>
      </c>
      <c r="R1" s="20" t="s">
        <v>98</v>
      </c>
      <c r="S1" s="28" t="s">
        <v>110</v>
      </c>
      <c r="T1" s="20" t="s">
        <v>99</v>
      </c>
      <c r="U1" s="28" t="s">
        <v>111</v>
      </c>
      <c r="V1" s="20" t="s">
        <v>100</v>
      </c>
      <c r="W1" s="28" t="s">
        <v>112</v>
      </c>
      <c r="X1" s="20" t="s">
        <v>101</v>
      </c>
      <c r="Y1" s="28" t="s">
        <v>113</v>
      </c>
      <c r="Z1" s="20" t="s">
        <v>102</v>
      </c>
      <c r="AA1" s="28" t="s">
        <v>114</v>
      </c>
      <c r="AB1" s="20" t="s">
        <v>69</v>
      </c>
    </row>
    <row r="2" spans="1:28">
      <c r="A2" s="31" t="s">
        <v>40</v>
      </c>
      <c r="B2" s="31" t="s">
        <v>70</v>
      </c>
      <c r="C2" s="34" t="s">
        <v>159</v>
      </c>
      <c r="D2" s="34" t="s">
        <v>61</v>
      </c>
      <c r="E2" s="35" t="s">
        <v>61</v>
      </c>
      <c r="F2" s="34" t="s">
        <v>55</v>
      </c>
      <c r="G2" s="35" t="s">
        <v>55</v>
      </c>
      <c r="H2" s="30">
        <v>1</v>
      </c>
      <c r="I2" s="36">
        <v>1</v>
      </c>
      <c r="J2" s="30">
        <v>20</v>
      </c>
      <c r="K2" s="36">
        <v>20</v>
      </c>
      <c r="L2" s="30">
        <v>3.0003000000000001E-4</v>
      </c>
      <c r="M2" s="36">
        <v>3.0003000000000001E-4</v>
      </c>
      <c r="N2" s="30">
        <v>3.0003000000000001E-4</v>
      </c>
      <c r="O2" s="36">
        <v>3.0003000000000001E-4</v>
      </c>
      <c r="P2" s="30" t="s">
        <v>103</v>
      </c>
      <c r="Q2" s="36" t="s">
        <v>103</v>
      </c>
      <c r="R2" s="30">
        <v>0</v>
      </c>
      <c r="S2" s="36">
        <v>0</v>
      </c>
      <c r="T2" s="30">
        <v>0.25</v>
      </c>
      <c r="U2" s="36">
        <v>0.25</v>
      </c>
      <c r="V2" s="30">
        <v>0.5</v>
      </c>
      <c r="W2" s="36">
        <v>0.5</v>
      </c>
      <c r="X2" s="30">
        <v>0.25</v>
      </c>
      <c r="Y2" s="36">
        <v>0.25</v>
      </c>
      <c r="Z2" s="30">
        <v>0</v>
      </c>
      <c r="AA2" s="36">
        <v>0</v>
      </c>
      <c r="AB2" s="31" t="s">
        <v>64</v>
      </c>
    </row>
    <row r="3" spans="1:28">
      <c r="A3" s="31" t="s">
        <v>41</v>
      </c>
      <c r="B3" s="31" t="s">
        <v>71</v>
      </c>
      <c r="C3" s="34" t="s">
        <v>159</v>
      </c>
      <c r="D3" s="34" t="s">
        <v>62</v>
      </c>
      <c r="E3" s="35" t="s">
        <v>62</v>
      </c>
      <c r="F3" s="34" t="s">
        <v>55</v>
      </c>
      <c r="G3" s="35" t="s">
        <v>55</v>
      </c>
      <c r="H3" s="30">
        <v>2</v>
      </c>
      <c r="I3" s="36">
        <v>2</v>
      </c>
      <c r="J3" s="30">
        <v>40</v>
      </c>
      <c r="K3" s="36">
        <v>40</v>
      </c>
      <c r="L3" s="30">
        <v>7.0007000000000001E-4</v>
      </c>
      <c r="M3" s="36">
        <v>7.0007000000000001E-4</v>
      </c>
      <c r="N3" s="30">
        <v>7.0007000000000001E-4</v>
      </c>
      <c r="O3" s="36">
        <v>7.0007000000000001E-4</v>
      </c>
      <c r="P3" s="30" t="s">
        <v>103</v>
      </c>
      <c r="Q3" s="36" t="s">
        <v>103</v>
      </c>
      <c r="R3" s="30">
        <v>0</v>
      </c>
      <c r="S3" s="36">
        <v>0</v>
      </c>
      <c r="T3" s="30">
        <v>0.25</v>
      </c>
      <c r="U3" s="36">
        <v>0.25</v>
      </c>
      <c r="V3" s="30">
        <v>0.5</v>
      </c>
      <c r="W3" s="36">
        <v>0.5</v>
      </c>
      <c r="X3" s="30">
        <v>0.25</v>
      </c>
      <c r="Y3" s="36">
        <v>0.25</v>
      </c>
      <c r="Z3" s="30">
        <v>0</v>
      </c>
      <c r="AA3" s="36">
        <v>0</v>
      </c>
      <c r="AB3" s="31" t="s">
        <v>64</v>
      </c>
    </row>
    <row r="4" spans="1:28">
      <c r="A4" s="31" t="s">
        <v>42</v>
      </c>
      <c r="B4" s="31" t="s">
        <v>72</v>
      </c>
      <c r="C4" s="34" t="s">
        <v>159</v>
      </c>
      <c r="D4" s="34" t="s">
        <v>63</v>
      </c>
      <c r="E4" s="35" t="s">
        <v>63</v>
      </c>
      <c r="F4" s="34" t="s">
        <v>55</v>
      </c>
      <c r="G4" s="35" t="s">
        <v>55</v>
      </c>
      <c r="H4" s="30">
        <v>3</v>
      </c>
      <c r="I4" s="36">
        <v>3</v>
      </c>
      <c r="J4" s="30">
        <v>60</v>
      </c>
      <c r="K4" s="36">
        <v>60</v>
      </c>
      <c r="L4" s="30">
        <v>1.1001100000000001E-3</v>
      </c>
      <c r="M4" s="36">
        <v>1.1001100000000001E-3</v>
      </c>
      <c r="N4" s="30">
        <v>1.1001100000000001E-3</v>
      </c>
      <c r="O4" s="36">
        <v>1.1001100000000001E-3</v>
      </c>
      <c r="P4" s="30" t="s">
        <v>103</v>
      </c>
      <c r="Q4" s="36" t="s">
        <v>103</v>
      </c>
      <c r="R4" s="30">
        <v>0</v>
      </c>
      <c r="S4" s="36">
        <v>0</v>
      </c>
      <c r="T4" s="30">
        <v>0.25</v>
      </c>
      <c r="U4" s="36">
        <v>0.25</v>
      </c>
      <c r="V4" s="30">
        <v>0.5</v>
      </c>
      <c r="W4" s="36">
        <v>0.5</v>
      </c>
      <c r="X4" s="30">
        <v>0.25</v>
      </c>
      <c r="Y4" s="36">
        <v>0.25</v>
      </c>
      <c r="Z4" s="30">
        <v>0</v>
      </c>
      <c r="AA4" s="36">
        <v>0</v>
      </c>
      <c r="AB4" s="31" t="s">
        <v>64</v>
      </c>
    </row>
    <row r="5" spans="1:28">
      <c r="A5" s="22" t="s">
        <v>43</v>
      </c>
      <c r="B5" s="22" t="s">
        <v>73</v>
      </c>
      <c r="C5" s="37" t="s">
        <v>159</v>
      </c>
      <c r="D5" s="37" t="s">
        <v>61</v>
      </c>
      <c r="E5" s="38" t="s">
        <v>61</v>
      </c>
      <c r="F5" s="37" t="s">
        <v>56</v>
      </c>
      <c r="G5" s="38" t="s">
        <v>56</v>
      </c>
      <c r="H5" s="39">
        <v>1</v>
      </c>
      <c r="I5" s="40">
        <v>1</v>
      </c>
      <c r="J5" s="39">
        <v>10</v>
      </c>
      <c r="K5" s="40">
        <v>10</v>
      </c>
      <c r="L5" s="39">
        <v>1.0001E-4</v>
      </c>
      <c r="M5" s="40">
        <v>1.0001E-4</v>
      </c>
      <c r="N5" s="39">
        <v>1.0001E-4</v>
      </c>
      <c r="O5" s="40">
        <v>1.0001E-4</v>
      </c>
      <c r="P5" s="39" t="s">
        <v>103</v>
      </c>
      <c r="Q5" s="40" t="s">
        <v>103</v>
      </c>
      <c r="R5" s="39">
        <v>0</v>
      </c>
      <c r="S5" s="40">
        <v>0</v>
      </c>
      <c r="T5" s="39">
        <v>0.25</v>
      </c>
      <c r="U5" s="40">
        <v>0.25</v>
      </c>
      <c r="V5" s="39">
        <v>0.5</v>
      </c>
      <c r="W5" s="40">
        <v>0.5</v>
      </c>
      <c r="X5" s="39">
        <v>0.25</v>
      </c>
      <c r="Y5" s="40">
        <v>0.25</v>
      </c>
      <c r="Z5" s="39">
        <v>0</v>
      </c>
      <c r="AA5" s="40">
        <v>0</v>
      </c>
      <c r="AB5" s="18" t="s">
        <v>65</v>
      </c>
    </row>
    <row r="6" spans="1:28">
      <c r="A6" s="22" t="s">
        <v>44</v>
      </c>
      <c r="B6" s="22" t="s">
        <v>74</v>
      </c>
      <c r="C6" s="37" t="s">
        <v>159</v>
      </c>
      <c r="D6" s="37" t="s">
        <v>62</v>
      </c>
      <c r="E6" s="38" t="s">
        <v>62</v>
      </c>
      <c r="F6" s="37" t="s">
        <v>56</v>
      </c>
      <c r="G6" s="38" t="s">
        <v>56</v>
      </c>
      <c r="H6" s="39">
        <v>2</v>
      </c>
      <c r="I6" s="40">
        <v>2</v>
      </c>
      <c r="J6" s="39">
        <v>30</v>
      </c>
      <c r="K6" s="40">
        <v>30</v>
      </c>
      <c r="L6" s="39">
        <v>5.0005000000000004E-4</v>
      </c>
      <c r="M6" s="40">
        <v>5.0005000000000004E-4</v>
      </c>
      <c r="N6" s="39">
        <v>5.0005000000000004E-4</v>
      </c>
      <c r="O6" s="40">
        <v>5.0005000000000004E-4</v>
      </c>
      <c r="P6" s="39" t="s">
        <v>103</v>
      </c>
      <c r="Q6" s="40" t="s">
        <v>103</v>
      </c>
      <c r="R6" s="39">
        <v>0</v>
      </c>
      <c r="S6" s="40">
        <v>0</v>
      </c>
      <c r="T6" s="39">
        <v>0.25</v>
      </c>
      <c r="U6" s="40">
        <v>0.25</v>
      </c>
      <c r="V6" s="39">
        <v>0.5</v>
      </c>
      <c r="W6" s="40">
        <v>0.5</v>
      </c>
      <c r="X6" s="39">
        <v>0.25</v>
      </c>
      <c r="Y6" s="40">
        <v>0.25</v>
      </c>
      <c r="Z6" s="39">
        <v>0</v>
      </c>
      <c r="AA6" s="40">
        <v>0</v>
      </c>
      <c r="AB6" s="18" t="s">
        <v>65</v>
      </c>
    </row>
    <row r="7" spans="1:28">
      <c r="A7" s="22" t="s">
        <v>45</v>
      </c>
      <c r="B7" s="22" t="s">
        <v>75</v>
      </c>
      <c r="C7" s="37" t="s">
        <v>159</v>
      </c>
      <c r="D7" s="37" t="s">
        <v>63</v>
      </c>
      <c r="E7" s="38" t="s">
        <v>63</v>
      </c>
      <c r="F7" s="37" t="s">
        <v>56</v>
      </c>
      <c r="G7" s="38" t="s">
        <v>56</v>
      </c>
      <c r="H7" s="39">
        <v>2</v>
      </c>
      <c r="I7" s="40">
        <v>2</v>
      </c>
      <c r="J7" s="39">
        <v>45</v>
      </c>
      <c r="K7" s="40">
        <v>45</v>
      </c>
      <c r="L7" s="39">
        <v>8.0008E-4</v>
      </c>
      <c r="M7" s="40">
        <v>8.0008E-4</v>
      </c>
      <c r="N7" s="39">
        <v>8.0008E-4</v>
      </c>
      <c r="O7" s="40">
        <v>8.0008E-4</v>
      </c>
      <c r="P7" s="39" t="s">
        <v>103</v>
      </c>
      <c r="Q7" s="40" t="s">
        <v>103</v>
      </c>
      <c r="R7" s="39">
        <v>0</v>
      </c>
      <c r="S7" s="40">
        <v>0</v>
      </c>
      <c r="T7" s="39">
        <v>0.25</v>
      </c>
      <c r="U7" s="40">
        <v>0.25</v>
      </c>
      <c r="V7" s="39">
        <v>0.5</v>
      </c>
      <c r="W7" s="40">
        <v>0.5</v>
      </c>
      <c r="X7" s="39">
        <v>0.25</v>
      </c>
      <c r="Y7" s="40">
        <v>0.25</v>
      </c>
      <c r="Z7" s="39">
        <v>0</v>
      </c>
      <c r="AA7" s="40">
        <v>0</v>
      </c>
      <c r="AB7" s="18" t="s">
        <v>65</v>
      </c>
    </row>
    <row r="8" spans="1:28">
      <c r="A8" s="32" t="s">
        <v>46</v>
      </c>
      <c r="B8" s="32" t="s">
        <v>76</v>
      </c>
      <c r="C8" s="26" t="s">
        <v>159</v>
      </c>
      <c r="D8" s="26" t="s">
        <v>61</v>
      </c>
      <c r="E8" s="41" t="s">
        <v>61</v>
      </c>
      <c r="F8" s="26" t="s">
        <v>57</v>
      </c>
      <c r="G8" s="41" t="s">
        <v>57</v>
      </c>
      <c r="H8" s="27">
        <v>1</v>
      </c>
      <c r="I8" s="42">
        <v>1</v>
      </c>
      <c r="J8" s="27">
        <v>5</v>
      </c>
      <c r="K8" s="42">
        <v>5</v>
      </c>
      <c r="L8" s="27">
        <v>0</v>
      </c>
      <c r="M8" s="42">
        <v>0</v>
      </c>
      <c r="N8" s="27">
        <v>0</v>
      </c>
      <c r="O8" s="42">
        <v>0</v>
      </c>
      <c r="P8" s="27" t="s">
        <v>103</v>
      </c>
      <c r="Q8" s="42" t="s">
        <v>103</v>
      </c>
      <c r="R8" s="27">
        <v>0</v>
      </c>
      <c r="S8" s="42">
        <v>0</v>
      </c>
      <c r="T8" s="27">
        <v>0.25</v>
      </c>
      <c r="U8" s="42">
        <v>0.25</v>
      </c>
      <c r="V8" s="27">
        <v>0.5</v>
      </c>
      <c r="W8" s="42">
        <v>0.5</v>
      </c>
      <c r="X8" s="27">
        <v>0.25</v>
      </c>
      <c r="Y8" s="42">
        <v>0.25</v>
      </c>
      <c r="Z8" s="27">
        <v>0</v>
      </c>
      <c r="AA8" s="42">
        <v>0</v>
      </c>
      <c r="AB8" s="32" t="s">
        <v>66</v>
      </c>
    </row>
    <row r="9" spans="1:28">
      <c r="A9" s="32" t="s">
        <v>47</v>
      </c>
      <c r="B9" s="32" t="s">
        <v>77</v>
      </c>
      <c r="C9" s="26" t="s">
        <v>159</v>
      </c>
      <c r="D9" s="26" t="s">
        <v>62</v>
      </c>
      <c r="E9" s="41" t="s">
        <v>62</v>
      </c>
      <c r="F9" s="26" t="s">
        <v>57</v>
      </c>
      <c r="G9" s="41" t="s">
        <v>57</v>
      </c>
      <c r="H9" s="27">
        <v>2</v>
      </c>
      <c r="I9" s="42">
        <v>2</v>
      </c>
      <c r="J9" s="27">
        <v>15</v>
      </c>
      <c r="K9" s="42">
        <v>15</v>
      </c>
      <c r="L9" s="27">
        <v>2.0002E-4</v>
      </c>
      <c r="M9" s="42">
        <v>2.0002E-4</v>
      </c>
      <c r="N9" s="27">
        <v>2.0002E-4</v>
      </c>
      <c r="O9" s="42">
        <v>2.0002E-4</v>
      </c>
      <c r="P9" s="27" t="s">
        <v>103</v>
      </c>
      <c r="Q9" s="42" t="s">
        <v>103</v>
      </c>
      <c r="R9" s="27">
        <v>0</v>
      </c>
      <c r="S9" s="42">
        <v>0</v>
      </c>
      <c r="T9" s="27">
        <v>0.25</v>
      </c>
      <c r="U9" s="42">
        <v>0.25</v>
      </c>
      <c r="V9" s="27">
        <v>0.5</v>
      </c>
      <c r="W9" s="42">
        <v>0.5</v>
      </c>
      <c r="X9" s="27">
        <v>0.25</v>
      </c>
      <c r="Y9" s="42">
        <v>0.25</v>
      </c>
      <c r="Z9" s="27">
        <v>0</v>
      </c>
      <c r="AA9" s="42">
        <v>0</v>
      </c>
      <c r="AB9" s="32" t="s">
        <v>66</v>
      </c>
    </row>
    <row r="10" spans="1:28">
      <c r="A10" s="32" t="s">
        <v>48</v>
      </c>
      <c r="B10" s="32" t="s">
        <v>78</v>
      </c>
      <c r="C10" s="26" t="s">
        <v>159</v>
      </c>
      <c r="D10" s="26" t="s">
        <v>63</v>
      </c>
      <c r="E10" s="41" t="s">
        <v>63</v>
      </c>
      <c r="F10" s="26" t="s">
        <v>57</v>
      </c>
      <c r="G10" s="41" t="s">
        <v>57</v>
      </c>
      <c r="H10" s="27">
        <v>3</v>
      </c>
      <c r="I10" s="42">
        <v>3</v>
      </c>
      <c r="J10" s="27">
        <v>30</v>
      </c>
      <c r="K10" s="42">
        <v>30</v>
      </c>
      <c r="L10" s="27">
        <v>5.0005000000000004E-4</v>
      </c>
      <c r="M10" s="42">
        <v>5.0005000000000004E-4</v>
      </c>
      <c r="N10" s="27">
        <v>5.0005000000000004E-4</v>
      </c>
      <c r="O10" s="42">
        <v>5.0005000000000004E-4</v>
      </c>
      <c r="P10" s="27" t="s">
        <v>103</v>
      </c>
      <c r="Q10" s="42" t="s">
        <v>103</v>
      </c>
      <c r="R10" s="27">
        <v>0</v>
      </c>
      <c r="S10" s="42">
        <v>0</v>
      </c>
      <c r="T10" s="27">
        <v>0.25</v>
      </c>
      <c r="U10" s="42">
        <v>0.25</v>
      </c>
      <c r="V10" s="27">
        <v>0.5</v>
      </c>
      <c r="W10" s="42">
        <v>0.5</v>
      </c>
      <c r="X10" s="27">
        <v>0.25</v>
      </c>
      <c r="Y10" s="42">
        <v>0.25</v>
      </c>
      <c r="Z10" s="27">
        <v>0</v>
      </c>
      <c r="AA10" s="42">
        <v>0</v>
      </c>
      <c r="AB10" s="32" t="s">
        <v>66</v>
      </c>
    </row>
    <row r="11" spans="1:28">
      <c r="A11" s="23" t="s">
        <v>49</v>
      </c>
      <c r="B11" s="23" t="s">
        <v>79</v>
      </c>
      <c r="C11" s="24" t="s">
        <v>159</v>
      </c>
      <c r="D11" s="24" t="s">
        <v>61</v>
      </c>
      <c r="E11" s="43" t="s">
        <v>61</v>
      </c>
      <c r="F11" s="24" t="s">
        <v>58</v>
      </c>
      <c r="G11" s="43" t="s">
        <v>58</v>
      </c>
      <c r="H11" s="25">
        <v>1</v>
      </c>
      <c r="I11" s="44">
        <v>1</v>
      </c>
      <c r="J11" s="25">
        <v>70</v>
      </c>
      <c r="K11" s="44">
        <v>70</v>
      </c>
      <c r="L11" s="25">
        <v>1.30013E-3</v>
      </c>
      <c r="M11" s="44">
        <v>1.30013E-3</v>
      </c>
      <c r="N11" s="25">
        <v>1.30013E-3</v>
      </c>
      <c r="O11" s="44">
        <v>1.30013E-3</v>
      </c>
      <c r="P11" s="25" t="s">
        <v>103</v>
      </c>
      <c r="Q11" s="44" t="s">
        <v>103</v>
      </c>
      <c r="R11" s="25">
        <v>0</v>
      </c>
      <c r="S11" s="44">
        <v>0</v>
      </c>
      <c r="T11" s="25">
        <v>0.25</v>
      </c>
      <c r="U11" s="44">
        <v>0.25</v>
      </c>
      <c r="V11" s="25">
        <v>0.5</v>
      </c>
      <c r="W11" s="44">
        <v>0.5</v>
      </c>
      <c r="X11" s="25">
        <v>0.25</v>
      </c>
      <c r="Y11" s="44">
        <v>0.25</v>
      </c>
      <c r="Z11" s="25">
        <v>0</v>
      </c>
      <c r="AA11" s="44">
        <v>0</v>
      </c>
      <c r="AB11" s="19" t="s">
        <v>67</v>
      </c>
    </row>
    <row r="12" spans="1:28">
      <c r="A12" s="23" t="s">
        <v>50</v>
      </c>
      <c r="B12" s="23" t="s">
        <v>80</v>
      </c>
      <c r="C12" s="24" t="s">
        <v>159</v>
      </c>
      <c r="D12" s="24" t="s">
        <v>61</v>
      </c>
      <c r="E12" s="43" t="s">
        <v>61</v>
      </c>
      <c r="F12" s="24" t="s">
        <v>58</v>
      </c>
      <c r="G12" s="43" t="s">
        <v>58</v>
      </c>
      <c r="H12" s="25">
        <v>1</v>
      </c>
      <c r="I12" s="44">
        <v>1</v>
      </c>
      <c r="J12" s="25">
        <v>80</v>
      </c>
      <c r="K12" s="44">
        <v>80</v>
      </c>
      <c r="L12" s="25">
        <v>1.50015E-3</v>
      </c>
      <c r="M12" s="44">
        <v>1.50015E-3</v>
      </c>
      <c r="N12" s="25">
        <v>1.50015E-3</v>
      </c>
      <c r="O12" s="44">
        <v>1.50015E-3</v>
      </c>
      <c r="P12" s="25" t="s">
        <v>103</v>
      </c>
      <c r="Q12" s="44" t="s">
        <v>103</v>
      </c>
      <c r="R12" s="25">
        <v>0</v>
      </c>
      <c r="S12" s="44">
        <v>0</v>
      </c>
      <c r="T12" s="25">
        <v>0.25</v>
      </c>
      <c r="U12" s="44">
        <v>0.25</v>
      </c>
      <c r="V12" s="25">
        <v>0.5</v>
      </c>
      <c r="W12" s="44">
        <v>0.5</v>
      </c>
      <c r="X12" s="25">
        <v>0.25</v>
      </c>
      <c r="Y12" s="44">
        <v>0.25</v>
      </c>
      <c r="Z12" s="25">
        <v>0</v>
      </c>
      <c r="AA12" s="44">
        <v>0</v>
      </c>
      <c r="AB12" s="19" t="s">
        <v>67</v>
      </c>
    </row>
    <row r="13" spans="1:28">
      <c r="A13" s="23" t="s">
        <v>51</v>
      </c>
      <c r="B13" s="23" t="s">
        <v>81</v>
      </c>
      <c r="C13" s="24" t="s">
        <v>159</v>
      </c>
      <c r="D13" s="24" t="s">
        <v>61</v>
      </c>
      <c r="E13" s="43" t="s">
        <v>61</v>
      </c>
      <c r="F13" s="24" t="s">
        <v>58</v>
      </c>
      <c r="G13" s="43" t="s">
        <v>58</v>
      </c>
      <c r="H13" s="25">
        <v>1</v>
      </c>
      <c r="I13" s="44">
        <v>1</v>
      </c>
      <c r="J13" s="25">
        <v>100</v>
      </c>
      <c r="K13" s="44">
        <v>100</v>
      </c>
      <c r="L13" s="25">
        <v>1.90019E-3</v>
      </c>
      <c r="M13" s="44">
        <v>1.90019E-3</v>
      </c>
      <c r="N13" s="25">
        <v>1.90019E-3</v>
      </c>
      <c r="O13" s="44">
        <v>1.90019E-3</v>
      </c>
      <c r="P13" s="25" t="s">
        <v>103</v>
      </c>
      <c r="Q13" s="44" t="s">
        <v>103</v>
      </c>
      <c r="R13" s="25">
        <v>0</v>
      </c>
      <c r="S13" s="44">
        <v>0</v>
      </c>
      <c r="T13" s="25">
        <v>0.25</v>
      </c>
      <c r="U13" s="44">
        <v>0.25</v>
      </c>
      <c r="V13" s="25">
        <v>0.5</v>
      </c>
      <c r="W13" s="44">
        <v>0.5</v>
      </c>
      <c r="X13" s="25">
        <v>0.25</v>
      </c>
      <c r="Y13" s="44">
        <v>0.25</v>
      </c>
      <c r="Z13" s="25">
        <v>0</v>
      </c>
      <c r="AA13" s="44">
        <v>0</v>
      </c>
      <c r="AB13" s="19" t="s">
        <v>67</v>
      </c>
    </row>
    <row r="14" spans="1:28">
      <c r="A14" s="23" t="s">
        <v>52</v>
      </c>
      <c r="B14" s="23" t="s">
        <v>82</v>
      </c>
      <c r="C14" s="24" t="s">
        <v>159</v>
      </c>
      <c r="D14" s="24" t="s">
        <v>63</v>
      </c>
      <c r="E14" s="43" t="s">
        <v>63</v>
      </c>
      <c r="F14" s="24" t="s">
        <v>58</v>
      </c>
      <c r="G14" s="43" t="s">
        <v>58</v>
      </c>
      <c r="H14" s="25">
        <v>1</v>
      </c>
      <c r="I14" s="44">
        <v>1</v>
      </c>
      <c r="J14" s="25">
        <v>120</v>
      </c>
      <c r="K14" s="44">
        <v>120</v>
      </c>
      <c r="L14" s="25">
        <v>2.3002299999999999E-3</v>
      </c>
      <c r="M14" s="44">
        <v>2.3002299999999999E-3</v>
      </c>
      <c r="N14" s="25">
        <v>2.3002299999999999E-3</v>
      </c>
      <c r="O14" s="44">
        <v>2.3002299999999999E-3</v>
      </c>
      <c r="P14" s="25" t="s">
        <v>103</v>
      </c>
      <c r="Q14" s="44" t="s">
        <v>103</v>
      </c>
      <c r="R14" s="25">
        <v>0</v>
      </c>
      <c r="S14" s="44">
        <v>0</v>
      </c>
      <c r="T14" s="25">
        <v>0.25</v>
      </c>
      <c r="U14" s="44">
        <v>0.25</v>
      </c>
      <c r="V14" s="25">
        <v>0.5</v>
      </c>
      <c r="W14" s="44">
        <v>0.5</v>
      </c>
      <c r="X14" s="25">
        <v>0.25</v>
      </c>
      <c r="Y14" s="44">
        <v>0.25</v>
      </c>
      <c r="Z14" s="25">
        <v>0</v>
      </c>
      <c r="AA14" s="44">
        <v>0</v>
      </c>
      <c r="AB14" s="19" t="s">
        <v>67</v>
      </c>
    </row>
    <row r="15" spans="1:28">
      <c r="A15" s="23" t="s">
        <v>53</v>
      </c>
      <c r="B15" s="23" t="s">
        <v>83</v>
      </c>
      <c r="C15" s="24" t="s">
        <v>159</v>
      </c>
      <c r="D15" s="24" t="s">
        <v>63</v>
      </c>
      <c r="E15" s="43" t="s">
        <v>63</v>
      </c>
      <c r="F15" s="24" t="s">
        <v>58</v>
      </c>
      <c r="G15" s="43" t="s">
        <v>58</v>
      </c>
      <c r="H15" s="25">
        <v>1</v>
      </c>
      <c r="I15" s="44">
        <v>1</v>
      </c>
      <c r="J15" s="25">
        <v>160</v>
      </c>
      <c r="K15" s="44">
        <v>160</v>
      </c>
      <c r="L15" s="25">
        <v>3.1003099999999998E-3</v>
      </c>
      <c r="M15" s="44">
        <v>3.1003099999999998E-3</v>
      </c>
      <c r="N15" s="25">
        <v>3.1003099999999998E-3</v>
      </c>
      <c r="O15" s="44">
        <v>3.1003099999999998E-3</v>
      </c>
      <c r="P15" s="25" t="s">
        <v>103</v>
      </c>
      <c r="Q15" s="44" t="s">
        <v>103</v>
      </c>
      <c r="R15" s="25">
        <v>0</v>
      </c>
      <c r="S15" s="44">
        <v>0</v>
      </c>
      <c r="T15" s="25">
        <v>0.25</v>
      </c>
      <c r="U15" s="44">
        <v>0.25</v>
      </c>
      <c r="V15" s="25">
        <v>0.5</v>
      </c>
      <c r="W15" s="44">
        <v>0.5</v>
      </c>
      <c r="X15" s="25">
        <v>0.25</v>
      </c>
      <c r="Y15" s="44">
        <v>0.25</v>
      </c>
      <c r="Z15" s="25">
        <v>0</v>
      </c>
      <c r="AA15" s="44">
        <v>0</v>
      </c>
      <c r="AB15" s="19" t="s">
        <v>67</v>
      </c>
    </row>
    <row r="16" spans="1:28">
      <c r="A16" s="23" t="s">
        <v>54</v>
      </c>
      <c r="B16" s="23" t="s">
        <v>84</v>
      </c>
      <c r="C16" s="24" t="s">
        <v>159</v>
      </c>
      <c r="D16" s="24" t="s">
        <v>63</v>
      </c>
      <c r="E16" s="43" t="s">
        <v>63</v>
      </c>
      <c r="F16" s="24" t="s">
        <v>58</v>
      </c>
      <c r="G16" s="43" t="s">
        <v>58</v>
      </c>
      <c r="H16" s="25">
        <v>1</v>
      </c>
      <c r="I16" s="44">
        <v>1</v>
      </c>
      <c r="J16" s="25">
        <v>200</v>
      </c>
      <c r="K16" s="44">
        <v>200</v>
      </c>
      <c r="L16" s="25">
        <v>3.9003900000000001E-3</v>
      </c>
      <c r="M16" s="44">
        <v>3.9003900000000001E-3</v>
      </c>
      <c r="N16" s="25">
        <v>3.9003900000000001E-3</v>
      </c>
      <c r="O16" s="44">
        <v>3.9003900000000001E-3</v>
      </c>
      <c r="P16" s="25" t="s">
        <v>103</v>
      </c>
      <c r="Q16" s="44" t="s">
        <v>103</v>
      </c>
      <c r="R16" s="25">
        <v>0</v>
      </c>
      <c r="S16" s="44">
        <v>0</v>
      </c>
      <c r="T16" s="25">
        <v>0.25</v>
      </c>
      <c r="U16" s="44">
        <v>0.25</v>
      </c>
      <c r="V16" s="25">
        <v>0.5</v>
      </c>
      <c r="W16" s="44">
        <v>0.5</v>
      </c>
      <c r="X16" s="25">
        <v>0.25</v>
      </c>
      <c r="Y16" s="44">
        <v>0.25</v>
      </c>
      <c r="Z16" s="25">
        <v>0</v>
      </c>
      <c r="AA16" s="44">
        <v>0</v>
      </c>
      <c r="AB16" s="19" t="s">
        <v>67</v>
      </c>
    </row>
    <row r="17" spans="1:28">
      <c r="A17" s="33" t="s">
        <v>85</v>
      </c>
      <c r="B17" s="33" t="s">
        <v>86</v>
      </c>
      <c r="C17" s="45" t="s">
        <v>159</v>
      </c>
      <c r="D17" s="45" t="s">
        <v>63</v>
      </c>
      <c r="E17" s="46" t="s">
        <v>63</v>
      </c>
      <c r="F17" s="45" t="s">
        <v>59</v>
      </c>
      <c r="G17" s="46" t="s">
        <v>59</v>
      </c>
      <c r="H17" s="47">
        <v>1</v>
      </c>
      <c r="I17" s="48">
        <v>1</v>
      </c>
      <c r="J17" s="47">
        <v>220</v>
      </c>
      <c r="K17" s="48">
        <v>220</v>
      </c>
      <c r="L17" s="47">
        <v>4.3004300000000001E-3</v>
      </c>
      <c r="M17" s="48">
        <v>4.3004300000000001E-3</v>
      </c>
      <c r="N17" s="47">
        <v>4.3004300000000001E-3</v>
      </c>
      <c r="O17" s="48">
        <v>4.3004300000000001E-3</v>
      </c>
      <c r="P17" s="47" t="s">
        <v>103</v>
      </c>
      <c r="Q17" s="48" t="s">
        <v>103</v>
      </c>
      <c r="R17" s="47">
        <v>0</v>
      </c>
      <c r="S17" s="48">
        <v>0</v>
      </c>
      <c r="T17" s="47">
        <v>0.25</v>
      </c>
      <c r="U17" s="48">
        <v>0.25</v>
      </c>
      <c r="V17" s="47">
        <v>0.5</v>
      </c>
      <c r="W17" s="48">
        <v>0.5</v>
      </c>
      <c r="X17" s="47">
        <v>0.25</v>
      </c>
      <c r="Y17" s="48">
        <v>0.25</v>
      </c>
      <c r="Z17" s="47">
        <v>0</v>
      </c>
      <c r="AA17" s="48">
        <v>0</v>
      </c>
      <c r="AB17" s="33" t="s">
        <v>68</v>
      </c>
    </row>
    <row r="18" spans="1:28">
      <c r="A18" s="33" t="s">
        <v>87</v>
      </c>
      <c r="B18" s="33" t="s">
        <v>88</v>
      </c>
      <c r="C18" s="45" t="s">
        <v>159</v>
      </c>
      <c r="D18" s="45" t="s">
        <v>63</v>
      </c>
      <c r="E18" s="46" t="s">
        <v>63</v>
      </c>
      <c r="F18" s="45" t="s">
        <v>59</v>
      </c>
      <c r="G18" s="46" t="s">
        <v>59</v>
      </c>
      <c r="H18" s="47">
        <v>1</v>
      </c>
      <c r="I18" s="48">
        <v>1</v>
      </c>
      <c r="J18" s="47">
        <v>210</v>
      </c>
      <c r="K18" s="48">
        <v>210</v>
      </c>
      <c r="L18" s="47">
        <v>4.1004099999999996E-3</v>
      </c>
      <c r="M18" s="48">
        <v>4.1004099999999996E-3</v>
      </c>
      <c r="N18" s="47">
        <v>4.1004099999999996E-3</v>
      </c>
      <c r="O18" s="48">
        <v>4.1004099999999996E-3</v>
      </c>
      <c r="P18" s="47" t="s">
        <v>103</v>
      </c>
      <c r="Q18" s="48" t="s">
        <v>103</v>
      </c>
      <c r="R18" s="47">
        <v>0</v>
      </c>
      <c r="S18" s="48">
        <v>0</v>
      </c>
      <c r="T18" s="47">
        <v>0.25</v>
      </c>
      <c r="U18" s="48">
        <v>0.25</v>
      </c>
      <c r="V18" s="47">
        <v>0.5</v>
      </c>
      <c r="W18" s="48">
        <v>0.5</v>
      </c>
      <c r="X18" s="47">
        <v>0.25</v>
      </c>
      <c r="Y18" s="48">
        <v>0.25</v>
      </c>
      <c r="Z18" s="47">
        <v>0</v>
      </c>
      <c r="AA18" s="48">
        <v>0</v>
      </c>
      <c r="AB18" s="33" t="s">
        <v>68</v>
      </c>
    </row>
    <row r="19" spans="1:28">
      <c r="A19" s="33" t="s">
        <v>89</v>
      </c>
      <c r="B19" s="33" t="s">
        <v>90</v>
      </c>
      <c r="C19" s="45" t="s">
        <v>159</v>
      </c>
      <c r="D19" s="45" t="s">
        <v>63</v>
      </c>
      <c r="E19" s="46" t="s">
        <v>63</v>
      </c>
      <c r="F19" s="45" t="s">
        <v>59</v>
      </c>
      <c r="G19" s="46" t="s">
        <v>59</v>
      </c>
      <c r="H19" s="47">
        <v>1</v>
      </c>
      <c r="I19" s="48">
        <v>1</v>
      </c>
      <c r="J19" s="47">
        <v>220</v>
      </c>
      <c r="K19" s="48">
        <v>220</v>
      </c>
      <c r="L19" s="47">
        <v>4.3004300000000001E-3</v>
      </c>
      <c r="M19" s="48">
        <v>4.3004300000000001E-3</v>
      </c>
      <c r="N19" s="47">
        <v>4.3004300000000001E-3</v>
      </c>
      <c r="O19" s="48">
        <v>4.3004300000000001E-3</v>
      </c>
      <c r="P19" s="47" t="s">
        <v>103</v>
      </c>
      <c r="Q19" s="48" t="s">
        <v>103</v>
      </c>
      <c r="R19" s="47">
        <v>0</v>
      </c>
      <c r="S19" s="48">
        <v>0</v>
      </c>
      <c r="T19" s="47">
        <v>0.25</v>
      </c>
      <c r="U19" s="48">
        <v>0.25</v>
      </c>
      <c r="V19" s="47">
        <v>0.5</v>
      </c>
      <c r="W19" s="48">
        <v>0.5</v>
      </c>
      <c r="X19" s="47">
        <v>0.25</v>
      </c>
      <c r="Y19" s="48">
        <v>0.25</v>
      </c>
      <c r="Z19" s="47">
        <v>0</v>
      </c>
      <c r="AA19" s="48">
        <v>0</v>
      </c>
      <c r="AB19" s="33" t="s">
        <v>68</v>
      </c>
    </row>
    <row r="20" spans="1:28">
      <c r="A20" s="33" t="s">
        <v>91</v>
      </c>
      <c r="B20" s="33" t="s">
        <v>92</v>
      </c>
      <c r="C20" s="45" t="s">
        <v>159</v>
      </c>
      <c r="D20" s="45" t="s">
        <v>63</v>
      </c>
      <c r="E20" s="46" t="s">
        <v>63</v>
      </c>
      <c r="F20" s="45" t="s">
        <v>59</v>
      </c>
      <c r="G20" s="46" t="s">
        <v>59</v>
      </c>
      <c r="H20" s="47">
        <v>1</v>
      </c>
      <c r="I20" s="48">
        <v>1</v>
      </c>
      <c r="J20" s="47">
        <v>225</v>
      </c>
      <c r="K20" s="48">
        <v>225</v>
      </c>
      <c r="L20" s="47">
        <v>4.4004400000000003E-3</v>
      </c>
      <c r="M20" s="48">
        <v>4.4004400000000003E-3</v>
      </c>
      <c r="N20" s="47">
        <v>4.4004400000000003E-3</v>
      </c>
      <c r="O20" s="48">
        <v>4.4004400000000003E-3</v>
      </c>
      <c r="P20" s="47" t="s">
        <v>103</v>
      </c>
      <c r="Q20" s="48" t="s">
        <v>103</v>
      </c>
      <c r="R20" s="47">
        <v>0</v>
      </c>
      <c r="S20" s="48">
        <v>0</v>
      </c>
      <c r="T20" s="47">
        <v>0.25</v>
      </c>
      <c r="U20" s="48">
        <v>0.25</v>
      </c>
      <c r="V20" s="47">
        <v>0.5</v>
      </c>
      <c r="W20" s="48">
        <v>0.5</v>
      </c>
      <c r="X20" s="47">
        <v>0.25</v>
      </c>
      <c r="Y20" s="48">
        <v>0.25</v>
      </c>
      <c r="Z20" s="47">
        <v>0</v>
      </c>
      <c r="AA20" s="48">
        <v>0</v>
      </c>
      <c r="AB20" s="33" t="s">
        <v>68</v>
      </c>
    </row>
    <row r="21" spans="1:28">
      <c r="A21" s="53" t="s">
        <v>160</v>
      </c>
      <c r="B21" s="53" t="s">
        <v>223</v>
      </c>
      <c r="C21" s="39" t="s">
        <v>191</v>
      </c>
      <c r="D21" s="39" t="s">
        <v>61</v>
      </c>
      <c r="E21" s="40" t="s">
        <v>61</v>
      </c>
      <c r="F21" s="39" t="s">
        <v>56</v>
      </c>
      <c r="G21" s="40" t="s">
        <v>56</v>
      </c>
      <c r="H21" s="57">
        <v>0</v>
      </c>
      <c r="I21" s="58">
        <v>0</v>
      </c>
      <c r="J21" s="57">
        <v>600</v>
      </c>
      <c r="K21" s="57">
        <v>600</v>
      </c>
      <c r="L21" s="57">
        <v>1.1901190000000001E-2</v>
      </c>
      <c r="M21" s="58">
        <v>1.1901190000000001E-2</v>
      </c>
      <c r="N21" s="57">
        <v>1.1901190000000001E-2</v>
      </c>
      <c r="O21" s="58">
        <v>1.1901190000000001E-2</v>
      </c>
      <c r="P21" s="39" t="s">
        <v>103</v>
      </c>
      <c r="Q21" s="40" t="s">
        <v>103</v>
      </c>
      <c r="R21" s="57">
        <v>0</v>
      </c>
      <c r="S21" s="58">
        <v>0</v>
      </c>
      <c r="T21" s="57">
        <v>0.25</v>
      </c>
      <c r="U21" s="58">
        <v>0.25</v>
      </c>
      <c r="V21" s="57">
        <v>0.5</v>
      </c>
      <c r="W21" s="58">
        <v>0.5</v>
      </c>
      <c r="X21" s="57">
        <v>0.2</v>
      </c>
      <c r="Y21" s="58">
        <v>0.2</v>
      </c>
      <c r="Z21" s="57">
        <v>0</v>
      </c>
      <c r="AA21" s="58">
        <v>0</v>
      </c>
      <c r="AB21" s="53" t="s">
        <v>193</v>
      </c>
    </row>
    <row r="22" spans="1:28">
      <c r="A22" s="53" t="s">
        <v>161</v>
      </c>
      <c r="B22" s="53" t="s">
        <v>224</v>
      </c>
      <c r="C22" s="39" t="s">
        <v>191</v>
      </c>
      <c r="D22" s="39" t="s">
        <v>61</v>
      </c>
      <c r="E22" s="40" t="s">
        <v>61</v>
      </c>
      <c r="F22" s="39" t="s">
        <v>56</v>
      </c>
      <c r="G22" s="40" t="s">
        <v>56</v>
      </c>
      <c r="H22" s="57">
        <v>0</v>
      </c>
      <c r="I22" s="58">
        <v>0</v>
      </c>
      <c r="J22" s="57">
        <v>1200</v>
      </c>
      <c r="K22" s="57">
        <v>1200</v>
      </c>
      <c r="L22" s="57">
        <v>2.3902389999999999E-2</v>
      </c>
      <c r="M22" s="58">
        <v>2.3902389999999999E-2</v>
      </c>
      <c r="N22" s="57">
        <v>2.3902389999999999E-2</v>
      </c>
      <c r="O22" s="58">
        <v>2.3902389999999999E-2</v>
      </c>
      <c r="P22" s="39" t="s">
        <v>103</v>
      </c>
      <c r="Q22" s="40" t="s">
        <v>103</v>
      </c>
      <c r="R22" s="57">
        <v>0</v>
      </c>
      <c r="S22" s="58">
        <v>0</v>
      </c>
      <c r="T22" s="57">
        <v>0.25</v>
      </c>
      <c r="U22" s="58">
        <v>0.25</v>
      </c>
      <c r="V22" s="57">
        <v>0.5</v>
      </c>
      <c r="W22" s="58">
        <v>0.5</v>
      </c>
      <c r="X22" s="57">
        <v>0.2</v>
      </c>
      <c r="Y22" s="58">
        <v>0.2</v>
      </c>
      <c r="Z22" s="57">
        <v>0</v>
      </c>
      <c r="AA22" s="58">
        <v>0</v>
      </c>
      <c r="AB22" s="53" t="s">
        <v>193</v>
      </c>
    </row>
    <row r="23" spans="1:28">
      <c r="A23" s="53" t="s">
        <v>162</v>
      </c>
      <c r="B23" s="53" t="s">
        <v>225</v>
      </c>
      <c r="C23" s="39" t="s">
        <v>191</v>
      </c>
      <c r="D23" s="39" t="s">
        <v>62</v>
      </c>
      <c r="E23" s="40" t="s">
        <v>62</v>
      </c>
      <c r="F23" s="39" t="s">
        <v>56</v>
      </c>
      <c r="G23" s="40" t="s">
        <v>56</v>
      </c>
      <c r="H23" s="57">
        <v>0</v>
      </c>
      <c r="I23" s="58">
        <v>0</v>
      </c>
      <c r="J23" s="57">
        <v>800</v>
      </c>
      <c r="K23" s="57">
        <v>800</v>
      </c>
      <c r="L23" s="57">
        <v>1.590159E-2</v>
      </c>
      <c r="M23" s="58">
        <v>1.590159E-2</v>
      </c>
      <c r="N23" s="57">
        <v>1.590159E-2</v>
      </c>
      <c r="O23" s="58">
        <v>1.590159E-2</v>
      </c>
      <c r="P23" s="39" t="s">
        <v>103</v>
      </c>
      <c r="Q23" s="40" t="s">
        <v>103</v>
      </c>
      <c r="R23" s="57">
        <v>0</v>
      </c>
      <c r="S23" s="58">
        <v>0</v>
      </c>
      <c r="T23" s="57">
        <v>0.25</v>
      </c>
      <c r="U23" s="58">
        <v>0.25</v>
      </c>
      <c r="V23" s="57">
        <v>0.5</v>
      </c>
      <c r="W23" s="58">
        <v>0.5</v>
      </c>
      <c r="X23" s="57">
        <v>17</v>
      </c>
      <c r="Y23" s="58">
        <v>17</v>
      </c>
      <c r="Z23" s="57">
        <v>1.5</v>
      </c>
      <c r="AA23" s="58">
        <v>1.5</v>
      </c>
      <c r="AB23" s="53" t="s">
        <v>193</v>
      </c>
    </row>
    <row r="24" spans="1:28">
      <c r="A24" s="53" t="s">
        <v>163</v>
      </c>
      <c r="B24" s="53" t="s">
        <v>226</v>
      </c>
      <c r="C24" s="39" t="s">
        <v>191</v>
      </c>
      <c r="D24" s="39" t="s">
        <v>62</v>
      </c>
      <c r="E24" s="40" t="s">
        <v>62</v>
      </c>
      <c r="F24" s="39" t="s">
        <v>56</v>
      </c>
      <c r="G24" s="40" t="s">
        <v>56</v>
      </c>
      <c r="H24" s="57">
        <v>0</v>
      </c>
      <c r="I24" s="58">
        <v>0</v>
      </c>
      <c r="J24" s="57">
        <v>3600</v>
      </c>
      <c r="K24" s="57">
        <v>3600</v>
      </c>
      <c r="L24" s="57">
        <v>7.1907189999999996E-2</v>
      </c>
      <c r="M24" s="58">
        <v>7.1907189999999996E-2</v>
      </c>
      <c r="N24" s="57">
        <v>7.1907189999999996E-2</v>
      </c>
      <c r="O24" s="58">
        <v>7.1907189999999996E-2</v>
      </c>
      <c r="P24" s="39" t="s">
        <v>103</v>
      </c>
      <c r="Q24" s="40" t="s">
        <v>103</v>
      </c>
      <c r="R24" s="57">
        <v>0</v>
      </c>
      <c r="S24" s="58">
        <v>0</v>
      </c>
      <c r="T24" s="57">
        <v>0.25</v>
      </c>
      <c r="U24" s="58">
        <v>0.25</v>
      </c>
      <c r="V24" s="57">
        <v>0.5</v>
      </c>
      <c r="W24" s="58">
        <v>0.5</v>
      </c>
      <c r="X24" s="57">
        <v>7.4</v>
      </c>
      <c r="Y24" s="58">
        <v>7.4</v>
      </c>
      <c r="Z24" s="57">
        <v>0.7</v>
      </c>
      <c r="AA24" s="58">
        <v>0.7</v>
      </c>
      <c r="AB24" s="53" t="s">
        <v>193</v>
      </c>
    </row>
    <row r="25" spans="1:28">
      <c r="A25" s="53" t="s">
        <v>164</v>
      </c>
      <c r="B25" s="53" t="s">
        <v>227</v>
      </c>
      <c r="C25" s="39" t="s">
        <v>191</v>
      </c>
      <c r="D25" s="39" t="s">
        <v>63</v>
      </c>
      <c r="E25" s="40" t="s">
        <v>63</v>
      </c>
      <c r="F25" s="39" t="s">
        <v>56</v>
      </c>
      <c r="G25" s="40" t="s">
        <v>56</v>
      </c>
      <c r="H25" s="57">
        <v>0</v>
      </c>
      <c r="I25" s="58">
        <v>0</v>
      </c>
      <c r="J25" s="57">
        <v>4550</v>
      </c>
      <c r="K25" s="57">
        <v>4550</v>
      </c>
      <c r="L25" s="57">
        <v>7.6016689999999998E-2</v>
      </c>
      <c r="M25" s="58">
        <v>7.6016689999999998E-2</v>
      </c>
      <c r="N25" s="57">
        <v>0.114075</v>
      </c>
      <c r="O25" s="58">
        <v>0.114075</v>
      </c>
      <c r="P25" s="39" t="s">
        <v>103</v>
      </c>
      <c r="Q25" s="40" t="s">
        <v>103</v>
      </c>
      <c r="R25" s="57">
        <v>0.5</v>
      </c>
      <c r="S25" s="58">
        <v>0.5</v>
      </c>
      <c r="T25" s="57">
        <v>0.1</v>
      </c>
      <c r="U25" s="58">
        <v>0.1</v>
      </c>
      <c r="V25" s="57">
        <v>0.2</v>
      </c>
      <c r="W25" s="58">
        <v>0.2</v>
      </c>
      <c r="X25" s="57">
        <v>5</v>
      </c>
      <c r="Y25" s="58">
        <v>5</v>
      </c>
      <c r="Z25" s="57">
        <v>1.5</v>
      </c>
      <c r="AA25" s="58">
        <v>1.5</v>
      </c>
      <c r="AB25" s="53" t="s">
        <v>193</v>
      </c>
    </row>
    <row r="26" spans="1:28">
      <c r="A26" s="53" t="s">
        <v>165</v>
      </c>
      <c r="B26" s="53" t="s">
        <v>228</v>
      </c>
      <c r="C26" s="39" t="s">
        <v>191</v>
      </c>
      <c r="D26" s="39" t="s">
        <v>63</v>
      </c>
      <c r="E26" s="40" t="s">
        <v>63</v>
      </c>
      <c r="F26" s="39" t="s">
        <v>56</v>
      </c>
      <c r="G26" s="40" t="s">
        <v>56</v>
      </c>
      <c r="H26" s="57">
        <v>0</v>
      </c>
      <c r="I26" s="58">
        <v>0</v>
      </c>
      <c r="J26" s="57">
        <v>20000</v>
      </c>
      <c r="K26" s="57">
        <v>20000</v>
      </c>
      <c r="L26" s="57">
        <v>0.39994000000000002</v>
      </c>
      <c r="M26" s="58">
        <v>0.39994000000000002</v>
      </c>
      <c r="N26" s="57">
        <v>0.39994000000000002</v>
      </c>
      <c r="O26" s="58">
        <v>0.39994000000000002</v>
      </c>
      <c r="P26" s="39" t="s">
        <v>103</v>
      </c>
      <c r="Q26" s="40" t="s">
        <v>103</v>
      </c>
      <c r="R26" s="57">
        <v>0</v>
      </c>
      <c r="S26" s="58">
        <v>0</v>
      </c>
      <c r="T26" s="57">
        <v>0.25</v>
      </c>
      <c r="U26" s="58">
        <v>0.25</v>
      </c>
      <c r="V26" s="57">
        <v>0.5</v>
      </c>
      <c r="W26" s="58">
        <v>0.5</v>
      </c>
      <c r="X26" s="57">
        <v>0.2</v>
      </c>
      <c r="Y26" s="58">
        <v>0.2</v>
      </c>
      <c r="Z26" s="57">
        <v>0</v>
      </c>
      <c r="AA26" s="58">
        <v>0</v>
      </c>
      <c r="AB26" s="53" t="s">
        <v>193</v>
      </c>
    </row>
    <row r="27" spans="1:28">
      <c r="A27" s="53" t="s">
        <v>166</v>
      </c>
      <c r="B27" s="53" t="s">
        <v>229</v>
      </c>
      <c r="C27" s="39" t="s">
        <v>191</v>
      </c>
      <c r="D27" s="39" t="s">
        <v>63</v>
      </c>
      <c r="E27" s="40" t="s">
        <v>63</v>
      </c>
      <c r="F27" s="39" t="s">
        <v>58</v>
      </c>
      <c r="G27" s="40" t="s">
        <v>58</v>
      </c>
      <c r="H27" s="57">
        <v>0</v>
      </c>
      <c r="I27" s="58">
        <v>0</v>
      </c>
      <c r="J27" s="57">
        <v>1125</v>
      </c>
      <c r="K27" s="57">
        <v>1125</v>
      </c>
      <c r="L27" s="57">
        <v>2.240224E-2</v>
      </c>
      <c r="M27" s="58">
        <v>2.240224E-2</v>
      </c>
      <c r="N27" s="57">
        <v>2.240224E-2</v>
      </c>
      <c r="O27" s="58">
        <v>2.240224E-2</v>
      </c>
      <c r="P27" s="39" t="s">
        <v>103</v>
      </c>
      <c r="Q27" s="40" t="s">
        <v>103</v>
      </c>
      <c r="R27" s="57">
        <v>0</v>
      </c>
      <c r="S27" s="58">
        <v>0</v>
      </c>
      <c r="T27" s="57">
        <v>0.25</v>
      </c>
      <c r="U27" s="58">
        <v>0.25</v>
      </c>
      <c r="V27" s="57">
        <v>0.5</v>
      </c>
      <c r="W27" s="58">
        <v>0.5</v>
      </c>
      <c r="X27" s="57">
        <v>0.2</v>
      </c>
      <c r="Y27" s="58">
        <v>0.2</v>
      </c>
      <c r="Z27" s="57">
        <v>0</v>
      </c>
      <c r="AA27" s="58">
        <v>0</v>
      </c>
      <c r="AB27" s="53" t="s">
        <v>193</v>
      </c>
    </row>
    <row r="28" spans="1:28">
      <c r="A28" s="53" t="s">
        <v>167</v>
      </c>
      <c r="B28" s="53" t="s">
        <v>230</v>
      </c>
      <c r="C28" s="39" t="s">
        <v>191</v>
      </c>
      <c r="D28" s="39" t="s">
        <v>63</v>
      </c>
      <c r="E28" s="40" t="s">
        <v>63</v>
      </c>
      <c r="F28" s="39" t="s">
        <v>58</v>
      </c>
      <c r="G28" s="40" t="s">
        <v>58</v>
      </c>
      <c r="H28" s="57">
        <v>0</v>
      </c>
      <c r="I28" s="58">
        <v>0</v>
      </c>
      <c r="J28" s="57">
        <v>2100</v>
      </c>
      <c r="K28" s="57">
        <v>2100</v>
      </c>
      <c r="L28" s="57">
        <v>4.1904190000000001E-2</v>
      </c>
      <c r="M28" s="58">
        <v>4.1904190000000001E-2</v>
      </c>
      <c r="N28" s="57">
        <v>4.1904190000000001E-2</v>
      </c>
      <c r="O28" s="58">
        <v>4.1904190000000001E-2</v>
      </c>
      <c r="P28" s="39" t="s">
        <v>103</v>
      </c>
      <c r="Q28" s="40" t="s">
        <v>103</v>
      </c>
      <c r="R28" s="57">
        <v>0</v>
      </c>
      <c r="S28" s="58">
        <v>0</v>
      </c>
      <c r="T28" s="57">
        <v>0.25</v>
      </c>
      <c r="U28" s="58">
        <v>0.25</v>
      </c>
      <c r="V28" s="57">
        <v>0.5</v>
      </c>
      <c r="W28" s="58">
        <v>0.5</v>
      </c>
      <c r="X28" s="57">
        <v>0.2</v>
      </c>
      <c r="Y28" s="58">
        <v>0.2</v>
      </c>
      <c r="Z28" s="57">
        <v>0</v>
      </c>
      <c r="AA28" s="58">
        <v>0</v>
      </c>
      <c r="AB28" s="53" t="s">
        <v>193</v>
      </c>
    </row>
    <row r="29" spans="1:28">
      <c r="A29" s="53" t="s">
        <v>168</v>
      </c>
      <c r="B29" s="53" t="s">
        <v>231</v>
      </c>
      <c r="C29" s="39" t="s">
        <v>191</v>
      </c>
      <c r="D29" s="39" t="s">
        <v>63</v>
      </c>
      <c r="E29" s="40" t="s">
        <v>63</v>
      </c>
      <c r="F29" s="39" t="s">
        <v>58</v>
      </c>
      <c r="G29" s="40" t="s">
        <v>58</v>
      </c>
      <c r="H29" s="57">
        <v>0</v>
      </c>
      <c r="I29" s="58">
        <v>0</v>
      </c>
      <c r="J29" s="57">
        <v>22500</v>
      </c>
      <c r="K29" s="57">
        <v>22500</v>
      </c>
      <c r="L29" s="57">
        <v>0.44994499999999998</v>
      </c>
      <c r="M29" s="58">
        <v>0.44994499999999998</v>
      </c>
      <c r="N29" s="57">
        <v>0.44994499999999998</v>
      </c>
      <c r="O29" s="58">
        <v>0.44994499999999998</v>
      </c>
      <c r="P29" s="39" t="s">
        <v>103</v>
      </c>
      <c r="Q29" s="40" t="s">
        <v>103</v>
      </c>
      <c r="R29" s="57">
        <v>0</v>
      </c>
      <c r="S29" s="58">
        <v>0</v>
      </c>
      <c r="T29" s="57">
        <v>0.25</v>
      </c>
      <c r="U29" s="58">
        <v>0.25</v>
      </c>
      <c r="V29" s="57">
        <v>0.5</v>
      </c>
      <c r="W29" s="58">
        <v>0.5</v>
      </c>
      <c r="X29" s="57">
        <v>0.2</v>
      </c>
      <c r="Y29" s="58">
        <v>0.2</v>
      </c>
      <c r="Z29" s="57">
        <v>0</v>
      </c>
      <c r="AA29" s="58">
        <v>0</v>
      </c>
      <c r="AB29" s="53" t="s">
        <v>193</v>
      </c>
    </row>
    <row r="30" spans="1:28">
      <c r="A30" s="53" t="s">
        <v>169</v>
      </c>
      <c r="B30" s="53" t="s">
        <v>232</v>
      </c>
      <c r="C30" s="39" t="s">
        <v>191</v>
      </c>
      <c r="D30" s="39" t="s">
        <v>63</v>
      </c>
      <c r="E30" s="40" t="s">
        <v>63</v>
      </c>
      <c r="F30" s="39" t="s">
        <v>58</v>
      </c>
      <c r="G30" s="40" t="s">
        <v>58</v>
      </c>
      <c r="H30" s="57">
        <v>0</v>
      </c>
      <c r="I30" s="58">
        <v>0</v>
      </c>
      <c r="J30" s="57">
        <v>25730</v>
      </c>
      <c r="K30" s="57">
        <v>25730</v>
      </c>
      <c r="L30" s="57">
        <v>0.51455150000000005</v>
      </c>
      <c r="M30" s="58">
        <v>0.51455150000000005</v>
      </c>
      <c r="N30" s="57">
        <v>0.51455150000000005</v>
      </c>
      <c r="O30" s="58">
        <v>0.51455150000000005</v>
      </c>
      <c r="P30" s="39" t="s">
        <v>103</v>
      </c>
      <c r="Q30" s="40" t="s">
        <v>103</v>
      </c>
      <c r="R30" s="57">
        <v>0</v>
      </c>
      <c r="S30" s="58">
        <v>0</v>
      </c>
      <c r="T30" s="57">
        <v>0.25</v>
      </c>
      <c r="U30" s="58">
        <v>0.25</v>
      </c>
      <c r="V30" s="57">
        <v>0.5</v>
      </c>
      <c r="W30" s="58">
        <v>0.5</v>
      </c>
      <c r="X30" s="57">
        <v>0.2</v>
      </c>
      <c r="Y30" s="58">
        <v>0.2</v>
      </c>
      <c r="Z30" s="57">
        <v>0</v>
      </c>
      <c r="AA30" s="58">
        <v>0</v>
      </c>
      <c r="AB30" s="53" t="s">
        <v>193</v>
      </c>
    </row>
    <row r="31" spans="1:28">
      <c r="A31" s="53" t="s">
        <v>170</v>
      </c>
      <c r="B31" s="53" t="s">
        <v>233</v>
      </c>
      <c r="C31" s="39" t="s">
        <v>191</v>
      </c>
      <c r="D31" s="39" t="s">
        <v>63</v>
      </c>
      <c r="E31" s="40" t="s">
        <v>63</v>
      </c>
      <c r="F31" s="39" t="s">
        <v>58</v>
      </c>
      <c r="G31" s="40" t="s">
        <v>58</v>
      </c>
      <c r="H31" s="57">
        <v>0</v>
      </c>
      <c r="I31" s="58">
        <v>0</v>
      </c>
      <c r="J31" s="57">
        <v>21840</v>
      </c>
      <c r="K31" s="57">
        <v>21840</v>
      </c>
      <c r="L31" s="57">
        <v>0.43674370000000001</v>
      </c>
      <c r="M31" s="58">
        <v>0.43674370000000001</v>
      </c>
      <c r="N31" s="57">
        <v>0.43674370000000001</v>
      </c>
      <c r="O31" s="58">
        <v>0.43674370000000001</v>
      </c>
      <c r="P31" s="39" t="s">
        <v>103</v>
      </c>
      <c r="Q31" s="40" t="s">
        <v>103</v>
      </c>
      <c r="R31" s="57">
        <v>0</v>
      </c>
      <c r="S31" s="58">
        <v>0</v>
      </c>
      <c r="T31" s="57">
        <v>0.25</v>
      </c>
      <c r="U31" s="58">
        <v>0.25</v>
      </c>
      <c r="V31" s="57">
        <v>0.5</v>
      </c>
      <c r="W31" s="58">
        <v>0.5</v>
      </c>
      <c r="X31" s="57">
        <v>0.2</v>
      </c>
      <c r="Y31" s="58">
        <v>0.2</v>
      </c>
      <c r="Z31" s="57">
        <v>0</v>
      </c>
      <c r="AA31" s="58">
        <v>0</v>
      </c>
      <c r="AB31" s="53" t="s">
        <v>193</v>
      </c>
    </row>
    <row r="32" spans="1:28">
      <c r="A32" s="53" t="s">
        <v>171</v>
      </c>
      <c r="B32" s="53" t="s">
        <v>234</v>
      </c>
      <c r="C32" s="39" t="s">
        <v>191</v>
      </c>
      <c r="D32" s="39" t="s">
        <v>63</v>
      </c>
      <c r="E32" s="40" t="s">
        <v>63</v>
      </c>
      <c r="F32" s="39" t="s">
        <v>58</v>
      </c>
      <c r="G32" s="40" t="s">
        <v>58</v>
      </c>
      <c r="H32" s="57">
        <v>0</v>
      </c>
      <c r="I32" s="58">
        <v>0</v>
      </c>
      <c r="J32" s="57">
        <v>25925</v>
      </c>
      <c r="K32" s="57">
        <v>25925</v>
      </c>
      <c r="L32" s="57">
        <v>0.51845189999999997</v>
      </c>
      <c r="M32" s="58">
        <v>0.51845189999999997</v>
      </c>
      <c r="N32" s="57">
        <v>0.51845189999999997</v>
      </c>
      <c r="O32" s="58">
        <v>0.51845189999999997</v>
      </c>
      <c r="P32" s="39" t="s">
        <v>103</v>
      </c>
      <c r="Q32" s="40" t="s">
        <v>103</v>
      </c>
      <c r="R32" s="57">
        <v>0</v>
      </c>
      <c r="S32" s="58">
        <v>0</v>
      </c>
      <c r="T32" s="57">
        <v>0.25</v>
      </c>
      <c r="U32" s="58">
        <v>0.25</v>
      </c>
      <c r="V32" s="57">
        <v>0.5</v>
      </c>
      <c r="W32" s="58">
        <v>0.5</v>
      </c>
      <c r="X32" s="57">
        <v>0.2</v>
      </c>
      <c r="Y32" s="58">
        <v>0.2</v>
      </c>
      <c r="Z32" s="57">
        <v>0</v>
      </c>
      <c r="AA32" s="58">
        <v>0</v>
      </c>
      <c r="AB32" s="53" t="s">
        <v>193</v>
      </c>
    </row>
    <row r="33" spans="1:28">
      <c r="A33" s="53" t="s">
        <v>172</v>
      </c>
      <c r="B33" s="53" t="s">
        <v>235</v>
      </c>
      <c r="C33" s="39" t="s">
        <v>191</v>
      </c>
      <c r="D33" s="39" t="s">
        <v>63</v>
      </c>
      <c r="E33" s="40" t="s">
        <v>63</v>
      </c>
      <c r="F33" s="39" t="s">
        <v>58</v>
      </c>
      <c r="G33" s="40" t="s">
        <v>58</v>
      </c>
      <c r="H33" s="57">
        <v>0</v>
      </c>
      <c r="I33" s="58">
        <v>0</v>
      </c>
      <c r="J33" s="57">
        <v>28440</v>
      </c>
      <c r="K33" s="57">
        <v>28440</v>
      </c>
      <c r="L33" s="57">
        <v>0.56875690000000001</v>
      </c>
      <c r="M33" s="58">
        <v>0.56875690000000001</v>
      </c>
      <c r="N33" s="57">
        <v>0.56875690000000001</v>
      </c>
      <c r="O33" s="58">
        <v>0.56875690000000001</v>
      </c>
      <c r="P33" s="39" t="s">
        <v>103</v>
      </c>
      <c r="Q33" s="40" t="s">
        <v>103</v>
      </c>
      <c r="R33" s="57">
        <v>0</v>
      </c>
      <c r="S33" s="58">
        <v>0</v>
      </c>
      <c r="T33" s="57">
        <v>0.25</v>
      </c>
      <c r="U33" s="58">
        <v>0.25</v>
      </c>
      <c r="V33" s="57">
        <v>0.5</v>
      </c>
      <c r="W33" s="58">
        <v>0.5</v>
      </c>
      <c r="X33" s="57">
        <v>0.2</v>
      </c>
      <c r="Y33" s="58">
        <v>0.2</v>
      </c>
      <c r="Z33" s="57">
        <v>0</v>
      </c>
      <c r="AA33" s="58">
        <v>0</v>
      </c>
      <c r="AB33" s="53" t="s">
        <v>193</v>
      </c>
    </row>
    <row r="34" spans="1:28">
      <c r="A34" s="54" t="s">
        <v>173</v>
      </c>
      <c r="B34" s="54" t="s">
        <v>236</v>
      </c>
      <c r="C34" s="25" t="s">
        <v>191</v>
      </c>
      <c r="D34" s="25" t="s">
        <v>63</v>
      </c>
      <c r="E34" s="44" t="s">
        <v>63</v>
      </c>
      <c r="F34" s="25" t="s">
        <v>58</v>
      </c>
      <c r="G34" s="44" t="s">
        <v>58</v>
      </c>
      <c r="H34" s="61">
        <v>0</v>
      </c>
      <c r="I34" s="62">
        <v>0</v>
      </c>
      <c r="J34" s="61">
        <v>19000</v>
      </c>
      <c r="K34" s="61">
        <v>19000</v>
      </c>
      <c r="L34" s="61">
        <v>0.379938</v>
      </c>
      <c r="M34" s="62">
        <v>0.379938</v>
      </c>
      <c r="N34" s="61">
        <v>0.379938</v>
      </c>
      <c r="O34" s="62">
        <v>0.379938</v>
      </c>
      <c r="P34" s="25" t="s">
        <v>103</v>
      </c>
      <c r="Q34" s="44" t="s">
        <v>103</v>
      </c>
      <c r="R34" s="61">
        <v>0</v>
      </c>
      <c r="S34" s="62">
        <v>0</v>
      </c>
      <c r="T34" s="61">
        <v>0.25</v>
      </c>
      <c r="U34" s="62">
        <v>0.25</v>
      </c>
      <c r="V34" s="61">
        <v>0.5</v>
      </c>
      <c r="W34" s="62">
        <v>0.5</v>
      </c>
      <c r="X34" s="61">
        <v>0.2</v>
      </c>
      <c r="Y34" s="62">
        <v>0.2</v>
      </c>
      <c r="Z34" s="61">
        <v>0</v>
      </c>
      <c r="AA34" s="62">
        <v>0</v>
      </c>
      <c r="AB34" s="54" t="s">
        <v>194</v>
      </c>
    </row>
    <row r="35" spans="1:28">
      <c r="A35" s="54" t="s">
        <v>174</v>
      </c>
      <c r="B35" s="54" t="s">
        <v>237</v>
      </c>
      <c r="C35" s="25" t="s">
        <v>191</v>
      </c>
      <c r="D35" s="25" t="s">
        <v>63</v>
      </c>
      <c r="E35" s="44" t="s">
        <v>63</v>
      </c>
      <c r="F35" s="25" t="s">
        <v>58</v>
      </c>
      <c r="G35" s="44" t="s">
        <v>58</v>
      </c>
      <c r="H35" s="61">
        <v>0</v>
      </c>
      <c r="I35" s="62">
        <v>0</v>
      </c>
      <c r="J35" s="61">
        <v>18500</v>
      </c>
      <c r="K35" s="61">
        <v>18500</v>
      </c>
      <c r="L35" s="61">
        <v>0.36993700000000002</v>
      </c>
      <c r="M35" s="62">
        <v>0.36993700000000002</v>
      </c>
      <c r="N35" s="61">
        <v>0.36993700000000002</v>
      </c>
      <c r="O35" s="62">
        <v>0.36993700000000002</v>
      </c>
      <c r="P35" s="25" t="s">
        <v>103</v>
      </c>
      <c r="Q35" s="44" t="s">
        <v>103</v>
      </c>
      <c r="R35" s="61">
        <v>0</v>
      </c>
      <c r="S35" s="62">
        <v>0</v>
      </c>
      <c r="T35" s="61">
        <v>0.25</v>
      </c>
      <c r="U35" s="62">
        <v>0.25</v>
      </c>
      <c r="V35" s="61">
        <v>0.5</v>
      </c>
      <c r="W35" s="62">
        <v>0.5</v>
      </c>
      <c r="X35" s="61">
        <v>0.2</v>
      </c>
      <c r="Y35" s="62">
        <v>0.2</v>
      </c>
      <c r="Z35" s="61">
        <v>0</v>
      </c>
      <c r="AA35" s="62">
        <v>0</v>
      </c>
      <c r="AB35" s="54" t="s">
        <v>194</v>
      </c>
    </row>
    <row r="36" spans="1:28">
      <c r="A36" s="54" t="s">
        <v>175</v>
      </c>
      <c r="B36" s="54" t="s">
        <v>251</v>
      </c>
      <c r="C36" s="25" t="s">
        <v>191</v>
      </c>
      <c r="D36" s="25" t="s">
        <v>62</v>
      </c>
      <c r="E36" s="44" t="s">
        <v>62</v>
      </c>
      <c r="F36" s="25" t="s">
        <v>58</v>
      </c>
      <c r="G36" s="44" t="s">
        <v>58</v>
      </c>
      <c r="H36" s="61">
        <v>0</v>
      </c>
      <c r="I36" s="62">
        <v>0</v>
      </c>
      <c r="J36" s="61">
        <v>15000</v>
      </c>
      <c r="K36" s="61">
        <v>15000</v>
      </c>
      <c r="L36" s="61">
        <v>0.29992999999999997</v>
      </c>
      <c r="M36" s="62">
        <v>0.29992999999999997</v>
      </c>
      <c r="N36" s="61">
        <v>0.29992999999999997</v>
      </c>
      <c r="O36" s="62">
        <v>0.29992999999999997</v>
      </c>
      <c r="P36" s="25" t="s">
        <v>192</v>
      </c>
      <c r="Q36" s="44" t="s">
        <v>192</v>
      </c>
      <c r="R36" s="61">
        <v>0</v>
      </c>
      <c r="S36" s="62">
        <v>0</v>
      </c>
      <c r="T36" s="61">
        <v>0.25</v>
      </c>
      <c r="U36" s="62">
        <v>0.25</v>
      </c>
      <c r="V36" s="61">
        <v>0.5</v>
      </c>
      <c r="W36" s="62">
        <v>0.5</v>
      </c>
      <c r="X36" s="61">
        <v>0.2</v>
      </c>
      <c r="Y36" s="62">
        <v>0.2</v>
      </c>
      <c r="Z36" s="61">
        <v>0</v>
      </c>
      <c r="AA36" s="62">
        <v>0</v>
      </c>
      <c r="AB36" s="54" t="s">
        <v>194</v>
      </c>
    </row>
    <row r="37" spans="1:28">
      <c r="A37" s="54" t="s">
        <v>176</v>
      </c>
      <c r="B37" s="54" t="s">
        <v>238</v>
      </c>
      <c r="C37" s="25" t="s">
        <v>191</v>
      </c>
      <c r="D37" s="25" t="s">
        <v>63</v>
      </c>
      <c r="E37" s="44" t="s">
        <v>63</v>
      </c>
      <c r="F37" s="25" t="s">
        <v>58</v>
      </c>
      <c r="G37" s="44" t="s">
        <v>58</v>
      </c>
      <c r="H37" s="61">
        <v>0</v>
      </c>
      <c r="I37" s="62">
        <v>0</v>
      </c>
      <c r="J37" s="61">
        <v>20000</v>
      </c>
      <c r="K37" s="61">
        <v>20000</v>
      </c>
      <c r="L37" s="61">
        <v>0.39994000000000002</v>
      </c>
      <c r="M37" s="62">
        <v>0.39994000000000002</v>
      </c>
      <c r="N37" s="61">
        <v>0.39994000000000002</v>
      </c>
      <c r="O37" s="62">
        <v>0.39994000000000002</v>
      </c>
      <c r="P37" s="25" t="s">
        <v>103</v>
      </c>
      <c r="Q37" s="44" t="s">
        <v>103</v>
      </c>
      <c r="R37" s="61">
        <v>0</v>
      </c>
      <c r="S37" s="62">
        <v>0</v>
      </c>
      <c r="T37" s="61">
        <v>0.25</v>
      </c>
      <c r="U37" s="62">
        <v>0.25</v>
      </c>
      <c r="V37" s="61">
        <v>0.5</v>
      </c>
      <c r="W37" s="62">
        <v>0.5</v>
      </c>
      <c r="X37" s="61">
        <v>0.2</v>
      </c>
      <c r="Y37" s="62">
        <v>0.2</v>
      </c>
      <c r="Z37" s="61">
        <v>0</v>
      </c>
      <c r="AA37" s="62">
        <v>0</v>
      </c>
      <c r="AB37" s="54" t="s">
        <v>194</v>
      </c>
    </row>
    <row r="38" spans="1:28">
      <c r="A38" s="54" t="s">
        <v>177</v>
      </c>
      <c r="B38" s="54" t="s">
        <v>239</v>
      </c>
      <c r="C38" s="25" t="s">
        <v>191</v>
      </c>
      <c r="D38" s="25" t="s">
        <v>63</v>
      </c>
      <c r="E38" s="44" t="s">
        <v>63</v>
      </c>
      <c r="F38" s="25" t="s">
        <v>58</v>
      </c>
      <c r="G38" s="44" t="s">
        <v>58</v>
      </c>
      <c r="H38" s="61">
        <v>0</v>
      </c>
      <c r="I38" s="62">
        <v>0</v>
      </c>
      <c r="J38" s="61">
        <v>21000</v>
      </c>
      <c r="K38" s="61">
        <v>21000</v>
      </c>
      <c r="L38" s="61">
        <v>0.41994199999999998</v>
      </c>
      <c r="M38" s="62">
        <v>0.41994199999999998</v>
      </c>
      <c r="N38" s="61">
        <v>0.41994199999999998</v>
      </c>
      <c r="O38" s="62">
        <v>0.41994199999999998</v>
      </c>
      <c r="P38" s="25" t="s">
        <v>103</v>
      </c>
      <c r="Q38" s="44" t="s">
        <v>103</v>
      </c>
      <c r="R38" s="61">
        <v>0</v>
      </c>
      <c r="S38" s="62">
        <v>0</v>
      </c>
      <c r="T38" s="61">
        <v>0.25</v>
      </c>
      <c r="U38" s="62">
        <v>0.25</v>
      </c>
      <c r="V38" s="61">
        <v>0.5</v>
      </c>
      <c r="W38" s="62">
        <v>0.5</v>
      </c>
      <c r="X38" s="61">
        <v>0.2</v>
      </c>
      <c r="Y38" s="62">
        <v>0.2</v>
      </c>
      <c r="Z38" s="61">
        <v>0</v>
      </c>
      <c r="AA38" s="62">
        <v>0</v>
      </c>
      <c r="AB38" s="54" t="s">
        <v>194</v>
      </c>
    </row>
    <row r="39" spans="1:28">
      <c r="A39" s="54" t="s">
        <v>178</v>
      </c>
      <c r="B39" s="54" t="s">
        <v>240</v>
      </c>
      <c r="C39" s="25" t="s">
        <v>191</v>
      </c>
      <c r="D39" s="25" t="s">
        <v>63</v>
      </c>
      <c r="E39" s="44" t="s">
        <v>63</v>
      </c>
      <c r="F39" s="25" t="s">
        <v>58</v>
      </c>
      <c r="G39" s="44" t="s">
        <v>58</v>
      </c>
      <c r="H39" s="61">
        <v>0</v>
      </c>
      <c r="I39" s="62">
        <v>0</v>
      </c>
      <c r="J39" s="61">
        <v>50000</v>
      </c>
      <c r="K39" s="61">
        <v>50000</v>
      </c>
      <c r="L39" s="61">
        <v>1</v>
      </c>
      <c r="M39" s="62">
        <v>1</v>
      </c>
      <c r="N39" s="61">
        <v>1</v>
      </c>
      <c r="O39" s="62">
        <v>1</v>
      </c>
      <c r="P39" s="25" t="s">
        <v>103</v>
      </c>
      <c r="Q39" s="44" t="s">
        <v>103</v>
      </c>
      <c r="R39" s="61">
        <v>0</v>
      </c>
      <c r="S39" s="62">
        <v>0</v>
      </c>
      <c r="T39" s="61">
        <v>0.25</v>
      </c>
      <c r="U39" s="62">
        <v>0.25</v>
      </c>
      <c r="V39" s="61">
        <v>0.5</v>
      </c>
      <c r="W39" s="62">
        <v>0.5</v>
      </c>
      <c r="X39" s="61">
        <v>40</v>
      </c>
      <c r="Y39" s="62">
        <v>40</v>
      </c>
      <c r="Z39" s="61">
        <v>0</v>
      </c>
      <c r="AA39" s="62">
        <v>0</v>
      </c>
      <c r="AB39" s="54" t="s">
        <v>194</v>
      </c>
    </row>
    <row r="40" spans="1:28">
      <c r="A40" s="54" t="s">
        <v>199</v>
      </c>
      <c r="B40" s="54" t="s">
        <v>211</v>
      </c>
      <c r="C40" s="25" t="s">
        <v>191</v>
      </c>
      <c r="D40" s="25" t="s">
        <v>61</v>
      </c>
      <c r="E40" s="44" t="s">
        <v>61</v>
      </c>
      <c r="F40" s="25" t="s">
        <v>58</v>
      </c>
      <c r="G40" s="44" t="s">
        <v>58</v>
      </c>
      <c r="H40" s="61">
        <v>0</v>
      </c>
      <c r="I40" s="62">
        <v>0</v>
      </c>
      <c r="J40" s="61">
        <v>10000</v>
      </c>
      <c r="K40" s="61">
        <v>10000</v>
      </c>
      <c r="L40" s="61">
        <v>0.19991999999999999</v>
      </c>
      <c r="M40" s="62">
        <v>0.19991999999999999</v>
      </c>
      <c r="N40" s="61">
        <v>0.19991999999999999</v>
      </c>
      <c r="O40" s="62">
        <v>0.19991999999999999</v>
      </c>
      <c r="P40" s="25" t="s">
        <v>103</v>
      </c>
      <c r="Q40" s="44" t="s">
        <v>103</v>
      </c>
      <c r="R40" s="61">
        <v>0</v>
      </c>
      <c r="S40" s="62">
        <v>0</v>
      </c>
      <c r="T40" s="61">
        <v>0.25</v>
      </c>
      <c r="U40" s="62">
        <v>0.25</v>
      </c>
      <c r="V40" s="61">
        <v>0.5</v>
      </c>
      <c r="W40" s="62">
        <v>0.5</v>
      </c>
      <c r="X40" s="61">
        <v>0.2</v>
      </c>
      <c r="Y40" s="62">
        <v>0.2</v>
      </c>
      <c r="Z40" s="61">
        <v>0</v>
      </c>
      <c r="AA40" s="62">
        <v>0</v>
      </c>
      <c r="AB40" s="54" t="s">
        <v>195</v>
      </c>
    </row>
    <row r="41" spans="1:28">
      <c r="A41" s="54" t="s">
        <v>200</v>
      </c>
      <c r="B41" s="54" t="s">
        <v>212</v>
      </c>
      <c r="C41" s="25" t="s">
        <v>191</v>
      </c>
      <c r="D41" s="25" t="s">
        <v>61</v>
      </c>
      <c r="E41" s="44" t="s">
        <v>61</v>
      </c>
      <c r="F41" s="25" t="s">
        <v>58</v>
      </c>
      <c r="G41" s="44" t="s">
        <v>58</v>
      </c>
      <c r="H41" s="61">
        <v>0</v>
      </c>
      <c r="I41" s="62">
        <v>0</v>
      </c>
      <c r="J41" s="61">
        <v>9000</v>
      </c>
      <c r="K41" s="61">
        <v>9000</v>
      </c>
      <c r="L41" s="61">
        <v>0.17991799999999999</v>
      </c>
      <c r="M41" s="62">
        <v>0.17991799999999999</v>
      </c>
      <c r="N41" s="61">
        <v>0.17991799999999999</v>
      </c>
      <c r="O41" s="62">
        <v>0.17991799999999999</v>
      </c>
      <c r="P41" s="25" t="s">
        <v>103</v>
      </c>
      <c r="Q41" s="44" t="s">
        <v>103</v>
      </c>
      <c r="R41" s="61">
        <v>0</v>
      </c>
      <c r="S41" s="62">
        <v>0</v>
      </c>
      <c r="T41" s="61">
        <v>0.25</v>
      </c>
      <c r="U41" s="62">
        <v>0.25</v>
      </c>
      <c r="V41" s="61">
        <v>0.5</v>
      </c>
      <c r="W41" s="62">
        <v>0.5</v>
      </c>
      <c r="X41" s="61">
        <v>0.2</v>
      </c>
      <c r="Y41" s="62">
        <v>0.2</v>
      </c>
      <c r="Z41" s="61">
        <v>0</v>
      </c>
      <c r="AA41" s="62">
        <v>0</v>
      </c>
      <c r="AB41" s="54" t="s">
        <v>196</v>
      </c>
    </row>
    <row r="42" spans="1:28">
      <c r="A42" s="54" t="s">
        <v>201</v>
      </c>
      <c r="B42" s="54" t="s">
        <v>213</v>
      </c>
      <c r="C42" s="25" t="s">
        <v>191</v>
      </c>
      <c r="D42" s="25" t="s">
        <v>61</v>
      </c>
      <c r="E42" s="44" t="s">
        <v>61</v>
      </c>
      <c r="F42" s="25" t="s">
        <v>58</v>
      </c>
      <c r="G42" s="44" t="s">
        <v>58</v>
      </c>
      <c r="H42" s="61">
        <v>0</v>
      </c>
      <c r="I42" s="62">
        <v>0</v>
      </c>
      <c r="J42" s="61">
        <v>8000</v>
      </c>
      <c r="K42" s="61">
        <v>8000</v>
      </c>
      <c r="L42" s="61">
        <v>0.159916</v>
      </c>
      <c r="M42" s="62">
        <v>0.159916</v>
      </c>
      <c r="N42" s="61">
        <v>0.159916</v>
      </c>
      <c r="O42" s="62">
        <v>0.159916</v>
      </c>
      <c r="P42" s="25" t="s">
        <v>103</v>
      </c>
      <c r="Q42" s="44" t="s">
        <v>103</v>
      </c>
      <c r="R42" s="61">
        <v>0</v>
      </c>
      <c r="S42" s="62">
        <v>0</v>
      </c>
      <c r="T42" s="61">
        <v>0.25</v>
      </c>
      <c r="U42" s="62">
        <v>0.25</v>
      </c>
      <c r="V42" s="61">
        <v>0.5</v>
      </c>
      <c r="W42" s="62">
        <v>0.5</v>
      </c>
      <c r="X42" s="61">
        <v>0.2</v>
      </c>
      <c r="Y42" s="62">
        <v>0.2</v>
      </c>
      <c r="Z42" s="61">
        <v>0</v>
      </c>
      <c r="AA42" s="62">
        <v>0</v>
      </c>
      <c r="AB42" s="54" t="s">
        <v>194</v>
      </c>
    </row>
    <row r="43" spans="1:28">
      <c r="A43" s="54" t="s">
        <v>202</v>
      </c>
      <c r="B43" s="54" t="s">
        <v>214</v>
      </c>
      <c r="C43" s="25" t="s">
        <v>191</v>
      </c>
      <c r="D43" s="25" t="s">
        <v>62</v>
      </c>
      <c r="E43" s="44" t="s">
        <v>62</v>
      </c>
      <c r="F43" s="25" t="s">
        <v>58</v>
      </c>
      <c r="G43" s="44" t="s">
        <v>58</v>
      </c>
      <c r="H43" s="61">
        <v>0</v>
      </c>
      <c r="I43" s="62">
        <v>0</v>
      </c>
      <c r="J43" s="61">
        <v>15000</v>
      </c>
      <c r="K43" s="61">
        <v>15000</v>
      </c>
      <c r="L43" s="61">
        <v>0.29992999999999997</v>
      </c>
      <c r="M43" s="62">
        <v>0.29992999999999997</v>
      </c>
      <c r="N43" s="61">
        <v>0.29992999999999997</v>
      </c>
      <c r="O43" s="62">
        <v>0.29992999999999997</v>
      </c>
      <c r="P43" s="25" t="s">
        <v>103</v>
      </c>
      <c r="Q43" s="44" t="s">
        <v>103</v>
      </c>
      <c r="R43" s="61">
        <v>0</v>
      </c>
      <c r="S43" s="62">
        <v>0</v>
      </c>
      <c r="T43" s="61">
        <v>0.25</v>
      </c>
      <c r="U43" s="62">
        <v>0.25</v>
      </c>
      <c r="V43" s="61">
        <v>0.5</v>
      </c>
      <c r="W43" s="62">
        <v>0.5</v>
      </c>
      <c r="X43" s="61">
        <v>0.2</v>
      </c>
      <c r="Y43" s="62">
        <v>0.2</v>
      </c>
      <c r="Z43" s="61">
        <v>0</v>
      </c>
      <c r="AA43" s="62">
        <v>0</v>
      </c>
      <c r="AB43" s="54" t="s">
        <v>194</v>
      </c>
    </row>
    <row r="44" spans="1:28">
      <c r="A44" s="54" t="s">
        <v>203</v>
      </c>
      <c r="B44" s="54" t="s">
        <v>215</v>
      </c>
      <c r="C44" s="25" t="s">
        <v>191</v>
      </c>
      <c r="D44" s="25" t="s">
        <v>63</v>
      </c>
      <c r="E44" s="44" t="s">
        <v>63</v>
      </c>
      <c r="F44" s="25" t="s">
        <v>58</v>
      </c>
      <c r="G44" s="44" t="s">
        <v>58</v>
      </c>
      <c r="H44" s="61">
        <v>0</v>
      </c>
      <c r="I44" s="62">
        <v>0</v>
      </c>
      <c r="J44" s="61">
        <v>20000</v>
      </c>
      <c r="K44" s="61">
        <v>20000</v>
      </c>
      <c r="L44" s="61">
        <v>0.39994000000000002</v>
      </c>
      <c r="M44" s="62">
        <v>0.39994000000000002</v>
      </c>
      <c r="N44" s="61">
        <v>0.39994000000000002</v>
      </c>
      <c r="O44" s="62">
        <v>0.39994000000000002</v>
      </c>
      <c r="P44" s="25" t="s">
        <v>103</v>
      </c>
      <c r="Q44" s="44" t="s">
        <v>103</v>
      </c>
      <c r="R44" s="61">
        <v>0</v>
      </c>
      <c r="S44" s="62">
        <v>0</v>
      </c>
      <c r="T44" s="61">
        <v>0.25</v>
      </c>
      <c r="U44" s="62">
        <v>0.25</v>
      </c>
      <c r="V44" s="61">
        <v>0.5</v>
      </c>
      <c r="W44" s="62">
        <v>0.5</v>
      </c>
      <c r="X44" s="61">
        <v>0.2</v>
      </c>
      <c r="Y44" s="62">
        <v>0.2</v>
      </c>
      <c r="Z44" s="61">
        <v>0</v>
      </c>
      <c r="AA44" s="62">
        <v>0</v>
      </c>
      <c r="AB44" s="54" t="s">
        <v>194</v>
      </c>
    </row>
    <row r="45" spans="1:28">
      <c r="A45" s="54" t="s">
        <v>204</v>
      </c>
      <c r="B45" s="54" t="s">
        <v>216</v>
      </c>
      <c r="C45" s="25" t="s">
        <v>191</v>
      </c>
      <c r="D45" s="25" t="s">
        <v>63</v>
      </c>
      <c r="E45" s="44" t="s">
        <v>63</v>
      </c>
      <c r="F45" s="25" t="s">
        <v>58</v>
      </c>
      <c r="G45" s="44" t="s">
        <v>58</v>
      </c>
      <c r="H45" s="61">
        <v>0</v>
      </c>
      <c r="I45" s="62">
        <v>0</v>
      </c>
      <c r="J45" s="61">
        <v>17000</v>
      </c>
      <c r="K45" s="61">
        <v>17000</v>
      </c>
      <c r="L45" s="61">
        <v>0.33993400000000001</v>
      </c>
      <c r="M45" s="62">
        <v>0.33993400000000001</v>
      </c>
      <c r="N45" s="61">
        <v>0.33993400000000001</v>
      </c>
      <c r="O45" s="62">
        <v>0.33993400000000001</v>
      </c>
      <c r="P45" s="25" t="s">
        <v>103</v>
      </c>
      <c r="Q45" s="44" t="s">
        <v>103</v>
      </c>
      <c r="R45" s="61">
        <v>0</v>
      </c>
      <c r="S45" s="62">
        <v>0</v>
      </c>
      <c r="T45" s="61">
        <v>0.25</v>
      </c>
      <c r="U45" s="62">
        <v>0.25</v>
      </c>
      <c r="V45" s="61">
        <v>0.5</v>
      </c>
      <c r="W45" s="62">
        <v>0.5</v>
      </c>
      <c r="X45" s="61">
        <v>0.2</v>
      </c>
      <c r="Y45" s="62">
        <v>0.2</v>
      </c>
      <c r="Z45" s="61">
        <v>0</v>
      </c>
      <c r="AA45" s="62">
        <v>0</v>
      </c>
      <c r="AB45" s="54" t="s">
        <v>194</v>
      </c>
    </row>
    <row r="46" spans="1:28">
      <c r="A46" s="54" t="s">
        <v>205</v>
      </c>
      <c r="B46" s="54" t="s">
        <v>217</v>
      </c>
      <c r="C46" s="25" t="s">
        <v>191</v>
      </c>
      <c r="D46" s="25" t="s">
        <v>63</v>
      </c>
      <c r="E46" s="44" t="s">
        <v>63</v>
      </c>
      <c r="F46" s="25" t="s">
        <v>58</v>
      </c>
      <c r="G46" s="44" t="s">
        <v>58</v>
      </c>
      <c r="H46" s="61">
        <v>0</v>
      </c>
      <c r="I46" s="62">
        <v>0</v>
      </c>
      <c r="J46" s="61">
        <v>18000</v>
      </c>
      <c r="K46" s="61">
        <v>18000</v>
      </c>
      <c r="L46" s="61">
        <v>0.35993599999999998</v>
      </c>
      <c r="M46" s="62">
        <v>0.35993599999999998</v>
      </c>
      <c r="N46" s="61">
        <v>0.35993599999999998</v>
      </c>
      <c r="O46" s="62">
        <v>0.35993599999999998</v>
      </c>
      <c r="P46" s="25" t="s">
        <v>103</v>
      </c>
      <c r="Q46" s="44" t="s">
        <v>103</v>
      </c>
      <c r="R46" s="61">
        <v>0</v>
      </c>
      <c r="S46" s="62">
        <v>0</v>
      </c>
      <c r="T46" s="61">
        <v>0.25</v>
      </c>
      <c r="U46" s="62">
        <v>0.25</v>
      </c>
      <c r="V46" s="61">
        <v>0.5</v>
      </c>
      <c r="W46" s="62">
        <v>0.5</v>
      </c>
      <c r="X46" s="61">
        <v>0.2</v>
      </c>
      <c r="Y46" s="62">
        <v>0.2</v>
      </c>
      <c r="Z46" s="61">
        <v>0</v>
      </c>
      <c r="AA46" s="62">
        <v>0</v>
      </c>
      <c r="AB46" s="54" t="s">
        <v>194</v>
      </c>
    </row>
    <row r="47" spans="1:28">
      <c r="A47" s="54" t="s">
        <v>206</v>
      </c>
      <c r="B47" s="54" t="s">
        <v>218</v>
      </c>
      <c r="C47" s="25" t="s">
        <v>191</v>
      </c>
      <c r="D47" s="25" t="s">
        <v>63</v>
      </c>
      <c r="E47" s="44" t="s">
        <v>63</v>
      </c>
      <c r="F47" s="25" t="s">
        <v>58</v>
      </c>
      <c r="G47" s="44" t="s">
        <v>58</v>
      </c>
      <c r="H47" s="61">
        <v>0</v>
      </c>
      <c r="I47" s="62">
        <v>0</v>
      </c>
      <c r="J47" s="61">
        <v>19000</v>
      </c>
      <c r="K47" s="61">
        <v>19000</v>
      </c>
      <c r="L47" s="61">
        <v>0.379938</v>
      </c>
      <c r="M47" s="62">
        <v>0.379938</v>
      </c>
      <c r="N47" s="61">
        <v>0.379938</v>
      </c>
      <c r="O47" s="62">
        <v>0.379938</v>
      </c>
      <c r="P47" s="25" t="s">
        <v>103</v>
      </c>
      <c r="Q47" s="44" t="s">
        <v>103</v>
      </c>
      <c r="R47" s="61">
        <v>0</v>
      </c>
      <c r="S47" s="62">
        <v>0</v>
      </c>
      <c r="T47" s="61">
        <v>0.25</v>
      </c>
      <c r="U47" s="62">
        <v>0.25</v>
      </c>
      <c r="V47" s="61">
        <v>0.5</v>
      </c>
      <c r="W47" s="62">
        <v>0.5</v>
      </c>
      <c r="X47" s="61">
        <v>0.2</v>
      </c>
      <c r="Y47" s="62">
        <v>0.2</v>
      </c>
      <c r="Z47" s="61">
        <v>0</v>
      </c>
      <c r="AA47" s="62">
        <v>0</v>
      </c>
      <c r="AB47" s="54" t="s">
        <v>194</v>
      </c>
    </row>
    <row r="48" spans="1:28">
      <c r="A48" s="54" t="s">
        <v>207</v>
      </c>
      <c r="B48" s="54" t="s">
        <v>219</v>
      </c>
      <c r="C48" s="25" t="s">
        <v>191</v>
      </c>
      <c r="D48" s="25" t="s">
        <v>63</v>
      </c>
      <c r="E48" s="44" t="s">
        <v>63</v>
      </c>
      <c r="F48" s="25" t="s">
        <v>58</v>
      </c>
      <c r="G48" s="44" t="s">
        <v>58</v>
      </c>
      <c r="H48" s="61">
        <v>0</v>
      </c>
      <c r="I48" s="62">
        <v>0</v>
      </c>
      <c r="J48" s="61">
        <v>20000</v>
      </c>
      <c r="K48" s="61">
        <v>20000</v>
      </c>
      <c r="L48" s="61">
        <v>0.39994000000000002</v>
      </c>
      <c r="M48" s="62">
        <v>0.39994000000000002</v>
      </c>
      <c r="N48" s="61">
        <v>0.39994000000000002</v>
      </c>
      <c r="O48" s="62">
        <v>0.39994000000000002</v>
      </c>
      <c r="P48" s="25" t="s">
        <v>103</v>
      </c>
      <c r="Q48" s="44" t="s">
        <v>103</v>
      </c>
      <c r="R48" s="61">
        <v>0</v>
      </c>
      <c r="S48" s="62">
        <v>0</v>
      </c>
      <c r="T48" s="61">
        <v>0.25</v>
      </c>
      <c r="U48" s="62">
        <v>0.25</v>
      </c>
      <c r="V48" s="61">
        <v>0.5</v>
      </c>
      <c r="W48" s="62">
        <v>0.5</v>
      </c>
      <c r="X48" s="61">
        <v>0.2</v>
      </c>
      <c r="Y48" s="62">
        <v>0.2</v>
      </c>
      <c r="Z48" s="61">
        <v>0</v>
      </c>
      <c r="AA48" s="62">
        <v>0</v>
      </c>
      <c r="AB48" s="54" t="s">
        <v>194</v>
      </c>
    </row>
    <row r="49" spans="1:28">
      <c r="A49" s="54" t="s">
        <v>208</v>
      </c>
      <c r="B49" s="54" t="s">
        <v>220</v>
      </c>
      <c r="C49" s="25" t="s">
        <v>191</v>
      </c>
      <c r="D49" s="25" t="s">
        <v>63</v>
      </c>
      <c r="E49" s="44" t="s">
        <v>63</v>
      </c>
      <c r="F49" s="25" t="s">
        <v>58</v>
      </c>
      <c r="G49" s="44" t="s">
        <v>58</v>
      </c>
      <c r="H49" s="61">
        <v>0</v>
      </c>
      <c r="I49" s="62">
        <v>0</v>
      </c>
      <c r="J49" s="61">
        <v>20000</v>
      </c>
      <c r="K49" s="61">
        <v>20000</v>
      </c>
      <c r="L49" s="61">
        <v>0.39994000000000002</v>
      </c>
      <c r="M49" s="62">
        <v>0.39994000000000002</v>
      </c>
      <c r="N49" s="61">
        <v>0.39994000000000002</v>
      </c>
      <c r="O49" s="62">
        <v>0.39994000000000002</v>
      </c>
      <c r="P49" s="25" t="s">
        <v>103</v>
      </c>
      <c r="Q49" s="44" t="s">
        <v>103</v>
      </c>
      <c r="R49" s="61">
        <v>0</v>
      </c>
      <c r="S49" s="62">
        <v>0</v>
      </c>
      <c r="T49" s="61">
        <v>0.25</v>
      </c>
      <c r="U49" s="62">
        <v>0.25</v>
      </c>
      <c r="V49" s="61">
        <v>0.5</v>
      </c>
      <c r="W49" s="62">
        <v>0.5</v>
      </c>
      <c r="X49" s="61">
        <v>0.2</v>
      </c>
      <c r="Y49" s="62">
        <v>0.2</v>
      </c>
      <c r="Z49" s="61">
        <v>0</v>
      </c>
      <c r="AA49" s="62">
        <v>0</v>
      </c>
      <c r="AB49" s="54" t="s">
        <v>194</v>
      </c>
    </row>
    <row r="50" spans="1:28">
      <c r="A50" s="54" t="s">
        <v>209</v>
      </c>
      <c r="B50" s="54" t="s">
        <v>221</v>
      </c>
      <c r="C50" s="25" t="s">
        <v>191</v>
      </c>
      <c r="D50" s="25" t="s">
        <v>63</v>
      </c>
      <c r="E50" s="44" t="s">
        <v>63</v>
      </c>
      <c r="F50" s="25" t="s">
        <v>58</v>
      </c>
      <c r="G50" s="44" t="s">
        <v>58</v>
      </c>
      <c r="H50" s="61">
        <v>0</v>
      </c>
      <c r="I50" s="62">
        <v>0</v>
      </c>
      <c r="J50" s="61">
        <v>10000</v>
      </c>
      <c r="K50" s="61">
        <v>10000</v>
      </c>
      <c r="L50" s="61">
        <v>0.19991999999999999</v>
      </c>
      <c r="M50" s="62">
        <v>0.19991999999999999</v>
      </c>
      <c r="N50" s="61">
        <v>0.19991999999999999</v>
      </c>
      <c r="O50" s="62">
        <v>0.19991999999999999</v>
      </c>
      <c r="P50" s="25" t="s">
        <v>192</v>
      </c>
      <c r="Q50" s="44" t="s">
        <v>192</v>
      </c>
      <c r="R50" s="61">
        <v>0</v>
      </c>
      <c r="S50" s="62">
        <v>0</v>
      </c>
      <c r="T50" s="61">
        <v>0.25</v>
      </c>
      <c r="U50" s="62">
        <v>0.25</v>
      </c>
      <c r="V50" s="61">
        <v>0.5</v>
      </c>
      <c r="W50" s="62">
        <v>0.5</v>
      </c>
      <c r="X50" s="61">
        <v>0.2</v>
      </c>
      <c r="Y50" s="62">
        <v>0.2</v>
      </c>
      <c r="Z50" s="61">
        <v>0</v>
      </c>
      <c r="AA50" s="62">
        <v>0</v>
      </c>
      <c r="AB50" s="54" t="s">
        <v>194</v>
      </c>
    </row>
    <row r="51" spans="1:28">
      <c r="A51" s="54" t="s">
        <v>210</v>
      </c>
      <c r="B51" s="54" t="s">
        <v>222</v>
      </c>
      <c r="C51" s="25" t="s">
        <v>191</v>
      </c>
      <c r="D51" s="25" t="s">
        <v>63</v>
      </c>
      <c r="E51" s="44" t="s">
        <v>63</v>
      </c>
      <c r="F51" s="25" t="s">
        <v>58</v>
      </c>
      <c r="G51" s="44" t="s">
        <v>58</v>
      </c>
      <c r="H51" s="61">
        <v>0</v>
      </c>
      <c r="I51" s="62">
        <v>0</v>
      </c>
      <c r="J51" s="61">
        <v>11000</v>
      </c>
      <c r="K51" s="61">
        <v>11000</v>
      </c>
      <c r="L51" s="61">
        <v>0.21992200000000001</v>
      </c>
      <c r="M51" s="62">
        <v>0.21992200000000001</v>
      </c>
      <c r="N51" s="61">
        <v>0.21992200000000001</v>
      </c>
      <c r="O51" s="62">
        <v>0.21992200000000001</v>
      </c>
      <c r="P51" s="25" t="s">
        <v>192</v>
      </c>
      <c r="Q51" s="44" t="s">
        <v>192</v>
      </c>
      <c r="R51" s="61">
        <v>0</v>
      </c>
      <c r="S51" s="62">
        <v>0</v>
      </c>
      <c r="T51" s="61">
        <v>0.25</v>
      </c>
      <c r="U51" s="62">
        <v>0.25</v>
      </c>
      <c r="V51" s="61">
        <v>0.5</v>
      </c>
      <c r="W51" s="62">
        <v>0.5</v>
      </c>
      <c r="X51" s="61">
        <v>0.2</v>
      </c>
      <c r="Y51" s="62">
        <v>0.2</v>
      </c>
      <c r="Z51" s="61">
        <v>0</v>
      </c>
      <c r="AA51" s="62">
        <v>0</v>
      </c>
      <c r="AB51" s="54" t="s">
        <v>194</v>
      </c>
    </row>
    <row r="52" spans="1:28">
      <c r="A52" s="55" t="s">
        <v>179</v>
      </c>
      <c r="B52" s="55" t="s">
        <v>241</v>
      </c>
      <c r="C52" s="27" t="s">
        <v>191</v>
      </c>
      <c r="D52" s="27" t="s">
        <v>63</v>
      </c>
      <c r="E52" s="42" t="s">
        <v>63</v>
      </c>
      <c r="F52" s="27" t="s">
        <v>57</v>
      </c>
      <c r="G52" s="42" t="s">
        <v>57</v>
      </c>
      <c r="H52" s="59">
        <v>1</v>
      </c>
      <c r="I52" s="60">
        <v>1</v>
      </c>
      <c r="J52" s="59">
        <v>34000</v>
      </c>
      <c r="K52" s="59">
        <v>34000</v>
      </c>
      <c r="L52" s="59">
        <v>0.67996800000000002</v>
      </c>
      <c r="M52" s="60">
        <v>0.67996800000000002</v>
      </c>
      <c r="N52" s="59">
        <v>0.67996800000000002</v>
      </c>
      <c r="O52" s="60">
        <v>0.67996800000000002</v>
      </c>
      <c r="P52" s="27" t="s">
        <v>103</v>
      </c>
      <c r="Q52" s="42" t="s">
        <v>103</v>
      </c>
      <c r="R52" s="59">
        <v>0</v>
      </c>
      <c r="S52" s="60">
        <v>0</v>
      </c>
      <c r="T52" s="59">
        <v>0.25</v>
      </c>
      <c r="U52" s="60">
        <v>0.25</v>
      </c>
      <c r="V52" s="59">
        <v>0.5</v>
      </c>
      <c r="W52" s="60">
        <v>0.5</v>
      </c>
      <c r="X52" s="59">
        <v>0.2</v>
      </c>
      <c r="Y52" s="60">
        <v>0.2</v>
      </c>
      <c r="Z52" s="59">
        <v>0</v>
      </c>
      <c r="AA52" s="60">
        <v>0</v>
      </c>
      <c r="AB52" s="55" t="s">
        <v>197</v>
      </c>
    </row>
    <row r="53" spans="1:28">
      <c r="A53" s="55" t="s">
        <v>180</v>
      </c>
      <c r="B53" s="55" t="s">
        <v>242</v>
      </c>
      <c r="C53" s="27" t="s">
        <v>191</v>
      </c>
      <c r="D53" s="27" t="s">
        <v>63</v>
      </c>
      <c r="E53" s="42" t="s">
        <v>63</v>
      </c>
      <c r="F53" s="27" t="s">
        <v>57</v>
      </c>
      <c r="G53" s="42" t="s">
        <v>57</v>
      </c>
      <c r="H53" s="59">
        <v>20</v>
      </c>
      <c r="I53" s="60">
        <v>20</v>
      </c>
      <c r="J53" s="59">
        <v>20000</v>
      </c>
      <c r="K53" s="59">
        <v>20000</v>
      </c>
      <c r="L53" s="59">
        <v>0.39994000000000002</v>
      </c>
      <c r="M53" s="60">
        <v>0.39994000000000002</v>
      </c>
      <c r="N53" s="59">
        <v>0.39994000000000002</v>
      </c>
      <c r="O53" s="60">
        <v>0.39994000000000002</v>
      </c>
      <c r="P53" s="27" t="s">
        <v>103</v>
      </c>
      <c r="Q53" s="42" t="s">
        <v>103</v>
      </c>
      <c r="R53" s="59">
        <v>0</v>
      </c>
      <c r="S53" s="60">
        <v>0</v>
      </c>
      <c r="T53" s="59">
        <v>0.25</v>
      </c>
      <c r="U53" s="60">
        <v>0.25</v>
      </c>
      <c r="V53" s="59">
        <v>0.5</v>
      </c>
      <c r="W53" s="60">
        <v>0.5</v>
      </c>
      <c r="X53" s="59">
        <v>0.2</v>
      </c>
      <c r="Y53" s="60">
        <v>0.2</v>
      </c>
      <c r="Z53" s="59">
        <v>0</v>
      </c>
      <c r="AA53" s="60">
        <v>0</v>
      </c>
      <c r="AB53" s="55" t="s">
        <v>197</v>
      </c>
    </row>
    <row r="54" spans="1:28">
      <c r="A54" s="55" t="s">
        <v>181</v>
      </c>
      <c r="B54" s="55" t="s">
        <v>243</v>
      </c>
      <c r="C54" s="27" t="s">
        <v>191</v>
      </c>
      <c r="D54" s="27" t="s">
        <v>61</v>
      </c>
      <c r="E54" s="42" t="s">
        <v>61</v>
      </c>
      <c r="F54" s="27" t="s">
        <v>57</v>
      </c>
      <c r="G54" s="42" t="s">
        <v>57</v>
      </c>
      <c r="H54" s="59">
        <v>50</v>
      </c>
      <c r="I54" s="60">
        <v>50</v>
      </c>
      <c r="J54" s="59">
        <v>125</v>
      </c>
      <c r="K54" s="59">
        <v>125</v>
      </c>
      <c r="L54" s="59">
        <v>2.4002400000000001E-3</v>
      </c>
      <c r="M54" s="60">
        <v>2.4002400000000001E-3</v>
      </c>
      <c r="N54" s="59">
        <v>2.4002400000000001E-3</v>
      </c>
      <c r="O54" s="60">
        <v>2.4002400000000001E-3</v>
      </c>
      <c r="P54" s="27" t="s">
        <v>103</v>
      </c>
      <c r="Q54" s="42" t="s">
        <v>103</v>
      </c>
      <c r="R54" s="59">
        <v>0</v>
      </c>
      <c r="S54" s="60">
        <v>0</v>
      </c>
      <c r="T54" s="59">
        <v>0.25</v>
      </c>
      <c r="U54" s="60">
        <v>0.25</v>
      </c>
      <c r="V54" s="59">
        <v>0.5</v>
      </c>
      <c r="W54" s="60">
        <v>0.5</v>
      </c>
      <c r="X54" s="59">
        <v>0.2</v>
      </c>
      <c r="Y54" s="60">
        <v>0.2</v>
      </c>
      <c r="Z54" s="59">
        <v>0</v>
      </c>
      <c r="AA54" s="60">
        <v>0</v>
      </c>
      <c r="AB54" s="55" t="s">
        <v>197</v>
      </c>
    </row>
    <row r="55" spans="1:28">
      <c r="A55" s="55" t="s">
        <v>182</v>
      </c>
      <c r="B55" s="55" t="s">
        <v>243</v>
      </c>
      <c r="C55" s="27" t="s">
        <v>191</v>
      </c>
      <c r="D55" s="27" t="s">
        <v>62</v>
      </c>
      <c r="E55" s="42" t="s">
        <v>62</v>
      </c>
      <c r="F55" s="27" t="s">
        <v>57</v>
      </c>
      <c r="G55" s="42" t="s">
        <v>57</v>
      </c>
      <c r="H55" s="59">
        <v>75</v>
      </c>
      <c r="I55" s="60">
        <v>75</v>
      </c>
      <c r="J55" s="59">
        <v>250</v>
      </c>
      <c r="K55" s="59">
        <v>250</v>
      </c>
      <c r="L55" s="59">
        <v>4.9004900000000004E-3</v>
      </c>
      <c r="M55" s="60">
        <v>4.9004900000000004E-3</v>
      </c>
      <c r="N55" s="59">
        <v>4.9004900000000004E-3</v>
      </c>
      <c r="O55" s="60">
        <v>4.9004900000000004E-3</v>
      </c>
      <c r="P55" s="27" t="s">
        <v>103</v>
      </c>
      <c r="Q55" s="42" t="s">
        <v>103</v>
      </c>
      <c r="R55" s="59">
        <v>0</v>
      </c>
      <c r="S55" s="60">
        <v>0</v>
      </c>
      <c r="T55" s="59">
        <v>0.25</v>
      </c>
      <c r="U55" s="60">
        <v>0.25</v>
      </c>
      <c r="V55" s="59">
        <v>0.5</v>
      </c>
      <c r="W55" s="60">
        <v>0.5</v>
      </c>
      <c r="X55" s="59">
        <v>0.2</v>
      </c>
      <c r="Y55" s="60">
        <v>0.2</v>
      </c>
      <c r="Z55" s="59">
        <v>0</v>
      </c>
      <c r="AA55" s="60">
        <v>0</v>
      </c>
      <c r="AB55" s="55" t="s">
        <v>197</v>
      </c>
    </row>
    <row r="56" spans="1:28">
      <c r="A56" s="55" t="s">
        <v>183</v>
      </c>
      <c r="B56" s="55" t="s">
        <v>243</v>
      </c>
      <c r="C56" s="27" t="s">
        <v>191</v>
      </c>
      <c r="D56" s="27" t="s">
        <v>63</v>
      </c>
      <c r="E56" s="42" t="s">
        <v>63</v>
      </c>
      <c r="F56" s="27" t="s">
        <v>57</v>
      </c>
      <c r="G56" s="42" t="s">
        <v>57</v>
      </c>
      <c r="H56" s="59">
        <v>100</v>
      </c>
      <c r="I56" s="60">
        <v>100</v>
      </c>
      <c r="J56" s="59">
        <v>375</v>
      </c>
      <c r="K56" s="59">
        <v>375</v>
      </c>
      <c r="L56" s="59">
        <v>7.4007400000000003E-3</v>
      </c>
      <c r="M56" s="60">
        <v>7.4007400000000003E-3</v>
      </c>
      <c r="N56" s="59">
        <v>7.4007400000000003E-3</v>
      </c>
      <c r="O56" s="60">
        <v>7.4007400000000003E-3</v>
      </c>
      <c r="P56" s="27" t="s">
        <v>103</v>
      </c>
      <c r="Q56" s="42" t="s">
        <v>103</v>
      </c>
      <c r="R56" s="59">
        <v>0</v>
      </c>
      <c r="S56" s="60">
        <v>0</v>
      </c>
      <c r="T56" s="59">
        <v>0.25</v>
      </c>
      <c r="U56" s="60">
        <v>0.25</v>
      </c>
      <c r="V56" s="59">
        <v>0.5</v>
      </c>
      <c r="W56" s="60">
        <v>0.5</v>
      </c>
      <c r="X56" s="59">
        <v>0.2</v>
      </c>
      <c r="Y56" s="60">
        <v>0.2</v>
      </c>
      <c r="Z56" s="59">
        <v>0</v>
      </c>
      <c r="AA56" s="60">
        <v>0</v>
      </c>
      <c r="AB56" s="55" t="s">
        <v>197</v>
      </c>
    </row>
    <row r="57" spans="1:28">
      <c r="A57" s="55" t="s">
        <v>184</v>
      </c>
      <c r="B57" s="55" t="s">
        <v>244</v>
      </c>
      <c r="C57" s="27" t="s">
        <v>191</v>
      </c>
      <c r="D57" s="27" t="s">
        <v>61</v>
      </c>
      <c r="E57" s="42" t="s">
        <v>61</v>
      </c>
      <c r="F57" s="27" t="s">
        <v>56</v>
      </c>
      <c r="G57" s="42" t="s">
        <v>56</v>
      </c>
      <c r="H57" s="59">
        <v>50</v>
      </c>
      <c r="I57" s="60">
        <v>50</v>
      </c>
      <c r="J57" s="59">
        <v>250</v>
      </c>
      <c r="K57" s="59">
        <v>250</v>
      </c>
      <c r="L57" s="59">
        <v>4.9004900000000004E-3</v>
      </c>
      <c r="M57" s="60">
        <v>4.9004900000000004E-3</v>
      </c>
      <c r="N57" s="59">
        <v>4.9004900000000004E-3</v>
      </c>
      <c r="O57" s="60">
        <v>4.9004900000000004E-3</v>
      </c>
      <c r="P57" s="27" t="s">
        <v>103</v>
      </c>
      <c r="Q57" s="42" t="s">
        <v>103</v>
      </c>
      <c r="R57" s="59">
        <v>0</v>
      </c>
      <c r="S57" s="60">
        <v>0</v>
      </c>
      <c r="T57" s="59">
        <v>0.25</v>
      </c>
      <c r="U57" s="60">
        <v>0.25</v>
      </c>
      <c r="V57" s="59">
        <v>0.5</v>
      </c>
      <c r="W57" s="60">
        <v>0.5</v>
      </c>
      <c r="X57" s="59">
        <v>0.2</v>
      </c>
      <c r="Y57" s="60">
        <v>0.2</v>
      </c>
      <c r="Z57" s="59">
        <v>0</v>
      </c>
      <c r="AA57" s="60">
        <v>0</v>
      </c>
      <c r="AB57" s="55" t="s">
        <v>197</v>
      </c>
    </row>
    <row r="58" spans="1:28">
      <c r="A58" s="55" t="s">
        <v>185</v>
      </c>
      <c r="B58" s="55" t="s">
        <v>245</v>
      </c>
      <c r="C58" s="27" t="s">
        <v>191</v>
      </c>
      <c r="D58" s="27" t="s">
        <v>62</v>
      </c>
      <c r="E58" s="42" t="s">
        <v>62</v>
      </c>
      <c r="F58" s="27" t="s">
        <v>56</v>
      </c>
      <c r="G58" s="42" t="s">
        <v>56</v>
      </c>
      <c r="H58" s="59">
        <v>75</v>
      </c>
      <c r="I58" s="60">
        <v>75</v>
      </c>
      <c r="J58" s="59">
        <v>500</v>
      </c>
      <c r="K58" s="59">
        <v>500</v>
      </c>
      <c r="L58" s="59">
        <v>9.9009900000000001E-3</v>
      </c>
      <c r="M58" s="60">
        <v>9.9009900000000001E-3</v>
      </c>
      <c r="N58" s="59">
        <v>9.9009900000000001E-3</v>
      </c>
      <c r="O58" s="60">
        <v>9.9009900000000001E-3</v>
      </c>
      <c r="P58" s="27" t="s">
        <v>103</v>
      </c>
      <c r="Q58" s="42" t="s">
        <v>103</v>
      </c>
      <c r="R58" s="59">
        <v>0</v>
      </c>
      <c r="S58" s="60">
        <v>0</v>
      </c>
      <c r="T58" s="59">
        <v>0.25</v>
      </c>
      <c r="U58" s="60">
        <v>0.25</v>
      </c>
      <c r="V58" s="59">
        <v>0.5</v>
      </c>
      <c r="W58" s="60">
        <v>0.5</v>
      </c>
      <c r="X58" s="59">
        <v>0.2</v>
      </c>
      <c r="Y58" s="60">
        <v>0.2</v>
      </c>
      <c r="Z58" s="59">
        <v>0</v>
      </c>
      <c r="AA58" s="60">
        <v>0</v>
      </c>
      <c r="AB58" s="55" t="s">
        <v>197</v>
      </c>
    </row>
    <row r="59" spans="1:28">
      <c r="A59" s="55" t="s">
        <v>186</v>
      </c>
      <c r="B59" s="55" t="s">
        <v>246</v>
      </c>
      <c r="C59" s="27" t="s">
        <v>191</v>
      </c>
      <c r="D59" s="27" t="s">
        <v>63</v>
      </c>
      <c r="E59" s="42" t="s">
        <v>63</v>
      </c>
      <c r="F59" s="27" t="s">
        <v>56</v>
      </c>
      <c r="G59" s="42" t="s">
        <v>56</v>
      </c>
      <c r="H59" s="59">
        <v>100</v>
      </c>
      <c r="I59" s="60">
        <v>100</v>
      </c>
      <c r="J59" s="59">
        <v>750</v>
      </c>
      <c r="K59" s="59">
        <v>750</v>
      </c>
      <c r="L59" s="59">
        <v>1.490149E-2</v>
      </c>
      <c r="M59" s="60">
        <v>1.490149E-2</v>
      </c>
      <c r="N59" s="59">
        <v>1.490149E-2</v>
      </c>
      <c r="O59" s="60">
        <v>1.490149E-2</v>
      </c>
      <c r="P59" s="27" t="s">
        <v>103</v>
      </c>
      <c r="Q59" s="42" t="s">
        <v>103</v>
      </c>
      <c r="R59" s="59">
        <v>0</v>
      </c>
      <c r="S59" s="60">
        <v>0</v>
      </c>
      <c r="T59" s="59">
        <v>0.25</v>
      </c>
      <c r="U59" s="60">
        <v>0.25</v>
      </c>
      <c r="V59" s="59">
        <v>0.5</v>
      </c>
      <c r="W59" s="60">
        <v>0.5</v>
      </c>
      <c r="X59" s="59">
        <v>0.2</v>
      </c>
      <c r="Y59" s="60">
        <v>0.2</v>
      </c>
      <c r="Z59" s="59">
        <v>0</v>
      </c>
      <c r="AA59" s="60">
        <v>0</v>
      </c>
      <c r="AB59" s="55" t="s">
        <v>197</v>
      </c>
    </row>
    <row r="60" spans="1:28">
      <c r="A60" s="56" t="s">
        <v>187</v>
      </c>
      <c r="B60" s="56" t="s">
        <v>247</v>
      </c>
      <c r="C60" s="49" t="s">
        <v>191</v>
      </c>
      <c r="D60" s="49" t="s">
        <v>61</v>
      </c>
      <c r="E60" s="50" t="s">
        <v>61</v>
      </c>
      <c r="F60" s="49" t="s">
        <v>55</v>
      </c>
      <c r="G60" s="50" t="s">
        <v>55</v>
      </c>
      <c r="H60" s="63">
        <v>0</v>
      </c>
      <c r="I60" s="64">
        <v>0</v>
      </c>
      <c r="J60" s="63">
        <v>2600</v>
      </c>
      <c r="K60" s="63">
        <v>2600</v>
      </c>
      <c r="L60" s="63">
        <v>5.1905189999999997E-2</v>
      </c>
      <c r="M60" s="64">
        <v>5.1905189999999997E-2</v>
      </c>
      <c r="N60" s="63">
        <v>5.1905189999999997E-2</v>
      </c>
      <c r="O60" s="64">
        <v>5.1905189999999997E-2</v>
      </c>
      <c r="P60" s="49" t="s">
        <v>192</v>
      </c>
      <c r="Q60" s="50" t="s">
        <v>192</v>
      </c>
      <c r="R60" s="63">
        <v>0</v>
      </c>
      <c r="S60" s="64">
        <v>0</v>
      </c>
      <c r="T60" s="63">
        <v>0.25</v>
      </c>
      <c r="U60" s="64">
        <v>0.25</v>
      </c>
      <c r="V60" s="63">
        <v>0.5</v>
      </c>
      <c r="W60" s="64">
        <v>0.5</v>
      </c>
      <c r="X60" s="63">
        <v>0.2</v>
      </c>
      <c r="Y60" s="64">
        <v>0.2</v>
      </c>
      <c r="Z60" s="63">
        <v>0</v>
      </c>
      <c r="AA60" s="64">
        <v>0</v>
      </c>
      <c r="AB60" s="56" t="s">
        <v>198</v>
      </c>
    </row>
    <row r="61" spans="1:28">
      <c r="A61" s="56" t="s">
        <v>188</v>
      </c>
      <c r="B61" s="56" t="s">
        <v>248</v>
      </c>
      <c r="C61" s="49" t="s">
        <v>191</v>
      </c>
      <c r="D61" s="49" t="s">
        <v>61</v>
      </c>
      <c r="E61" s="50" t="s">
        <v>61</v>
      </c>
      <c r="F61" s="49" t="s">
        <v>55</v>
      </c>
      <c r="G61" s="50" t="s">
        <v>55</v>
      </c>
      <c r="H61" s="63">
        <v>0</v>
      </c>
      <c r="I61" s="64">
        <v>0</v>
      </c>
      <c r="J61" s="63">
        <v>600</v>
      </c>
      <c r="K61" s="63">
        <v>600</v>
      </c>
      <c r="L61" s="63">
        <v>1.1901190000000001E-2</v>
      </c>
      <c r="M61" s="64">
        <v>1.1901190000000001E-2</v>
      </c>
      <c r="N61" s="63">
        <v>1.1901190000000001E-2</v>
      </c>
      <c r="O61" s="64">
        <v>1.1901190000000001E-2</v>
      </c>
      <c r="P61" s="49" t="s">
        <v>103</v>
      </c>
      <c r="Q61" s="50" t="s">
        <v>103</v>
      </c>
      <c r="R61" s="63">
        <v>0</v>
      </c>
      <c r="S61" s="64">
        <v>0</v>
      </c>
      <c r="T61" s="63">
        <v>0.25</v>
      </c>
      <c r="U61" s="64">
        <v>0.25</v>
      </c>
      <c r="V61" s="63">
        <v>0.5</v>
      </c>
      <c r="W61" s="64">
        <v>0.5</v>
      </c>
      <c r="X61" s="63">
        <v>0.2</v>
      </c>
      <c r="Y61" s="64">
        <v>0.2</v>
      </c>
      <c r="Z61" s="63">
        <v>0</v>
      </c>
      <c r="AA61" s="64">
        <v>0</v>
      </c>
      <c r="AB61" s="56" t="s">
        <v>198</v>
      </c>
    </row>
    <row r="62" spans="1:28">
      <c r="A62" s="56" t="s">
        <v>189</v>
      </c>
      <c r="B62" s="56" t="s">
        <v>249</v>
      </c>
      <c r="C62" s="49" t="s">
        <v>191</v>
      </c>
      <c r="D62" s="49" t="s">
        <v>62</v>
      </c>
      <c r="E62" s="50" t="s">
        <v>62</v>
      </c>
      <c r="F62" s="49" t="s">
        <v>55</v>
      </c>
      <c r="G62" s="50" t="s">
        <v>55</v>
      </c>
      <c r="H62" s="63">
        <v>0</v>
      </c>
      <c r="I62" s="64">
        <v>0</v>
      </c>
      <c r="J62" s="63">
        <v>1350</v>
      </c>
      <c r="K62" s="63">
        <v>1350</v>
      </c>
      <c r="L62" s="63">
        <v>2.690269E-2</v>
      </c>
      <c r="M62" s="64">
        <v>2.690269E-2</v>
      </c>
      <c r="N62" s="63">
        <v>2.690269E-2</v>
      </c>
      <c r="O62" s="64">
        <v>2.690269E-2</v>
      </c>
      <c r="P62" s="49" t="s">
        <v>103</v>
      </c>
      <c r="Q62" s="50" t="s">
        <v>103</v>
      </c>
      <c r="R62" s="63">
        <v>0</v>
      </c>
      <c r="S62" s="64">
        <v>0</v>
      </c>
      <c r="T62" s="63">
        <v>0.25</v>
      </c>
      <c r="U62" s="64">
        <v>0.25</v>
      </c>
      <c r="V62" s="63">
        <v>0.5</v>
      </c>
      <c r="W62" s="64">
        <v>0.5</v>
      </c>
      <c r="X62" s="63">
        <v>0.2</v>
      </c>
      <c r="Y62" s="64">
        <v>0.2</v>
      </c>
      <c r="Z62" s="63">
        <v>0</v>
      </c>
      <c r="AA62" s="64">
        <v>0</v>
      </c>
      <c r="AB62" s="56" t="s">
        <v>198</v>
      </c>
    </row>
    <row r="63" spans="1:28">
      <c r="A63" s="56" t="s">
        <v>190</v>
      </c>
      <c r="B63" s="56" t="s">
        <v>250</v>
      </c>
      <c r="C63" s="49" t="s">
        <v>191</v>
      </c>
      <c r="D63" s="49" t="s">
        <v>63</v>
      </c>
      <c r="E63" s="50" t="s">
        <v>63</v>
      </c>
      <c r="F63" s="49" t="s">
        <v>55</v>
      </c>
      <c r="G63" s="50" t="s">
        <v>55</v>
      </c>
      <c r="H63" s="63">
        <v>0</v>
      </c>
      <c r="I63" s="64">
        <v>0</v>
      </c>
      <c r="J63" s="63">
        <v>1900</v>
      </c>
      <c r="K63" s="63">
        <v>1900</v>
      </c>
      <c r="L63" s="63">
        <v>3.790379E-2</v>
      </c>
      <c r="M63" s="64">
        <v>3.790379E-2</v>
      </c>
      <c r="N63" s="63">
        <v>3.790379E-2</v>
      </c>
      <c r="O63" s="64">
        <v>3.790379E-2</v>
      </c>
      <c r="P63" s="49" t="s">
        <v>103</v>
      </c>
      <c r="Q63" s="50" t="s">
        <v>103</v>
      </c>
      <c r="R63" s="63">
        <v>0</v>
      </c>
      <c r="S63" s="64">
        <v>0</v>
      </c>
      <c r="T63" s="63">
        <v>0.25</v>
      </c>
      <c r="U63" s="64">
        <v>0.25</v>
      </c>
      <c r="V63" s="63">
        <v>0.5</v>
      </c>
      <c r="W63" s="64">
        <v>0.5</v>
      </c>
      <c r="X63" s="63">
        <v>0.2</v>
      </c>
      <c r="Y63" s="64">
        <v>0.2</v>
      </c>
      <c r="Z63" s="63">
        <v>0</v>
      </c>
      <c r="AA63" s="64">
        <v>0</v>
      </c>
      <c r="AB63" s="56" t="s">
        <v>198</v>
      </c>
    </row>
  </sheetData>
  <customSheetViews>
    <customSheetView guid="{D6331F80-360A-406C-8810-4213A173FE64}">
      <pageMargins left="0.7" right="0.7" top="0.75" bottom="0.75" header="0.3" footer="0.3"/>
    </customSheetView>
    <customSheetView guid="{5788450F-0D57-4EDB-9760-B4D8A5D269FA}" scale="70">
      <pane ySplit="1" topLeftCell="A2" activePane="bottomLeft" state="frozen"/>
      <selection pane="bottomLeft" activeCell="P36" sqref="P36"/>
      <pageMargins left="0.7" right="0.7" top="0.75" bottom="0.75" header="0.3" footer="0.3"/>
      <pageSetup orientation="portrait" r:id="rId1"/>
    </customSheetView>
  </customSheetViews>
  <conditionalFormatting sqref="E1:E1048576 G1:G1048576 I1:I1048576 K1:K1048576 M1:M1048576 O1:O1048576 Q1:Q1048576 S1:S1048576 U1:U1048576 W1:W1048576 Y1:Y1048576 AA1:AA1048576">
    <cfRule type="expression" dxfId="31" priority="5">
      <formula>E1&lt;&gt;D1</formula>
    </cfRule>
  </conditionalFormatting>
  <conditionalFormatting sqref="D1:E1048576">
    <cfRule type="beginsWith" dxfId="30" priority="2" operator="beginsWith" text="Common">
      <formula>LEFT(D1,LEN("Common"))="Common"</formula>
    </cfRule>
    <cfRule type="beginsWith" dxfId="29" priority="3" operator="beginsWith" text="Rare">
      <formula>LEFT(D1,LEN("Rare"))="Rare"</formula>
    </cfRule>
    <cfRule type="beginsWith" dxfId="28" priority="4" operator="beginsWith" text="Uncommon">
      <formula>LEFT(D1,LEN("Uncommon"))="Uncommon"</formula>
    </cfRule>
  </conditionalFormatting>
  <conditionalFormatting sqref="P1:Q1048576">
    <cfRule type="containsText" dxfId="27" priority="1" operator="containsText" text="Illegal">
      <formula>NOT(ISERROR(SEARCH("Illegal",P1)))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B6" sqref="B6"/>
    </sheetView>
  </sheetViews>
  <sheetFormatPr defaultRowHeight="15"/>
  <cols>
    <col min="1" max="1" width="19.42578125" bestFit="1" customWidth="1"/>
    <col min="3" max="3" width="9.140625" style="29"/>
    <col min="4" max="4" width="10.140625" bestFit="1" customWidth="1"/>
    <col min="5" max="5" width="10.140625" style="29" bestFit="1" customWidth="1"/>
    <col min="6" max="6" width="7.7109375" bestFit="1" customWidth="1"/>
    <col min="7" max="7" width="8.140625" style="29" customWidth="1"/>
    <col min="8" max="8" width="17" bestFit="1" customWidth="1"/>
    <col min="9" max="9" width="14.28515625" bestFit="1" customWidth="1"/>
  </cols>
  <sheetData>
    <row r="1" spans="1:9" s="17" customFormat="1" ht="41.25" customHeight="1">
      <c r="A1" s="20" t="s">
        <v>37</v>
      </c>
      <c r="B1" s="20" t="s">
        <v>151</v>
      </c>
      <c r="C1" s="28" t="s">
        <v>384</v>
      </c>
      <c r="D1" s="20" t="s">
        <v>152</v>
      </c>
      <c r="E1" s="28" t="s">
        <v>385</v>
      </c>
      <c r="F1" s="20" t="s">
        <v>155</v>
      </c>
      <c r="G1" s="28" t="s">
        <v>386</v>
      </c>
      <c r="H1" s="20" t="s">
        <v>153</v>
      </c>
      <c r="I1" s="20" t="s">
        <v>154</v>
      </c>
    </row>
    <row r="2" spans="1:9">
      <c r="A2" t="s">
        <v>117</v>
      </c>
      <c r="B2" s="51">
        <v>1</v>
      </c>
      <c r="C2" s="52">
        <v>1</v>
      </c>
      <c r="D2" s="51">
        <v>0</v>
      </c>
      <c r="E2" s="52">
        <v>0</v>
      </c>
      <c r="F2" s="51">
        <v>0</v>
      </c>
      <c r="G2" s="52">
        <v>0</v>
      </c>
      <c r="H2" t="s">
        <v>156</v>
      </c>
      <c r="I2" t="s">
        <v>157</v>
      </c>
    </row>
    <row r="3" spans="1:9">
      <c r="A3" t="s">
        <v>118</v>
      </c>
      <c r="B3" s="51">
        <v>12</v>
      </c>
      <c r="C3" s="52">
        <v>12</v>
      </c>
      <c r="D3" s="51">
        <v>0</v>
      </c>
      <c r="E3" s="52">
        <v>0</v>
      </c>
      <c r="F3" s="51">
        <v>0</v>
      </c>
      <c r="G3" s="52">
        <v>0</v>
      </c>
      <c r="H3" t="s">
        <v>156</v>
      </c>
      <c r="I3" t="s">
        <v>157</v>
      </c>
    </row>
    <row r="4" spans="1:9">
      <c r="A4" t="s">
        <v>119</v>
      </c>
      <c r="B4" s="51">
        <v>28</v>
      </c>
      <c r="C4" s="52">
        <v>28</v>
      </c>
      <c r="D4" s="51">
        <v>0</v>
      </c>
      <c r="E4" s="52">
        <v>0</v>
      </c>
      <c r="F4" s="51">
        <v>0</v>
      </c>
      <c r="G4" s="52">
        <v>0</v>
      </c>
      <c r="H4" t="s">
        <v>156</v>
      </c>
      <c r="I4" t="s">
        <v>157</v>
      </c>
    </row>
    <row r="5" spans="1:9">
      <c r="A5" t="s">
        <v>120</v>
      </c>
      <c r="B5" s="51">
        <v>10</v>
      </c>
      <c r="C5" s="52">
        <v>10</v>
      </c>
      <c r="D5" s="51">
        <v>0</v>
      </c>
      <c r="E5" s="52">
        <v>0</v>
      </c>
      <c r="F5" s="51">
        <v>0</v>
      </c>
      <c r="G5" s="52">
        <v>0</v>
      </c>
      <c r="H5" t="s">
        <v>156</v>
      </c>
      <c r="I5" t="s">
        <v>157</v>
      </c>
    </row>
    <row r="6" spans="1:9">
      <c r="A6" t="s">
        <v>121</v>
      </c>
      <c r="B6" s="51">
        <v>28</v>
      </c>
      <c r="C6" s="52">
        <v>28</v>
      </c>
      <c r="D6" s="51">
        <v>0</v>
      </c>
      <c r="E6" s="52">
        <v>0</v>
      </c>
      <c r="F6" s="51">
        <v>0</v>
      </c>
      <c r="G6" s="52">
        <v>0</v>
      </c>
      <c r="H6" t="s">
        <v>156</v>
      </c>
      <c r="I6" t="s">
        <v>157</v>
      </c>
    </row>
    <row r="7" spans="1:9">
      <c r="A7" t="s">
        <v>122</v>
      </c>
      <c r="B7" s="51">
        <v>28</v>
      </c>
      <c r="C7" s="52">
        <v>28</v>
      </c>
      <c r="D7" s="51">
        <v>0</v>
      </c>
      <c r="E7" s="52">
        <v>0</v>
      </c>
      <c r="F7" s="51">
        <v>0</v>
      </c>
      <c r="G7" s="52">
        <v>0</v>
      </c>
      <c r="H7" t="s">
        <v>156</v>
      </c>
      <c r="I7" t="s">
        <v>157</v>
      </c>
    </row>
    <row r="8" spans="1:9">
      <c r="A8" t="s">
        <v>123</v>
      </c>
      <c r="B8" s="51">
        <v>28</v>
      </c>
      <c r="C8" s="52">
        <v>28</v>
      </c>
      <c r="D8" s="51">
        <v>0</v>
      </c>
      <c r="E8" s="52">
        <v>0</v>
      </c>
      <c r="F8" s="51">
        <v>0</v>
      </c>
      <c r="G8" s="52">
        <v>0</v>
      </c>
      <c r="H8" t="s">
        <v>156</v>
      </c>
      <c r="I8" t="s">
        <v>157</v>
      </c>
    </row>
    <row r="9" spans="1:9">
      <c r="A9" t="s">
        <v>124</v>
      </c>
      <c r="B9" s="51">
        <v>10</v>
      </c>
      <c r="C9" s="52">
        <v>10</v>
      </c>
      <c r="D9" s="51">
        <v>0</v>
      </c>
      <c r="E9" s="52">
        <v>0</v>
      </c>
      <c r="F9" s="51">
        <v>0</v>
      </c>
      <c r="G9" s="52">
        <v>0</v>
      </c>
      <c r="H9" t="s">
        <v>156</v>
      </c>
      <c r="I9" t="s">
        <v>157</v>
      </c>
    </row>
    <row r="10" spans="1:9">
      <c r="A10" t="s">
        <v>125</v>
      </c>
      <c r="B10" s="51">
        <v>50</v>
      </c>
      <c r="C10" s="52">
        <v>50</v>
      </c>
      <c r="D10" s="51">
        <v>20</v>
      </c>
      <c r="E10" s="52">
        <v>20</v>
      </c>
      <c r="F10" s="51">
        <v>15</v>
      </c>
      <c r="G10" s="52">
        <v>15</v>
      </c>
      <c r="H10" t="s">
        <v>156</v>
      </c>
      <c r="I10" t="s">
        <v>157</v>
      </c>
    </row>
    <row r="11" spans="1:9">
      <c r="A11" t="s">
        <v>126</v>
      </c>
      <c r="B11" s="51">
        <v>3</v>
      </c>
      <c r="C11" s="52">
        <v>3</v>
      </c>
      <c r="D11" s="51">
        <v>0</v>
      </c>
      <c r="E11" s="52">
        <v>0</v>
      </c>
      <c r="F11" s="51">
        <v>0</v>
      </c>
      <c r="G11" s="52">
        <v>0</v>
      </c>
      <c r="H11" t="s">
        <v>156</v>
      </c>
      <c r="I11" t="s">
        <v>157</v>
      </c>
    </row>
    <row r="12" spans="1:9">
      <c r="A12" t="s">
        <v>127</v>
      </c>
      <c r="B12" s="51">
        <v>4</v>
      </c>
      <c r="C12" s="52">
        <v>4</v>
      </c>
      <c r="D12" s="51">
        <v>0</v>
      </c>
      <c r="E12" s="52">
        <v>0</v>
      </c>
      <c r="F12" s="51">
        <v>0</v>
      </c>
      <c r="G12" s="52">
        <v>0</v>
      </c>
      <c r="H12" t="s">
        <v>156</v>
      </c>
      <c r="I12" t="s">
        <v>157</v>
      </c>
    </row>
    <row r="13" spans="1:9">
      <c r="A13" t="s">
        <v>128</v>
      </c>
      <c r="B13" s="51">
        <v>20</v>
      </c>
      <c r="C13" s="52">
        <v>20</v>
      </c>
      <c r="D13" s="51">
        <v>10</v>
      </c>
      <c r="E13" s="52">
        <v>10</v>
      </c>
      <c r="F13" s="51">
        <v>10</v>
      </c>
      <c r="G13" s="52">
        <v>10</v>
      </c>
      <c r="H13" t="s">
        <v>156</v>
      </c>
      <c r="I13" t="s">
        <v>157</v>
      </c>
    </row>
    <row r="14" spans="1:9">
      <c r="A14" t="s">
        <v>129</v>
      </c>
      <c r="B14" s="51">
        <v>30</v>
      </c>
      <c r="C14" s="52">
        <v>30</v>
      </c>
      <c r="D14" s="51">
        <v>10</v>
      </c>
      <c r="E14" s="52">
        <v>10</v>
      </c>
      <c r="F14" s="51">
        <v>10</v>
      </c>
      <c r="G14" s="52">
        <v>10</v>
      </c>
      <c r="H14" t="s">
        <v>156</v>
      </c>
      <c r="I14" t="s">
        <v>157</v>
      </c>
    </row>
    <row r="15" spans="1:9">
      <c r="A15" t="s">
        <v>130</v>
      </c>
      <c r="B15" s="51">
        <v>50</v>
      </c>
      <c r="C15" s="52">
        <v>50</v>
      </c>
      <c r="D15" s="51">
        <v>15</v>
      </c>
      <c r="E15" s="52">
        <v>15</v>
      </c>
      <c r="F15" s="51">
        <v>10</v>
      </c>
      <c r="G15" s="52">
        <v>10</v>
      </c>
      <c r="H15" t="s">
        <v>157</v>
      </c>
      <c r="I15" t="s">
        <v>157</v>
      </c>
    </row>
    <row r="16" spans="1:9">
      <c r="A16" t="s">
        <v>131</v>
      </c>
      <c r="B16" s="51">
        <v>80</v>
      </c>
      <c r="C16" s="52">
        <v>80</v>
      </c>
      <c r="D16" s="51">
        <v>15</v>
      </c>
      <c r="E16" s="52">
        <v>15</v>
      </c>
      <c r="F16" s="51">
        <v>10</v>
      </c>
      <c r="G16" s="52">
        <v>10</v>
      </c>
      <c r="H16" t="s">
        <v>156</v>
      </c>
      <c r="I16" t="s">
        <v>157</v>
      </c>
    </row>
    <row r="17" spans="1:9">
      <c r="A17" t="s">
        <v>132</v>
      </c>
      <c r="B17" s="51">
        <v>40</v>
      </c>
      <c r="C17" s="52">
        <v>40</v>
      </c>
      <c r="D17" s="51">
        <v>15</v>
      </c>
      <c r="E17" s="52">
        <v>15</v>
      </c>
      <c r="F17" s="51">
        <v>10</v>
      </c>
      <c r="G17" s="52">
        <v>10</v>
      </c>
      <c r="H17" t="s">
        <v>156</v>
      </c>
      <c r="I17" t="s">
        <v>157</v>
      </c>
    </row>
    <row r="18" spans="1:9">
      <c r="A18" t="s">
        <v>133</v>
      </c>
      <c r="B18" s="51">
        <v>7</v>
      </c>
      <c r="C18" s="52">
        <v>7</v>
      </c>
      <c r="D18" s="51">
        <v>0</v>
      </c>
      <c r="E18" s="52">
        <v>0</v>
      </c>
      <c r="F18" s="51">
        <v>0</v>
      </c>
      <c r="G18" s="52">
        <v>0</v>
      </c>
      <c r="H18" t="s">
        <v>156</v>
      </c>
      <c r="I18" t="s">
        <v>157</v>
      </c>
    </row>
    <row r="19" spans="1:9">
      <c r="A19" t="s">
        <v>134</v>
      </c>
      <c r="B19" s="51">
        <v>8</v>
      </c>
      <c r="C19" s="52">
        <v>8</v>
      </c>
      <c r="D19" s="51">
        <v>0</v>
      </c>
      <c r="E19" s="52">
        <v>0</v>
      </c>
      <c r="F19" s="51">
        <v>0</v>
      </c>
      <c r="G19" s="52">
        <v>0</v>
      </c>
      <c r="H19" t="s">
        <v>156</v>
      </c>
      <c r="I19" t="s">
        <v>157</v>
      </c>
    </row>
    <row r="20" spans="1:9">
      <c r="A20" t="s">
        <v>135</v>
      </c>
      <c r="B20" s="51">
        <v>12</v>
      </c>
      <c r="C20" s="52">
        <v>12</v>
      </c>
      <c r="D20" s="51">
        <v>0</v>
      </c>
      <c r="E20" s="52">
        <v>0</v>
      </c>
      <c r="F20" s="51">
        <v>0</v>
      </c>
      <c r="G20" s="52">
        <v>0</v>
      </c>
      <c r="H20" t="s">
        <v>156</v>
      </c>
      <c r="I20" t="s">
        <v>157</v>
      </c>
    </row>
    <row r="21" spans="1:9">
      <c r="A21" t="s">
        <v>136</v>
      </c>
      <c r="B21" s="51">
        <v>20</v>
      </c>
      <c r="C21" s="52">
        <v>20</v>
      </c>
      <c r="D21" s="51">
        <v>0</v>
      </c>
      <c r="E21" s="52">
        <v>0</v>
      </c>
      <c r="F21" s="51">
        <v>0</v>
      </c>
      <c r="G21" s="52">
        <v>0</v>
      </c>
      <c r="H21" t="s">
        <v>156</v>
      </c>
      <c r="I21" t="s">
        <v>157</v>
      </c>
    </row>
    <row r="22" spans="1:9">
      <c r="A22" t="s">
        <v>137</v>
      </c>
      <c r="B22" s="51">
        <v>30</v>
      </c>
      <c r="C22" s="52">
        <v>30</v>
      </c>
      <c r="D22" s="51">
        <v>0</v>
      </c>
      <c r="E22" s="52">
        <v>0</v>
      </c>
      <c r="F22" s="51">
        <v>0</v>
      </c>
      <c r="G22" s="52">
        <v>0</v>
      </c>
      <c r="H22" t="s">
        <v>156</v>
      </c>
      <c r="I22" t="s">
        <v>157</v>
      </c>
    </row>
    <row r="23" spans="1:9">
      <c r="A23" t="s">
        <v>138</v>
      </c>
      <c r="B23" s="51">
        <v>50</v>
      </c>
      <c r="C23" s="52">
        <v>50</v>
      </c>
      <c r="D23" s="51">
        <v>0</v>
      </c>
      <c r="E23" s="52">
        <v>0</v>
      </c>
      <c r="F23" s="51">
        <v>0</v>
      </c>
      <c r="G23" s="52">
        <v>0</v>
      </c>
      <c r="H23" t="s">
        <v>156</v>
      </c>
      <c r="I23" t="s">
        <v>157</v>
      </c>
    </row>
    <row r="24" spans="1:9">
      <c r="A24" t="s">
        <v>139</v>
      </c>
      <c r="B24" s="51">
        <v>20</v>
      </c>
      <c r="C24" s="52">
        <v>20</v>
      </c>
      <c r="D24" s="51">
        <v>0</v>
      </c>
      <c r="E24" s="52">
        <v>0</v>
      </c>
      <c r="F24" s="51">
        <v>0</v>
      </c>
      <c r="G24" s="52">
        <v>0</v>
      </c>
      <c r="H24" t="s">
        <v>156</v>
      </c>
      <c r="I24" t="s">
        <v>157</v>
      </c>
    </row>
    <row r="25" spans="1:9">
      <c r="A25" t="s">
        <v>140</v>
      </c>
      <c r="B25" s="51">
        <v>30</v>
      </c>
      <c r="C25" s="52">
        <v>30</v>
      </c>
      <c r="D25" s="51">
        <v>0</v>
      </c>
      <c r="E25" s="52">
        <v>0</v>
      </c>
      <c r="F25" s="51">
        <v>0</v>
      </c>
      <c r="G25" s="52">
        <v>0</v>
      </c>
      <c r="H25" t="s">
        <v>156</v>
      </c>
      <c r="I25" t="s">
        <v>157</v>
      </c>
    </row>
    <row r="26" spans="1:9">
      <c r="A26" t="s">
        <v>140</v>
      </c>
      <c r="B26" s="51">
        <v>50</v>
      </c>
      <c r="C26" s="52">
        <v>50</v>
      </c>
      <c r="D26" s="51">
        <v>0</v>
      </c>
      <c r="E26" s="52">
        <v>0</v>
      </c>
      <c r="F26" s="51">
        <v>0</v>
      </c>
      <c r="G26" s="52">
        <v>0</v>
      </c>
      <c r="H26" t="s">
        <v>156</v>
      </c>
      <c r="I26" t="s">
        <v>157</v>
      </c>
    </row>
    <row r="27" spans="1:9">
      <c r="A27" t="s">
        <v>141</v>
      </c>
      <c r="B27" s="51">
        <v>5</v>
      </c>
      <c r="C27" s="52">
        <v>5</v>
      </c>
      <c r="D27" s="51">
        <v>5</v>
      </c>
      <c r="E27" s="52">
        <v>5</v>
      </c>
      <c r="F27" s="51">
        <v>1</v>
      </c>
      <c r="G27" s="52">
        <v>1</v>
      </c>
      <c r="H27" t="s">
        <v>157</v>
      </c>
      <c r="I27" t="s">
        <v>157</v>
      </c>
    </row>
    <row r="28" spans="1:9">
      <c r="A28" t="s">
        <v>142</v>
      </c>
      <c r="B28" s="51">
        <v>15</v>
      </c>
      <c r="C28" s="52">
        <v>15</v>
      </c>
      <c r="D28" s="51">
        <v>0</v>
      </c>
      <c r="E28" s="52">
        <v>0</v>
      </c>
      <c r="F28" s="51">
        <v>0</v>
      </c>
      <c r="G28" s="52">
        <v>0</v>
      </c>
      <c r="H28" t="s">
        <v>156</v>
      </c>
      <c r="I28" t="s">
        <v>157</v>
      </c>
    </row>
    <row r="29" spans="1:9">
      <c r="A29" t="s">
        <v>143</v>
      </c>
      <c r="B29" s="51">
        <v>15</v>
      </c>
      <c r="C29" s="52">
        <v>15</v>
      </c>
      <c r="D29" s="51">
        <v>0</v>
      </c>
      <c r="E29" s="52">
        <v>0</v>
      </c>
      <c r="F29" s="51">
        <v>0</v>
      </c>
      <c r="G29" s="52">
        <v>0</v>
      </c>
      <c r="H29" t="s">
        <v>156</v>
      </c>
      <c r="I29" t="s">
        <v>157</v>
      </c>
    </row>
    <row r="30" spans="1:9">
      <c r="A30" t="s">
        <v>144</v>
      </c>
      <c r="B30" s="51">
        <v>5</v>
      </c>
      <c r="C30" s="52">
        <v>5</v>
      </c>
      <c r="D30" s="51">
        <v>0</v>
      </c>
      <c r="E30" s="52">
        <v>0</v>
      </c>
      <c r="F30" s="51">
        <v>0</v>
      </c>
      <c r="G30" s="52">
        <v>0</v>
      </c>
      <c r="H30" t="s">
        <v>156</v>
      </c>
      <c r="I30" t="s">
        <v>157</v>
      </c>
    </row>
    <row r="31" spans="1:9">
      <c r="A31" t="s">
        <v>145</v>
      </c>
      <c r="B31" s="51">
        <v>15</v>
      </c>
      <c r="C31" s="52">
        <v>15</v>
      </c>
      <c r="D31" s="51">
        <v>0</v>
      </c>
      <c r="E31" s="52">
        <v>0</v>
      </c>
      <c r="F31" s="51">
        <v>0</v>
      </c>
      <c r="G31" s="52">
        <v>0</v>
      </c>
      <c r="H31" t="s">
        <v>156</v>
      </c>
      <c r="I31" t="s">
        <v>157</v>
      </c>
    </row>
    <row r="32" spans="1:9">
      <c r="A32" t="s">
        <v>146</v>
      </c>
      <c r="B32" s="51">
        <v>40</v>
      </c>
      <c r="C32" s="52">
        <v>40</v>
      </c>
      <c r="D32" s="51">
        <v>0</v>
      </c>
      <c r="E32" s="52">
        <v>0</v>
      </c>
      <c r="F32" s="51">
        <v>0</v>
      </c>
      <c r="G32" s="52">
        <v>0</v>
      </c>
      <c r="H32" t="s">
        <v>157</v>
      </c>
      <c r="I32" t="s">
        <v>157</v>
      </c>
    </row>
    <row r="33" spans="1:9">
      <c r="A33" t="s">
        <v>147</v>
      </c>
      <c r="B33" s="51">
        <v>80</v>
      </c>
      <c r="C33" s="52">
        <v>80</v>
      </c>
      <c r="D33" s="51">
        <v>0</v>
      </c>
      <c r="E33" s="52">
        <v>0</v>
      </c>
      <c r="F33" s="51">
        <v>0</v>
      </c>
      <c r="G33" s="52">
        <v>0</v>
      </c>
      <c r="H33" t="s">
        <v>156</v>
      </c>
      <c r="I33" t="s">
        <v>157</v>
      </c>
    </row>
    <row r="34" spans="1:9">
      <c r="A34" t="s">
        <v>148</v>
      </c>
      <c r="B34" s="51">
        <v>20</v>
      </c>
      <c r="C34" s="52">
        <v>20</v>
      </c>
      <c r="D34" s="51">
        <v>0</v>
      </c>
      <c r="E34" s="52">
        <v>0</v>
      </c>
      <c r="F34" s="51">
        <v>0</v>
      </c>
      <c r="G34" s="52">
        <v>0</v>
      </c>
      <c r="H34" t="s">
        <v>157</v>
      </c>
      <c r="I34" t="s">
        <v>157</v>
      </c>
    </row>
    <row r="35" spans="1:9">
      <c r="A35" t="s">
        <v>149</v>
      </c>
      <c r="B35" s="51">
        <v>20</v>
      </c>
      <c r="C35" s="52">
        <v>20</v>
      </c>
      <c r="D35" s="51">
        <v>20</v>
      </c>
      <c r="E35" s="52">
        <v>20</v>
      </c>
      <c r="F35" s="51">
        <v>0</v>
      </c>
      <c r="G35" s="52">
        <v>0</v>
      </c>
      <c r="H35" t="s">
        <v>157</v>
      </c>
      <c r="I35" t="s">
        <v>157</v>
      </c>
    </row>
    <row r="36" spans="1:9">
      <c r="A36" t="s">
        <v>150</v>
      </c>
      <c r="B36" s="51">
        <v>100</v>
      </c>
      <c r="C36" s="52">
        <v>100</v>
      </c>
      <c r="D36" s="51">
        <v>0</v>
      </c>
      <c r="E36" s="52">
        <v>0</v>
      </c>
      <c r="F36" s="51">
        <v>0</v>
      </c>
      <c r="G36" s="52">
        <v>0</v>
      </c>
      <c r="H36" t="s">
        <v>156</v>
      </c>
      <c r="I36" t="s">
        <v>157</v>
      </c>
    </row>
  </sheetData>
  <customSheetViews>
    <customSheetView guid="{5788450F-0D57-4EDB-9760-B4D8A5D269FA}">
      <selection activeCell="B6" sqref="B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7"/>
  <sheetViews>
    <sheetView workbookViewId="0">
      <selection activeCell="B59" sqref="B59"/>
    </sheetView>
  </sheetViews>
  <sheetFormatPr defaultRowHeight="15"/>
  <cols>
    <col min="1" max="1" width="16.5703125" bestFit="1" customWidth="1"/>
    <col min="2" max="2" width="32" style="21" customWidth="1"/>
    <col min="3" max="3" width="11" bestFit="1" customWidth="1"/>
    <col min="4" max="4" width="9.42578125" style="21" customWidth="1"/>
    <col min="5" max="5" width="9.42578125" style="29" customWidth="1"/>
    <col min="6" max="6" width="22.42578125" customWidth="1"/>
    <col min="7" max="7" width="22.42578125" style="29" customWidth="1"/>
    <col min="8" max="8" width="9.140625" style="51"/>
    <col min="9" max="9" width="12.7109375" style="52" customWidth="1"/>
    <col min="10" max="10" width="9.140625" style="51"/>
    <col min="11" max="11" width="9.140625" style="52"/>
    <col min="12" max="12" width="9.140625" style="51"/>
    <col min="13" max="13" width="9.140625" style="52"/>
    <col min="15" max="15" width="9.140625" style="29"/>
  </cols>
  <sheetData>
    <row r="1" spans="1:15" s="17" customFormat="1" ht="46.5" customHeight="1">
      <c r="A1" s="17" t="s">
        <v>37</v>
      </c>
      <c r="B1" s="17" t="s">
        <v>779</v>
      </c>
      <c r="C1" s="17" t="s">
        <v>369</v>
      </c>
      <c r="D1" s="17" t="s">
        <v>370</v>
      </c>
      <c r="E1" s="66" t="s">
        <v>374</v>
      </c>
      <c r="F1" s="17" t="s">
        <v>371</v>
      </c>
      <c r="G1" s="66" t="s">
        <v>375</v>
      </c>
      <c r="H1" s="65" t="s">
        <v>376</v>
      </c>
      <c r="I1" s="67" t="s">
        <v>383</v>
      </c>
      <c r="J1" s="65" t="s">
        <v>377</v>
      </c>
      <c r="K1" s="67" t="s">
        <v>378</v>
      </c>
      <c r="L1" s="65" t="s">
        <v>379</v>
      </c>
      <c r="M1" s="67" t="s">
        <v>380</v>
      </c>
      <c r="N1" s="17" t="s">
        <v>381</v>
      </c>
      <c r="O1" s="66" t="s">
        <v>382</v>
      </c>
    </row>
    <row r="2" spans="1:15">
      <c r="A2" t="s">
        <v>252</v>
      </c>
      <c r="B2" s="21" t="s">
        <v>780</v>
      </c>
      <c r="C2" t="s">
        <v>367</v>
      </c>
      <c r="D2" s="51">
        <v>80</v>
      </c>
      <c r="E2" s="52">
        <v>80</v>
      </c>
      <c r="F2" t="s">
        <v>372</v>
      </c>
      <c r="G2" s="29" t="s">
        <v>372</v>
      </c>
      <c r="H2" s="51" t="s">
        <v>367</v>
      </c>
      <c r="I2" s="52" t="s">
        <v>367</v>
      </c>
      <c r="J2" s="51" t="s">
        <v>368</v>
      </c>
      <c r="K2" s="52" t="s">
        <v>368</v>
      </c>
      <c r="L2" s="51" t="b">
        <v>1</v>
      </c>
      <c r="M2" s="52" t="b">
        <v>0</v>
      </c>
      <c r="N2" s="51">
        <v>10</v>
      </c>
      <c r="O2" s="52">
        <v>10</v>
      </c>
    </row>
    <row r="3" spans="1:15">
      <c r="A3" t="s">
        <v>118</v>
      </c>
      <c r="B3" s="21" t="s">
        <v>781</v>
      </c>
      <c r="C3" t="s">
        <v>367</v>
      </c>
      <c r="D3" s="51">
        <v>100</v>
      </c>
      <c r="E3" s="52">
        <v>100</v>
      </c>
      <c r="H3" s="51" t="s">
        <v>367</v>
      </c>
      <c r="I3" s="52" t="s">
        <v>367</v>
      </c>
      <c r="J3" s="51" t="s">
        <v>368</v>
      </c>
      <c r="K3" s="52" t="s">
        <v>368</v>
      </c>
      <c r="L3" s="51" t="b">
        <v>1</v>
      </c>
      <c r="M3" s="52" t="b">
        <v>0</v>
      </c>
      <c r="N3" s="51">
        <v>10</v>
      </c>
      <c r="O3" s="52">
        <v>10</v>
      </c>
    </row>
    <row r="4" spans="1:15">
      <c r="A4" t="s">
        <v>253</v>
      </c>
      <c r="B4" s="21" t="s">
        <v>782</v>
      </c>
      <c r="C4" t="s">
        <v>368</v>
      </c>
      <c r="D4" s="51">
        <v>1</v>
      </c>
      <c r="E4" s="52">
        <v>1</v>
      </c>
      <c r="H4" s="51" t="s">
        <v>367</v>
      </c>
      <c r="I4" s="52" t="s">
        <v>367</v>
      </c>
      <c r="J4" s="51" t="s">
        <v>368</v>
      </c>
      <c r="K4" s="52" t="s">
        <v>368</v>
      </c>
      <c r="L4" s="51" t="b">
        <v>1</v>
      </c>
      <c r="M4" s="52" t="b">
        <v>0</v>
      </c>
      <c r="N4" s="51">
        <v>10</v>
      </c>
      <c r="O4" s="52">
        <v>10</v>
      </c>
    </row>
    <row r="5" spans="1:15">
      <c r="A5" t="s">
        <v>254</v>
      </c>
      <c r="B5" s="21" t="s">
        <v>783</v>
      </c>
      <c r="C5" t="s">
        <v>368</v>
      </c>
      <c r="D5" s="51">
        <v>100</v>
      </c>
      <c r="E5" s="52">
        <v>100</v>
      </c>
      <c r="H5" s="51" t="s">
        <v>367</v>
      </c>
      <c r="I5" s="52" t="s">
        <v>367</v>
      </c>
      <c r="J5" s="51" t="s">
        <v>367</v>
      </c>
      <c r="K5" s="52" t="s">
        <v>367</v>
      </c>
      <c r="L5" s="51" t="b">
        <v>0</v>
      </c>
      <c r="M5" s="52" t="b">
        <v>0</v>
      </c>
      <c r="N5" s="51">
        <v>30</v>
      </c>
      <c r="O5" s="52">
        <v>30</v>
      </c>
    </row>
    <row r="6" spans="1:15">
      <c r="A6" t="s">
        <v>255</v>
      </c>
      <c r="B6" s="21" t="s">
        <v>784</v>
      </c>
      <c r="C6" t="s">
        <v>368</v>
      </c>
      <c r="D6" s="51">
        <v>100</v>
      </c>
      <c r="E6" s="52">
        <v>100</v>
      </c>
      <c r="H6" s="51" t="s">
        <v>367</v>
      </c>
      <c r="I6" s="52" t="s">
        <v>367</v>
      </c>
      <c r="J6" s="51" t="s">
        <v>367</v>
      </c>
      <c r="K6" s="52" t="s">
        <v>367</v>
      </c>
      <c r="L6" s="51" t="b">
        <v>0</v>
      </c>
      <c r="M6" s="52" t="b">
        <v>0</v>
      </c>
      <c r="N6" s="51">
        <v>60</v>
      </c>
      <c r="O6" s="52">
        <v>60</v>
      </c>
    </row>
    <row r="7" spans="1:15">
      <c r="A7" t="s">
        <v>256</v>
      </c>
      <c r="B7" s="21" t="s">
        <v>785</v>
      </c>
      <c r="C7" t="s">
        <v>368</v>
      </c>
      <c r="D7" s="51">
        <v>100</v>
      </c>
      <c r="E7" s="52">
        <v>100</v>
      </c>
      <c r="H7" s="51" t="s">
        <v>367</v>
      </c>
      <c r="I7" s="52" t="s">
        <v>367</v>
      </c>
      <c r="J7" s="51" t="s">
        <v>367</v>
      </c>
      <c r="K7" s="52" t="s">
        <v>367</v>
      </c>
      <c r="L7" s="51" t="b">
        <v>0</v>
      </c>
      <c r="M7" s="52" t="b">
        <v>0</v>
      </c>
      <c r="N7" s="51">
        <v>90</v>
      </c>
      <c r="O7" s="52">
        <v>90</v>
      </c>
    </row>
    <row r="8" spans="1:15">
      <c r="A8" t="s">
        <v>257</v>
      </c>
      <c r="B8" s="21" t="s">
        <v>786</v>
      </c>
      <c r="C8" t="s">
        <v>367</v>
      </c>
      <c r="D8" s="51">
        <v>80</v>
      </c>
      <c r="E8" s="52">
        <v>80</v>
      </c>
      <c r="F8" s="21" t="s">
        <v>372</v>
      </c>
      <c r="G8" s="29" t="s">
        <v>372</v>
      </c>
      <c r="H8" s="51" t="s">
        <v>367</v>
      </c>
      <c r="I8" s="52" t="s">
        <v>367</v>
      </c>
      <c r="J8" s="51" t="s">
        <v>368</v>
      </c>
      <c r="K8" s="52" t="s">
        <v>368</v>
      </c>
      <c r="L8" s="51" t="s">
        <v>368</v>
      </c>
      <c r="M8" s="52" t="b">
        <v>0</v>
      </c>
      <c r="N8" s="51">
        <v>10</v>
      </c>
      <c r="O8" s="52">
        <v>10</v>
      </c>
    </row>
    <row r="9" spans="1:15">
      <c r="A9" t="s">
        <v>258</v>
      </c>
      <c r="B9" s="21" t="s">
        <v>787</v>
      </c>
      <c r="C9" t="s">
        <v>367</v>
      </c>
      <c r="D9" s="51">
        <v>80</v>
      </c>
      <c r="E9" s="52">
        <v>80</v>
      </c>
      <c r="F9" s="21" t="s">
        <v>372</v>
      </c>
      <c r="G9" s="29" t="s">
        <v>372</v>
      </c>
      <c r="H9" s="51" t="s">
        <v>367</v>
      </c>
      <c r="I9" s="52" t="s">
        <v>367</v>
      </c>
      <c r="J9" s="51" t="s">
        <v>368</v>
      </c>
      <c r="K9" s="52" t="s">
        <v>368</v>
      </c>
      <c r="L9" s="51" t="s">
        <v>368</v>
      </c>
      <c r="M9" s="52" t="b">
        <v>0</v>
      </c>
      <c r="N9" s="51">
        <v>30</v>
      </c>
      <c r="O9" s="52">
        <v>30</v>
      </c>
    </row>
    <row r="10" spans="1:15">
      <c r="A10" t="s">
        <v>259</v>
      </c>
      <c r="B10" s="21" t="s">
        <v>788</v>
      </c>
      <c r="C10" t="s">
        <v>367</v>
      </c>
      <c r="D10" s="51">
        <v>80</v>
      </c>
      <c r="E10" s="52">
        <v>80</v>
      </c>
      <c r="F10" s="21" t="s">
        <v>372</v>
      </c>
      <c r="G10" s="29" t="s">
        <v>372</v>
      </c>
      <c r="H10" s="51" t="s">
        <v>367</v>
      </c>
      <c r="I10" s="52" t="s">
        <v>367</v>
      </c>
      <c r="J10" s="51" t="s">
        <v>368</v>
      </c>
      <c r="K10" s="52" t="s">
        <v>368</v>
      </c>
      <c r="L10" s="51" t="s">
        <v>368</v>
      </c>
      <c r="M10" s="52" t="b">
        <v>0</v>
      </c>
      <c r="N10" s="51">
        <v>60</v>
      </c>
      <c r="O10" s="52">
        <v>60</v>
      </c>
    </row>
    <row r="11" spans="1:15">
      <c r="A11" t="s">
        <v>260</v>
      </c>
      <c r="B11" s="21" t="s">
        <v>789</v>
      </c>
      <c r="C11" t="s">
        <v>367</v>
      </c>
      <c r="D11" s="51">
        <v>80</v>
      </c>
      <c r="E11" s="52">
        <v>80</v>
      </c>
      <c r="F11" s="21" t="s">
        <v>372</v>
      </c>
      <c r="G11" s="29" t="s">
        <v>372</v>
      </c>
      <c r="H11" s="51" t="s">
        <v>367</v>
      </c>
      <c r="I11" s="52" t="s">
        <v>367</v>
      </c>
      <c r="J11" s="51" t="s">
        <v>368</v>
      </c>
      <c r="K11" s="52" t="s">
        <v>368</v>
      </c>
      <c r="L11" s="51" t="s">
        <v>368</v>
      </c>
      <c r="M11" s="52" t="b">
        <v>0</v>
      </c>
      <c r="N11" s="51">
        <v>10</v>
      </c>
      <c r="O11" s="52">
        <v>10</v>
      </c>
    </row>
    <row r="12" spans="1:15">
      <c r="A12" t="s">
        <v>261</v>
      </c>
      <c r="B12" s="21" t="s">
        <v>790</v>
      </c>
      <c r="C12" t="s">
        <v>367</v>
      </c>
      <c r="D12" s="51">
        <v>80</v>
      </c>
      <c r="E12" s="52">
        <v>80</v>
      </c>
      <c r="F12" s="21" t="s">
        <v>372</v>
      </c>
      <c r="G12" s="29" t="s">
        <v>372</v>
      </c>
      <c r="H12" s="51" t="s">
        <v>367</v>
      </c>
      <c r="I12" s="52" t="s">
        <v>367</v>
      </c>
      <c r="J12" s="51" t="s">
        <v>368</v>
      </c>
      <c r="K12" s="52" t="s">
        <v>368</v>
      </c>
      <c r="L12" s="51" t="s">
        <v>368</v>
      </c>
      <c r="M12" s="52" t="b">
        <v>0</v>
      </c>
      <c r="N12" s="51">
        <v>30</v>
      </c>
      <c r="O12" s="52">
        <v>30</v>
      </c>
    </row>
    <row r="13" spans="1:15">
      <c r="A13" t="s">
        <v>262</v>
      </c>
      <c r="B13" s="21" t="s">
        <v>791</v>
      </c>
      <c r="C13" t="s">
        <v>367</v>
      </c>
      <c r="D13" s="51">
        <v>80</v>
      </c>
      <c r="E13" s="52">
        <v>80</v>
      </c>
      <c r="F13" s="21" t="s">
        <v>372</v>
      </c>
      <c r="G13" s="29" t="s">
        <v>372</v>
      </c>
      <c r="H13" s="51" t="s">
        <v>367</v>
      </c>
      <c r="I13" s="52" t="s">
        <v>367</v>
      </c>
      <c r="J13" s="51" t="s">
        <v>368</v>
      </c>
      <c r="K13" s="52" t="s">
        <v>368</v>
      </c>
      <c r="L13" s="51" t="s">
        <v>368</v>
      </c>
      <c r="M13" s="52" t="b">
        <v>0</v>
      </c>
      <c r="N13" s="51">
        <v>60</v>
      </c>
      <c r="O13" s="52">
        <v>60</v>
      </c>
    </row>
    <row r="14" spans="1:15">
      <c r="A14" t="s">
        <v>263</v>
      </c>
      <c r="B14" s="21" t="s">
        <v>792</v>
      </c>
      <c r="C14" t="s">
        <v>367</v>
      </c>
      <c r="D14" s="51">
        <v>80</v>
      </c>
      <c r="E14" s="52">
        <v>80</v>
      </c>
      <c r="F14" s="21" t="s">
        <v>372</v>
      </c>
      <c r="G14" s="29" t="s">
        <v>372</v>
      </c>
      <c r="H14" s="51" t="s">
        <v>367</v>
      </c>
      <c r="I14" s="52" t="s">
        <v>367</v>
      </c>
      <c r="J14" s="51" t="s">
        <v>368</v>
      </c>
      <c r="K14" s="52" t="s">
        <v>368</v>
      </c>
      <c r="L14" s="51" t="s">
        <v>368</v>
      </c>
      <c r="M14" s="52" t="b">
        <v>0</v>
      </c>
      <c r="N14" s="51">
        <v>10</v>
      </c>
      <c r="O14" s="52">
        <v>10</v>
      </c>
    </row>
    <row r="15" spans="1:15">
      <c r="A15" t="s">
        <v>264</v>
      </c>
      <c r="B15" s="21" t="s">
        <v>793</v>
      </c>
      <c r="C15" t="s">
        <v>367</v>
      </c>
      <c r="D15" s="51">
        <v>80</v>
      </c>
      <c r="E15" s="52">
        <v>80</v>
      </c>
      <c r="F15" s="21" t="s">
        <v>372</v>
      </c>
      <c r="G15" s="29" t="s">
        <v>372</v>
      </c>
      <c r="H15" s="51" t="s">
        <v>367</v>
      </c>
      <c r="I15" s="52" t="s">
        <v>367</v>
      </c>
      <c r="J15" s="51" t="s">
        <v>368</v>
      </c>
      <c r="K15" s="52" t="s">
        <v>368</v>
      </c>
      <c r="L15" s="51" t="s">
        <v>368</v>
      </c>
      <c r="M15" s="52" t="b">
        <v>0</v>
      </c>
      <c r="N15" s="51">
        <v>30</v>
      </c>
      <c r="O15" s="52">
        <v>30</v>
      </c>
    </row>
    <row r="16" spans="1:15">
      <c r="A16" t="s">
        <v>265</v>
      </c>
      <c r="B16" s="21" t="s">
        <v>794</v>
      </c>
      <c r="C16" t="s">
        <v>367</v>
      </c>
      <c r="D16" s="51">
        <v>80</v>
      </c>
      <c r="E16" s="52">
        <v>80</v>
      </c>
      <c r="F16" s="21" t="s">
        <v>372</v>
      </c>
      <c r="G16" s="29" t="s">
        <v>372</v>
      </c>
      <c r="H16" s="51" t="s">
        <v>367</v>
      </c>
      <c r="I16" s="52" t="s">
        <v>367</v>
      </c>
      <c r="J16" s="51" t="s">
        <v>368</v>
      </c>
      <c r="K16" s="52" t="s">
        <v>368</v>
      </c>
      <c r="L16" s="51" t="s">
        <v>368</v>
      </c>
      <c r="M16" s="52" t="b">
        <v>0</v>
      </c>
      <c r="N16" s="51">
        <v>60</v>
      </c>
      <c r="O16" s="52">
        <v>60</v>
      </c>
    </row>
    <row r="17" spans="1:15">
      <c r="A17" t="s">
        <v>266</v>
      </c>
      <c r="B17" s="21" t="s">
        <v>795</v>
      </c>
      <c r="C17" t="s">
        <v>367</v>
      </c>
      <c r="D17" s="51">
        <v>80</v>
      </c>
      <c r="E17" s="52">
        <v>80</v>
      </c>
      <c r="F17" s="21" t="s">
        <v>372</v>
      </c>
      <c r="G17" s="29" t="s">
        <v>372</v>
      </c>
      <c r="H17" s="51" t="s">
        <v>367</v>
      </c>
      <c r="I17" s="52" t="s">
        <v>367</v>
      </c>
      <c r="J17" s="51" t="s">
        <v>368</v>
      </c>
      <c r="K17" s="52" t="s">
        <v>368</v>
      </c>
      <c r="L17" s="51" t="s">
        <v>368</v>
      </c>
      <c r="M17" s="52" t="b">
        <v>0</v>
      </c>
      <c r="N17" s="51">
        <v>10</v>
      </c>
      <c r="O17" s="52">
        <v>10</v>
      </c>
    </row>
    <row r="18" spans="1:15">
      <c r="A18" t="s">
        <v>267</v>
      </c>
      <c r="B18" s="21" t="s">
        <v>796</v>
      </c>
      <c r="C18" t="s">
        <v>367</v>
      </c>
      <c r="D18" s="51">
        <v>80</v>
      </c>
      <c r="E18" s="52">
        <v>80</v>
      </c>
      <c r="F18" s="21" t="s">
        <v>372</v>
      </c>
      <c r="G18" s="29" t="s">
        <v>372</v>
      </c>
      <c r="H18" s="51" t="s">
        <v>367</v>
      </c>
      <c r="I18" s="52" t="s">
        <v>367</v>
      </c>
      <c r="J18" s="51" t="s">
        <v>368</v>
      </c>
      <c r="K18" s="52" t="s">
        <v>368</v>
      </c>
      <c r="L18" s="51" t="s">
        <v>368</v>
      </c>
      <c r="M18" s="52" t="b">
        <v>0</v>
      </c>
      <c r="N18" s="51">
        <v>30</v>
      </c>
      <c r="O18" s="52">
        <v>30</v>
      </c>
    </row>
    <row r="19" spans="1:15">
      <c r="A19" t="s">
        <v>268</v>
      </c>
      <c r="B19" s="21" t="s">
        <v>797</v>
      </c>
      <c r="C19" t="s">
        <v>367</v>
      </c>
      <c r="D19" s="51">
        <v>80</v>
      </c>
      <c r="E19" s="52">
        <v>80</v>
      </c>
      <c r="F19" s="21" t="s">
        <v>372</v>
      </c>
      <c r="G19" s="29" t="s">
        <v>372</v>
      </c>
      <c r="H19" s="51" t="s">
        <v>367</v>
      </c>
      <c r="I19" s="52" t="s">
        <v>367</v>
      </c>
      <c r="J19" s="51" t="s">
        <v>368</v>
      </c>
      <c r="K19" s="52" t="s">
        <v>368</v>
      </c>
      <c r="L19" s="51" t="s">
        <v>368</v>
      </c>
      <c r="M19" s="52" t="b">
        <v>0</v>
      </c>
      <c r="N19" s="51">
        <v>60</v>
      </c>
      <c r="O19" s="52">
        <v>60</v>
      </c>
    </row>
    <row r="20" spans="1:15">
      <c r="A20" t="s">
        <v>269</v>
      </c>
      <c r="B20" s="21" t="s">
        <v>798</v>
      </c>
      <c r="C20" t="s">
        <v>367</v>
      </c>
      <c r="D20" s="51">
        <v>80</v>
      </c>
      <c r="E20" s="52">
        <v>80</v>
      </c>
      <c r="F20" s="21" t="s">
        <v>372</v>
      </c>
      <c r="G20" s="29" t="s">
        <v>372</v>
      </c>
      <c r="H20" s="51" t="s">
        <v>367</v>
      </c>
      <c r="I20" s="52" t="s">
        <v>367</v>
      </c>
      <c r="J20" s="51" t="s">
        <v>368</v>
      </c>
      <c r="K20" s="52" t="s">
        <v>368</v>
      </c>
      <c r="L20" s="51" t="s">
        <v>368</v>
      </c>
      <c r="M20" s="52" t="b">
        <v>0</v>
      </c>
      <c r="N20" s="51">
        <v>10</v>
      </c>
      <c r="O20" s="52">
        <v>10</v>
      </c>
    </row>
    <row r="21" spans="1:15">
      <c r="A21" t="s">
        <v>270</v>
      </c>
      <c r="B21" s="21" t="s">
        <v>799</v>
      </c>
      <c r="C21" t="s">
        <v>367</v>
      </c>
      <c r="D21" s="51">
        <v>80</v>
      </c>
      <c r="E21" s="52">
        <v>80</v>
      </c>
      <c r="F21" s="21" t="s">
        <v>372</v>
      </c>
      <c r="G21" s="29" t="s">
        <v>372</v>
      </c>
      <c r="H21" s="51" t="s">
        <v>367</v>
      </c>
      <c r="I21" s="52" t="s">
        <v>367</v>
      </c>
      <c r="J21" s="51" t="s">
        <v>368</v>
      </c>
      <c r="K21" s="52" t="s">
        <v>368</v>
      </c>
      <c r="L21" s="51" t="s">
        <v>368</v>
      </c>
      <c r="M21" s="52" t="b">
        <v>0</v>
      </c>
      <c r="N21" s="51">
        <v>30</v>
      </c>
      <c r="O21" s="52">
        <v>30</v>
      </c>
    </row>
    <row r="22" spans="1:15">
      <c r="A22" t="s">
        <v>271</v>
      </c>
      <c r="B22" s="21" t="s">
        <v>800</v>
      </c>
      <c r="C22" t="s">
        <v>367</v>
      </c>
      <c r="D22" s="51">
        <v>80</v>
      </c>
      <c r="E22" s="52">
        <v>80</v>
      </c>
      <c r="F22" s="21" t="s">
        <v>372</v>
      </c>
      <c r="G22" s="29" t="s">
        <v>372</v>
      </c>
      <c r="H22" s="51" t="s">
        <v>367</v>
      </c>
      <c r="I22" s="52" t="s">
        <v>367</v>
      </c>
      <c r="J22" s="51" t="s">
        <v>368</v>
      </c>
      <c r="K22" s="52" t="s">
        <v>368</v>
      </c>
      <c r="L22" s="51" t="s">
        <v>368</v>
      </c>
      <c r="M22" s="52" t="b">
        <v>0</v>
      </c>
      <c r="N22" s="51">
        <v>60</v>
      </c>
      <c r="O22" s="52">
        <v>60</v>
      </c>
    </row>
    <row r="23" spans="1:15">
      <c r="A23" t="s">
        <v>272</v>
      </c>
      <c r="B23" s="21" t="s">
        <v>801</v>
      </c>
      <c r="C23" t="s">
        <v>368</v>
      </c>
      <c r="D23" s="51">
        <v>150</v>
      </c>
      <c r="E23" s="52">
        <v>150</v>
      </c>
      <c r="H23" s="51" t="s">
        <v>367</v>
      </c>
      <c r="I23" s="52" t="s">
        <v>367</v>
      </c>
      <c r="J23" s="51" t="s">
        <v>367</v>
      </c>
      <c r="K23" s="52" t="s">
        <v>367</v>
      </c>
      <c r="L23" s="51" t="s">
        <v>368</v>
      </c>
      <c r="M23" s="52" t="b">
        <v>0</v>
      </c>
      <c r="N23" s="51">
        <v>30</v>
      </c>
      <c r="O23" s="52">
        <v>30</v>
      </c>
    </row>
    <row r="24" spans="1:15">
      <c r="A24" t="s">
        <v>273</v>
      </c>
      <c r="B24" s="21" t="s">
        <v>802</v>
      </c>
      <c r="C24" t="s">
        <v>368</v>
      </c>
      <c r="D24" s="51">
        <v>150</v>
      </c>
      <c r="E24" s="52">
        <v>150</v>
      </c>
      <c r="H24" s="51" t="s">
        <v>367</v>
      </c>
      <c r="I24" s="52" t="s">
        <v>367</v>
      </c>
      <c r="J24" s="51" t="s">
        <v>367</v>
      </c>
      <c r="K24" s="52" t="s">
        <v>367</v>
      </c>
      <c r="L24" s="51" t="s">
        <v>368</v>
      </c>
      <c r="M24" s="52" t="b">
        <v>0</v>
      </c>
      <c r="N24" s="51">
        <v>60</v>
      </c>
      <c r="O24" s="52">
        <v>60</v>
      </c>
    </row>
    <row r="25" spans="1:15">
      <c r="A25" t="s">
        <v>274</v>
      </c>
      <c r="B25" s="21" t="s">
        <v>803</v>
      </c>
      <c r="C25" t="s">
        <v>368</v>
      </c>
      <c r="D25" s="51">
        <v>150</v>
      </c>
      <c r="E25" s="52">
        <v>150</v>
      </c>
      <c r="H25" s="51" t="s">
        <v>367</v>
      </c>
      <c r="I25" s="52" t="s">
        <v>367</v>
      </c>
      <c r="J25" s="51" t="s">
        <v>367</v>
      </c>
      <c r="K25" s="52" t="s">
        <v>367</v>
      </c>
      <c r="L25" s="51" t="s">
        <v>368</v>
      </c>
      <c r="M25" s="52" t="b">
        <v>0</v>
      </c>
      <c r="N25" s="51">
        <v>90</v>
      </c>
      <c r="O25" s="52">
        <v>90</v>
      </c>
    </row>
    <row r="26" spans="1:15">
      <c r="A26" t="s">
        <v>275</v>
      </c>
      <c r="B26" s="21" t="s">
        <v>804</v>
      </c>
      <c r="C26" t="s">
        <v>368</v>
      </c>
      <c r="D26" s="51">
        <v>100</v>
      </c>
      <c r="E26" s="52">
        <v>100</v>
      </c>
      <c r="H26" s="51" t="s">
        <v>367</v>
      </c>
      <c r="I26" s="52" t="s">
        <v>367</v>
      </c>
      <c r="J26" s="51" t="s">
        <v>367</v>
      </c>
      <c r="K26" s="52" t="s">
        <v>367</v>
      </c>
      <c r="L26" s="51" t="s">
        <v>368</v>
      </c>
      <c r="M26" s="52" t="b">
        <v>0</v>
      </c>
      <c r="N26" s="51">
        <v>50</v>
      </c>
      <c r="O26" s="52">
        <v>50</v>
      </c>
    </row>
    <row r="27" spans="1:15">
      <c r="A27" t="s">
        <v>276</v>
      </c>
      <c r="B27" s="21" t="s">
        <v>805</v>
      </c>
      <c r="C27" t="s">
        <v>368</v>
      </c>
      <c r="D27" s="51">
        <v>100</v>
      </c>
      <c r="E27" s="52">
        <v>100</v>
      </c>
      <c r="H27" s="51" t="s">
        <v>367</v>
      </c>
      <c r="I27" s="52" t="s">
        <v>367</v>
      </c>
      <c r="J27" s="51" t="s">
        <v>367</v>
      </c>
      <c r="K27" s="52" t="s">
        <v>367</v>
      </c>
      <c r="L27" s="51" t="s">
        <v>368</v>
      </c>
      <c r="M27" s="52" t="b">
        <v>0</v>
      </c>
      <c r="N27" s="51">
        <v>100</v>
      </c>
      <c r="O27" s="52">
        <v>100</v>
      </c>
    </row>
    <row r="28" spans="1:15">
      <c r="A28" t="s">
        <v>277</v>
      </c>
      <c r="B28" s="21" t="s">
        <v>806</v>
      </c>
      <c r="C28" t="s">
        <v>368</v>
      </c>
      <c r="D28" s="51">
        <v>100</v>
      </c>
      <c r="E28" s="52">
        <v>100</v>
      </c>
      <c r="H28" s="51" t="s">
        <v>367</v>
      </c>
      <c r="I28" s="52" t="s">
        <v>367</v>
      </c>
      <c r="J28" s="51" t="s">
        <v>367</v>
      </c>
      <c r="K28" s="52" t="s">
        <v>367</v>
      </c>
      <c r="L28" s="51" t="s">
        <v>368</v>
      </c>
      <c r="M28" s="52" t="b">
        <v>0</v>
      </c>
      <c r="N28" s="51">
        <v>150</v>
      </c>
      <c r="O28" s="52">
        <v>150</v>
      </c>
    </row>
    <row r="29" spans="1:15">
      <c r="A29" t="s">
        <v>278</v>
      </c>
      <c r="B29" s="21" t="s">
        <v>807</v>
      </c>
      <c r="C29" t="s">
        <v>368</v>
      </c>
      <c r="D29" s="51">
        <v>100</v>
      </c>
      <c r="E29" s="52">
        <v>100</v>
      </c>
      <c r="H29" s="51" t="s">
        <v>367</v>
      </c>
      <c r="I29" s="52" t="s">
        <v>367</v>
      </c>
      <c r="J29" s="51" t="s">
        <v>367</v>
      </c>
      <c r="K29" s="52" t="s">
        <v>367</v>
      </c>
      <c r="L29" s="51" t="s">
        <v>368</v>
      </c>
      <c r="M29" s="52" t="b">
        <v>0</v>
      </c>
      <c r="N29" s="51">
        <v>50</v>
      </c>
      <c r="O29" s="52">
        <v>50</v>
      </c>
    </row>
    <row r="30" spans="1:15">
      <c r="A30" t="s">
        <v>279</v>
      </c>
      <c r="B30" s="21" t="s">
        <v>808</v>
      </c>
      <c r="C30" t="s">
        <v>368</v>
      </c>
      <c r="D30" s="51">
        <v>100</v>
      </c>
      <c r="E30" s="52">
        <v>100</v>
      </c>
      <c r="H30" s="51" t="s">
        <v>367</v>
      </c>
      <c r="I30" s="52" t="s">
        <v>367</v>
      </c>
      <c r="J30" s="51" t="s">
        <v>367</v>
      </c>
      <c r="K30" s="52" t="s">
        <v>367</v>
      </c>
      <c r="L30" s="51" t="s">
        <v>368</v>
      </c>
      <c r="M30" s="52" t="b">
        <v>0</v>
      </c>
      <c r="N30" s="51">
        <v>150</v>
      </c>
      <c r="O30" s="52">
        <v>150</v>
      </c>
    </row>
    <row r="31" spans="1:15">
      <c r="A31" t="s">
        <v>280</v>
      </c>
      <c r="B31" s="21" t="s">
        <v>809</v>
      </c>
      <c r="C31" t="s">
        <v>368</v>
      </c>
      <c r="D31" s="51">
        <v>100</v>
      </c>
      <c r="E31" s="52">
        <v>100</v>
      </c>
      <c r="H31" s="51" t="s">
        <v>367</v>
      </c>
      <c r="I31" s="52" t="s">
        <v>367</v>
      </c>
      <c r="J31" s="51" t="s">
        <v>367</v>
      </c>
      <c r="K31" s="52" t="s">
        <v>367</v>
      </c>
      <c r="L31" s="51" t="s">
        <v>368</v>
      </c>
      <c r="M31" s="52" t="b">
        <v>0</v>
      </c>
      <c r="N31" s="51">
        <v>30</v>
      </c>
      <c r="O31" s="52">
        <v>30</v>
      </c>
    </row>
    <row r="32" spans="1:15">
      <c r="A32" t="s">
        <v>281</v>
      </c>
      <c r="B32" s="21" t="s">
        <v>810</v>
      </c>
      <c r="C32" t="s">
        <v>368</v>
      </c>
      <c r="D32" s="51">
        <v>100</v>
      </c>
      <c r="E32" s="52">
        <v>100</v>
      </c>
      <c r="H32" s="51" t="s">
        <v>367</v>
      </c>
      <c r="I32" s="52" t="s">
        <v>367</v>
      </c>
      <c r="J32" s="51" t="s">
        <v>367</v>
      </c>
      <c r="K32" s="52" t="s">
        <v>367</v>
      </c>
      <c r="L32" s="51" t="s">
        <v>368</v>
      </c>
      <c r="M32" s="52" t="b">
        <v>0</v>
      </c>
      <c r="N32" s="51">
        <v>60</v>
      </c>
      <c r="O32" s="52">
        <v>60</v>
      </c>
    </row>
    <row r="33" spans="1:15">
      <c r="A33" t="s">
        <v>282</v>
      </c>
      <c r="B33" s="21" t="s">
        <v>811</v>
      </c>
      <c r="C33" t="s">
        <v>368</v>
      </c>
      <c r="D33" s="51">
        <v>100</v>
      </c>
      <c r="E33" s="52">
        <v>100</v>
      </c>
      <c r="H33" s="51" t="s">
        <v>367</v>
      </c>
      <c r="I33" s="52" t="s">
        <v>367</v>
      </c>
      <c r="J33" s="51" t="s">
        <v>367</v>
      </c>
      <c r="K33" s="52" t="s">
        <v>367</v>
      </c>
      <c r="L33" s="51" t="s">
        <v>368</v>
      </c>
      <c r="M33" s="52" t="b">
        <v>0</v>
      </c>
      <c r="N33" s="51">
        <v>120</v>
      </c>
      <c r="O33" s="52">
        <v>120</v>
      </c>
    </row>
    <row r="34" spans="1:15">
      <c r="A34" t="s">
        <v>283</v>
      </c>
      <c r="B34" s="21" t="s">
        <v>812</v>
      </c>
      <c r="C34" t="s">
        <v>367</v>
      </c>
      <c r="D34" s="51">
        <v>1000</v>
      </c>
      <c r="E34" s="52">
        <v>1000</v>
      </c>
      <c r="H34" s="51" t="s">
        <v>367</v>
      </c>
      <c r="I34" s="52" t="s">
        <v>367</v>
      </c>
      <c r="J34" s="51" t="s">
        <v>368</v>
      </c>
      <c r="K34" s="52" t="s">
        <v>368</v>
      </c>
      <c r="L34" s="51" t="s">
        <v>368</v>
      </c>
      <c r="M34" s="52" t="b">
        <v>0</v>
      </c>
      <c r="N34" s="51">
        <v>5</v>
      </c>
      <c r="O34" s="52">
        <v>5</v>
      </c>
    </row>
    <row r="35" spans="1:15">
      <c r="A35" t="s">
        <v>284</v>
      </c>
      <c r="B35" s="21" t="s">
        <v>813</v>
      </c>
      <c r="C35" t="s">
        <v>368</v>
      </c>
      <c r="D35" s="51">
        <v>100</v>
      </c>
      <c r="E35" s="52">
        <v>100</v>
      </c>
      <c r="H35" s="51" t="s">
        <v>367</v>
      </c>
      <c r="I35" s="52" t="s">
        <v>367</v>
      </c>
      <c r="J35" s="51" t="s">
        <v>367</v>
      </c>
      <c r="K35" s="52" t="s">
        <v>367</v>
      </c>
      <c r="L35" s="51" t="s">
        <v>368</v>
      </c>
      <c r="M35" s="52" t="b">
        <v>0</v>
      </c>
      <c r="N35" s="51">
        <v>20</v>
      </c>
      <c r="O35" s="52">
        <v>20</v>
      </c>
    </row>
    <row r="36" spans="1:15">
      <c r="A36" t="s">
        <v>285</v>
      </c>
      <c r="B36" s="21" t="s">
        <v>814</v>
      </c>
      <c r="C36" t="s">
        <v>368</v>
      </c>
      <c r="D36" s="51">
        <v>100</v>
      </c>
      <c r="E36" s="52">
        <v>100</v>
      </c>
      <c r="H36" s="51" t="s">
        <v>367</v>
      </c>
      <c r="I36" s="52" t="s">
        <v>367</v>
      </c>
      <c r="J36" s="51" t="s">
        <v>367</v>
      </c>
      <c r="K36" s="52" t="s">
        <v>367</v>
      </c>
      <c r="L36" s="51" t="s">
        <v>368</v>
      </c>
      <c r="M36" s="52" t="b">
        <v>0</v>
      </c>
      <c r="N36" s="51">
        <v>40</v>
      </c>
      <c r="O36" s="52">
        <v>40</v>
      </c>
    </row>
    <row r="37" spans="1:15">
      <c r="A37" t="s">
        <v>286</v>
      </c>
      <c r="B37" s="21" t="s">
        <v>815</v>
      </c>
      <c r="C37" t="s">
        <v>368</v>
      </c>
      <c r="D37" s="51">
        <v>100</v>
      </c>
      <c r="E37" s="52">
        <v>100</v>
      </c>
      <c r="H37" s="51" t="s">
        <v>367</v>
      </c>
      <c r="I37" s="52" t="s">
        <v>367</v>
      </c>
      <c r="J37" s="51" t="s">
        <v>367</v>
      </c>
      <c r="K37" s="52" t="s">
        <v>367</v>
      </c>
      <c r="L37" s="51" t="s">
        <v>368</v>
      </c>
      <c r="M37" s="52" t="b">
        <v>0</v>
      </c>
      <c r="N37" s="51">
        <v>60</v>
      </c>
      <c r="O37" s="52">
        <v>60</v>
      </c>
    </row>
    <row r="38" spans="1:15">
      <c r="A38" t="s">
        <v>287</v>
      </c>
      <c r="B38" s="21" t="s">
        <v>816</v>
      </c>
      <c r="C38" t="s">
        <v>368</v>
      </c>
      <c r="D38" s="51">
        <v>100</v>
      </c>
      <c r="E38" s="52">
        <v>100</v>
      </c>
      <c r="H38" s="51" t="s">
        <v>367</v>
      </c>
      <c r="I38" s="52" t="s">
        <v>367</v>
      </c>
      <c r="J38" s="51" t="s">
        <v>367</v>
      </c>
      <c r="K38" s="52" t="s">
        <v>367</v>
      </c>
      <c r="L38" s="51" t="s">
        <v>368</v>
      </c>
      <c r="M38" s="52" t="b">
        <v>0</v>
      </c>
      <c r="N38" s="51">
        <v>20</v>
      </c>
      <c r="O38" s="52">
        <v>20</v>
      </c>
    </row>
    <row r="39" spans="1:15">
      <c r="A39" t="s">
        <v>288</v>
      </c>
      <c r="B39" s="21" t="s">
        <v>817</v>
      </c>
      <c r="C39" t="s">
        <v>368</v>
      </c>
      <c r="D39" s="51">
        <v>100</v>
      </c>
      <c r="E39" s="52">
        <v>100</v>
      </c>
      <c r="H39" s="51" t="s">
        <v>367</v>
      </c>
      <c r="I39" s="52" t="s">
        <v>367</v>
      </c>
      <c r="J39" s="51" t="s">
        <v>367</v>
      </c>
      <c r="K39" s="52" t="s">
        <v>367</v>
      </c>
      <c r="L39" s="51" t="s">
        <v>368</v>
      </c>
      <c r="M39" s="52" t="b">
        <v>0</v>
      </c>
      <c r="N39" s="51">
        <v>40</v>
      </c>
      <c r="O39" s="52">
        <v>40</v>
      </c>
    </row>
    <row r="40" spans="1:15">
      <c r="A40" t="s">
        <v>289</v>
      </c>
      <c r="B40" s="21" t="s">
        <v>818</v>
      </c>
      <c r="C40" t="s">
        <v>368</v>
      </c>
      <c r="D40" s="51">
        <v>100</v>
      </c>
      <c r="E40" s="52">
        <v>100</v>
      </c>
      <c r="H40" s="51" t="s">
        <v>367</v>
      </c>
      <c r="I40" s="52" t="s">
        <v>367</v>
      </c>
      <c r="J40" s="51" t="s">
        <v>367</v>
      </c>
      <c r="K40" s="52" t="s">
        <v>367</v>
      </c>
      <c r="L40" s="51" t="s">
        <v>368</v>
      </c>
      <c r="M40" s="52" t="b">
        <v>0</v>
      </c>
      <c r="N40" s="51">
        <v>60</v>
      </c>
      <c r="O40" s="52">
        <v>60</v>
      </c>
    </row>
    <row r="41" spans="1:15">
      <c r="A41" t="s">
        <v>290</v>
      </c>
      <c r="B41" s="21" t="s">
        <v>819</v>
      </c>
      <c r="C41" t="s">
        <v>368</v>
      </c>
      <c r="D41" s="51">
        <v>1000</v>
      </c>
      <c r="E41" s="52">
        <v>1000</v>
      </c>
      <c r="H41" s="51" t="s">
        <v>367</v>
      </c>
      <c r="I41" s="52" t="s">
        <v>367</v>
      </c>
      <c r="J41" s="51" t="s">
        <v>368</v>
      </c>
      <c r="K41" s="52" t="s">
        <v>368</v>
      </c>
      <c r="L41" s="51" t="s">
        <v>367</v>
      </c>
      <c r="M41" s="52" t="b">
        <v>0</v>
      </c>
      <c r="N41" s="51">
        <v>10</v>
      </c>
      <c r="O41" s="52">
        <v>10</v>
      </c>
    </row>
    <row r="42" spans="1:15">
      <c r="A42" t="s">
        <v>291</v>
      </c>
      <c r="B42" s="21" t="s">
        <v>820</v>
      </c>
      <c r="C42" t="s">
        <v>368</v>
      </c>
      <c r="D42" s="51">
        <v>100</v>
      </c>
      <c r="E42" s="52">
        <v>100</v>
      </c>
      <c r="H42" s="51" t="s">
        <v>367</v>
      </c>
      <c r="I42" s="52" t="s">
        <v>367</v>
      </c>
      <c r="J42" s="51" t="s">
        <v>367</v>
      </c>
      <c r="K42" s="52" t="s">
        <v>367</v>
      </c>
      <c r="L42" s="51" t="s">
        <v>368</v>
      </c>
      <c r="M42" s="52" t="b">
        <v>0</v>
      </c>
      <c r="N42" s="51">
        <v>10</v>
      </c>
      <c r="O42" s="52">
        <v>10</v>
      </c>
    </row>
    <row r="43" spans="1:15">
      <c r="A43" t="s">
        <v>292</v>
      </c>
      <c r="B43" s="21" t="s">
        <v>821</v>
      </c>
      <c r="C43" t="s">
        <v>368</v>
      </c>
      <c r="D43" s="51">
        <v>100</v>
      </c>
      <c r="E43" s="52">
        <v>100</v>
      </c>
      <c r="H43" s="51" t="s">
        <v>367</v>
      </c>
      <c r="I43" s="52" t="s">
        <v>367</v>
      </c>
      <c r="J43" s="51" t="s">
        <v>367</v>
      </c>
      <c r="K43" s="52" t="s">
        <v>367</v>
      </c>
      <c r="L43" s="51" t="s">
        <v>368</v>
      </c>
      <c r="M43" s="52" t="b">
        <v>0</v>
      </c>
      <c r="N43" s="51">
        <v>20</v>
      </c>
      <c r="O43" s="52">
        <v>20</v>
      </c>
    </row>
    <row r="44" spans="1:15">
      <c r="A44" t="s">
        <v>293</v>
      </c>
      <c r="B44" s="21" t="s">
        <v>822</v>
      </c>
      <c r="C44" t="s">
        <v>368</v>
      </c>
      <c r="D44" s="51">
        <v>100</v>
      </c>
      <c r="E44" s="52">
        <v>100</v>
      </c>
      <c r="H44" s="51" t="s">
        <v>367</v>
      </c>
      <c r="I44" s="52" t="s">
        <v>367</v>
      </c>
      <c r="J44" s="51" t="s">
        <v>367</v>
      </c>
      <c r="K44" s="52" t="s">
        <v>367</v>
      </c>
      <c r="L44" s="51" t="s">
        <v>368</v>
      </c>
      <c r="M44" s="52" t="b">
        <v>0</v>
      </c>
      <c r="N44" s="51">
        <v>30</v>
      </c>
      <c r="O44" s="52">
        <v>30</v>
      </c>
    </row>
    <row r="45" spans="1:15">
      <c r="A45" t="s">
        <v>294</v>
      </c>
      <c r="B45" s="21" t="s">
        <v>823</v>
      </c>
      <c r="C45" t="s">
        <v>368</v>
      </c>
      <c r="D45" s="51">
        <v>100</v>
      </c>
      <c r="E45" s="52">
        <v>100</v>
      </c>
      <c r="H45" s="51" t="s">
        <v>367</v>
      </c>
      <c r="I45" s="52" t="s">
        <v>367</v>
      </c>
      <c r="J45" s="51" t="s">
        <v>367</v>
      </c>
      <c r="K45" s="52" t="s">
        <v>367</v>
      </c>
      <c r="L45" s="51" t="s">
        <v>368</v>
      </c>
      <c r="M45" s="52" t="b">
        <v>0</v>
      </c>
      <c r="N45" s="51">
        <v>15</v>
      </c>
      <c r="O45" s="52">
        <v>15</v>
      </c>
    </row>
    <row r="46" spans="1:15">
      <c r="A46" t="s">
        <v>295</v>
      </c>
      <c r="B46" s="21" t="s">
        <v>824</v>
      </c>
      <c r="C46" t="s">
        <v>368</v>
      </c>
      <c r="D46" s="51">
        <v>100</v>
      </c>
      <c r="E46" s="52">
        <v>100</v>
      </c>
      <c r="H46" s="51" t="s">
        <v>367</v>
      </c>
      <c r="I46" s="52" t="s">
        <v>367</v>
      </c>
      <c r="J46" s="51" t="s">
        <v>367</v>
      </c>
      <c r="K46" s="52" t="s">
        <v>367</v>
      </c>
      <c r="L46" s="51" t="s">
        <v>368</v>
      </c>
      <c r="M46" s="52" t="b">
        <v>0</v>
      </c>
      <c r="N46" s="51">
        <v>30</v>
      </c>
      <c r="O46" s="52">
        <v>30</v>
      </c>
    </row>
    <row r="47" spans="1:15">
      <c r="A47" t="s">
        <v>296</v>
      </c>
      <c r="B47" s="21" t="s">
        <v>825</v>
      </c>
      <c r="C47" t="s">
        <v>368</v>
      </c>
      <c r="D47" s="51">
        <v>100</v>
      </c>
      <c r="E47" s="52">
        <v>100</v>
      </c>
      <c r="H47" s="51" t="s">
        <v>367</v>
      </c>
      <c r="I47" s="52" t="s">
        <v>367</v>
      </c>
      <c r="J47" s="51" t="s">
        <v>367</v>
      </c>
      <c r="K47" s="52" t="s">
        <v>367</v>
      </c>
      <c r="L47" s="51" t="s">
        <v>368</v>
      </c>
      <c r="M47" s="52" t="b">
        <v>0</v>
      </c>
      <c r="N47" s="51">
        <v>60</v>
      </c>
      <c r="O47" s="52">
        <v>60</v>
      </c>
    </row>
    <row r="48" spans="1:15">
      <c r="A48" t="s">
        <v>297</v>
      </c>
      <c r="B48" s="21" t="s">
        <v>826</v>
      </c>
      <c r="C48" t="s">
        <v>368</v>
      </c>
      <c r="D48" s="51">
        <v>100</v>
      </c>
      <c r="E48" s="52">
        <v>100</v>
      </c>
      <c r="H48" s="51" t="s">
        <v>367</v>
      </c>
      <c r="I48" s="52" t="s">
        <v>367</v>
      </c>
      <c r="J48" s="51" t="s">
        <v>367</v>
      </c>
      <c r="K48" s="52" t="s">
        <v>367</v>
      </c>
      <c r="L48" s="51" t="s">
        <v>368</v>
      </c>
      <c r="M48" s="52" t="b">
        <v>0</v>
      </c>
      <c r="N48" s="51">
        <v>20</v>
      </c>
      <c r="O48" s="52">
        <v>20</v>
      </c>
    </row>
    <row r="49" spans="1:15">
      <c r="A49" t="s">
        <v>298</v>
      </c>
      <c r="B49" s="21" t="s">
        <v>827</v>
      </c>
      <c r="C49" t="s">
        <v>368</v>
      </c>
      <c r="D49" s="51">
        <v>100</v>
      </c>
      <c r="E49" s="52">
        <v>100</v>
      </c>
      <c r="H49" s="51" t="s">
        <v>367</v>
      </c>
      <c r="I49" s="52" t="s">
        <v>367</v>
      </c>
      <c r="J49" s="51" t="s">
        <v>367</v>
      </c>
      <c r="K49" s="52" t="s">
        <v>367</v>
      </c>
      <c r="L49" s="51" t="s">
        <v>368</v>
      </c>
      <c r="M49" s="52" t="b">
        <v>0</v>
      </c>
      <c r="N49" s="51">
        <v>40</v>
      </c>
      <c r="O49" s="52">
        <v>40</v>
      </c>
    </row>
    <row r="50" spans="1:15">
      <c r="A50" t="s">
        <v>299</v>
      </c>
      <c r="B50" s="21" t="s">
        <v>828</v>
      </c>
      <c r="C50" t="s">
        <v>368</v>
      </c>
      <c r="D50" s="51">
        <v>100</v>
      </c>
      <c r="E50" s="52">
        <v>100</v>
      </c>
      <c r="H50" s="51" t="s">
        <v>367</v>
      </c>
      <c r="I50" s="52" t="s">
        <v>367</v>
      </c>
      <c r="J50" s="51" t="s">
        <v>367</v>
      </c>
      <c r="K50" s="52" t="s">
        <v>367</v>
      </c>
      <c r="L50" s="51" t="s">
        <v>368</v>
      </c>
      <c r="M50" s="52" t="b">
        <v>0</v>
      </c>
      <c r="N50" s="51">
        <v>80</v>
      </c>
      <c r="O50" s="52">
        <v>80</v>
      </c>
    </row>
    <row r="51" spans="1:15">
      <c r="A51" t="s">
        <v>300</v>
      </c>
      <c r="B51" s="21" t="s">
        <v>829</v>
      </c>
      <c r="C51" t="s">
        <v>367</v>
      </c>
      <c r="D51" s="51">
        <v>200</v>
      </c>
      <c r="E51" s="52">
        <v>200</v>
      </c>
      <c r="H51" s="51" t="s">
        <v>367</v>
      </c>
      <c r="I51" s="52" t="s">
        <v>367</v>
      </c>
      <c r="J51" s="51" t="s">
        <v>368</v>
      </c>
      <c r="K51" s="52" t="s">
        <v>368</v>
      </c>
      <c r="L51" s="51" t="s">
        <v>367</v>
      </c>
      <c r="M51" s="52" t="b">
        <v>0</v>
      </c>
      <c r="N51" s="51">
        <v>5</v>
      </c>
      <c r="O51" s="52">
        <v>5</v>
      </c>
    </row>
    <row r="52" spans="1:15">
      <c r="A52" t="s">
        <v>301</v>
      </c>
      <c r="B52" s="21" t="s">
        <v>830</v>
      </c>
      <c r="C52" t="s">
        <v>368</v>
      </c>
      <c r="D52" s="51">
        <v>100</v>
      </c>
      <c r="E52" s="52">
        <v>100</v>
      </c>
      <c r="H52" s="51" t="s">
        <v>367</v>
      </c>
      <c r="I52" s="52" t="s">
        <v>367</v>
      </c>
      <c r="J52" s="51" t="s">
        <v>367</v>
      </c>
      <c r="K52" s="52" t="s">
        <v>367</v>
      </c>
      <c r="L52" s="51" t="s">
        <v>368</v>
      </c>
      <c r="M52" s="52" t="b">
        <v>0</v>
      </c>
      <c r="N52" s="51">
        <v>60</v>
      </c>
      <c r="O52" s="52">
        <v>60</v>
      </c>
    </row>
    <row r="53" spans="1:15">
      <c r="A53" t="s">
        <v>302</v>
      </c>
      <c r="B53" s="21" t="s">
        <v>830</v>
      </c>
      <c r="C53" t="s">
        <v>368</v>
      </c>
      <c r="D53" s="51">
        <v>100</v>
      </c>
      <c r="E53" s="52">
        <v>100</v>
      </c>
      <c r="H53" s="51" t="s">
        <v>367</v>
      </c>
      <c r="I53" s="52" t="s">
        <v>367</v>
      </c>
      <c r="J53" s="51" t="s">
        <v>367</v>
      </c>
      <c r="K53" s="52" t="s">
        <v>367</v>
      </c>
      <c r="L53" s="51" t="s">
        <v>368</v>
      </c>
      <c r="M53" s="52" t="b">
        <v>0</v>
      </c>
      <c r="N53" s="51">
        <v>80</v>
      </c>
      <c r="O53" s="52">
        <v>80</v>
      </c>
    </row>
    <row r="54" spans="1:15">
      <c r="A54" t="s">
        <v>303</v>
      </c>
      <c r="B54" s="21" t="s">
        <v>830</v>
      </c>
      <c r="C54" t="s">
        <v>368</v>
      </c>
      <c r="D54" s="51">
        <v>100</v>
      </c>
      <c r="E54" s="52">
        <v>100</v>
      </c>
      <c r="H54" s="51" t="s">
        <v>367</v>
      </c>
      <c r="I54" s="52" t="s">
        <v>367</v>
      </c>
      <c r="J54" s="51" t="s">
        <v>367</v>
      </c>
      <c r="K54" s="52" t="s">
        <v>367</v>
      </c>
      <c r="L54" s="51" t="s">
        <v>368</v>
      </c>
      <c r="M54" s="52" t="b">
        <v>0</v>
      </c>
      <c r="N54" s="51">
        <v>100</v>
      </c>
      <c r="O54" s="52">
        <v>100</v>
      </c>
    </row>
    <row r="55" spans="1:15">
      <c r="A55" t="s">
        <v>304</v>
      </c>
      <c r="B55" s="21" t="s">
        <v>831</v>
      </c>
      <c r="C55" t="s">
        <v>367</v>
      </c>
      <c r="D55" s="51">
        <v>200</v>
      </c>
      <c r="E55" s="52">
        <v>200</v>
      </c>
      <c r="F55" t="s">
        <v>373</v>
      </c>
      <c r="G55" s="29" t="s">
        <v>373</v>
      </c>
      <c r="H55" s="51" t="s">
        <v>368</v>
      </c>
      <c r="I55" s="52" t="s">
        <v>368</v>
      </c>
      <c r="J55" s="51" t="s">
        <v>368</v>
      </c>
      <c r="K55" s="52" t="s">
        <v>368</v>
      </c>
      <c r="L55" s="51" t="s">
        <v>367</v>
      </c>
      <c r="M55" s="52" t="b">
        <v>0</v>
      </c>
      <c r="N55" s="51">
        <v>10</v>
      </c>
      <c r="O55" s="52">
        <v>10</v>
      </c>
    </row>
    <row r="56" spans="1:15">
      <c r="A56" t="s">
        <v>305</v>
      </c>
      <c r="B56" s="21" t="s">
        <v>832</v>
      </c>
      <c r="C56" t="s">
        <v>368</v>
      </c>
      <c r="D56" s="51">
        <v>100</v>
      </c>
      <c r="E56" s="52">
        <v>100</v>
      </c>
      <c r="H56" s="51" t="s">
        <v>368</v>
      </c>
      <c r="I56" s="52" t="s">
        <v>368</v>
      </c>
      <c r="J56" s="51" t="s">
        <v>367</v>
      </c>
      <c r="K56" s="52" t="s">
        <v>367</v>
      </c>
      <c r="L56" s="51" t="s">
        <v>368</v>
      </c>
      <c r="M56" s="52" t="b">
        <v>0</v>
      </c>
      <c r="N56" s="51">
        <v>50</v>
      </c>
      <c r="O56" s="52">
        <v>50</v>
      </c>
    </row>
    <row r="57" spans="1:15">
      <c r="A57" t="s">
        <v>306</v>
      </c>
      <c r="B57" s="21" t="s">
        <v>833</v>
      </c>
      <c r="C57" t="s">
        <v>368</v>
      </c>
      <c r="D57" s="51">
        <v>100</v>
      </c>
      <c r="E57" s="52">
        <v>100</v>
      </c>
      <c r="H57" s="51" t="s">
        <v>368</v>
      </c>
      <c r="I57" s="52" t="s">
        <v>368</v>
      </c>
      <c r="J57" s="51" t="s">
        <v>367</v>
      </c>
      <c r="K57" s="52" t="s">
        <v>367</v>
      </c>
      <c r="L57" s="51" t="s">
        <v>368</v>
      </c>
      <c r="M57" s="52" t="b">
        <v>0</v>
      </c>
      <c r="N57" s="51">
        <v>80</v>
      </c>
      <c r="O57" s="52">
        <v>80</v>
      </c>
    </row>
    <row r="58" spans="1:15">
      <c r="A58" t="s">
        <v>307</v>
      </c>
      <c r="B58" s="21" t="s">
        <v>307</v>
      </c>
      <c r="C58" t="s">
        <v>367</v>
      </c>
      <c r="D58" s="51">
        <v>5</v>
      </c>
      <c r="E58" s="52">
        <v>5</v>
      </c>
      <c r="F58" t="s">
        <v>179</v>
      </c>
      <c r="G58" s="29" t="s">
        <v>179</v>
      </c>
      <c r="H58" s="51" t="s">
        <v>368</v>
      </c>
      <c r="I58" s="52" t="s">
        <v>368</v>
      </c>
      <c r="J58" s="51" t="s">
        <v>368</v>
      </c>
      <c r="K58" s="52" t="s">
        <v>368</v>
      </c>
      <c r="L58" s="51" t="s">
        <v>367</v>
      </c>
      <c r="M58" s="52" t="b">
        <v>0</v>
      </c>
      <c r="N58" s="51">
        <v>10</v>
      </c>
      <c r="O58" s="52">
        <v>10</v>
      </c>
    </row>
    <row r="59" spans="1:15">
      <c r="A59" t="s">
        <v>308</v>
      </c>
      <c r="B59" s="21" t="s">
        <v>834</v>
      </c>
      <c r="C59" t="s">
        <v>368</v>
      </c>
      <c r="D59" s="51">
        <v>100</v>
      </c>
      <c r="E59" s="52">
        <v>100</v>
      </c>
      <c r="H59" s="51" t="s">
        <v>368</v>
      </c>
      <c r="I59" s="52" t="s">
        <v>368</v>
      </c>
      <c r="J59" s="51" t="s">
        <v>367</v>
      </c>
      <c r="K59" s="52" t="s">
        <v>367</v>
      </c>
      <c r="L59" s="51" t="s">
        <v>368</v>
      </c>
      <c r="M59" s="52" t="b">
        <v>0</v>
      </c>
      <c r="N59" s="51">
        <v>30</v>
      </c>
      <c r="O59" s="52">
        <v>30</v>
      </c>
    </row>
    <row r="60" spans="1:15">
      <c r="A60" t="s">
        <v>309</v>
      </c>
      <c r="B60" s="21" t="s">
        <v>834</v>
      </c>
      <c r="C60" t="s">
        <v>368</v>
      </c>
      <c r="D60" s="51">
        <v>100</v>
      </c>
      <c r="E60" s="52">
        <v>100</v>
      </c>
      <c r="H60" s="51" t="s">
        <v>368</v>
      </c>
      <c r="I60" s="52" t="s">
        <v>368</v>
      </c>
      <c r="J60" s="51" t="s">
        <v>367</v>
      </c>
      <c r="K60" s="52" t="s">
        <v>367</v>
      </c>
      <c r="L60" s="51" t="s">
        <v>368</v>
      </c>
      <c r="M60" s="52" t="b">
        <v>0</v>
      </c>
      <c r="N60" s="51">
        <v>50</v>
      </c>
      <c r="O60" s="52">
        <v>50</v>
      </c>
    </row>
    <row r="61" spans="1:15">
      <c r="A61" t="s">
        <v>310</v>
      </c>
      <c r="B61" s="21" t="s">
        <v>834</v>
      </c>
      <c r="C61" t="s">
        <v>368</v>
      </c>
      <c r="D61" s="51">
        <v>100</v>
      </c>
      <c r="E61" s="52">
        <v>100</v>
      </c>
      <c r="H61" s="51" t="s">
        <v>368</v>
      </c>
      <c r="I61" s="52" t="s">
        <v>368</v>
      </c>
      <c r="J61" s="51" t="s">
        <v>367</v>
      </c>
      <c r="K61" s="52" t="s">
        <v>367</v>
      </c>
      <c r="L61" s="51" t="s">
        <v>368</v>
      </c>
      <c r="M61" s="52" t="b">
        <v>0</v>
      </c>
      <c r="N61" s="51">
        <v>80</v>
      </c>
      <c r="O61" s="52">
        <v>80</v>
      </c>
    </row>
    <row r="62" spans="1:15">
      <c r="A62" t="s">
        <v>311</v>
      </c>
      <c r="B62" s="21" t="s">
        <v>835</v>
      </c>
      <c r="C62" t="s">
        <v>367</v>
      </c>
      <c r="D62" s="51">
        <v>600</v>
      </c>
      <c r="E62" s="52">
        <v>600</v>
      </c>
      <c r="F62" t="s">
        <v>48</v>
      </c>
      <c r="G62" s="29" t="s">
        <v>48</v>
      </c>
      <c r="H62" s="51" t="s">
        <v>368</v>
      </c>
      <c r="I62" s="52" t="s">
        <v>368</v>
      </c>
      <c r="J62" s="51" t="s">
        <v>368</v>
      </c>
      <c r="K62" s="52" t="s">
        <v>368</v>
      </c>
      <c r="L62" s="51" t="s">
        <v>367</v>
      </c>
      <c r="M62" s="52" t="b">
        <v>0</v>
      </c>
      <c r="N62" s="51">
        <v>5</v>
      </c>
      <c r="O62" s="52">
        <v>5</v>
      </c>
    </row>
    <row r="63" spans="1:15">
      <c r="A63" t="s">
        <v>312</v>
      </c>
      <c r="B63" s="21" t="s">
        <v>836</v>
      </c>
      <c r="C63" t="s">
        <v>368</v>
      </c>
      <c r="D63" s="51">
        <v>100</v>
      </c>
      <c r="E63" s="52">
        <v>100</v>
      </c>
      <c r="H63" s="51" t="s">
        <v>368</v>
      </c>
      <c r="I63" s="52" t="s">
        <v>368</v>
      </c>
      <c r="J63" s="51" t="s">
        <v>367</v>
      </c>
      <c r="K63" s="52" t="s">
        <v>367</v>
      </c>
      <c r="L63" s="51" t="s">
        <v>368</v>
      </c>
      <c r="M63" s="52" t="b">
        <v>0</v>
      </c>
      <c r="N63" s="51">
        <v>50</v>
      </c>
      <c r="O63" s="52">
        <v>50</v>
      </c>
    </row>
    <row r="64" spans="1:15">
      <c r="A64" t="s">
        <v>313</v>
      </c>
      <c r="B64" s="21" t="s">
        <v>837</v>
      </c>
      <c r="C64" t="s">
        <v>367</v>
      </c>
      <c r="D64" s="51">
        <v>200</v>
      </c>
      <c r="E64" s="52">
        <v>200</v>
      </c>
      <c r="H64" s="51" t="s">
        <v>367</v>
      </c>
      <c r="I64" s="52" t="s">
        <v>367</v>
      </c>
      <c r="J64" s="51" t="s">
        <v>368</v>
      </c>
      <c r="K64" s="52" t="s">
        <v>368</v>
      </c>
      <c r="L64" s="51" t="s">
        <v>367</v>
      </c>
      <c r="M64" s="52" t="b">
        <v>0</v>
      </c>
      <c r="N64" s="51">
        <v>10</v>
      </c>
      <c r="O64" s="52">
        <v>10</v>
      </c>
    </row>
    <row r="65" spans="1:15">
      <c r="A65" t="s">
        <v>314</v>
      </c>
      <c r="B65" s="21" t="s">
        <v>838</v>
      </c>
      <c r="C65" t="s">
        <v>368</v>
      </c>
      <c r="D65" s="51">
        <v>100</v>
      </c>
      <c r="E65" s="52">
        <v>100</v>
      </c>
      <c r="H65" s="51" t="s">
        <v>367</v>
      </c>
      <c r="I65" s="52" t="s">
        <v>367</v>
      </c>
      <c r="J65" s="51" t="s">
        <v>367</v>
      </c>
      <c r="K65" s="52" t="s">
        <v>367</v>
      </c>
      <c r="L65" s="51" t="s">
        <v>368</v>
      </c>
      <c r="M65" s="52" t="b">
        <v>0</v>
      </c>
      <c r="N65" s="51">
        <v>50</v>
      </c>
      <c r="O65" s="52">
        <v>50</v>
      </c>
    </row>
    <row r="66" spans="1:15">
      <c r="A66" t="s">
        <v>315</v>
      </c>
      <c r="B66" s="21" t="s">
        <v>839</v>
      </c>
      <c r="C66" t="s">
        <v>368</v>
      </c>
      <c r="D66" s="51">
        <v>100</v>
      </c>
      <c r="E66" s="52">
        <v>100</v>
      </c>
      <c r="H66" s="51" t="s">
        <v>367</v>
      </c>
      <c r="I66" s="52" t="s">
        <v>367</v>
      </c>
      <c r="J66" s="51" t="s">
        <v>367</v>
      </c>
      <c r="K66" s="52" t="s">
        <v>367</v>
      </c>
      <c r="L66" s="51" t="s">
        <v>368</v>
      </c>
      <c r="M66" s="52" t="b">
        <v>0</v>
      </c>
      <c r="N66" s="51">
        <v>15</v>
      </c>
      <c r="O66" s="52">
        <v>15</v>
      </c>
    </row>
    <row r="67" spans="1:15">
      <c r="A67" t="s">
        <v>316</v>
      </c>
      <c r="B67" s="21" t="s">
        <v>840</v>
      </c>
      <c r="C67" t="s">
        <v>368</v>
      </c>
      <c r="D67" s="51">
        <v>100</v>
      </c>
      <c r="E67" s="52">
        <v>100</v>
      </c>
      <c r="H67" s="51" t="s">
        <v>367</v>
      </c>
      <c r="I67" s="52" t="s">
        <v>367</v>
      </c>
      <c r="J67" s="51" t="s">
        <v>367</v>
      </c>
      <c r="K67" s="52" t="s">
        <v>367</v>
      </c>
      <c r="L67" s="51" t="s">
        <v>368</v>
      </c>
      <c r="M67" s="52" t="b">
        <v>0</v>
      </c>
      <c r="N67" s="51">
        <v>30</v>
      </c>
      <c r="O67" s="52">
        <v>30</v>
      </c>
    </row>
    <row r="68" spans="1:15">
      <c r="A68" t="s">
        <v>317</v>
      </c>
      <c r="B68" s="21" t="s">
        <v>841</v>
      </c>
      <c r="C68" t="s">
        <v>368</v>
      </c>
      <c r="D68" s="51">
        <v>100</v>
      </c>
      <c r="E68" s="52">
        <v>100</v>
      </c>
      <c r="H68" s="51" t="s">
        <v>367</v>
      </c>
      <c r="I68" s="52" t="s">
        <v>367</v>
      </c>
      <c r="J68" s="51" t="s">
        <v>367</v>
      </c>
      <c r="K68" s="52" t="s">
        <v>367</v>
      </c>
      <c r="L68" s="51" t="s">
        <v>368</v>
      </c>
      <c r="M68" s="52" t="b">
        <v>0</v>
      </c>
      <c r="N68" s="51">
        <v>60</v>
      </c>
      <c r="O68" s="52">
        <v>60</v>
      </c>
    </row>
    <row r="69" spans="1:15">
      <c r="A69" t="s">
        <v>318</v>
      </c>
      <c r="B69" s="21" t="s">
        <v>842</v>
      </c>
      <c r="C69" t="s">
        <v>368</v>
      </c>
      <c r="D69" s="51">
        <v>100</v>
      </c>
      <c r="E69" s="52">
        <v>100</v>
      </c>
      <c r="H69" s="51" t="s">
        <v>367</v>
      </c>
      <c r="I69" s="52" t="s">
        <v>367</v>
      </c>
      <c r="J69" s="51" t="s">
        <v>367</v>
      </c>
      <c r="K69" s="52" t="s">
        <v>367</v>
      </c>
      <c r="L69" s="51" t="s">
        <v>368</v>
      </c>
      <c r="M69" s="52" t="b">
        <v>0</v>
      </c>
      <c r="N69" s="51">
        <v>20</v>
      </c>
      <c r="O69" s="52">
        <v>20</v>
      </c>
    </row>
    <row r="70" spans="1:15">
      <c r="A70" t="s">
        <v>319</v>
      </c>
      <c r="B70" s="21" t="s">
        <v>843</v>
      </c>
      <c r="C70" t="s">
        <v>368</v>
      </c>
      <c r="D70" s="51">
        <v>100</v>
      </c>
      <c r="E70" s="52">
        <v>100</v>
      </c>
      <c r="H70" s="51" t="s">
        <v>367</v>
      </c>
      <c r="I70" s="52" t="s">
        <v>367</v>
      </c>
      <c r="J70" s="51" t="s">
        <v>367</v>
      </c>
      <c r="K70" s="52" t="s">
        <v>367</v>
      </c>
      <c r="L70" s="51" t="s">
        <v>368</v>
      </c>
      <c r="M70" s="52" t="b">
        <v>0</v>
      </c>
      <c r="N70" s="51">
        <v>20</v>
      </c>
      <c r="O70" s="52">
        <v>20</v>
      </c>
    </row>
    <row r="71" spans="1:15">
      <c r="A71" t="s">
        <v>320</v>
      </c>
      <c r="B71" s="21" t="s">
        <v>844</v>
      </c>
      <c r="C71" t="s">
        <v>368</v>
      </c>
      <c r="D71" s="51">
        <v>100</v>
      </c>
      <c r="E71" s="52">
        <v>100</v>
      </c>
      <c r="H71" s="51" t="s">
        <v>367</v>
      </c>
      <c r="I71" s="52" t="s">
        <v>367</v>
      </c>
      <c r="J71" s="51" t="s">
        <v>367</v>
      </c>
      <c r="K71" s="52" t="s">
        <v>367</v>
      </c>
      <c r="L71" s="51" t="s">
        <v>368</v>
      </c>
      <c r="M71" s="52" t="b">
        <v>0</v>
      </c>
      <c r="N71" s="51">
        <v>20</v>
      </c>
      <c r="O71" s="52">
        <v>20</v>
      </c>
    </row>
    <row r="72" spans="1:15">
      <c r="A72" t="s">
        <v>321</v>
      </c>
      <c r="B72" s="21" t="s">
        <v>845</v>
      </c>
      <c r="C72" t="s">
        <v>368</v>
      </c>
      <c r="D72" s="51">
        <v>100</v>
      </c>
      <c r="E72" s="52">
        <v>100</v>
      </c>
      <c r="H72" s="51" t="s">
        <v>367</v>
      </c>
      <c r="I72" s="52" t="s">
        <v>367</v>
      </c>
      <c r="J72" s="51" t="s">
        <v>367</v>
      </c>
      <c r="K72" s="52" t="s">
        <v>367</v>
      </c>
      <c r="L72" s="51" t="s">
        <v>368</v>
      </c>
      <c r="M72" s="52" t="b">
        <v>0</v>
      </c>
      <c r="N72" s="51">
        <v>15</v>
      </c>
      <c r="O72" s="52">
        <v>15</v>
      </c>
    </row>
    <row r="73" spans="1:15">
      <c r="A73" t="s">
        <v>322</v>
      </c>
      <c r="B73" s="21" t="s">
        <v>846</v>
      </c>
      <c r="C73" t="s">
        <v>368</v>
      </c>
      <c r="D73" s="51">
        <v>100</v>
      </c>
      <c r="E73" s="52">
        <v>100</v>
      </c>
      <c r="H73" s="51" t="s">
        <v>367</v>
      </c>
      <c r="I73" s="52" t="s">
        <v>367</v>
      </c>
      <c r="J73" s="51" t="s">
        <v>367</v>
      </c>
      <c r="K73" s="52" t="s">
        <v>367</v>
      </c>
      <c r="L73" s="51" t="s">
        <v>368</v>
      </c>
      <c r="M73" s="52" t="b">
        <v>0</v>
      </c>
      <c r="N73" s="51">
        <v>40</v>
      </c>
      <c r="O73" s="52">
        <v>40</v>
      </c>
    </row>
    <row r="74" spans="1:15">
      <c r="A74" t="s">
        <v>323</v>
      </c>
      <c r="B74" s="21" t="s">
        <v>847</v>
      </c>
      <c r="C74" t="s">
        <v>368</v>
      </c>
      <c r="D74" s="51">
        <v>100</v>
      </c>
      <c r="E74" s="52">
        <v>100</v>
      </c>
      <c r="H74" s="51" t="s">
        <v>367</v>
      </c>
      <c r="I74" s="52" t="s">
        <v>367</v>
      </c>
      <c r="J74" s="51" t="s">
        <v>367</v>
      </c>
      <c r="K74" s="52" t="s">
        <v>367</v>
      </c>
      <c r="L74" s="51" t="s">
        <v>368</v>
      </c>
      <c r="M74" s="52" t="b">
        <v>0</v>
      </c>
      <c r="N74" s="51">
        <v>60</v>
      </c>
      <c r="O74" s="52">
        <v>60</v>
      </c>
    </row>
    <row r="75" spans="1:15">
      <c r="A75" t="s">
        <v>324</v>
      </c>
      <c r="B75" s="21" t="s">
        <v>848</v>
      </c>
      <c r="C75" t="s">
        <v>368</v>
      </c>
      <c r="D75" s="51">
        <v>100</v>
      </c>
      <c r="E75" s="52">
        <v>100</v>
      </c>
      <c r="H75" s="51" t="s">
        <v>367</v>
      </c>
      <c r="I75" s="52" t="s">
        <v>367</v>
      </c>
      <c r="J75" s="51" t="s">
        <v>367</v>
      </c>
      <c r="K75" s="52" t="s">
        <v>367</v>
      </c>
      <c r="L75" s="51" t="s">
        <v>368</v>
      </c>
      <c r="M75" s="52" t="b">
        <v>0</v>
      </c>
      <c r="N75" s="51">
        <v>15</v>
      </c>
      <c r="O75" s="52">
        <v>15</v>
      </c>
    </row>
    <row r="76" spans="1:15">
      <c r="A76" t="s">
        <v>325</v>
      </c>
      <c r="B76" s="21" t="s">
        <v>849</v>
      </c>
      <c r="C76" t="s">
        <v>368</v>
      </c>
      <c r="D76" s="51">
        <v>100</v>
      </c>
      <c r="E76" s="52">
        <v>100</v>
      </c>
      <c r="H76" s="51" t="s">
        <v>367</v>
      </c>
      <c r="I76" s="52" t="s">
        <v>367</v>
      </c>
      <c r="J76" s="51" t="s">
        <v>367</v>
      </c>
      <c r="K76" s="52" t="s">
        <v>367</v>
      </c>
      <c r="L76" s="51" t="s">
        <v>368</v>
      </c>
      <c r="M76" s="52" t="b">
        <v>0</v>
      </c>
      <c r="N76" s="51">
        <v>40</v>
      </c>
      <c r="O76" s="52">
        <v>40</v>
      </c>
    </row>
    <row r="77" spans="1:15">
      <c r="A77" t="s">
        <v>326</v>
      </c>
      <c r="B77" s="21" t="s">
        <v>850</v>
      </c>
      <c r="C77" t="s">
        <v>368</v>
      </c>
      <c r="D77" s="51">
        <v>100</v>
      </c>
      <c r="E77" s="52">
        <v>100</v>
      </c>
      <c r="H77" s="51" t="s">
        <v>367</v>
      </c>
      <c r="I77" s="52" t="s">
        <v>367</v>
      </c>
      <c r="J77" s="51" t="s">
        <v>367</v>
      </c>
      <c r="K77" s="52" t="s">
        <v>367</v>
      </c>
      <c r="L77" s="51" t="s">
        <v>368</v>
      </c>
      <c r="M77" s="52" t="b">
        <v>0</v>
      </c>
      <c r="N77" s="51">
        <v>60</v>
      </c>
      <c r="O77" s="52">
        <v>60</v>
      </c>
    </row>
    <row r="78" spans="1:15">
      <c r="A78" t="s">
        <v>327</v>
      </c>
      <c r="B78" s="21" t="s">
        <v>851</v>
      </c>
      <c r="C78" t="s">
        <v>368</v>
      </c>
      <c r="D78" s="51">
        <v>100</v>
      </c>
      <c r="E78" s="52">
        <v>100</v>
      </c>
      <c r="H78" s="51" t="s">
        <v>367</v>
      </c>
      <c r="I78" s="52" t="s">
        <v>367</v>
      </c>
      <c r="J78" s="51" t="s">
        <v>367</v>
      </c>
      <c r="K78" s="52" t="s">
        <v>367</v>
      </c>
      <c r="L78" s="51" t="s">
        <v>368</v>
      </c>
      <c r="M78" s="52" t="b">
        <v>0</v>
      </c>
      <c r="N78" s="51">
        <v>80</v>
      </c>
      <c r="O78" s="52">
        <v>80</v>
      </c>
    </row>
    <row r="79" spans="1:15">
      <c r="A79" t="s">
        <v>328</v>
      </c>
      <c r="B79" s="21" t="s">
        <v>852</v>
      </c>
      <c r="C79" t="s">
        <v>367</v>
      </c>
      <c r="D79" s="51">
        <v>200</v>
      </c>
      <c r="E79" s="52">
        <v>200</v>
      </c>
      <c r="H79" s="51" t="s">
        <v>367</v>
      </c>
      <c r="I79" s="52" t="s">
        <v>367</v>
      </c>
      <c r="J79" s="51" t="s">
        <v>368</v>
      </c>
      <c r="K79" s="52" t="s">
        <v>368</v>
      </c>
      <c r="L79" s="51" t="s">
        <v>368</v>
      </c>
      <c r="M79" s="52" t="b">
        <v>0</v>
      </c>
      <c r="N79" s="51">
        <v>10</v>
      </c>
      <c r="O79" s="52">
        <v>10</v>
      </c>
    </row>
    <row r="80" spans="1:15">
      <c r="A80" t="s">
        <v>329</v>
      </c>
      <c r="B80" s="21" t="s">
        <v>853</v>
      </c>
      <c r="C80" t="s">
        <v>368</v>
      </c>
      <c r="D80" s="51">
        <v>100</v>
      </c>
      <c r="E80" s="52">
        <v>100</v>
      </c>
      <c r="H80" s="51" t="s">
        <v>367</v>
      </c>
      <c r="I80" s="52" t="s">
        <v>367</v>
      </c>
      <c r="J80" s="51" t="s">
        <v>367</v>
      </c>
      <c r="K80" s="52" t="s">
        <v>367</v>
      </c>
      <c r="L80" s="51" t="s">
        <v>368</v>
      </c>
      <c r="M80" s="52" t="b">
        <v>0</v>
      </c>
      <c r="N80" s="51">
        <v>60</v>
      </c>
      <c r="O80" s="52">
        <v>60</v>
      </c>
    </row>
    <row r="81" spans="1:15">
      <c r="A81" t="s">
        <v>330</v>
      </c>
      <c r="B81" s="21" t="s">
        <v>854</v>
      </c>
      <c r="C81" t="s">
        <v>368</v>
      </c>
      <c r="D81" s="51">
        <v>100</v>
      </c>
      <c r="E81" s="52">
        <v>100</v>
      </c>
      <c r="H81" s="51" t="s">
        <v>367</v>
      </c>
      <c r="I81" s="52" t="s">
        <v>367</v>
      </c>
      <c r="J81" s="51" t="s">
        <v>367</v>
      </c>
      <c r="K81" s="52" t="s">
        <v>367</v>
      </c>
      <c r="L81" s="51" t="s">
        <v>368</v>
      </c>
      <c r="M81" s="52" t="b">
        <v>0</v>
      </c>
      <c r="N81" s="51">
        <v>80</v>
      </c>
      <c r="O81" s="52">
        <v>80</v>
      </c>
    </row>
    <row r="82" spans="1:15">
      <c r="A82" t="s">
        <v>331</v>
      </c>
      <c r="B82" s="21" t="s">
        <v>855</v>
      </c>
      <c r="C82" t="s">
        <v>368</v>
      </c>
      <c r="D82" s="51">
        <v>100</v>
      </c>
      <c r="E82" s="52">
        <v>100</v>
      </c>
      <c r="H82" s="51" t="s">
        <v>367</v>
      </c>
      <c r="I82" s="52" t="s">
        <v>367</v>
      </c>
      <c r="J82" s="51" t="s">
        <v>367</v>
      </c>
      <c r="K82" s="52" t="s">
        <v>367</v>
      </c>
      <c r="L82" s="51" t="s">
        <v>368</v>
      </c>
      <c r="M82" s="52" t="b">
        <v>0</v>
      </c>
      <c r="N82" s="51">
        <v>100</v>
      </c>
      <c r="O82" s="52">
        <v>100</v>
      </c>
    </row>
    <row r="83" spans="1:15">
      <c r="A83" t="s">
        <v>332</v>
      </c>
      <c r="B83" s="21" t="s">
        <v>856</v>
      </c>
      <c r="C83" t="s">
        <v>368</v>
      </c>
      <c r="D83" s="51">
        <v>100</v>
      </c>
      <c r="E83" s="52">
        <v>100</v>
      </c>
      <c r="H83" s="51" t="s">
        <v>367</v>
      </c>
      <c r="I83" s="52" t="s">
        <v>367</v>
      </c>
      <c r="J83" s="51" t="s">
        <v>367</v>
      </c>
      <c r="K83" s="52" t="s">
        <v>367</v>
      </c>
      <c r="L83" s="51" t="s">
        <v>368</v>
      </c>
      <c r="M83" s="52" t="b">
        <v>0</v>
      </c>
      <c r="N83" s="51">
        <v>15</v>
      </c>
      <c r="O83" s="52">
        <v>15</v>
      </c>
    </row>
    <row r="84" spans="1:15">
      <c r="A84" t="s">
        <v>333</v>
      </c>
      <c r="B84" s="21" t="s">
        <v>857</v>
      </c>
      <c r="C84" t="s">
        <v>368</v>
      </c>
      <c r="D84" s="51">
        <v>100</v>
      </c>
      <c r="E84" s="52">
        <v>100</v>
      </c>
      <c r="H84" s="51" t="s">
        <v>367</v>
      </c>
      <c r="I84" s="52" t="s">
        <v>367</v>
      </c>
      <c r="J84" s="51" t="s">
        <v>367</v>
      </c>
      <c r="K84" s="52" t="s">
        <v>367</v>
      </c>
      <c r="L84" s="51" t="s">
        <v>368</v>
      </c>
      <c r="M84" s="52" t="b">
        <v>0</v>
      </c>
      <c r="N84" s="51">
        <v>30</v>
      </c>
      <c r="O84" s="52">
        <v>30</v>
      </c>
    </row>
    <row r="85" spans="1:15">
      <c r="A85" t="s">
        <v>334</v>
      </c>
      <c r="B85" s="21" t="s">
        <v>858</v>
      </c>
      <c r="C85" t="s">
        <v>368</v>
      </c>
      <c r="D85" s="51">
        <v>100</v>
      </c>
      <c r="E85" s="52">
        <v>100</v>
      </c>
      <c r="H85" s="51" t="s">
        <v>367</v>
      </c>
      <c r="I85" s="52" t="s">
        <v>367</v>
      </c>
      <c r="J85" s="51" t="s">
        <v>367</v>
      </c>
      <c r="K85" s="52" t="s">
        <v>367</v>
      </c>
      <c r="L85" s="51" t="s">
        <v>368</v>
      </c>
      <c r="M85" s="52" t="b">
        <v>0</v>
      </c>
      <c r="N85" s="51">
        <v>60</v>
      </c>
      <c r="O85" s="52">
        <v>60</v>
      </c>
    </row>
    <row r="86" spans="1:15">
      <c r="A86" t="s">
        <v>335</v>
      </c>
      <c r="B86" s="21" t="s">
        <v>859</v>
      </c>
      <c r="C86" t="s">
        <v>368</v>
      </c>
      <c r="D86" s="51">
        <v>100</v>
      </c>
      <c r="E86" s="52">
        <v>100</v>
      </c>
      <c r="H86" s="51" t="s">
        <v>367</v>
      </c>
      <c r="I86" s="52" t="s">
        <v>367</v>
      </c>
      <c r="J86" s="51" t="s">
        <v>367</v>
      </c>
      <c r="K86" s="52" t="s">
        <v>367</v>
      </c>
      <c r="L86" s="51" t="s">
        <v>368</v>
      </c>
      <c r="M86" s="52" t="b">
        <v>0</v>
      </c>
      <c r="N86" s="51">
        <v>90</v>
      </c>
      <c r="O86" s="52">
        <v>90</v>
      </c>
    </row>
    <row r="87" spans="1:15">
      <c r="A87" t="s">
        <v>336</v>
      </c>
      <c r="B87" s="21" t="s">
        <v>860</v>
      </c>
      <c r="C87" t="s">
        <v>368</v>
      </c>
      <c r="D87" s="51">
        <v>100</v>
      </c>
      <c r="E87" s="52">
        <v>100</v>
      </c>
      <c r="H87" s="51" t="s">
        <v>367</v>
      </c>
      <c r="I87" s="52" t="s">
        <v>367</v>
      </c>
      <c r="J87" s="51" t="s">
        <v>367</v>
      </c>
      <c r="K87" s="52" t="s">
        <v>367</v>
      </c>
      <c r="L87" s="51" t="s">
        <v>368</v>
      </c>
      <c r="M87" s="52" t="b">
        <v>0</v>
      </c>
      <c r="N87" s="51">
        <v>20</v>
      </c>
      <c r="O87" s="52">
        <v>20</v>
      </c>
    </row>
    <row r="88" spans="1:15">
      <c r="A88" t="s">
        <v>337</v>
      </c>
      <c r="B88" s="21" t="s">
        <v>861</v>
      </c>
      <c r="C88" t="s">
        <v>368</v>
      </c>
      <c r="D88" s="51">
        <v>100</v>
      </c>
      <c r="E88" s="52">
        <v>100</v>
      </c>
      <c r="H88" s="51" t="s">
        <v>367</v>
      </c>
      <c r="I88" s="52" t="s">
        <v>367</v>
      </c>
      <c r="J88" s="51" t="s">
        <v>367</v>
      </c>
      <c r="K88" s="52" t="s">
        <v>367</v>
      </c>
      <c r="L88" s="51" t="s">
        <v>368</v>
      </c>
      <c r="M88" s="52" t="b">
        <v>0</v>
      </c>
      <c r="N88" s="51">
        <v>40</v>
      </c>
      <c r="O88" s="52">
        <v>40</v>
      </c>
    </row>
    <row r="89" spans="1:15">
      <c r="A89" t="s">
        <v>338</v>
      </c>
      <c r="B89" s="21" t="s">
        <v>862</v>
      </c>
      <c r="C89" t="s">
        <v>368</v>
      </c>
      <c r="D89" s="51">
        <v>100</v>
      </c>
      <c r="E89" s="52">
        <v>100</v>
      </c>
      <c r="H89" s="51" t="s">
        <v>367</v>
      </c>
      <c r="I89" s="52" t="s">
        <v>367</v>
      </c>
      <c r="J89" s="51" t="s">
        <v>367</v>
      </c>
      <c r="K89" s="52" t="s">
        <v>367</v>
      </c>
      <c r="L89" s="51" t="s">
        <v>368</v>
      </c>
      <c r="M89" s="52" t="b">
        <v>0</v>
      </c>
      <c r="N89" s="51">
        <v>60</v>
      </c>
      <c r="O89" s="52">
        <v>60</v>
      </c>
    </row>
    <row r="90" spans="1:15">
      <c r="A90" t="s">
        <v>339</v>
      </c>
      <c r="B90" s="21" t="s">
        <v>863</v>
      </c>
      <c r="C90" t="s">
        <v>368</v>
      </c>
      <c r="D90" s="51">
        <v>100</v>
      </c>
      <c r="E90" s="52">
        <v>100</v>
      </c>
      <c r="H90" s="51" t="s">
        <v>367</v>
      </c>
      <c r="I90" s="52" t="s">
        <v>367</v>
      </c>
      <c r="J90" s="51" t="s">
        <v>367</v>
      </c>
      <c r="K90" s="52" t="s">
        <v>367</v>
      </c>
      <c r="L90" s="51" t="s">
        <v>368</v>
      </c>
      <c r="M90" s="52" t="b">
        <v>0</v>
      </c>
      <c r="N90" s="51">
        <v>15</v>
      </c>
      <c r="O90" s="52">
        <v>15</v>
      </c>
    </row>
    <row r="91" spans="1:15">
      <c r="A91" t="s">
        <v>340</v>
      </c>
      <c r="B91" s="21" t="s">
        <v>864</v>
      </c>
      <c r="C91" t="s">
        <v>368</v>
      </c>
      <c r="D91" s="51">
        <v>100</v>
      </c>
      <c r="E91" s="52">
        <v>100</v>
      </c>
      <c r="H91" s="51" t="s">
        <v>367</v>
      </c>
      <c r="I91" s="52" t="s">
        <v>367</v>
      </c>
      <c r="J91" s="51" t="s">
        <v>367</v>
      </c>
      <c r="K91" s="52" t="s">
        <v>367</v>
      </c>
      <c r="L91" s="51" t="s">
        <v>368</v>
      </c>
      <c r="M91" s="52" t="b">
        <v>0</v>
      </c>
      <c r="N91" s="51">
        <v>30</v>
      </c>
      <c r="O91" s="52">
        <v>30</v>
      </c>
    </row>
    <row r="92" spans="1:15">
      <c r="A92" t="s">
        <v>341</v>
      </c>
      <c r="B92" s="21" t="s">
        <v>865</v>
      </c>
      <c r="C92" t="s">
        <v>368</v>
      </c>
      <c r="D92" s="51">
        <v>100</v>
      </c>
      <c r="E92" s="52">
        <v>100</v>
      </c>
      <c r="H92" s="51" t="s">
        <v>367</v>
      </c>
      <c r="I92" s="52" t="s">
        <v>367</v>
      </c>
      <c r="J92" s="51" t="s">
        <v>367</v>
      </c>
      <c r="K92" s="52" t="s">
        <v>367</v>
      </c>
      <c r="L92" s="51" t="s">
        <v>368</v>
      </c>
      <c r="M92" s="52" t="b">
        <v>0</v>
      </c>
      <c r="N92" s="51">
        <v>60</v>
      </c>
      <c r="O92" s="52">
        <v>60</v>
      </c>
    </row>
    <row r="93" spans="1:15">
      <c r="A93" t="s">
        <v>342</v>
      </c>
      <c r="B93" s="21" t="s">
        <v>866</v>
      </c>
      <c r="C93" t="s">
        <v>368</v>
      </c>
      <c r="D93" s="51">
        <v>100</v>
      </c>
      <c r="E93" s="52">
        <v>100</v>
      </c>
      <c r="H93" s="51" t="s">
        <v>367</v>
      </c>
      <c r="I93" s="52" t="s">
        <v>367</v>
      </c>
      <c r="J93" s="51" t="s">
        <v>367</v>
      </c>
      <c r="K93" s="52" t="s">
        <v>367</v>
      </c>
      <c r="L93" s="51" t="s">
        <v>368</v>
      </c>
      <c r="M93" s="52" t="b">
        <v>0</v>
      </c>
      <c r="N93" s="51">
        <v>15</v>
      </c>
      <c r="O93" s="52">
        <v>15</v>
      </c>
    </row>
    <row r="94" spans="1:15">
      <c r="A94" t="s">
        <v>343</v>
      </c>
      <c r="B94" s="21" t="s">
        <v>867</v>
      </c>
      <c r="C94" t="s">
        <v>368</v>
      </c>
      <c r="D94" s="51">
        <v>100</v>
      </c>
      <c r="E94" s="52">
        <v>100</v>
      </c>
      <c r="H94" s="51" t="s">
        <v>367</v>
      </c>
      <c r="I94" s="52" t="s">
        <v>367</v>
      </c>
      <c r="J94" s="51" t="s">
        <v>367</v>
      </c>
      <c r="K94" s="52" t="s">
        <v>367</v>
      </c>
      <c r="L94" s="51" t="s">
        <v>368</v>
      </c>
      <c r="M94" s="52" t="b">
        <v>0</v>
      </c>
      <c r="N94" s="51">
        <v>30</v>
      </c>
      <c r="O94" s="52">
        <v>30</v>
      </c>
    </row>
    <row r="95" spans="1:15">
      <c r="A95" t="s">
        <v>344</v>
      </c>
      <c r="B95" s="21" t="s">
        <v>868</v>
      </c>
      <c r="C95" t="s">
        <v>368</v>
      </c>
      <c r="D95" s="51">
        <v>100</v>
      </c>
      <c r="E95" s="52">
        <v>100</v>
      </c>
      <c r="H95" s="51" t="s">
        <v>367</v>
      </c>
      <c r="I95" s="52" t="s">
        <v>367</v>
      </c>
      <c r="J95" s="51" t="s">
        <v>367</v>
      </c>
      <c r="K95" s="52" t="s">
        <v>367</v>
      </c>
      <c r="L95" s="51" t="s">
        <v>368</v>
      </c>
      <c r="M95" s="52" t="b">
        <v>0</v>
      </c>
      <c r="N95" s="51">
        <v>60</v>
      </c>
      <c r="O95" s="52">
        <v>60</v>
      </c>
    </row>
    <row r="96" spans="1:15">
      <c r="A96" t="s">
        <v>345</v>
      </c>
      <c r="B96" s="21" t="s">
        <v>869</v>
      </c>
      <c r="C96" t="s">
        <v>368</v>
      </c>
      <c r="D96" s="51">
        <v>100</v>
      </c>
      <c r="E96" s="52">
        <v>100</v>
      </c>
      <c r="H96" s="51" t="s">
        <v>367</v>
      </c>
      <c r="I96" s="52" t="s">
        <v>367</v>
      </c>
      <c r="J96" s="51" t="s">
        <v>367</v>
      </c>
      <c r="K96" s="52" t="s">
        <v>367</v>
      </c>
      <c r="L96" s="51" t="s">
        <v>368</v>
      </c>
      <c r="M96" s="52" t="b">
        <v>0</v>
      </c>
      <c r="N96" s="51">
        <v>15</v>
      </c>
      <c r="O96" s="52">
        <v>15</v>
      </c>
    </row>
    <row r="97" spans="1:15">
      <c r="A97" t="s">
        <v>346</v>
      </c>
      <c r="B97" s="21" t="s">
        <v>870</v>
      </c>
      <c r="C97" t="s">
        <v>368</v>
      </c>
      <c r="D97" s="51">
        <v>100</v>
      </c>
      <c r="E97" s="52">
        <v>100</v>
      </c>
      <c r="H97" s="51" t="s">
        <v>367</v>
      </c>
      <c r="I97" s="52" t="s">
        <v>367</v>
      </c>
      <c r="J97" s="51" t="s">
        <v>367</v>
      </c>
      <c r="K97" s="52" t="s">
        <v>367</v>
      </c>
      <c r="L97" s="51" t="s">
        <v>368</v>
      </c>
      <c r="M97" s="52" t="b">
        <v>0</v>
      </c>
      <c r="N97" s="51">
        <v>30</v>
      </c>
      <c r="O97" s="52">
        <v>30</v>
      </c>
    </row>
    <row r="98" spans="1:15">
      <c r="A98" t="s">
        <v>347</v>
      </c>
      <c r="B98" s="21" t="s">
        <v>871</v>
      </c>
      <c r="C98" t="s">
        <v>368</v>
      </c>
      <c r="D98" s="51">
        <v>100</v>
      </c>
      <c r="E98" s="52">
        <v>100</v>
      </c>
      <c r="H98" s="51" t="s">
        <v>367</v>
      </c>
      <c r="I98" s="52" t="s">
        <v>367</v>
      </c>
      <c r="J98" s="51" t="s">
        <v>367</v>
      </c>
      <c r="K98" s="52" t="s">
        <v>367</v>
      </c>
      <c r="L98" s="51" t="s">
        <v>368</v>
      </c>
      <c r="M98" s="52" t="b">
        <v>0</v>
      </c>
      <c r="N98" s="51">
        <v>60</v>
      </c>
      <c r="O98" s="52">
        <v>60</v>
      </c>
    </row>
    <row r="99" spans="1:15">
      <c r="A99" t="s">
        <v>348</v>
      </c>
      <c r="B99" s="21" t="s">
        <v>872</v>
      </c>
      <c r="C99" t="s">
        <v>368</v>
      </c>
      <c r="D99" s="51">
        <v>100</v>
      </c>
      <c r="E99" s="52">
        <v>100</v>
      </c>
      <c r="H99" s="51" t="s">
        <v>367</v>
      </c>
      <c r="I99" s="52" t="s">
        <v>367</v>
      </c>
      <c r="J99" s="51" t="s">
        <v>367</v>
      </c>
      <c r="K99" s="52" t="s">
        <v>367</v>
      </c>
      <c r="L99" s="51" t="s">
        <v>368</v>
      </c>
      <c r="M99" s="52" t="b">
        <v>0</v>
      </c>
      <c r="N99" s="51">
        <v>20</v>
      </c>
      <c r="O99" s="52">
        <v>20</v>
      </c>
    </row>
    <row r="100" spans="1:15">
      <c r="A100" t="s">
        <v>349</v>
      </c>
      <c r="B100" s="21" t="s">
        <v>873</v>
      </c>
      <c r="C100" t="s">
        <v>368</v>
      </c>
      <c r="D100" s="51">
        <v>100</v>
      </c>
      <c r="E100" s="52">
        <v>100</v>
      </c>
      <c r="H100" s="51" t="s">
        <v>367</v>
      </c>
      <c r="I100" s="52" t="s">
        <v>367</v>
      </c>
      <c r="J100" s="51" t="s">
        <v>367</v>
      </c>
      <c r="K100" s="52" t="s">
        <v>367</v>
      </c>
      <c r="L100" s="51" t="s">
        <v>368</v>
      </c>
      <c r="M100" s="52" t="b">
        <v>0</v>
      </c>
      <c r="N100" s="51">
        <v>40</v>
      </c>
      <c r="O100" s="52">
        <v>40</v>
      </c>
    </row>
    <row r="101" spans="1:15">
      <c r="A101" t="s">
        <v>350</v>
      </c>
      <c r="B101" s="21" t="s">
        <v>874</v>
      </c>
      <c r="C101" t="s">
        <v>368</v>
      </c>
      <c r="D101" s="51">
        <v>100</v>
      </c>
      <c r="E101" s="52">
        <v>100</v>
      </c>
      <c r="H101" s="51" t="s">
        <v>367</v>
      </c>
      <c r="I101" s="52" t="s">
        <v>367</v>
      </c>
      <c r="J101" s="51" t="s">
        <v>367</v>
      </c>
      <c r="K101" s="52" t="s">
        <v>367</v>
      </c>
      <c r="L101" s="51" t="s">
        <v>368</v>
      </c>
      <c r="M101" s="52" t="b">
        <v>0</v>
      </c>
      <c r="N101" s="51">
        <v>60</v>
      </c>
      <c r="O101" s="52">
        <v>60</v>
      </c>
    </row>
    <row r="102" spans="1:15">
      <c r="A102" t="s">
        <v>351</v>
      </c>
      <c r="B102" s="21" t="s">
        <v>875</v>
      </c>
      <c r="C102" t="s">
        <v>367</v>
      </c>
      <c r="D102" s="51">
        <v>20</v>
      </c>
      <c r="E102" s="52">
        <v>20</v>
      </c>
      <c r="H102" s="51" t="s">
        <v>367</v>
      </c>
      <c r="I102" s="52" t="s">
        <v>367</v>
      </c>
      <c r="J102" s="51" t="s">
        <v>368</v>
      </c>
      <c r="K102" s="52" t="s">
        <v>368</v>
      </c>
      <c r="L102" s="51" t="s">
        <v>368</v>
      </c>
      <c r="M102" s="52" t="b">
        <v>0</v>
      </c>
      <c r="N102" s="51">
        <v>20</v>
      </c>
      <c r="O102" s="52">
        <v>20</v>
      </c>
    </row>
    <row r="103" spans="1:15">
      <c r="A103" t="s">
        <v>352</v>
      </c>
      <c r="B103" s="21" t="s">
        <v>876</v>
      </c>
      <c r="C103" t="s">
        <v>368</v>
      </c>
      <c r="D103" s="51">
        <v>100</v>
      </c>
      <c r="E103" s="52">
        <v>100</v>
      </c>
      <c r="H103" s="51" t="s">
        <v>367</v>
      </c>
      <c r="I103" s="52" t="s">
        <v>367</v>
      </c>
      <c r="J103" s="51" t="s">
        <v>367</v>
      </c>
      <c r="K103" s="52" t="s">
        <v>367</v>
      </c>
      <c r="L103" s="51" t="s">
        <v>368</v>
      </c>
      <c r="M103" s="52" t="b">
        <v>0</v>
      </c>
      <c r="N103" s="51">
        <v>50</v>
      </c>
      <c r="O103" s="52">
        <v>50</v>
      </c>
    </row>
    <row r="104" spans="1:15">
      <c r="A104" t="s">
        <v>353</v>
      </c>
      <c r="B104" s="21" t="s">
        <v>877</v>
      </c>
      <c r="C104" t="s">
        <v>368</v>
      </c>
      <c r="D104" s="51">
        <v>100</v>
      </c>
      <c r="E104" s="52">
        <v>100</v>
      </c>
      <c r="H104" s="51" t="s">
        <v>367</v>
      </c>
      <c r="I104" s="52" t="s">
        <v>367</v>
      </c>
      <c r="J104" s="51" t="s">
        <v>367</v>
      </c>
      <c r="K104" s="52" t="s">
        <v>367</v>
      </c>
      <c r="L104" s="51" t="s">
        <v>368</v>
      </c>
      <c r="M104" s="52" t="b">
        <v>0</v>
      </c>
      <c r="N104" s="51">
        <v>30</v>
      </c>
      <c r="O104" s="52">
        <v>30</v>
      </c>
    </row>
    <row r="105" spans="1:15">
      <c r="A105" t="s">
        <v>354</v>
      </c>
      <c r="B105" s="21" t="s">
        <v>878</v>
      </c>
      <c r="C105" t="s">
        <v>368</v>
      </c>
      <c r="D105" s="51">
        <v>100</v>
      </c>
      <c r="E105" s="52">
        <v>100</v>
      </c>
      <c r="H105" s="51" t="s">
        <v>367</v>
      </c>
      <c r="I105" s="52" t="s">
        <v>367</v>
      </c>
      <c r="J105" s="51" t="s">
        <v>367</v>
      </c>
      <c r="K105" s="52" t="s">
        <v>367</v>
      </c>
      <c r="L105" s="51" t="s">
        <v>368</v>
      </c>
      <c r="M105" s="52" t="b">
        <v>0</v>
      </c>
      <c r="N105" s="51">
        <v>30</v>
      </c>
      <c r="O105" s="52">
        <v>30</v>
      </c>
    </row>
    <row r="106" spans="1:15">
      <c r="A106" t="s">
        <v>355</v>
      </c>
      <c r="B106" s="21" t="s">
        <v>879</v>
      </c>
      <c r="C106" t="s">
        <v>368</v>
      </c>
      <c r="D106" s="51">
        <v>100</v>
      </c>
      <c r="E106" s="52">
        <v>100</v>
      </c>
      <c r="H106" s="51" t="s">
        <v>367</v>
      </c>
      <c r="I106" s="52" t="s">
        <v>367</v>
      </c>
      <c r="J106" s="51" t="s">
        <v>367</v>
      </c>
      <c r="K106" s="52" t="s">
        <v>367</v>
      </c>
      <c r="L106" s="51" t="s">
        <v>368</v>
      </c>
      <c r="M106" s="52" t="b">
        <v>0</v>
      </c>
      <c r="N106" s="51">
        <v>30</v>
      </c>
      <c r="O106" s="52">
        <v>30</v>
      </c>
    </row>
    <row r="107" spans="1:15">
      <c r="A107" t="s">
        <v>356</v>
      </c>
      <c r="B107" s="21" t="s">
        <v>880</v>
      </c>
      <c r="C107" t="s">
        <v>368</v>
      </c>
      <c r="D107" s="51">
        <v>100</v>
      </c>
      <c r="E107" s="52">
        <v>100</v>
      </c>
      <c r="H107" s="51" t="s">
        <v>367</v>
      </c>
      <c r="I107" s="52" t="s">
        <v>367</v>
      </c>
      <c r="J107" s="51" t="s">
        <v>367</v>
      </c>
      <c r="K107" s="52" t="s">
        <v>367</v>
      </c>
      <c r="L107" s="51" t="s">
        <v>368</v>
      </c>
      <c r="M107" s="52" t="b">
        <v>0</v>
      </c>
      <c r="N107" s="51">
        <v>30</v>
      </c>
      <c r="O107" s="52">
        <v>30</v>
      </c>
    </row>
    <row r="108" spans="1:15">
      <c r="A108" t="s">
        <v>357</v>
      </c>
      <c r="B108" s="21" t="s">
        <v>881</v>
      </c>
      <c r="C108" t="s">
        <v>368</v>
      </c>
      <c r="D108" s="51">
        <v>100</v>
      </c>
      <c r="E108" s="52">
        <v>100</v>
      </c>
      <c r="H108" s="51" t="s">
        <v>367</v>
      </c>
      <c r="I108" s="52" t="s">
        <v>367</v>
      </c>
      <c r="J108" s="51" t="s">
        <v>367</v>
      </c>
      <c r="K108" s="52" t="s">
        <v>367</v>
      </c>
      <c r="L108" s="51" t="s">
        <v>368</v>
      </c>
      <c r="M108" s="52" t="b">
        <v>0</v>
      </c>
      <c r="N108" s="51">
        <v>30</v>
      </c>
      <c r="O108" s="52">
        <v>30</v>
      </c>
    </row>
    <row r="109" spans="1:15">
      <c r="A109" t="s">
        <v>358</v>
      </c>
      <c r="B109" s="21" t="s">
        <v>882</v>
      </c>
      <c r="C109" t="s">
        <v>368</v>
      </c>
      <c r="D109" s="51">
        <v>100</v>
      </c>
      <c r="E109" s="52">
        <v>100</v>
      </c>
      <c r="H109" s="51" t="s">
        <v>367</v>
      </c>
      <c r="I109" s="52" t="s">
        <v>367</v>
      </c>
      <c r="J109" s="51" t="s">
        <v>367</v>
      </c>
      <c r="K109" s="52" t="s">
        <v>367</v>
      </c>
      <c r="L109" s="51" t="s">
        <v>368</v>
      </c>
      <c r="M109" s="52" t="b">
        <v>0</v>
      </c>
      <c r="N109" s="51">
        <v>30</v>
      </c>
      <c r="O109" s="52">
        <v>30</v>
      </c>
    </row>
    <row r="110" spans="1:15">
      <c r="A110" t="s">
        <v>359</v>
      </c>
      <c r="B110" s="21" t="s">
        <v>883</v>
      </c>
      <c r="C110" t="s">
        <v>368</v>
      </c>
      <c r="D110" s="51">
        <v>100</v>
      </c>
      <c r="E110" s="52">
        <v>100</v>
      </c>
      <c r="H110" s="51" t="s">
        <v>367</v>
      </c>
      <c r="I110" s="52" t="s">
        <v>367</v>
      </c>
      <c r="J110" s="51" t="s">
        <v>367</v>
      </c>
      <c r="K110" s="52" t="s">
        <v>367</v>
      </c>
      <c r="L110" s="51" t="s">
        <v>368</v>
      </c>
      <c r="M110" s="52" t="b">
        <v>0</v>
      </c>
      <c r="N110" s="51">
        <v>30</v>
      </c>
      <c r="O110" s="52">
        <v>30</v>
      </c>
    </row>
    <row r="111" spans="1:15">
      <c r="A111" t="s">
        <v>360</v>
      </c>
      <c r="B111" s="21" t="s">
        <v>884</v>
      </c>
      <c r="C111" t="s">
        <v>368</v>
      </c>
      <c r="D111" s="51">
        <v>100</v>
      </c>
      <c r="E111" s="52">
        <v>100</v>
      </c>
      <c r="H111" s="51" t="s">
        <v>367</v>
      </c>
      <c r="I111" s="52" t="s">
        <v>367</v>
      </c>
      <c r="J111" s="51" t="s">
        <v>367</v>
      </c>
      <c r="K111" s="52" t="s">
        <v>367</v>
      </c>
      <c r="L111" s="51" t="s">
        <v>368</v>
      </c>
      <c r="M111" s="52" t="b">
        <v>0</v>
      </c>
      <c r="N111" s="51">
        <v>30</v>
      </c>
      <c r="O111" s="52">
        <v>30</v>
      </c>
    </row>
    <row r="112" spans="1:15">
      <c r="A112" t="s">
        <v>361</v>
      </c>
      <c r="B112" s="21" t="s">
        <v>885</v>
      </c>
      <c r="C112" t="s">
        <v>368</v>
      </c>
      <c r="D112" s="51">
        <v>100</v>
      </c>
      <c r="E112" s="52">
        <v>100</v>
      </c>
      <c r="H112" s="51" t="s">
        <v>367</v>
      </c>
      <c r="I112" s="52" t="s">
        <v>367</v>
      </c>
      <c r="J112" s="51" t="s">
        <v>367</v>
      </c>
      <c r="K112" s="52" t="s">
        <v>367</v>
      </c>
      <c r="L112" s="51" t="s">
        <v>368</v>
      </c>
      <c r="M112" s="52" t="b">
        <v>0</v>
      </c>
      <c r="N112" s="51">
        <v>30</v>
      </c>
      <c r="O112" s="52">
        <v>30</v>
      </c>
    </row>
    <row r="113" spans="1:15">
      <c r="A113" t="s">
        <v>362</v>
      </c>
      <c r="B113" s="21" t="s">
        <v>886</v>
      </c>
      <c r="C113" t="s">
        <v>368</v>
      </c>
      <c r="D113" s="51">
        <v>1</v>
      </c>
      <c r="E113" s="52">
        <v>1</v>
      </c>
      <c r="H113" s="51" t="s">
        <v>367</v>
      </c>
      <c r="I113" s="52" t="s">
        <v>367</v>
      </c>
      <c r="J113" s="51" t="s">
        <v>368</v>
      </c>
      <c r="K113" s="52" t="s">
        <v>368</v>
      </c>
      <c r="L113" s="51" t="s">
        <v>368</v>
      </c>
      <c r="M113" s="52" t="b">
        <v>0</v>
      </c>
      <c r="N113" s="51">
        <v>15</v>
      </c>
      <c r="O113" s="52">
        <v>15</v>
      </c>
    </row>
    <row r="114" spans="1:15">
      <c r="A114" t="s">
        <v>363</v>
      </c>
      <c r="B114" s="21" t="s">
        <v>887</v>
      </c>
      <c r="C114" t="s">
        <v>368</v>
      </c>
      <c r="D114" s="51">
        <v>1</v>
      </c>
      <c r="E114" s="52">
        <v>1</v>
      </c>
      <c r="H114" s="51" t="s">
        <v>367</v>
      </c>
      <c r="I114" s="52" t="s">
        <v>367</v>
      </c>
      <c r="J114" s="51" t="s">
        <v>368</v>
      </c>
      <c r="K114" s="52" t="s">
        <v>368</v>
      </c>
      <c r="L114" s="51" t="s">
        <v>368</v>
      </c>
      <c r="M114" s="52" t="b">
        <v>0</v>
      </c>
      <c r="N114" s="51">
        <v>10</v>
      </c>
      <c r="O114" s="52">
        <v>10</v>
      </c>
    </row>
    <row r="115" spans="1:15">
      <c r="A115" t="s">
        <v>364</v>
      </c>
      <c r="B115" s="21" t="s">
        <v>888</v>
      </c>
      <c r="C115" t="s">
        <v>368</v>
      </c>
      <c r="D115" s="51">
        <v>100</v>
      </c>
      <c r="E115" s="52">
        <v>100</v>
      </c>
      <c r="H115" s="51" t="s">
        <v>367</v>
      </c>
      <c r="I115" s="52" t="s">
        <v>367</v>
      </c>
      <c r="J115" s="51" t="s">
        <v>367</v>
      </c>
      <c r="K115" s="52" t="s">
        <v>367</v>
      </c>
      <c r="L115" s="51" t="s">
        <v>368</v>
      </c>
      <c r="M115" s="52" t="b">
        <v>0</v>
      </c>
      <c r="N115" s="51">
        <v>30</v>
      </c>
      <c r="O115" s="52">
        <v>30</v>
      </c>
    </row>
    <row r="116" spans="1:15">
      <c r="A116" t="s">
        <v>365</v>
      </c>
      <c r="B116" s="21" t="s">
        <v>889</v>
      </c>
      <c r="C116" t="s">
        <v>368</v>
      </c>
      <c r="D116" s="51">
        <v>100</v>
      </c>
      <c r="E116" s="52">
        <v>100</v>
      </c>
      <c r="H116" s="51" t="s">
        <v>367</v>
      </c>
      <c r="I116" s="52" t="s">
        <v>367</v>
      </c>
      <c r="J116" s="51" t="s">
        <v>367</v>
      </c>
      <c r="K116" s="52" t="s">
        <v>367</v>
      </c>
      <c r="L116" s="51" t="b">
        <v>0</v>
      </c>
      <c r="M116" s="52" t="b">
        <v>0</v>
      </c>
      <c r="N116" s="51">
        <v>60</v>
      </c>
      <c r="O116" s="52">
        <v>60</v>
      </c>
    </row>
    <row r="117" spans="1:15">
      <c r="A117" t="s">
        <v>366</v>
      </c>
      <c r="B117" s="21" t="s">
        <v>890</v>
      </c>
      <c r="C117" t="s">
        <v>368</v>
      </c>
      <c r="D117" s="51">
        <v>100</v>
      </c>
      <c r="E117" s="52">
        <v>100</v>
      </c>
      <c r="H117" s="51" t="s">
        <v>367</v>
      </c>
      <c r="I117" s="52" t="s">
        <v>367</v>
      </c>
      <c r="J117" s="51" t="s">
        <v>367</v>
      </c>
      <c r="K117" s="52" t="s">
        <v>367</v>
      </c>
      <c r="L117" s="51" t="b">
        <v>0</v>
      </c>
      <c r="M117" s="52" t="b">
        <v>0</v>
      </c>
      <c r="N117" s="51">
        <v>15</v>
      </c>
      <c r="O117" s="52">
        <v>15</v>
      </c>
    </row>
  </sheetData>
  <customSheetViews>
    <customSheetView guid="{5788450F-0D57-4EDB-9760-B4D8A5D269FA}" topLeftCell="A37">
      <selection activeCell="E55" sqref="E5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26"/>
  <sheetViews>
    <sheetView workbookViewId="0">
      <pane ySplit="2" topLeftCell="A3" activePane="bottomLeft" state="frozen"/>
      <selection pane="bottomLeft" activeCell="F15" sqref="F15"/>
    </sheetView>
  </sheetViews>
  <sheetFormatPr defaultRowHeight="15"/>
  <cols>
    <col min="1" max="1" width="17.85546875" bestFit="1" customWidth="1"/>
    <col min="2" max="2" width="15.28515625" bestFit="1" customWidth="1"/>
    <col min="3" max="3" width="11.7109375" style="29" customWidth="1"/>
    <col min="4" max="4" width="10.7109375" bestFit="1" customWidth="1"/>
    <col min="5" max="5" width="5.5703125" style="21" bestFit="1" customWidth="1"/>
    <col min="6" max="6" width="8" style="29" bestFit="1" customWidth="1"/>
    <col min="7" max="7" width="5.5703125" style="21" bestFit="1" customWidth="1"/>
    <col min="8" max="8" width="8" style="29" bestFit="1" customWidth="1"/>
    <col min="10" max="10" width="9.140625" style="29"/>
    <col min="11" max="11" width="9.140625" style="21"/>
    <col min="12" max="12" width="12.140625" style="29" customWidth="1"/>
    <col min="14" max="14" width="9.140625" style="29"/>
    <col min="16" max="16" width="9.140625" style="29"/>
    <col min="17" max="17" width="9.140625" style="21"/>
    <col min="18" max="18" width="9.140625" style="29"/>
    <col min="19" max="19" width="9.140625" style="21"/>
    <col min="20" max="20" width="9.140625" style="29"/>
    <col min="21" max="21" width="9.140625" style="21"/>
    <col min="22" max="22" width="9.140625" style="29"/>
    <col min="23" max="23" width="9.140625" style="21"/>
    <col min="24" max="24" width="9.140625" style="29"/>
    <col min="25" max="25" width="9.140625" style="21"/>
    <col min="26" max="26" width="9.140625" style="29"/>
    <col min="27" max="27" width="9.140625" style="21"/>
    <col min="28" max="28" width="9.140625" style="29"/>
    <col min="29" max="29" width="9.140625" style="21"/>
    <col min="30" max="30" width="9.140625" style="29"/>
    <col min="31" max="31" width="9.140625" style="21"/>
    <col min="32" max="32" width="9.140625" style="29"/>
    <col min="33" max="33" width="9.140625" style="21"/>
    <col min="34" max="34" width="9.140625" style="29"/>
  </cols>
  <sheetData>
    <row r="1" spans="1:34" s="21" customFormat="1">
      <c r="A1" s="171" t="s">
        <v>450</v>
      </c>
      <c r="B1" s="172"/>
      <c r="C1" s="172"/>
      <c r="D1" s="172"/>
      <c r="E1" s="172"/>
      <c r="F1" s="172"/>
      <c r="G1" s="172"/>
      <c r="H1" s="173"/>
      <c r="I1" s="171" t="s">
        <v>449</v>
      </c>
      <c r="J1" s="172"/>
      <c r="K1" s="172"/>
      <c r="L1" s="173"/>
      <c r="M1" s="174" t="s">
        <v>466</v>
      </c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</row>
    <row r="2" spans="1:34" s="20" customFormat="1" ht="50.25" customHeight="1">
      <c r="A2" s="20" t="s">
        <v>37</v>
      </c>
      <c r="B2" s="20" t="s">
        <v>413</v>
      </c>
      <c r="C2" s="28" t="s">
        <v>467</v>
      </c>
      <c r="D2" s="20" t="s">
        <v>437</v>
      </c>
      <c r="E2" s="20" t="s">
        <v>441</v>
      </c>
      <c r="F2" s="28" t="s">
        <v>443</v>
      </c>
      <c r="G2" s="20" t="s">
        <v>442</v>
      </c>
      <c r="H2" s="74" t="s">
        <v>444</v>
      </c>
      <c r="I2" s="20" t="s">
        <v>445</v>
      </c>
      <c r="J2" s="28" t="s">
        <v>446</v>
      </c>
      <c r="K2" s="20" t="s">
        <v>447</v>
      </c>
      <c r="L2" s="74" t="s">
        <v>448</v>
      </c>
      <c r="M2" s="20" t="s">
        <v>451</v>
      </c>
      <c r="N2" s="28" t="s">
        <v>452</v>
      </c>
      <c r="O2" s="20" t="s">
        <v>453</v>
      </c>
      <c r="P2" s="28" t="s">
        <v>454</v>
      </c>
      <c r="Q2" s="20" t="s">
        <v>455</v>
      </c>
      <c r="R2" s="28" t="s">
        <v>455</v>
      </c>
      <c r="S2" s="20" t="s">
        <v>456</v>
      </c>
      <c r="T2" s="28" t="s">
        <v>456</v>
      </c>
      <c r="U2" s="20" t="s">
        <v>457</v>
      </c>
      <c r="V2" s="28" t="s">
        <v>457</v>
      </c>
      <c r="W2" s="20" t="s">
        <v>460</v>
      </c>
      <c r="X2" s="28" t="s">
        <v>460</v>
      </c>
      <c r="Y2" s="20" t="s">
        <v>461</v>
      </c>
      <c r="Z2" s="28" t="s">
        <v>461</v>
      </c>
      <c r="AA2" s="20" t="s">
        <v>462</v>
      </c>
      <c r="AB2" s="28" t="s">
        <v>462</v>
      </c>
      <c r="AC2" s="20" t="s">
        <v>463</v>
      </c>
      <c r="AD2" s="28" t="s">
        <v>463</v>
      </c>
      <c r="AE2" s="20" t="s">
        <v>464</v>
      </c>
      <c r="AF2" s="28" t="s">
        <v>464</v>
      </c>
      <c r="AG2" s="20" t="s">
        <v>465</v>
      </c>
      <c r="AH2" s="28" t="s">
        <v>465</v>
      </c>
    </row>
    <row r="3" spans="1:34">
      <c r="A3" s="69" t="s">
        <v>390</v>
      </c>
      <c r="B3" s="69" t="s">
        <v>415</v>
      </c>
      <c r="C3" s="88"/>
      <c r="D3" s="69" t="s">
        <v>439</v>
      </c>
      <c r="E3" s="71">
        <v>0.4</v>
      </c>
      <c r="F3" s="73">
        <v>0.4</v>
      </c>
      <c r="G3" s="71">
        <v>12</v>
      </c>
      <c r="H3" s="76">
        <v>12</v>
      </c>
      <c r="I3" s="71">
        <v>10</v>
      </c>
      <c r="J3" s="73">
        <v>10</v>
      </c>
      <c r="K3" s="71">
        <v>1</v>
      </c>
      <c r="L3" s="76">
        <v>1</v>
      </c>
      <c r="M3" s="77"/>
      <c r="N3" s="79"/>
      <c r="O3" s="77"/>
      <c r="P3" s="79"/>
      <c r="Q3" s="77"/>
      <c r="R3" s="79"/>
      <c r="S3" s="77"/>
      <c r="T3" s="79"/>
      <c r="U3" s="77"/>
      <c r="V3" s="79"/>
      <c r="W3" s="77"/>
      <c r="X3" s="79"/>
      <c r="Y3" s="77"/>
      <c r="Z3" s="79"/>
      <c r="AA3" s="77"/>
      <c r="AB3" s="79"/>
      <c r="AC3" s="77"/>
      <c r="AD3" s="79"/>
      <c r="AE3" s="77"/>
      <c r="AF3" s="79"/>
      <c r="AG3" s="77"/>
      <c r="AH3" s="79"/>
    </row>
    <row r="4" spans="1:34">
      <c r="A4" s="81" t="s">
        <v>397</v>
      </c>
      <c r="B4" s="68" t="s">
        <v>422</v>
      </c>
      <c r="C4" s="87"/>
      <c r="D4" s="68" t="s">
        <v>439</v>
      </c>
      <c r="E4" s="70">
        <v>1</v>
      </c>
      <c r="F4" s="72">
        <v>1</v>
      </c>
      <c r="G4" s="70">
        <v>1</v>
      </c>
      <c r="H4" s="75">
        <v>1</v>
      </c>
      <c r="I4" s="77"/>
      <c r="J4" s="79"/>
      <c r="K4" s="70">
        <v>1</v>
      </c>
      <c r="L4" s="75">
        <v>1</v>
      </c>
      <c r="M4" s="70">
        <v>10</v>
      </c>
      <c r="N4" s="72">
        <v>10</v>
      </c>
      <c r="O4" s="70">
        <v>10</v>
      </c>
      <c r="P4" s="72">
        <v>10</v>
      </c>
      <c r="Q4" s="70">
        <v>10</v>
      </c>
      <c r="R4" s="72">
        <v>10</v>
      </c>
      <c r="S4" s="70">
        <v>10</v>
      </c>
      <c r="T4" s="72">
        <v>10</v>
      </c>
      <c r="U4" s="68" t="s">
        <v>459</v>
      </c>
      <c r="V4" s="87" t="s">
        <v>459</v>
      </c>
      <c r="W4" s="70">
        <v>0.2</v>
      </c>
      <c r="X4" s="72">
        <v>0.2</v>
      </c>
      <c r="Y4" s="70">
        <v>0.4</v>
      </c>
      <c r="Z4" s="72">
        <v>0.4</v>
      </c>
      <c r="AA4" s="70">
        <v>1</v>
      </c>
      <c r="AB4" s="72">
        <v>1</v>
      </c>
      <c r="AC4" s="70">
        <v>30</v>
      </c>
      <c r="AD4" s="72">
        <v>30</v>
      </c>
      <c r="AE4" s="70">
        <v>15</v>
      </c>
      <c r="AF4" s="72">
        <v>15</v>
      </c>
      <c r="AG4" s="70">
        <v>0.2</v>
      </c>
      <c r="AH4" s="72">
        <v>0.2</v>
      </c>
    </row>
    <row r="5" spans="1:34">
      <c r="A5" s="81" t="s">
        <v>391</v>
      </c>
      <c r="B5" s="68" t="s">
        <v>416</v>
      </c>
      <c r="C5" s="87"/>
      <c r="D5" s="68" t="s">
        <v>440</v>
      </c>
      <c r="E5" s="70">
        <v>0.3</v>
      </c>
      <c r="F5" s="72">
        <v>0.3</v>
      </c>
      <c r="G5" s="70">
        <v>5</v>
      </c>
      <c r="H5" s="75">
        <v>5</v>
      </c>
      <c r="I5" s="70">
        <v>150</v>
      </c>
      <c r="J5" s="72">
        <v>150</v>
      </c>
      <c r="K5" s="70">
        <v>1</v>
      </c>
      <c r="L5" s="75">
        <v>1</v>
      </c>
      <c r="M5" s="71">
        <v>3</v>
      </c>
      <c r="N5" s="73">
        <v>3</v>
      </c>
      <c r="O5" s="71">
        <v>6</v>
      </c>
      <c r="P5" s="73">
        <v>6</v>
      </c>
      <c r="Q5" s="71">
        <v>15</v>
      </c>
      <c r="R5" s="73">
        <v>15</v>
      </c>
      <c r="S5" s="71">
        <v>120</v>
      </c>
      <c r="T5" s="73">
        <v>120</v>
      </c>
      <c r="U5" s="69" t="s">
        <v>459</v>
      </c>
      <c r="V5" s="88" t="s">
        <v>459</v>
      </c>
      <c r="W5" s="71">
        <v>0.1</v>
      </c>
      <c r="X5" s="73">
        <v>0.1</v>
      </c>
      <c r="Y5" s="71">
        <v>0.12</v>
      </c>
      <c r="Z5" s="73">
        <v>0.12</v>
      </c>
      <c r="AA5" s="71">
        <v>1.5</v>
      </c>
      <c r="AB5" s="73">
        <v>1.5</v>
      </c>
      <c r="AC5" s="71">
        <v>1</v>
      </c>
      <c r="AD5" s="73">
        <v>1</v>
      </c>
      <c r="AE5" s="71">
        <v>10</v>
      </c>
      <c r="AF5" s="73">
        <v>10</v>
      </c>
      <c r="AG5" s="71">
        <v>0.2</v>
      </c>
      <c r="AH5" s="73">
        <v>0.2</v>
      </c>
    </row>
    <row r="6" spans="1:34">
      <c r="A6" s="69" t="s">
        <v>408</v>
      </c>
      <c r="B6" s="69" t="s">
        <v>433</v>
      </c>
      <c r="C6" s="88"/>
      <c r="D6" s="69" t="s">
        <v>439</v>
      </c>
      <c r="E6" s="71">
        <v>0.2</v>
      </c>
      <c r="F6" s="73">
        <v>0.2</v>
      </c>
      <c r="G6" s="71">
        <v>12</v>
      </c>
      <c r="H6" s="76">
        <v>12</v>
      </c>
      <c r="I6" s="70">
        <v>100</v>
      </c>
      <c r="J6" s="72">
        <v>100</v>
      </c>
      <c r="K6" s="71">
        <v>1</v>
      </c>
      <c r="L6" s="76">
        <v>1</v>
      </c>
      <c r="M6" s="77"/>
      <c r="N6" s="79"/>
      <c r="O6" s="77"/>
      <c r="P6" s="79"/>
      <c r="Q6" s="77"/>
      <c r="R6" s="79"/>
      <c r="S6" s="77"/>
      <c r="T6" s="79"/>
      <c r="U6" s="77"/>
      <c r="V6" s="79"/>
      <c r="W6" s="77"/>
      <c r="X6" s="79"/>
      <c r="Y6" s="77"/>
      <c r="Z6" s="79"/>
      <c r="AA6" s="77"/>
      <c r="AB6" s="79"/>
      <c r="AC6" s="77"/>
      <c r="AD6" s="79"/>
      <c r="AE6" s="77"/>
      <c r="AF6" s="79"/>
      <c r="AG6" s="77"/>
      <c r="AH6" s="79"/>
    </row>
    <row r="7" spans="1:34">
      <c r="A7" s="82" t="s">
        <v>404</v>
      </c>
      <c r="B7" s="69" t="s">
        <v>429</v>
      </c>
      <c r="C7" s="88"/>
      <c r="D7" s="69" t="s">
        <v>440</v>
      </c>
      <c r="E7" s="71">
        <v>0.1</v>
      </c>
      <c r="F7" s="73">
        <v>0.1</v>
      </c>
      <c r="G7" s="71">
        <v>0.3</v>
      </c>
      <c r="H7" s="76">
        <v>0.3</v>
      </c>
      <c r="I7" s="70">
        <v>60</v>
      </c>
      <c r="J7" s="72">
        <v>60</v>
      </c>
      <c r="K7" s="71">
        <v>1</v>
      </c>
      <c r="L7" s="76">
        <v>1</v>
      </c>
      <c r="M7" s="70">
        <v>4</v>
      </c>
      <c r="N7" s="72">
        <v>4</v>
      </c>
      <c r="O7" s="70">
        <v>8</v>
      </c>
      <c r="P7" s="72">
        <v>8</v>
      </c>
      <c r="Q7" s="70">
        <v>0.5</v>
      </c>
      <c r="R7" s="72">
        <v>0.5</v>
      </c>
      <c r="S7" s="70">
        <v>60</v>
      </c>
      <c r="T7" s="72">
        <v>60</v>
      </c>
      <c r="U7" s="68" t="s">
        <v>458</v>
      </c>
      <c r="V7" s="87" t="s">
        <v>458</v>
      </c>
      <c r="W7" s="70">
        <v>0.1</v>
      </c>
      <c r="X7" s="72">
        <v>0.1</v>
      </c>
      <c r="Y7" s="70">
        <v>0.1</v>
      </c>
      <c r="Z7" s="72">
        <v>0.1</v>
      </c>
      <c r="AA7" s="70">
        <v>1</v>
      </c>
      <c r="AB7" s="72">
        <v>1</v>
      </c>
      <c r="AC7" s="70">
        <v>0.5</v>
      </c>
      <c r="AD7" s="72">
        <v>0.5</v>
      </c>
      <c r="AE7" s="70">
        <v>1</v>
      </c>
      <c r="AF7" s="72">
        <v>1</v>
      </c>
      <c r="AG7" s="70">
        <v>0.1</v>
      </c>
      <c r="AH7" s="72">
        <v>0.1</v>
      </c>
    </row>
    <row r="8" spans="1:34">
      <c r="A8" s="68" t="s">
        <v>399</v>
      </c>
      <c r="B8" s="68" t="s">
        <v>424</v>
      </c>
      <c r="C8" s="87"/>
      <c r="D8" s="68" t="s">
        <v>439</v>
      </c>
      <c r="E8" s="70">
        <v>0.4</v>
      </c>
      <c r="F8" s="72">
        <v>0.4</v>
      </c>
      <c r="G8" s="70">
        <v>12</v>
      </c>
      <c r="H8" s="75">
        <v>12</v>
      </c>
      <c r="I8" s="71">
        <v>100</v>
      </c>
      <c r="J8" s="73">
        <v>100</v>
      </c>
      <c r="K8" s="70">
        <v>1</v>
      </c>
      <c r="L8" s="75">
        <v>1</v>
      </c>
      <c r="M8" s="77"/>
      <c r="N8" s="79"/>
      <c r="O8" s="77"/>
      <c r="P8" s="79"/>
      <c r="Q8" s="77"/>
      <c r="R8" s="79"/>
      <c r="S8" s="77"/>
      <c r="T8" s="79"/>
      <c r="U8" s="77"/>
      <c r="V8" s="79"/>
      <c r="W8" s="77"/>
      <c r="X8" s="79"/>
      <c r="Y8" s="77"/>
      <c r="Z8" s="79"/>
      <c r="AA8" s="77"/>
      <c r="AB8" s="79"/>
      <c r="AC8" s="77"/>
      <c r="AD8" s="79"/>
      <c r="AE8" s="77"/>
      <c r="AF8" s="79"/>
      <c r="AG8" s="77"/>
      <c r="AH8" s="79"/>
    </row>
    <row r="9" spans="1:34">
      <c r="A9" s="69" t="s">
        <v>398</v>
      </c>
      <c r="B9" s="69" t="s">
        <v>423</v>
      </c>
      <c r="C9" s="88"/>
      <c r="D9" s="69" t="s">
        <v>439</v>
      </c>
      <c r="E9" s="71">
        <v>0.4</v>
      </c>
      <c r="F9" s="73">
        <v>0.4</v>
      </c>
      <c r="G9" s="71">
        <v>12</v>
      </c>
      <c r="H9" s="76">
        <v>12</v>
      </c>
      <c r="I9" s="70">
        <v>100</v>
      </c>
      <c r="J9" s="72">
        <v>100</v>
      </c>
      <c r="K9" s="71">
        <v>1</v>
      </c>
      <c r="L9" s="76">
        <v>1</v>
      </c>
      <c r="M9" s="77"/>
      <c r="N9" s="79"/>
      <c r="O9" s="77"/>
      <c r="P9" s="79"/>
      <c r="Q9" s="77"/>
      <c r="R9" s="79"/>
      <c r="S9" s="77"/>
      <c r="T9" s="79"/>
      <c r="U9" s="77"/>
      <c r="V9" s="79"/>
      <c r="W9" s="77"/>
      <c r="X9" s="79"/>
      <c r="Y9" s="77"/>
      <c r="Z9" s="79"/>
      <c r="AA9" s="77"/>
      <c r="AB9" s="79"/>
      <c r="AC9" s="77"/>
      <c r="AD9" s="79"/>
      <c r="AE9" s="77"/>
      <c r="AF9" s="79"/>
      <c r="AG9" s="77"/>
      <c r="AH9" s="79"/>
    </row>
    <row r="10" spans="1:34">
      <c r="A10" s="69" t="s">
        <v>394</v>
      </c>
      <c r="B10" s="69" t="s">
        <v>419</v>
      </c>
      <c r="C10" s="88"/>
      <c r="D10" s="69" t="s">
        <v>439</v>
      </c>
      <c r="E10" s="71">
        <v>0.4</v>
      </c>
      <c r="F10" s="73">
        <v>0.4</v>
      </c>
      <c r="G10" s="71">
        <v>12</v>
      </c>
      <c r="H10" s="76">
        <v>12</v>
      </c>
      <c r="I10" s="71">
        <v>0</v>
      </c>
      <c r="J10" s="73">
        <v>0</v>
      </c>
      <c r="K10" s="71">
        <v>1</v>
      </c>
      <c r="L10" s="76">
        <v>1</v>
      </c>
      <c r="M10" s="77"/>
      <c r="N10" s="79"/>
      <c r="O10" s="77"/>
      <c r="P10" s="79"/>
      <c r="Q10" s="77"/>
      <c r="R10" s="79"/>
      <c r="S10" s="77"/>
      <c r="T10" s="79"/>
      <c r="U10" s="77"/>
      <c r="V10" s="79"/>
      <c r="W10" s="77"/>
      <c r="X10" s="79"/>
      <c r="Y10" s="77"/>
      <c r="Z10" s="79"/>
      <c r="AA10" s="77"/>
      <c r="AB10" s="79"/>
      <c r="AC10" s="77"/>
      <c r="AD10" s="79"/>
      <c r="AE10" s="77"/>
      <c r="AF10" s="79"/>
      <c r="AG10" s="77"/>
      <c r="AH10" s="79"/>
    </row>
    <row r="11" spans="1:34">
      <c r="A11" s="81" t="s">
        <v>389</v>
      </c>
      <c r="B11" s="68" t="s">
        <v>414</v>
      </c>
      <c r="C11" s="87"/>
      <c r="D11" s="68" t="s">
        <v>438</v>
      </c>
      <c r="E11" s="70">
        <v>0.5</v>
      </c>
      <c r="F11" s="72">
        <v>0.5</v>
      </c>
      <c r="G11" s="70">
        <v>1.5</v>
      </c>
      <c r="H11" s="75">
        <v>1.5</v>
      </c>
      <c r="I11" s="78">
        <v>100</v>
      </c>
      <c r="J11" s="80">
        <v>100</v>
      </c>
      <c r="K11" s="70">
        <v>1</v>
      </c>
      <c r="L11" s="75">
        <v>1</v>
      </c>
      <c r="M11" s="70">
        <v>8</v>
      </c>
      <c r="N11" s="72">
        <v>8</v>
      </c>
      <c r="O11" s="70">
        <v>10</v>
      </c>
      <c r="P11" s="72">
        <v>10</v>
      </c>
      <c r="Q11" s="70">
        <v>1</v>
      </c>
      <c r="R11" s="72">
        <v>1</v>
      </c>
      <c r="S11" s="70">
        <v>40</v>
      </c>
      <c r="T11" s="72">
        <v>40</v>
      </c>
      <c r="U11" s="68" t="s">
        <v>458</v>
      </c>
      <c r="V11" s="87" t="s">
        <v>458</v>
      </c>
      <c r="W11" s="70">
        <v>0.2</v>
      </c>
      <c r="X11" s="72">
        <v>0.2</v>
      </c>
      <c r="Y11" s="70">
        <v>0.1</v>
      </c>
      <c r="Z11" s="72">
        <v>0.1</v>
      </c>
      <c r="AA11" s="70">
        <v>0.3</v>
      </c>
      <c r="AB11" s="72">
        <v>0.3</v>
      </c>
      <c r="AC11" s="70">
        <v>30</v>
      </c>
      <c r="AD11" s="72">
        <v>30</v>
      </c>
      <c r="AE11" s="70">
        <v>10</v>
      </c>
      <c r="AF11" s="72">
        <v>10</v>
      </c>
      <c r="AG11" s="70">
        <v>0.2</v>
      </c>
      <c r="AH11" s="72">
        <v>0.2</v>
      </c>
    </row>
    <row r="12" spans="1:34">
      <c r="A12" s="69" t="s">
        <v>410</v>
      </c>
      <c r="B12" s="69" t="s">
        <v>434</v>
      </c>
      <c r="C12" s="88"/>
      <c r="D12" s="69" t="s">
        <v>439</v>
      </c>
      <c r="E12" s="71">
        <v>0.4</v>
      </c>
      <c r="F12" s="73">
        <v>0.4</v>
      </c>
      <c r="G12" s="71">
        <v>12</v>
      </c>
      <c r="H12" s="76">
        <v>12</v>
      </c>
      <c r="I12" s="70">
        <v>100</v>
      </c>
      <c r="J12" s="72">
        <v>100</v>
      </c>
      <c r="K12" s="71">
        <v>1</v>
      </c>
      <c r="L12" s="76">
        <v>1</v>
      </c>
    </row>
    <row r="13" spans="1:34">
      <c r="A13" s="81" t="s">
        <v>393</v>
      </c>
      <c r="B13" s="68" t="s">
        <v>418</v>
      </c>
      <c r="C13" s="87"/>
      <c r="D13" s="68" t="s">
        <v>440</v>
      </c>
      <c r="E13" s="70">
        <v>0.3</v>
      </c>
      <c r="F13" s="72">
        <v>0.3</v>
      </c>
      <c r="G13" s="70">
        <v>2</v>
      </c>
      <c r="H13" s="75">
        <v>2</v>
      </c>
      <c r="I13" s="70">
        <v>100</v>
      </c>
      <c r="J13" s="72">
        <v>100</v>
      </c>
      <c r="K13" s="70">
        <v>1</v>
      </c>
      <c r="L13" s="75">
        <v>1</v>
      </c>
      <c r="M13" s="83">
        <v>2</v>
      </c>
      <c r="N13" s="86">
        <v>2</v>
      </c>
      <c r="O13" s="83">
        <v>3</v>
      </c>
      <c r="P13" s="86">
        <v>3</v>
      </c>
      <c r="Q13" s="83">
        <v>6</v>
      </c>
      <c r="R13" s="86">
        <v>6</v>
      </c>
      <c r="S13" s="83">
        <v>200</v>
      </c>
      <c r="T13" s="86">
        <v>200</v>
      </c>
      <c r="U13" s="85" t="s">
        <v>459</v>
      </c>
      <c r="V13" s="89" t="s">
        <v>459</v>
      </c>
      <c r="W13" s="83">
        <v>0.1</v>
      </c>
      <c r="X13" s="86">
        <v>0.1</v>
      </c>
      <c r="Y13" s="83">
        <v>0.12</v>
      </c>
      <c r="Z13" s="86">
        <v>0.12</v>
      </c>
      <c r="AA13" s="83">
        <v>1</v>
      </c>
      <c r="AB13" s="86">
        <v>1</v>
      </c>
      <c r="AC13" s="83">
        <v>1</v>
      </c>
      <c r="AD13" s="86">
        <v>1</v>
      </c>
      <c r="AE13" s="83">
        <v>20</v>
      </c>
      <c r="AF13" s="86">
        <v>20</v>
      </c>
      <c r="AG13" s="83">
        <v>0.2</v>
      </c>
      <c r="AH13" s="86">
        <v>0.2</v>
      </c>
    </row>
    <row r="14" spans="1:34">
      <c r="A14" s="82" t="s">
        <v>392</v>
      </c>
      <c r="B14" s="69" t="s">
        <v>417</v>
      </c>
      <c r="C14" s="88"/>
      <c r="D14" s="69" t="s">
        <v>440</v>
      </c>
      <c r="E14" s="71">
        <v>3.5</v>
      </c>
      <c r="F14" s="73">
        <v>3.5</v>
      </c>
      <c r="G14" s="71">
        <v>4</v>
      </c>
      <c r="H14" s="76">
        <v>4</v>
      </c>
      <c r="I14" s="71">
        <v>100</v>
      </c>
      <c r="J14" s="73">
        <v>100</v>
      </c>
      <c r="K14" s="71">
        <v>1</v>
      </c>
      <c r="L14" s="76">
        <v>1</v>
      </c>
      <c r="M14" s="78">
        <v>2</v>
      </c>
      <c r="N14" s="80">
        <v>2</v>
      </c>
      <c r="O14" s="78">
        <v>3</v>
      </c>
      <c r="P14" s="80">
        <v>3</v>
      </c>
      <c r="Q14" s="78">
        <v>10</v>
      </c>
      <c r="R14" s="80">
        <v>10</v>
      </c>
      <c r="S14" s="78">
        <v>100</v>
      </c>
      <c r="T14" s="80">
        <v>100</v>
      </c>
      <c r="U14" s="84" t="s">
        <v>459</v>
      </c>
      <c r="V14" s="90" t="s">
        <v>459</v>
      </c>
      <c r="W14" s="78">
        <v>0.1</v>
      </c>
      <c r="X14" s="80">
        <v>0.1</v>
      </c>
      <c r="Y14" s="78">
        <v>0.12</v>
      </c>
      <c r="Z14" s="80">
        <v>0.12</v>
      </c>
      <c r="AA14" s="78">
        <v>1</v>
      </c>
      <c r="AB14" s="80">
        <v>1</v>
      </c>
      <c r="AC14" s="78">
        <v>1</v>
      </c>
      <c r="AD14" s="80">
        <v>1</v>
      </c>
      <c r="AE14" s="78">
        <v>10</v>
      </c>
      <c r="AF14" s="80">
        <v>10</v>
      </c>
      <c r="AG14" s="78">
        <v>0.8</v>
      </c>
      <c r="AH14" s="80">
        <v>0.8</v>
      </c>
    </row>
    <row r="15" spans="1:34">
      <c r="A15" s="68" t="s">
        <v>407</v>
      </c>
      <c r="B15" s="68" t="s">
        <v>432</v>
      </c>
      <c r="C15" s="87"/>
      <c r="D15" s="68" t="s">
        <v>439</v>
      </c>
      <c r="E15" s="70">
        <v>0.6</v>
      </c>
      <c r="F15" s="72">
        <v>0.6</v>
      </c>
      <c r="G15" s="70">
        <v>12</v>
      </c>
      <c r="H15" s="75">
        <v>12</v>
      </c>
      <c r="I15" s="71">
        <v>10</v>
      </c>
      <c r="J15" s="73">
        <v>10</v>
      </c>
      <c r="K15" s="70">
        <v>1</v>
      </c>
      <c r="L15" s="75">
        <v>1</v>
      </c>
    </row>
    <row r="16" spans="1:34">
      <c r="A16" s="69" t="s">
        <v>396</v>
      </c>
      <c r="B16" s="69" t="s">
        <v>421</v>
      </c>
      <c r="C16" s="88"/>
      <c r="D16" s="69" t="s">
        <v>439</v>
      </c>
      <c r="E16" s="71">
        <v>0.4</v>
      </c>
      <c r="F16" s="73">
        <v>0.4</v>
      </c>
      <c r="G16" s="71">
        <v>12</v>
      </c>
      <c r="H16" s="76">
        <v>12</v>
      </c>
      <c r="I16" s="71">
        <v>100</v>
      </c>
      <c r="J16" s="73">
        <v>100</v>
      </c>
      <c r="K16" s="71">
        <v>1</v>
      </c>
      <c r="L16" s="76">
        <v>1</v>
      </c>
    </row>
    <row r="17" spans="1:34">
      <c r="A17" s="82" t="s">
        <v>402</v>
      </c>
      <c r="B17" s="69" t="s">
        <v>427</v>
      </c>
      <c r="C17" s="88"/>
      <c r="D17" s="69" t="s">
        <v>438</v>
      </c>
      <c r="E17" s="71">
        <v>0.8</v>
      </c>
      <c r="F17" s="73">
        <v>0.8</v>
      </c>
      <c r="G17" s="71">
        <v>8</v>
      </c>
      <c r="H17" s="76">
        <v>8</v>
      </c>
      <c r="I17" s="70">
        <v>100</v>
      </c>
      <c r="J17" s="72">
        <v>100</v>
      </c>
      <c r="K17" s="71">
        <v>1</v>
      </c>
      <c r="L17" s="76">
        <v>1</v>
      </c>
      <c r="M17" s="83">
        <v>1</v>
      </c>
      <c r="N17" s="86">
        <v>1</v>
      </c>
      <c r="O17" s="83">
        <v>2</v>
      </c>
      <c r="P17" s="86">
        <v>2</v>
      </c>
      <c r="Q17" s="83">
        <v>1.5</v>
      </c>
      <c r="R17" s="86">
        <v>1.5</v>
      </c>
      <c r="S17" s="83">
        <v>70</v>
      </c>
      <c r="T17" s="86">
        <v>70</v>
      </c>
      <c r="U17" s="85" t="s">
        <v>458</v>
      </c>
      <c r="V17" s="89" t="s">
        <v>458</v>
      </c>
      <c r="W17" s="83">
        <v>0.2</v>
      </c>
      <c r="X17" s="86">
        <v>0.2</v>
      </c>
      <c r="Y17" s="83">
        <v>0.4</v>
      </c>
      <c r="Z17" s="86">
        <v>0.4</v>
      </c>
      <c r="AA17" s="83">
        <v>0.7</v>
      </c>
      <c r="AB17" s="86">
        <v>0.7</v>
      </c>
      <c r="AC17" s="83">
        <v>30</v>
      </c>
      <c r="AD17" s="86">
        <v>30</v>
      </c>
      <c r="AE17" s="83">
        <v>8</v>
      </c>
      <c r="AF17" s="86">
        <v>8</v>
      </c>
      <c r="AG17" s="83">
        <v>0.6</v>
      </c>
      <c r="AH17" s="86">
        <v>0.6</v>
      </c>
    </row>
    <row r="18" spans="1:34">
      <c r="A18" s="69" t="s">
        <v>406</v>
      </c>
      <c r="B18" s="69" t="s">
        <v>431</v>
      </c>
      <c r="C18" s="88"/>
      <c r="D18" s="69" t="s">
        <v>439</v>
      </c>
      <c r="E18" s="71">
        <v>0.4</v>
      </c>
      <c r="F18" s="73">
        <v>0.4</v>
      </c>
      <c r="G18" s="71">
        <v>12</v>
      </c>
      <c r="H18" s="76">
        <v>12</v>
      </c>
      <c r="I18" s="70">
        <v>100</v>
      </c>
      <c r="J18" s="72">
        <v>100</v>
      </c>
      <c r="K18" s="71">
        <v>1</v>
      </c>
      <c r="L18" s="76">
        <v>1</v>
      </c>
    </row>
    <row r="19" spans="1:34">
      <c r="A19" s="68" t="s">
        <v>405</v>
      </c>
      <c r="B19" s="68" t="s">
        <v>430</v>
      </c>
      <c r="C19" s="87"/>
      <c r="D19" s="68" t="s">
        <v>439</v>
      </c>
      <c r="E19" s="70">
        <v>0.4</v>
      </c>
      <c r="F19" s="72">
        <v>0.4</v>
      </c>
      <c r="G19" s="70">
        <v>12</v>
      </c>
      <c r="H19" s="75">
        <v>12</v>
      </c>
      <c r="I19" s="71">
        <v>100</v>
      </c>
      <c r="J19" s="73">
        <v>100</v>
      </c>
      <c r="K19" s="70">
        <v>1</v>
      </c>
      <c r="L19" s="75">
        <v>1</v>
      </c>
    </row>
    <row r="20" spans="1:34">
      <c r="A20" s="68" t="s">
        <v>409</v>
      </c>
      <c r="B20" s="68" t="s">
        <v>434</v>
      </c>
      <c r="C20" s="87"/>
      <c r="D20" s="68" t="s">
        <v>439</v>
      </c>
      <c r="E20" s="70">
        <v>0.4</v>
      </c>
      <c r="F20" s="72">
        <v>0.4</v>
      </c>
      <c r="G20" s="70">
        <v>12</v>
      </c>
      <c r="H20" s="75">
        <v>12</v>
      </c>
      <c r="I20" s="71">
        <v>100</v>
      </c>
      <c r="J20" s="73">
        <v>100</v>
      </c>
      <c r="K20" s="70">
        <v>1</v>
      </c>
      <c r="L20" s="75">
        <v>1</v>
      </c>
    </row>
    <row r="21" spans="1:34">
      <c r="A21" s="69" t="s">
        <v>400</v>
      </c>
      <c r="B21" s="69" t="s">
        <v>425</v>
      </c>
      <c r="C21" s="88"/>
      <c r="D21" s="69" t="s">
        <v>439</v>
      </c>
      <c r="E21" s="71">
        <v>0.4</v>
      </c>
      <c r="F21" s="73">
        <v>0.4</v>
      </c>
      <c r="G21" s="71">
        <v>12</v>
      </c>
      <c r="H21" s="76">
        <v>12</v>
      </c>
      <c r="I21" s="70">
        <v>100</v>
      </c>
      <c r="J21" s="72">
        <v>100</v>
      </c>
      <c r="K21" s="71">
        <v>1</v>
      </c>
      <c r="L21" s="76">
        <v>1</v>
      </c>
    </row>
    <row r="22" spans="1:34">
      <c r="A22" s="81" t="s">
        <v>411</v>
      </c>
      <c r="B22" s="68" t="s">
        <v>435</v>
      </c>
      <c r="C22" s="87"/>
      <c r="D22" s="68" t="s">
        <v>438</v>
      </c>
      <c r="E22" s="70">
        <v>1.2</v>
      </c>
      <c r="F22" s="72">
        <v>1.2</v>
      </c>
      <c r="G22" s="70">
        <v>1.4</v>
      </c>
      <c r="H22" s="75">
        <v>1.4</v>
      </c>
      <c r="I22" s="71">
        <v>100</v>
      </c>
      <c r="J22" s="73">
        <v>100</v>
      </c>
      <c r="K22" s="70">
        <v>1</v>
      </c>
      <c r="L22" s="75">
        <v>1</v>
      </c>
      <c r="M22" s="83">
        <v>1</v>
      </c>
      <c r="N22" s="86">
        <v>1</v>
      </c>
      <c r="O22" s="83">
        <v>4</v>
      </c>
      <c r="P22" s="86">
        <v>4</v>
      </c>
      <c r="Q22" s="83">
        <v>1</v>
      </c>
      <c r="R22" s="86">
        <v>1</v>
      </c>
      <c r="S22" s="83">
        <v>70</v>
      </c>
      <c r="T22" s="86">
        <v>70</v>
      </c>
      <c r="U22" s="85" t="s">
        <v>458</v>
      </c>
      <c r="V22" s="89" t="s">
        <v>458</v>
      </c>
      <c r="W22" s="83">
        <v>0.2</v>
      </c>
      <c r="X22" s="86">
        <v>0.2</v>
      </c>
      <c r="Y22" s="83">
        <v>0.4</v>
      </c>
      <c r="Z22" s="86">
        <v>0.4</v>
      </c>
      <c r="AA22" s="83">
        <v>0.7</v>
      </c>
      <c r="AB22" s="86">
        <v>0.7</v>
      </c>
      <c r="AC22" s="83">
        <v>30</v>
      </c>
      <c r="AD22" s="86">
        <v>30</v>
      </c>
      <c r="AE22" s="83">
        <v>4</v>
      </c>
      <c r="AF22" s="86">
        <v>4</v>
      </c>
      <c r="AG22" s="83">
        <v>0.2</v>
      </c>
      <c r="AH22" s="86">
        <v>0.2</v>
      </c>
    </row>
    <row r="23" spans="1:34">
      <c r="A23" s="82" t="s">
        <v>412</v>
      </c>
      <c r="B23" s="69" t="s">
        <v>436</v>
      </c>
      <c r="C23" s="88"/>
      <c r="D23" s="69" t="s">
        <v>438</v>
      </c>
      <c r="E23" s="71">
        <v>0.8</v>
      </c>
      <c r="F23" s="73">
        <v>0.8</v>
      </c>
      <c r="G23" s="71">
        <v>1.2</v>
      </c>
      <c r="H23" s="76">
        <v>1.2</v>
      </c>
      <c r="I23" s="70">
        <v>100</v>
      </c>
      <c r="J23" s="72">
        <v>100</v>
      </c>
      <c r="K23" s="71">
        <v>1</v>
      </c>
      <c r="L23" s="76">
        <v>1</v>
      </c>
      <c r="M23" s="78">
        <v>3</v>
      </c>
      <c r="N23" s="80">
        <v>3</v>
      </c>
      <c r="O23" s="78">
        <v>6</v>
      </c>
      <c r="P23" s="80">
        <v>6</v>
      </c>
      <c r="Q23" s="78">
        <v>1</v>
      </c>
      <c r="R23" s="80">
        <v>1</v>
      </c>
      <c r="S23" s="78">
        <v>50</v>
      </c>
      <c r="T23" s="80">
        <v>50</v>
      </c>
      <c r="U23" s="84" t="s">
        <v>458</v>
      </c>
      <c r="V23" s="90" t="s">
        <v>458</v>
      </c>
      <c r="W23" s="78">
        <v>0.2</v>
      </c>
      <c r="X23" s="80">
        <v>0.2</v>
      </c>
      <c r="Y23" s="78">
        <v>0.4</v>
      </c>
      <c r="Z23" s="80">
        <v>0.4</v>
      </c>
      <c r="AA23" s="78">
        <v>0.7</v>
      </c>
      <c r="AB23" s="80">
        <v>0.7</v>
      </c>
      <c r="AC23" s="78">
        <v>30</v>
      </c>
      <c r="AD23" s="80">
        <v>30</v>
      </c>
      <c r="AE23" s="78">
        <v>4</v>
      </c>
      <c r="AF23" s="80">
        <v>4</v>
      </c>
      <c r="AG23" s="78">
        <v>0.2</v>
      </c>
      <c r="AH23" s="80">
        <v>0.2</v>
      </c>
    </row>
    <row r="24" spans="1:34">
      <c r="A24" s="68" t="s">
        <v>401</v>
      </c>
      <c r="B24" s="68" t="s">
        <v>426</v>
      </c>
      <c r="C24" s="87"/>
      <c r="D24" s="68" t="s">
        <v>439</v>
      </c>
      <c r="E24" s="70">
        <v>0.6</v>
      </c>
      <c r="F24" s="72">
        <v>0.6</v>
      </c>
      <c r="G24" s="70">
        <v>12</v>
      </c>
      <c r="H24" s="75">
        <v>12</v>
      </c>
      <c r="I24" s="71">
        <v>100</v>
      </c>
      <c r="J24" s="73">
        <v>100</v>
      </c>
      <c r="K24" s="70">
        <v>1</v>
      </c>
      <c r="L24" s="75">
        <v>1</v>
      </c>
    </row>
    <row r="25" spans="1:34">
      <c r="A25" s="68" t="s">
        <v>395</v>
      </c>
      <c r="B25" s="68" t="s">
        <v>420</v>
      </c>
      <c r="C25" s="87"/>
      <c r="D25" s="68" t="s">
        <v>439</v>
      </c>
      <c r="E25" s="70">
        <v>0.4</v>
      </c>
      <c r="F25" s="72">
        <v>0.4</v>
      </c>
      <c r="G25" s="70">
        <v>12</v>
      </c>
      <c r="H25" s="75">
        <v>12</v>
      </c>
      <c r="I25" s="70">
        <v>100</v>
      </c>
      <c r="J25" s="72">
        <v>100</v>
      </c>
      <c r="K25" s="70">
        <v>1</v>
      </c>
      <c r="L25" s="75">
        <v>1</v>
      </c>
    </row>
    <row r="26" spans="1:34">
      <c r="A26" s="68" t="s">
        <v>403</v>
      </c>
      <c r="B26" s="68" t="s">
        <v>428</v>
      </c>
      <c r="C26" s="87"/>
      <c r="D26" s="68" t="s">
        <v>439</v>
      </c>
      <c r="E26" s="70">
        <v>0.4</v>
      </c>
      <c r="F26" s="72">
        <v>0.4</v>
      </c>
      <c r="G26" s="70">
        <v>12</v>
      </c>
      <c r="H26" s="75">
        <v>12</v>
      </c>
      <c r="I26" s="71">
        <v>10</v>
      </c>
      <c r="J26" s="73">
        <v>10</v>
      </c>
      <c r="K26" s="70">
        <v>1</v>
      </c>
      <c r="L26" s="75">
        <v>1</v>
      </c>
    </row>
  </sheetData>
  <autoFilter ref="A2:AH26">
    <sortState ref="A4:AH26">
      <sortCondition ref="A2:A26"/>
    </sortState>
  </autoFilter>
  <customSheetViews>
    <customSheetView guid="{5788450F-0D57-4EDB-9760-B4D8A5D269FA}" showAutoFilter="1">
      <pane ySplit="2" topLeftCell="A3" activePane="bottomLeft" state="frozen"/>
      <selection pane="bottomLeft" activeCell="A14" sqref="A14:XFD14"/>
      <pageMargins left="0.7" right="0.7" top="0.75" bottom="0.75" header="0.3" footer="0.3"/>
      <pageSetup orientation="portrait" r:id="rId1"/>
      <autoFilter ref="A2:AH26">
        <sortState ref="A3:X26">
          <sortCondition ref="A2:A26"/>
        </sortState>
      </autoFilter>
    </customSheetView>
  </customSheetViews>
  <mergeCells count="3">
    <mergeCell ref="I1:L1"/>
    <mergeCell ref="A1:H1"/>
    <mergeCell ref="M1:AH1"/>
  </mergeCells>
  <conditionalFormatting sqref="B3:C26">
    <cfRule type="expression" dxfId="26" priority="8">
      <formula>A3="Id"</formula>
    </cfRule>
  </conditionalFormatting>
  <conditionalFormatting sqref="D3:D26">
    <cfRule type="expression" dxfId="25" priority="7">
      <formula>B3="Id"</formula>
    </cfRule>
  </conditionalFormatting>
  <conditionalFormatting sqref="H3:H26">
    <cfRule type="expression" dxfId="24" priority="6">
      <formula>F3="Id"</formula>
    </cfRule>
  </conditionalFormatting>
  <conditionalFormatting sqref="F3:F26">
    <cfRule type="expression" dxfId="23" priority="5">
      <formula>D3="Id"</formula>
    </cfRule>
  </conditionalFormatting>
  <conditionalFormatting sqref="A3:A26">
    <cfRule type="expression" dxfId="22" priority="10">
      <formula>#REF!="Id"</formula>
    </cfRule>
  </conditionalFormatting>
  <conditionalFormatting sqref="E3:E26">
    <cfRule type="expression" dxfId="21" priority="4">
      <formula>B3="Id"</formula>
    </cfRule>
  </conditionalFormatting>
  <conditionalFormatting sqref="G3:G26">
    <cfRule type="expression" dxfId="20" priority="3">
      <formula>E3="Id"</formula>
    </cfRule>
  </conditionalFormatting>
  <conditionalFormatting sqref="L3:L26">
    <cfRule type="expression" dxfId="19" priority="2">
      <formula>I3="Id"</formula>
    </cfRule>
  </conditionalFormatting>
  <conditionalFormatting sqref="K3:K26">
    <cfRule type="expression" dxfId="18" priority="1">
      <formula>H3="Id"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000"/>
  <sheetViews>
    <sheetView zoomScale="85" zoomScaleNormal="85" workbookViewId="0">
      <selection activeCell="C2" sqref="C2"/>
    </sheetView>
  </sheetViews>
  <sheetFormatPr defaultRowHeight="15"/>
  <cols>
    <col min="1" max="1" width="16.5703125" style="21" bestFit="1" customWidth="1"/>
    <col min="2" max="23" width="9.140625" style="21"/>
    <col min="24" max="25" width="10.7109375" style="21" bestFit="1" customWidth="1"/>
    <col min="26" max="16384" width="9.140625" style="21"/>
  </cols>
  <sheetData>
    <row r="1" spans="1:45" ht="48" thickBot="1">
      <c r="A1" s="163" t="s">
        <v>523</v>
      </c>
      <c r="B1" s="163" t="s">
        <v>522</v>
      </c>
      <c r="C1" s="169" t="s">
        <v>521</v>
      </c>
      <c r="D1" s="168" t="s">
        <v>520</v>
      </c>
      <c r="E1" s="169" t="s">
        <v>519</v>
      </c>
      <c r="F1" s="168" t="s">
        <v>518</v>
      </c>
      <c r="G1" s="169" t="s">
        <v>517</v>
      </c>
      <c r="H1" s="168" t="s">
        <v>516</v>
      </c>
      <c r="I1" s="167" t="s">
        <v>515</v>
      </c>
      <c r="J1" s="166" t="s">
        <v>514</v>
      </c>
      <c r="K1" s="167" t="s">
        <v>513</v>
      </c>
      <c r="L1" s="166" t="s">
        <v>512</v>
      </c>
      <c r="M1" s="167" t="s">
        <v>511</v>
      </c>
      <c r="N1" s="166" t="s">
        <v>510</v>
      </c>
      <c r="O1" s="165" t="s">
        <v>509</v>
      </c>
      <c r="P1" s="164" t="s">
        <v>508</v>
      </c>
      <c r="Q1" s="165" t="s">
        <v>507</v>
      </c>
      <c r="R1" s="164" t="s">
        <v>506</v>
      </c>
      <c r="S1" s="165" t="s">
        <v>505</v>
      </c>
      <c r="T1" s="164" t="s">
        <v>504</v>
      </c>
      <c r="U1" s="163" t="s">
        <v>503</v>
      </c>
      <c r="V1" s="162" t="s">
        <v>502</v>
      </c>
      <c r="W1" s="159" t="s">
        <v>486</v>
      </c>
      <c r="X1" s="161" t="s">
        <v>501</v>
      </c>
      <c r="Y1" s="161" t="s">
        <v>500</v>
      </c>
      <c r="Z1" s="160" t="s">
        <v>499</v>
      </c>
      <c r="AA1" s="160" t="s">
        <v>498</v>
      </c>
      <c r="AB1" s="159" t="s">
        <v>497</v>
      </c>
      <c r="AC1" s="159" t="s">
        <v>496</v>
      </c>
      <c r="AD1" s="159" t="s">
        <v>495</v>
      </c>
      <c r="AE1" s="159" t="s">
        <v>494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</row>
    <row r="2" spans="1:45" ht="16.5" thickBot="1">
      <c r="A2" s="191" t="s">
        <v>493</v>
      </c>
      <c r="B2" s="107">
        <v>1</v>
      </c>
      <c r="C2" s="110">
        <v>0</v>
      </c>
      <c r="D2" s="110">
        <v>0</v>
      </c>
      <c r="E2" s="110">
        <v>50</v>
      </c>
      <c r="F2" s="110">
        <v>50</v>
      </c>
      <c r="G2" s="110">
        <f t="shared" ref="G2:G41" si="0">SUM(IF((19-E2)&lt;0,(19-E2)*-1,19-E2)+IF((19-C2)&lt;0,(19-C2)*-1,19-C2))</f>
        <v>50</v>
      </c>
      <c r="H2" s="110">
        <f t="shared" ref="H2:H41" si="1">SUM(IF((19-F2)&lt;0,(19-F2)*-1,19-F2)+IF((19-D2)&lt;0,(19-D2)*-1,19-D2))</f>
        <v>50</v>
      </c>
      <c r="I2" s="109">
        <v>0</v>
      </c>
      <c r="J2" s="93">
        <v>0</v>
      </c>
      <c r="K2" s="109">
        <v>20</v>
      </c>
      <c r="L2" s="93">
        <v>20</v>
      </c>
      <c r="M2" s="109">
        <f t="shared" ref="M2:M41" si="2">SUM(I2+K2)</f>
        <v>20</v>
      </c>
      <c r="N2" s="93">
        <f t="shared" ref="N2:N41" si="3">SUM(J2+L2)</f>
        <v>20</v>
      </c>
      <c r="O2" s="108">
        <v>0</v>
      </c>
      <c r="P2" s="92">
        <v>0</v>
      </c>
      <c r="Q2" s="108">
        <v>20</v>
      </c>
      <c r="R2" s="108">
        <v>20</v>
      </c>
      <c r="S2" s="108">
        <f t="shared" ref="S2:S41" si="4">SUM(O2+Q2)</f>
        <v>20</v>
      </c>
      <c r="T2" s="92">
        <f t="shared" ref="T2:T41" si="5">SUM(P2+R2)</f>
        <v>20</v>
      </c>
      <c r="U2" s="107">
        <f t="shared" ref="U2:U41" si="6">SUM(G2+M2+S2)</f>
        <v>90</v>
      </c>
      <c r="V2" s="91">
        <f t="shared" ref="V2:V41" si="7">SUM(H2+N2+T2)</f>
        <v>90</v>
      </c>
      <c r="W2" s="158" t="s">
        <v>492</v>
      </c>
      <c r="X2" s="158">
        <v>49</v>
      </c>
      <c r="Y2" s="158">
        <v>70</v>
      </c>
      <c r="Z2" s="158">
        <v>-49</v>
      </c>
      <c r="AA2" s="158">
        <v>-70</v>
      </c>
      <c r="AB2" s="158">
        <v>49</v>
      </c>
      <c r="AC2" s="158">
        <v>70</v>
      </c>
      <c r="AD2" s="158">
        <v>49</v>
      </c>
      <c r="AE2" s="158">
        <v>70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</row>
    <row r="3" spans="1:45" ht="16.5" thickBot="1">
      <c r="A3" s="180"/>
      <c r="B3" s="107">
        <v>2</v>
      </c>
      <c r="C3" s="110">
        <v>-5</v>
      </c>
      <c r="D3" s="110">
        <v>-5</v>
      </c>
      <c r="E3" s="110">
        <v>10</v>
      </c>
      <c r="F3" s="110">
        <v>10</v>
      </c>
      <c r="G3" s="110">
        <f t="shared" si="0"/>
        <v>33</v>
      </c>
      <c r="H3" s="110">
        <f t="shared" si="1"/>
        <v>33</v>
      </c>
      <c r="I3" s="109">
        <v>0</v>
      </c>
      <c r="J3" s="93">
        <v>0</v>
      </c>
      <c r="K3" s="109">
        <v>10</v>
      </c>
      <c r="L3" s="93">
        <v>10</v>
      </c>
      <c r="M3" s="109">
        <f t="shared" si="2"/>
        <v>10</v>
      </c>
      <c r="N3" s="93">
        <f t="shared" si="3"/>
        <v>10</v>
      </c>
      <c r="O3" s="108">
        <v>0</v>
      </c>
      <c r="P3" s="92">
        <v>0</v>
      </c>
      <c r="Q3" s="108">
        <v>20</v>
      </c>
      <c r="R3" s="108">
        <v>20</v>
      </c>
      <c r="S3" s="108">
        <f t="shared" si="4"/>
        <v>20</v>
      </c>
      <c r="T3" s="92">
        <f t="shared" si="5"/>
        <v>20</v>
      </c>
      <c r="U3" s="107">
        <f t="shared" si="6"/>
        <v>63</v>
      </c>
      <c r="V3" s="91">
        <f t="shared" si="7"/>
        <v>63</v>
      </c>
      <c r="W3" s="158" t="s">
        <v>491</v>
      </c>
      <c r="X3" s="158">
        <v>37</v>
      </c>
      <c r="Y3" s="158">
        <v>100</v>
      </c>
      <c r="Z3" s="158">
        <v>-37</v>
      </c>
      <c r="AA3" s="158">
        <v>-48</v>
      </c>
      <c r="AB3" s="158">
        <v>25</v>
      </c>
      <c r="AC3" s="158">
        <v>70</v>
      </c>
      <c r="AD3" s="158">
        <v>30</v>
      </c>
      <c r="AE3" s="158">
        <v>50</v>
      </c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</row>
    <row r="4" spans="1:45" ht="16.5" thickBot="1">
      <c r="A4" s="180"/>
      <c r="B4" s="107">
        <v>3</v>
      </c>
      <c r="C4" s="110">
        <v>0</v>
      </c>
      <c r="D4" s="110">
        <v>0</v>
      </c>
      <c r="E4" s="110">
        <v>10</v>
      </c>
      <c r="F4" s="110">
        <v>10</v>
      </c>
      <c r="G4" s="110">
        <f t="shared" si="0"/>
        <v>28</v>
      </c>
      <c r="H4" s="110">
        <f t="shared" si="1"/>
        <v>28</v>
      </c>
      <c r="I4" s="109">
        <v>5</v>
      </c>
      <c r="J4" s="117">
        <v>5</v>
      </c>
      <c r="K4" s="109">
        <v>16</v>
      </c>
      <c r="L4" s="117">
        <v>56</v>
      </c>
      <c r="M4" s="109">
        <f t="shared" si="2"/>
        <v>21</v>
      </c>
      <c r="N4" s="93">
        <f t="shared" si="3"/>
        <v>61</v>
      </c>
      <c r="O4" s="108">
        <v>0</v>
      </c>
      <c r="P4" s="92">
        <v>0</v>
      </c>
      <c r="Q4" s="108">
        <v>20</v>
      </c>
      <c r="R4" s="108">
        <v>20</v>
      </c>
      <c r="S4" s="108">
        <f t="shared" si="4"/>
        <v>20</v>
      </c>
      <c r="T4" s="92">
        <f t="shared" si="5"/>
        <v>20</v>
      </c>
      <c r="U4" s="107">
        <f t="shared" si="6"/>
        <v>69</v>
      </c>
      <c r="V4" s="91">
        <f t="shared" si="7"/>
        <v>109</v>
      </c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</row>
    <row r="5" spans="1:45" ht="16.5" thickBot="1">
      <c r="A5" s="180"/>
      <c r="B5" s="107">
        <v>4</v>
      </c>
      <c r="C5" s="110">
        <v>92</v>
      </c>
      <c r="D5" s="110">
        <v>92</v>
      </c>
      <c r="E5" s="110">
        <v>120</v>
      </c>
      <c r="F5" s="110">
        <v>120</v>
      </c>
      <c r="G5" s="110">
        <f t="shared" si="0"/>
        <v>174</v>
      </c>
      <c r="H5" s="110">
        <f t="shared" si="1"/>
        <v>174</v>
      </c>
      <c r="I5" s="109">
        <v>0</v>
      </c>
      <c r="J5" s="93">
        <v>0</v>
      </c>
      <c r="K5" s="109">
        <v>20</v>
      </c>
      <c r="L5" s="109">
        <v>20</v>
      </c>
      <c r="M5" s="109">
        <f t="shared" si="2"/>
        <v>20</v>
      </c>
      <c r="N5" s="93">
        <f t="shared" si="3"/>
        <v>20</v>
      </c>
      <c r="O5" s="108">
        <v>0</v>
      </c>
      <c r="P5" s="92">
        <v>0</v>
      </c>
      <c r="Q5" s="108">
        <v>20</v>
      </c>
      <c r="R5" s="108">
        <v>20</v>
      </c>
      <c r="S5" s="108">
        <f t="shared" si="4"/>
        <v>20</v>
      </c>
      <c r="T5" s="92">
        <f t="shared" si="5"/>
        <v>20</v>
      </c>
      <c r="U5" s="107">
        <f t="shared" si="6"/>
        <v>214</v>
      </c>
      <c r="V5" s="91">
        <f t="shared" si="7"/>
        <v>214</v>
      </c>
      <c r="W5" s="157"/>
      <c r="X5" s="157"/>
      <c r="Y5" s="157"/>
      <c r="Z5" s="157"/>
      <c r="AA5" s="157"/>
      <c r="AB5" s="157"/>
      <c r="AC5" s="157"/>
      <c r="AD5" s="157"/>
      <c r="AE5" s="157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spans="1:45" s="99" customFormat="1" ht="16.5" customHeight="1" thickBot="1">
      <c r="A6" s="181"/>
      <c r="B6" s="101">
        <v>5</v>
      </c>
      <c r="C6" s="106">
        <v>-50</v>
      </c>
      <c r="D6" s="106">
        <v>-50</v>
      </c>
      <c r="E6" s="106">
        <v>-80</v>
      </c>
      <c r="F6" s="106">
        <v>-80</v>
      </c>
      <c r="G6" s="106">
        <f t="shared" si="0"/>
        <v>168</v>
      </c>
      <c r="H6" s="106">
        <f t="shared" si="1"/>
        <v>168</v>
      </c>
      <c r="I6" s="105">
        <v>0</v>
      </c>
      <c r="J6" s="104">
        <v>0</v>
      </c>
      <c r="K6" s="105">
        <v>20</v>
      </c>
      <c r="L6" s="105">
        <v>20</v>
      </c>
      <c r="M6" s="105">
        <f t="shared" si="2"/>
        <v>20</v>
      </c>
      <c r="N6" s="104">
        <f t="shared" si="3"/>
        <v>20</v>
      </c>
      <c r="O6" s="103">
        <v>0</v>
      </c>
      <c r="P6" s="102">
        <v>0</v>
      </c>
      <c r="Q6" s="103">
        <v>20</v>
      </c>
      <c r="R6" s="103">
        <v>20</v>
      </c>
      <c r="S6" s="103">
        <f t="shared" si="4"/>
        <v>20</v>
      </c>
      <c r="T6" s="102">
        <f t="shared" si="5"/>
        <v>20</v>
      </c>
      <c r="U6" s="101">
        <f t="shared" si="6"/>
        <v>208</v>
      </c>
      <c r="V6" s="100">
        <f t="shared" si="7"/>
        <v>208</v>
      </c>
      <c r="W6" s="182" t="s">
        <v>490</v>
      </c>
      <c r="X6" s="183"/>
      <c r="Y6" s="183"/>
      <c r="Z6" s="183"/>
      <c r="AA6" s="183"/>
      <c r="AB6" s="183"/>
      <c r="AC6" s="183"/>
      <c r="AD6" s="183"/>
      <c r="AE6" s="184"/>
      <c r="AF6" s="138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spans="1:45" ht="16.5" thickBot="1">
      <c r="A7" s="179" t="s">
        <v>489</v>
      </c>
      <c r="B7" s="112">
        <v>1</v>
      </c>
      <c r="C7" s="115">
        <v>0</v>
      </c>
      <c r="D7" s="137">
        <v>10</v>
      </c>
      <c r="E7" s="115">
        <v>50</v>
      </c>
      <c r="F7" s="137">
        <v>90</v>
      </c>
      <c r="G7" s="115">
        <f t="shared" si="0"/>
        <v>50</v>
      </c>
      <c r="H7" s="115">
        <f t="shared" si="1"/>
        <v>80</v>
      </c>
      <c r="I7" s="114">
        <v>0</v>
      </c>
      <c r="J7" s="97">
        <v>0</v>
      </c>
      <c r="K7" s="114">
        <v>20</v>
      </c>
      <c r="L7" s="114">
        <v>20</v>
      </c>
      <c r="M7" s="114">
        <f t="shared" si="2"/>
        <v>20</v>
      </c>
      <c r="N7" s="97">
        <f t="shared" si="3"/>
        <v>20</v>
      </c>
      <c r="O7" s="113">
        <v>0</v>
      </c>
      <c r="P7" s="96">
        <v>0</v>
      </c>
      <c r="Q7" s="113">
        <v>20</v>
      </c>
      <c r="R7" s="113">
        <v>20</v>
      </c>
      <c r="S7" s="113">
        <f t="shared" si="4"/>
        <v>20</v>
      </c>
      <c r="T7" s="96">
        <f t="shared" si="5"/>
        <v>20</v>
      </c>
      <c r="U7" s="112">
        <f t="shared" si="6"/>
        <v>90</v>
      </c>
      <c r="V7" s="95">
        <f t="shared" si="7"/>
        <v>120</v>
      </c>
      <c r="W7" s="185"/>
      <c r="X7" s="186"/>
      <c r="Y7" s="186"/>
      <c r="Z7" s="186"/>
      <c r="AA7" s="186"/>
      <c r="AB7" s="186"/>
      <c r="AC7" s="186"/>
      <c r="AD7" s="186"/>
      <c r="AE7" s="187"/>
      <c r="AF7" s="134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</row>
    <row r="8" spans="1:45" ht="16.5" thickBot="1">
      <c r="A8" s="192"/>
      <c r="B8" s="107">
        <v>2</v>
      </c>
      <c r="C8" s="110">
        <v>-5</v>
      </c>
      <c r="D8" s="110">
        <v>-5</v>
      </c>
      <c r="E8" s="110">
        <v>10</v>
      </c>
      <c r="F8" s="110">
        <v>10</v>
      </c>
      <c r="G8" s="110">
        <f t="shared" si="0"/>
        <v>33</v>
      </c>
      <c r="H8" s="110">
        <f t="shared" si="1"/>
        <v>33</v>
      </c>
      <c r="I8" s="109">
        <v>0</v>
      </c>
      <c r="J8" s="93">
        <v>0</v>
      </c>
      <c r="K8" s="109">
        <v>10</v>
      </c>
      <c r="L8" s="109">
        <v>10</v>
      </c>
      <c r="M8" s="109">
        <f t="shared" si="2"/>
        <v>10</v>
      </c>
      <c r="N8" s="93">
        <f t="shared" si="3"/>
        <v>10</v>
      </c>
      <c r="O8" s="108">
        <v>0</v>
      </c>
      <c r="P8" s="92">
        <v>0</v>
      </c>
      <c r="Q8" s="108">
        <v>20</v>
      </c>
      <c r="R8" s="108">
        <v>20</v>
      </c>
      <c r="S8" s="108">
        <f t="shared" si="4"/>
        <v>20</v>
      </c>
      <c r="T8" s="92">
        <f t="shared" si="5"/>
        <v>20</v>
      </c>
      <c r="U8" s="107">
        <f t="shared" si="6"/>
        <v>63</v>
      </c>
      <c r="V8" s="91">
        <f t="shared" si="7"/>
        <v>63</v>
      </c>
      <c r="W8" s="185"/>
      <c r="X8" s="186"/>
      <c r="Y8" s="186"/>
      <c r="Z8" s="186"/>
      <c r="AA8" s="186"/>
      <c r="AB8" s="186"/>
      <c r="AC8" s="186"/>
      <c r="AD8" s="186"/>
      <c r="AE8" s="187"/>
      <c r="AF8" s="12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</row>
    <row r="9" spans="1:45" ht="16.5" thickBot="1">
      <c r="A9" s="192"/>
      <c r="B9" s="107">
        <v>3</v>
      </c>
      <c r="C9" s="110">
        <v>0</v>
      </c>
      <c r="D9" s="110">
        <v>0</v>
      </c>
      <c r="E9" s="110">
        <v>10</v>
      </c>
      <c r="F9" s="110">
        <v>10</v>
      </c>
      <c r="G9" s="110">
        <f t="shared" si="0"/>
        <v>28</v>
      </c>
      <c r="H9" s="110">
        <f t="shared" si="1"/>
        <v>28</v>
      </c>
      <c r="I9" s="109">
        <v>5</v>
      </c>
      <c r="J9" s="93">
        <v>5</v>
      </c>
      <c r="K9" s="109">
        <v>16</v>
      </c>
      <c r="L9" s="109">
        <v>16</v>
      </c>
      <c r="M9" s="109">
        <f t="shared" si="2"/>
        <v>21</v>
      </c>
      <c r="N9" s="93">
        <f t="shared" si="3"/>
        <v>21</v>
      </c>
      <c r="O9" s="108">
        <v>0</v>
      </c>
      <c r="P9" s="92">
        <v>0</v>
      </c>
      <c r="Q9" s="108">
        <v>20</v>
      </c>
      <c r="R9" s="108">
        <v>20</v>
      </c>
      <c r="S9" s="108">
        <f t="shared" si="4"/>
        <v>20</v>
      </c>
      <c r="T9" s="92">
        <f t="shared" si="5"/>
        <v>20</v>
      </c>
      <c r="U9" s="107">
        <f t="shared" si="6"/>
        <v>69</v>
      </c>
      <c r="V9" s="91">
        <f t="shared" si="7"/>
        <v>69</v>
      </c>
      <c r="W9" s="185"/>
      <c r="X9" s="186"/>
      <c r="Y9" s="186"/>
      <c r="Z9" s="186"/>
      <c r="AA9" s="186"/>
      <c r="AB9" s="186"/>
      <c r="AC9" s="186"/>
      <c r="AD9" s="186"/>
      <c r="AE9" s="187"/>
      <c r="AF9" s="12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</row>
    <row r="10" spans="1:45" ht="16.5" thickBot="1">
      <c r="A10" s="192"/>
      <c r="B10" s="107">
        <v>4</v>
      </c>
      <c r="C10" s="110">
        <v>92</v>
      </c>
      <c r="D10" s="110">
        <v>92</v>
      </c>
      <c r="E10" s="110">
        <v>120</v>
      </c>
      <c r="F10" s="110">
        <v>120</v>
      </c>
      <c r="G10" s="110">
        <f t="shared" si="0"/>
        <v>174</v>
      </c>
      <c r="H10" s="110">
        <f t="shared" si="1"/>
        <v>174</v>
      </c>
      <c r="I10" s="109">
        <v>0</v>
      </c>
      <c r="J10" s="93">
        <v>0</v>
      </c>
      <c r="K10" s="109">
        <v>20</v>
      </c>
      <c r="L10" s="109">
        <v>20</v>
      </c>
      <c r="M10" s="109">
        <f t="shared" si="2"/>
        <v>20</v>
      </c>
      <c r="N10" s="93">
        <f t="shared" si="3"/>
        <v>20</v>
      </c>
      <c r="O10" s="108">
        <v>0</v>
      </c>
      <c r="P10" s="92">
        <v>0</v>
      </c>
      <c r="Q10" s="108">
        <v>20</v>
      </c>
      <c r="R10" s="108">
        <v>20</v>
      </c>
      <c r="S10" s="108">
        <f t="shared" si="4"/>
        <v>20</v>
      </c>
      <c r="T10" s="92">
        <f t="shared" si="5"/>
        <v>20</v>
      </c>
      <c r="U10" s="107">
        <f t="shared" si="6"/>
        <v>214</v>
      </c>
      <c r="V10" s="91">
        <f t="shared" si="7"/>
        <v>214</v>
      </c>
      <c r="W10" s="185"/>
      <c r="X10" s="186"/>
      <c r="Y10" s="186"/>
      <c r="Z10" s="186"/>
      <c r="AA10" s="186"/>
      <c r="AB10" s="186"/>
      <c r="AC10" s="186"/>
      <c r="AD10" s="186"/>
      <c r="AE10" s="187"/>
      <c r="AF10" s="12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</row>
    <row r="11" spans="1:45" s="99" customFormat="1" ht="16.5" thickBot="1">
      <c r="A11" s="193"/>
      <c r="B11" s="101">
        <v>5</v>
      </c>
      <c r="C11" s="106">
        <v>-50</v>
      </c>
      <c r="D11" s="106">
        <v>-50</v>
      </c>
      <c r="E11" s="106">
        <v>-80</v>
      </c>
      <c r="F11" s="106">
        <v>-80</v>
      </c>
      <c r="G11" s="106">
        <f t="shared" si="0"/>
        <v>168</v>
      </c>
      <c r="H11" s="106">
        <f t="shared" si="1"/>
        <v>168</v>
      </c>
      <c r="I11" s="105">
        <v>0</v>
      </c>
      <c r="J11" s="104">
        <v>0</v>
      </c>
      <c r="K11" s="105">
        <v>20</v>
      </c>
      <c r="L11" s="105">
        <v>20</v>
      </c>
      <c r="M11" s="105">
        <f t="shared" si="2"/>
        <v>20</v>
      </c>
      <c r="N11" s="104">
        <f t="shared" si="3"/>
        <v>20</v>
      </c>
      <c r="O11" s="103">
        <v>0</v>
      </c>
      <c r="P11" s="102">
        <v>0</v>
      </c>
      <c r="Q11" s="103">
        <v>20</v>
      </c>
      <c r="R11" s="103">
        <v>20</v>
      </c>
      <c r="S11" s="103">
        <f t="shared" si="4"/>
        <v>20</v>
      </c>
      <c r="T11" s="102">
        <f t="shared" si="5"/>
        <v>20</v>
      </c>
      <c r="U11" s="101">
        <f t="shared" si="6"/>
        <v>208</v>
      </c>
      <c r="V11" s="100">
        <f t="shared" si="7"/>
        <v>208</v>
      </c>
      <c r="W11" s="185"/>
      <c r="X11" s="186"/>
      <c r="Y11" s="186"/>
      <c r="Z11" s="186"/>
      <c r="AA11" s="186"/>
      <c r="AB11" s="186"/>
      <c r="AC11" s="186"/>
      <c r="AD11" s="186"/>
      <c r="AE11" s="187"/>
      <c r="AF11" s="138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</row>
    <row r="12" spans="1:45" ht="16.5" thickBot="1">
      <c r="A12" s="179" t="s">
        <v>488</v>
      </c>
      <c r="B12" s="112">
        <v>1</v>
      </c>
      <c r="C12" s="115">
        <v>0</v>
      </c>
      <c r="D12" s="115">
        <v>0</v>
      </c>
      <c r="E12" s="115">
        <v>-20</v>
      </c>
      <c r="F12" s="115">
        <v>-20</v>
      </c>
      <c r="G12" s="115">
        <f t="shared" si="0"/>
        <v>58</v>
      </c>
      <c r="H12" s="115">
        <f t="shared" si="1"/>
        <v>58</v>
      </c>
      <c r="I12" s="114">
        <v>0</v>
      </c>
      <c r="J12" s="114">
        <v>0</v>
      </c>
      <c r="K12" s="114">
        <v>20</v>
      </c>
      <c r="L12" s="114">
        <v>20</v>
      </c>
      <c r="M12" s="114">
        <f t="shared" si="2"/>
        <v>20</v>
      </c>
      <c r="N12" s="97">
        <f t="shared" si="3"/>
        <v>20</v>
      </c>
      <c r="O12" s="113">
        <v>0</v>
      </c>
      <c r="P12" s="96">
        <v>0</v>
      </c>
      <c r="Q12" s="113">
        <v>20</v>
      </c>
      <c r="R12" s="113">
        <v>20</v>
      </c>
      <c r="S12" s="113">
        <f t="shared" si="4"/>
        <v>20</v>
      </c>
      <c r="T12" s="96">
        <f t="shared" si="5"/>
        <v>20</v>
      </c>
      <c r="U12" s="112">
        <f t="shared" si="6"/>
        <v>98</v>
      </c>
      <c r="V12" s="95">
        <f t="shared" si="7"/>
        <v>98</v>
      </c>
      <c r="W12" s="185"/>
      <c r="X12" s="186"/>
      <c r="Y12" s="186"/>
      <c r="Z12" s="186"/>
      <c r="AA12" s="186"/>
      <c r="AB12" s="186"/>
      <c r="AC12" s="186"/>
      <c r="AD12" s="186"/>
      <c r="AE12" s="187"/>
      <c r="AF12" s="13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</row>
    <row r="13" spans="1:45" ht="16.5" thickBot="1">
      <c r="A13" s="180"/>
      <c r="B13" s="107">
        <v>2</v>
      </c>
      <c r="C13" s="110">
        <v>0</v>
      </c>
      <c r="D13" s="110">
        <v>0</v>
      </c>
      <c r="E13" s="110">
        <v>-10</v>
      </c>
      <c r="F13" s="110">
        <v>-10</v>
      </c>
      <c r="G13" s="110">
        <f t="shared" si="0"/>
        <v>48</v>
      </c>
      <c r="H13" s="110">
        <f t="shared" si="1"/>
        <v>48</v>
      </c>
      <c r="I13" s="109">
        <v>0</v>
      </c>
      <c r="J13" s="109">
        <v>0</v>
      </c>
      <c r="K13" s="109">
        <v>10</v>
      </c>
      <c r="L13" s="109">
        <v>10</v>
      </c>
      <c r="M13" s="109">
        <f t="shared" si="2"/>
        <v>10</v>
      </c>
      <c r="N13" s="93">
        <f t="shared" si="3"/>
        <v>10</v>
      </c>
      <c r="O13" s="108">
        <v>0</v>
      </c>
      <c r="P13" s="92">
        <v>0</v>
      </c>
      <c r="Q13" s="108">
        <v>20</v>
      </c>
      <c r="R13" s="108">
        <v>20</v>
      </c>
      <c r="S13" s="108">
        <f t="shared" si="4"/>
        <v>20</v>
      </c>
      <c r="T13" s="92">
        <f t="shared" si="5"/>
        <v>20</v>
      </c>
      <c r="U13" s="107">
        <f t="shared" si="6"/>
        <v>78</v>
      </c>
      <c r="V13" s="91">
        <f t="shared" si="7"/>
        <v>78</v>
      </c>
      <c r="W13" s="185"/>
      <c r="X13" s="186"/>
      <c r="Y13" s="186"/>
      <c r="Z13" s="186"/>
      <c r="AA13" s="186"/>
      <c r="AB13" s="186"/>
      <c r="AC13" s="186"/>
      <c r="AD13" s="186"/>
      <c r="AE13" s="187"/>
      <c r="AF13" s="12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</row>
    <row r="14" spans="1:45" ht="16.5" thickBot="1">
      <c r="A14" s="180"/>
      <c r="B14" s="107">
        <v>3</v>
      </c>
      <c r="C14" s="110">
        <v>0</v>
      </c>
      <c r="D14" s="110">
        <v>0</v>
      </c>
      <c r="E14" s="110">
        <v>20</v>
      </c>
      <c r="F14" s="110">
        <v>20</v>
      </c>
      <c r="G14" s="110">
        <f t="shared" si="0"/>
        <v>20</v>
      </c>
      <c r="H14" s="110">
        <f t="shared" si="1"/>
        <v>20</v>
      </c>
      <c r="I14" s="109">
        <v>5</v>
      </c>
      <c r="J14" s="109">
        <v>5</v>
      </c>
      <c r="K14" s="109">
        <v>16</v>
      </c>
      <c r="L14" s="109">
        <v>16</v>
      </c>
      <c r="M14" s="109">
        <f t="shared" si="2"/>
        <v>21</v>
      </c>
      <c r="N14" s="93">
        <f t="shared" si="3"/>
        <v>21</v>
      </c>
      <c r="O14" s="108">
        <v>0</v>
      </c>
      <c r="P14" s="92">
        <v>0</v>
      </c>
      <c r="Q14" s="108">
        <v>20</v>
      </c>
      <c r="R14" s="108">
        <v>20</v>
      </c>
      <c r="S14" s="108">
        <f t="shared" si="4"/>
        <v>20</v>
      </c>
      <c r="T14" s="92">
        <f t="shared" si="5"/>
        <v>20</v>
      </c>
      <c r="U14" s="107">
        <f t="shared" si="6"/>
        <v>61</v>
      </c>
      <c r="V14" s="91">
        <f t="shared" si="7"/>
        <v>61</v>
      </c>
      <c r="W14" s="185"/>
      <c r="X14" s="186"/>
      <c r="Y14" s="186"/>
      <c r="Z14" s="186"/>
      <c r="AA14" s="186"/>
      <c r="AB14" s="186"/>
      <c r="AC14" s="186"/>
      <c r="AD14" s="186"/>
      <c r="AE14" s="187"/>
      <c r="AF14" s="120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</row>
    <row r="15" spans="1:45" ht="16.5" thickBot="1">
      <c r="A15" s="180"/>
      <c r="B15" s="107">
        <v>4</v>
      </c>
      <c r="C15" s="110">
        <v>-50</v>
      </c>
      <c r="D15" s="110">
        <v>-50</v>
      </c>
      <c r="E15" s="110">
        <v>-92</v>
      </c>
      <c r="F15" s="110">
        <v>-92</v>
      </c>
      <c r="G15" s="110">
        <f t="shared" si="0"/>
        <v>180</v>
      </c>
      <c r="H15" s="110">
        <f t="shared" si="1"/>
        <v>180</v>
      </c>
      <c r="I15" s="109">
        <v>0</v>
      </c>
      <c r="J15" s="109">
        <v>0</v>
      </c>
      <c r="K15" s="109">
        <v>20</v>
      </c>
      <c r="L15" s="109">
        <v>20</v>
      </c>
      <c r="M15" s="109">
        <f t="shared" si="2"/>
        <v>20</v>
      </c>
      <c r="N15" s="93">
        <f t="shared" si="3"/>
        <v>20</v>
      </c>
      <c r="O15" s="108">
        <v>0</v>
      </c>
      <c r="P15" s="92">
        <v>0</v>
      </c>
      <c r="Q15" s="108">
        <v>20</v>
      </c>
      <c r="R15" s="108">
        <v>20</v>
      </c>
      <c r="S15" s="108">
        <f t="shared" si="4"/>
        <v>20</v>
      </c>
      <c r="T15" s="92">
        <f t="shared" si="5"/>
        <v>20</v>
      </c>
      <c r="U15" s="107">
        <f t="shared" si="6"/>
        <v>220</v>
      </c>
      <c r="V15" s="91">
        <f t="shared" si="7"/>
        <v>220</v>
      </c>
      <c r="W15" s="188"/>
      <c r="X15" s="189"/>
      <c r="Y15" s="189"/>
      <c r="Z15" s="189"/>
      <c r="AA15" s="189"/>
      <c r="AB15" s="189"/>
      <c r="AC15" s="189"/>
      <c r="AD15" s="189"/>
      <c r="AE15" s="190"/>
      <c r="AF15" s="120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</row>
    <row r="16" spans="1:45" s="99" customFormat="1" ht="16.5" thickBot="1">
      <c r="A16" s="181"/>
      <c r="B16" s="101">
        <v>5</v>
      </c>
      <c r="C16" s="106">
        <v>-30</v>
      </c>
      <c r="D16" s="106">
        <v>-30</v>
      </c>
      <c r="E16" s="106">
        <v>-70</v>
      </c>
      <c r="F16" s="106">
        <v>-70</v>
      </c>
      <c r="G16" s="106">
        <f t="shared" si="0"/>
        <v>138</v>
      </c>
      <c r="H16" s="106">
        <f t="shared" si="1"/>
        <v>138</v>
      </c>
      <c r="I16" s="105">
        <v>0</v>
      </c>
      <c r="J16" s="105">
        <v>0</v>
      </c>
      <c r="K16" s="105">
        <v>20</v>
      </c>
      <c r="L16" s="105">
        <v>20</v>
      </c>
      <c r="M16" s="105">
        <f t="shared" si="2"/>
        <v>20</v>
      </c>
      <c r="N16" s="104">
        <f t="shared" si="3"/>
        <v>20</v>
      </c>
      <c r="O16" s="103">
        <v>0</v>
      </c>
      <c r="P16" s="102">
        <v>0</v>
      </c>
      <c r="Q16" s="103">
        <v>20</v>
      </c>
      <c r="R16" s="103">
        <v>20</v>
      </c>
      <c r="S16" s="103">
        <f t="shared" si="4"/>
        <v>20</v>
      </c>
      <c r="T16" s="102">
        <f t="shared" si="5"/>
        <v>20</v>
      </c>
      <c r="U16" s="101">
        <f t="shared" si="6"/>
        <v>178</v>
      </c>
      <c r="V16" s="100">
        <f t="shared" si="7"/>
        <v>178</v>
      </c>
      <c r="W16" s="118"/>
      <c r="X16" s="118"/>
      <c r="Y16" s="118"/>
      <c r="Z16" s="118"/>
      <c r="AA16" s="118"/>
      <c r="AB16" s="118"/>
      <c r="AC16" s="118"/>
      <c r="AD16" s="118"/>
      <c r="AE16" s="118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</row>
    <row r="17" spans="1:45" ht="27" thickBot="1">
      <c r="A17" s="179" t="s">
        <v>487</v>
      </c>
      <c r="B17" s="112">
        <v>1</v>
      </c>
      <c r="C17" s="115">
        <v>-20</v>
      </c>
      <c r="D17" s="115">
        <v>-20</v>
      </c>
      <c r="E17" s="115">
        <v>30</v>
      </c>
      <c r="F17" s="115">
        <v>30</v>
      </c>
      <c r="G17" s="115">
        <f t="shared" si="0"/>
        <v>50</v>
      </c>
      <c r="H17" s="115">
        <f t="shared" si="1"/>
        <v>50</v>
      </c>
      <c r="I17" s="114">
        <v>0</v>
      </c>
      <c r="J17" s="114">
        <v>0</v>
      </c>
      <c r="K17" s="114">
        <v>20</v>
      </c>
      <c r="L17" s="114">
        <v>20</v>
      </c>
      <c r="M17" s="114">
        <f t="shared" si="2"/>
        <v>20</v>
      </c>
      <c r="N17" s="97">
        <f t="shared" si="3"/>
        <v>20</v>
      </c>
      <c r="O17" s="113">
        <v>50</v>
      </c>
      <c r="P17" s="96">
        <v>50</v>
      </c>
      <c r="Q17" s="113">
        <v>92</v>
      </c>
      <c r="R17" s="113">
        <v>92</v>
      </c>
      <c r="S17" s="113">
        <f t="shared" si="4"/>
        <v>142</v>
      </c>
      <c r="T17" s="96">
        <f t="shared" si="5"/>
        <v>142</v>
      </c>
      <c r="U17" s="112">
        <f t="shared" si="6"/>
        <v>212</v>
      </c>
      <c r="V17" s="136">
        <f t="shared" si="7"/>
        <v>212</v>
      </c>
      <c r="W17" s="156" t="s">
        <v>486</v>
      </c>
      <c r="X17" s="155" t="s">
        <v>485</v>
      </c>
      <c r="Y17" s="155" t="s">
        <v>484</v>
      </c>
      <c r="Z17" s="155" t="s">
        <v>483</v>
      </c>
      <c r="AA17" s="155" t="s">
        <v>482</v>
      </c>
      <c r="AB17" s="155" t="s">
        <v>481</v>
      </c>
      <c r="AC17" s="154" t="s">
        <v>480</v>
      </c>
      <c r="AD17" s="134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</row>
    <row r="18" spans="1:45" ht="16.5" thickBot="1">
      <c r="A18" s="180"/>
      <c r="B18" s="107">
        <v>2</v>
      </c>
      <c r="C18" s="110">
        <v>-10</v>
      </c>
      <c r="D18" s="110">
        <v>-10</v>
      </c>
      <c r="E18" s="110">
        <v>20</v>
      </c>
      <c r="F18" s="110">
        <v>20</v>
      </c>
      <c r="G18" s="110">
        <f t="shared" si="0"/>
        <v>30</v>
      </c>
      <c r="H18" s="110">
        <f t="shared" si="1"/>
        <v>30</v>
      </c>
      <c r="I18" s="109">
        <v>0</v>
      </c>
      <c r="J18" s="109">
        <v>0</v>
      </c>
      <c r="K18" s="109">
        <v>10</v>
      </c>
      <c r="L18" s="109">
        <v>10</v>
      </c>
      <c r="M18" s="109">
        <f t="shared" si="2"/>
        <v>10</v>
      </c>
      <c r="N18" s="93">
        <f t="shared" si="3"/>
        <v>10</v>
      </c>
      <c r="O18" s="108">
        <v>80</v>
      </c>
      <c r="P18" s="92">
        <v>80</v>
      </c>
      <c r="Q18" s="108">
        <v>93</v>
      </c>
      <c r="R18" s="108">
        <v>93</v>
      </c>
      <c r="S18" s="108">
        <f t="shared" si="4"/>
        <v>173</v>
      </c>
      <c r="T18" s="92">
        <f t="shared" si="5"/>
        <v>173</v>
      </c>
      <c r="U18" s="107">
        <f t="shared" si="6"/>
        <v>213</v>
      </c>
      <c r="V18" s="125">
        <f t="shared" si="7"/>
        <v>213</v>
      </c>
      <c r="W18" s="153" t="s">
        <v>479</v>
      </c>
      <c r="X18" s="152">
        <v>540</v>
      </c>
      <c r="Y18" s="151">
        <v>40</v>
      </c>
      <c r="Z18" s="151">
        <v>50</v>
      </c>
      <c r="AA18" s="151">
        <v>20</v>
      </c>
      <c r="AB18" s="151">
        <v>50</v>
      </c>
      <c r="AC18" s="150">
        <v>20</v>
      </c>
      <c r="AD18" s="120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</row>
    <row r="19" spans="1:45" ht="16.5" thickBot="1">
      <c r="A19" s="180"/>
      <c r="B19" s="107">
        <v>3</v>
      </c>
      <c r="C19" s="110">
        <v>0</v>
      </c>
      <c r="D19" s="110">
        <v>0</v>
      </c>
      <c r="E19" s="110">
        <v>30</v>
      </c>
      <c r="F19" s="111">
        <v>50</v>
      </c>
      <c r="G19" s="110">
        <f t="shared" si="0"/>
        <v>30</v>
      </c>
      <c r="H19" s="110">
        <f t="shared" si="1"/>
        <v>50</v>
      </c>
      <c r="I19" s="109">
        <v>5</v>
      </c>
      <c r="J19" s="109">
        <v>5</v>
      </c>
      <c r="K19" s="109">
        <v>16</v>
      </c>
      <c r="L19" s="109">
        <v>16</v>
      </c>
      <c r="M19" s="109">
        <f t="shared" si="2"/>
        <v>21</v>
      </c>
      <c r="N19" s="93">
        <f t="shared" si="3"/>
        <v>21</v>
      </c>
      <c r="O19" s="108">
        <v>0</v>
      </c>
      <c r="P19" s="92">
        <v>0</v>
      </c>
      <c r="Q19" s="108">
        <v>10</v>
      </c>
      <c r="R19" s="108">
        <v>10</v>
      </c>
      <c r="S19" s="108">
        <f t="shared" si="4"/>
        <v>10</v>
      </c>
      <c r="T19" s="92">
        <f t="shared" si="5"/>
        <v>10</v>
      </c>
      <c r="U19" s="107">
        <f t="shared" si="6"/>
        <v>61</v>
      </c>
      <c r="V19" s="125">
        <f t="shared" si="7"/>
        <v>81</v>
      </c>
      <c r="W19" s="149" t="s">
        <v>478</v>
      </c>
      <c r="X19" s="148">
        <v>540</v>
      </c>
      <c r="Y19" s="147">
        <v>40</v>
      </c>
      <c r="Z19" s="147">
        <v>50</v>
      </c>
      <c r="AA19" s="147">
        <v>20</v>
      </c>
      <c r="AB19" s="147">
        <v>50</v>
      </c>
      <c r="AC19" s="146">
        <v>20</v>
      </c>
      <c r="AD19" s="120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spans="1:45" ht="16.5" thickBot="1">
      <c r="A20" s="180"/>
      <c r="B20" s="107">
        <v>4</v>
      </c>
      <c r="C20" s="110">
        <v>-20</v>
      </c>
      <c r="D20" s="111">
        <v>10</v>
      </c>
      <c r="E20" s="110">
        <v>20</v>
      </c>
      <c r="F20" s="111">
        <v>70</v>
      </c>
      <c r="G20" s="110">
        <f t="shared" si="0"/>
        <v>40</v>
      </c>
      <c r="H20" s="110">
        <f t="shared" si="1"/>
        <v>60</v>
      </c>
      <c r="I20" s="109">
        <v>0</v>
      </c>
      <c r="J20" s="109">
        <v>0</v>
      </c>
      <c r="K20" s="109">
        <v>20</v>
      </c>
      <c r="L20" s="109">
        <v>20</v>
      </c>
      <c r="M20" s="109">
        <f t="shared" si="2"/>
        <v>20</v>
      </c>
      <c r="N20" s="93">
        <f t="shared" si="3"/>
        <v>20</v>
      </c>
      <c r="O20" s="108">
        <v>92</v>
      </c>
      <c r="P20" s="92">
        <v>92</v>
      </c>
      <c r="Q20" s="108">
        <v>300</v>
      </c>
      <c r="R20" s="108">
        <v>300</v>
      </c>
      <c r="S20" s="108">
        <f t="shared" si="4"/>
        <v>392</v>
      </c>
      <c r="T20" s="92">
        <f t="shared" si="5"/>
        <v>392</v>
      </c>
      <c r="U20" s="107">
        <f t="shared" si="6"/>
        <v>452</v>
      </c>
      <c r="V20" s="125">
        <f t="shared" si="7"/>
        <v>472</v>
      </c>
      <c r="W20" s="145" t="s">
        <v>477</v>
      </c>
      <c r="X20" s="141">
        <v>540</v>
      </c>
      <c r="Y20" s="140">
        <v>40</v>
      </c>
      <c r="Z20" s="140">
        <v>50</v>
      </c>
      <c r="AA20" s="140">
        <v>20</v>
      </c>
      <c r="AB20" s="140">
        <v>50</v>
      </c>
      <c r="AC20" s="139">
        <v>20</v>
      </c>
      <c r="AD20" s="120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spans="1:45" s="99" customFormat="1" ht="16.5" thickBot="1">
      <c r="A21" s="181"/>
      <c r="B21" s="101">
        <v>5</v>
      </c>
      <c r="C21" s="106">
        <v>-30</v>
      </c>
      <c r="D21" s="144">
        <v>30</v>
      </c>
      <c r="E21" s="106">
        <v>10</v>
      </c>
      <c r="F21" s="144">
        <v>100</v>
      </c>
      <c r="G21" s="106">
        <f t="shared" si="0"/>
        <v>58</v>
      </c>
      <c r="H21" s="106">
        <f t="shared" si="1"/>
        <v>92</v>
      </c>
      <c r="I21" s="105">
        <v>0</v>
      </c>
      <c r="J21" s="105">
        <v>0</v>
      </c>
      <c r="K21" s="105">
        <v>20</v>
      </c>
      <c r="L21" s="105">
        <v>20</v>
      </c>
      <c r="M21" s="105">
        <f t="shared" si="2"/>
        <v>20</v>
      </c>
      <c r="N21" s="104">
        <f t="shared" si="3"/>
        <v>20</v>
      </c>
      <c r="O21" s="103">
        <v>50</v>
      </c>
      <c r="P21" s="102">
        <v>50</v>
      </c>
      <c r="Q21" s="103">
        <v>92</v>
      </c>
      <c r="R21" s="103">
        <v>92</v>
      </c>
      <c r="S21" s="103">
        <f t="shared" si="4"/>
        <v>142</v>
      </c>
      <c r="T21" s="102">
        <f t="shared" si="5"/>
        <v>142</v>
      </c>
      <c r="U21" s="101">
        <f t="shared" si="6"/>
        <v>220</v>
      </c>
      <c r="V21" s="143">
        <f t="shared" si="7"/>
        <v>254</v>
      </c>
      <c r="W21" s="142" t="s">
        <v>476</v>
      </c>
      <c r="X21" s="141">
        <v>540</v>
      </c>
      <c r="Y21" s="140">
        <v>40</v>
      </c>
      <c r="Z21" s="140">
        <v>50</v>
      </c>
      <c r="AA21" s="140">
        <v>20</v>
      </c>
      <c r="AB21" s="140">
        <v>50</v>
      </c>
      <c r="AC21" s="139">
        <v>20</v>
      </c>
      <c r="AD21" s="138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</row>
    <row r="22" spans="1:45" ht="16.5" thickBot="1">
      <c r="A22" s="176" t="s">
        <v>475</v>
      </c>
      <c r="B22" s="112">
        <v>1</v>
      </c>
      <c r="C22" s="115">
        <v>-20</v>
      </c>
      <c r="D22" s="137">
        <v>20</v>
      </c>
      <c r="E22" s="115">
        <v>30</v>
      </c>
      <c r="F22" s="137">
        <v>110</v>
      </c>
      <c r="G22" s="115">
        <f t="shared" si="0"/>
        <v>50</v>
      </c>
      <c r="H22" s="115">
        <f t="shared" si="1"/>
        <v>92</v>
      </c>
      <c r="I22" s="114">
        <v>0</v>
      </c>
      <c r="J22" s="114">
        <v>0</v>
      </c>
      <c r="K22" s="114">
        <v>20</v>
      </c>
      <c r="L22" s="114">
        <v>20</v>
      </c>
      <c r="M22" s="114">
        <f t="shared" si="2"/>
        <v>20</v>
      </c>
      <c r="N22" s="97">
        <f t="shared" si="3"/>
        <v>20</v>
      </c>
      <c r="O22" s="113">
        <v>0</v>
      </c>
      <c r="P22" s="96">
        <v>0</v>
      </c>
      <c r="Q22" s="113">
        <v>20</v>
      </c>
      <c r="R22" s="113">
        <v>20</v>
      </c>
      <c r="S22" s="113">
        <f t="shared" si="4"/>
        <v>20</v>
      </c>
      <c r="T22" s="96">
        <f t="shared" si="5"/>
        <v>20</v>
      </c>
      <c r="U22" s="112">
        <f t="shared" si="6"/>
        <v>90</v>
      </c>
      <c r="V22" s="136">
        <f t="shared" si="7"/>
        <v>132</v>
      </c>
      <c r="W22" s="135" t="s">
        <v>474</v>
      </c>
      <c r="X22" s="132">
        <v>540</v>
      </c>
      <c r="Y22" s="131">
        <v>40</v>
      </c>
      <c r="Z22" s="131">
        <v>50</v>
      </c>
      <c r="AA22" s="131">
        <v>20</v>
      </c>
      <c r="AB22" s="131">
        <v>50</v>
      </c>
      <c r="AC22" s="130">
        <v>20</v>
      </c>
      <c r="AD22" s="134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</row>
    <row r="23" spans="1:45" ht="16.5" thickBot="1">
      <c r="A23" s="177"/>
      <c r="B23" s="107">
        <v>2</v>
      </c>
      <c r="C23" s="110">
        <v>-10</v>
      </c>
      <c r="D23" s="111">
        <v>30</v>
      </c>
      <c r="E23" s="110">
        <v>20</v>
      </c>
      <c r="F23" s="111">
        <v>130</v>
      </c>
      <c r="G23" s="110">
        <f t="shared" si="0"/>
        <v>30</v>
      </c>
      <c r="H23" s="110">
        <f t="shared" si="1"/>
        <v>122</v>
      </c>
      <c r="I23" s="109">
        <v>0</v>
      </c>
      <c r="J23" s="109">
        <v>0</v>
      </c>
      <c r="K23" s="109">
        <v>10</v>
      </c>
      <c r="L23" s="109">
        <v>10</v>
      </c>
      <c r="M23" s="109">
        <f t="shared" si="2"/>
        <v>10</v>
      </c>
      <c r="N23" s="93">
        <f t="shared" si="3"/>
        <v>10</v>
      </c>
      <c r="O23" s="108">
        <v>0</v>
      </c>
      <c r="P23" s="92">
        <v>0</v>
      </c>
      <c r="Q23" s="108">
        <v>20</v>
      </c>
      <c r="R23" s="108">
        <v>20</v>
      </c>
      <c r="S23" s="108">
        <f t="shared" si="4"/>
        <v>20</v>
      </c>
      <c r="T23" s="92">
        <f t="shared" si="5"/>
        <v>20</v>
      </c>
      <c r="U23" s="107">
        <f t="shared" si="6"/>
        <v>60</v>
      </c>
      <c r="V23" s="125">
        <f t="shared" si="7"/>
        <v>152</v>
      </c>
      <c r="W23" s="133" t="s">
        <v>473</v>
      </c>
      <c r="X23" s="132">
        <v>540</v>
      </c>
      <c r="Y23" s="131">
        <v>40</v>
      </c>
      <c r="Z23" s="131">
        <v>50</v>
      </c>
      <c r="AA23" s="131">
        <v>20</v>
      </c>
      <c r="AB23" s="131">
        <v>50</v>
      </c>
      <c r="AC23" s="130">
        <v>20</v>
      </c>
      <c r="AD23" s="120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45" ht="16.5" thickBot="1">
      <c r="A24" s="177"/>
      <c r="B24" s="107">
        <v>3</v>
      </c>
      <c r="C24" s="110">
        <v>0</v>
      </c>
      <c r="D24" s="110">
        <v>0</v>
      </c>
      <c r="E24" s="110">
        <v>30</v>
      </c>
      <c r="F24" s="110">
        <v>30</v>
      </c>
      <c r="G24" s="110">
        <f t="shared" si="0"/>
        <v>30</v>
      </c>
      <c r="H24" s="110">
        <f t="shared" si="1"/>
        <v>30</v>
      </c>
      <c r="I24" s="109">
        <v>5</v>
      </c>
      <c r="J24" s="109">
        <v>5</v>
      </c>
      <c r="K24" s="109">
        <v>16</v>
      </c>
      <c r="L24" s="109">
        <v>16</v>
      </c>
      <c r="M24" s="109">
        <f t="shared" si="2"/>
        <v>21</v>
      </c>
      <c r="N24" s="93">
        <f t="shared" si="3"/>
        <v>21</v>
      </c>
      <c r="O24" s="108">
        <v>0</v>
      </c>
      <c r="P24" s="92">
        <v>0</v>
      </c>
      <c r="Q24" s="108">
        <v>20</v>
      </c>
      <c r="R24" s="108">
        <v>20</v>
      </c>
      <c r="S24" s="108">
        <f t="shared" si="4"/>
        <v>20</v>
      </c>
      <c r="T24" s="92">
        <f t="shared" si="5"/>
        <v>20</v>
      </c>
      <c r="U24" s="107">
        <f t="shared" si="6"/>
        <v>71</v>
      </c>
      <c r="V24" s="125">
        <f t="shared" si="7"/>
        <v>71</v>
      </c>
      <c r="W24" s="129" t="s">
        <v>472</v>
      </c>
      <c r="X24" s="128">
        <v>540</v>
      </c>
      <c r="Y24" s="127">
        <v>40</v>
      </c>
      <c r="Z24" s="127">
        <v>50</v>
      </c>
      <c r="AA24" s="127">
        <v>20</v>
      </c>
      <c r="AB24" s="127">
        <v>50</v>
      </c>
      <c r="AC24" s="126">
        <v>20</v>
      </c>
      <c r="AD24" s="120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</row>
    <row r="25" spans="1:45" ht="16.5" thickBot="1">
      <c r="A25" s="177"/>
      <c r="B25" s="107">
        <v>4</v>
      </c>
      <c r="C25" s="110">
        <v>-60</v>
      </c>
      <c r="D25" s="110">
        <v>-60</v>
      </c>
      <c r="E25" s="110">
        <v>-92</v>
      </c>
      <c r="F25" s="110">
        <v>-92</v>
      </c>
      <c r="G25" s="110">
        <f t="shared" si="0"/>
        <v>190</v>
      </c>
      <c r="H25" s="110">
        <f t="shared" si="1"/>
        <v>190</v>
      </c>
      <c r="I25" s="109">
        <v>0</v>
      </c>
      <c r="J25" s="117">
        <v>0</v>
      </c>
      <c r="K25" s="109">
        <v>20</v>
      </c>
      <c r="L25" s="117">
        <v>70</v>
      </c>
      <c r="M25" s="109">
        <f t="shared" si="2"/>
        <v>20</v>
      </c>
      <c r="N25" s="93">
        <f t="shared" si="3"/>
        <v>70</v>
      </c>
      <c r="O25" s="108">
        <v>0</v>
      </c>
      <c r="P25" s="92">
        <v>0</v>
      </c>
      <c r="Q25" s="108">
        <v>20</v>
      </c>
      <c r="R25" s="108">
        <v>20</v>
      </c>
      <c r="S25" s="108">
        <f t="shared" si="4"/>
        <v>20</v>
      </c>
      <c r="T25" s="92">
        <f t="shared" si="5"/>
        <v>20</v>
      </c>
      <c r="U25" s="107">
        <f t="shared" si="6"/>
        <v>230</v>
      </c>
      <c r="V25" s="125">
        <f t="shared" si="7"/>
        <v>280</v>
      </c>
      <c r="W25" s="124" t="s">
        <v>471</v>
      </c>
      <c r="X25" s="123">
        <v>540</v>
      </c>
      <c r="Y25" s="122">
        <v>40</v>
      </c>
      <c r="Z25" s="122">
        <v>50</v>
      </c>
      <c r="AA25" s="122">
        <v>20</v>
      </c>
      <c r="AB25" s="122">
        <v>50</v>
      </c>
      <c r="AC25" s="121">
        <v>20</v>
      </c>
      <c r="AD25" s="120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</row>
    <row r="26" spans="1:45" s="99" customFormat="1" ht="16.5" thickBot="1">
      <c r="A26" s="178"/>
      <c r="B26" s="101">
        <v>5</v>
      </c>
      <c r="C26" s="106">
        <v>-40</v>
      </c>
      <c r="D26" s="106">
        <v>-40</v>
      </c>
      <c r="E26" s="106">
        <v>-92</v>
      </c>
      <c r="F26" s="106">
        <v>-92</v>
      </c>
      <c r="G26" s="106">
        <f t="shared" si="0"/>
        <v>170</v>
      </c>
      <c r="H26" s="106">
        <f t="shared" si="1"/>
        <v>170</v>
      </c>
      <c r="I26" s="105">
        <v>0</v>
      </c>
      <c r="J26" s="105">
        <v>0</v>
      </c>
      <c r="K26" s="105">
        <v>20</v>
      </c>
      <c r="L26" s="104">
        <v>20</v>
      </c>
      <c r="M26" s="105">
        <f t="shared" si="2"/>
        <v>20</v>
      </c>
      <c r="N26" s="104">
        <f t="shared" si="3"/>
        <v>20</v>
      </c>
      <c r="O26" s="103">
        <v>0</v>
      </c>
      <c r="P26" s="119">
        <v>0</v>
      </c>
      <c r="Q26" s="103">
        <v>20</v>
      </c>
      <c r="R26" s="119">
        <v>60</v>
      </c>
      <c r="S26" s="103">
        <f t="shared" si="4"/>
        <v>20</v>
      </c>
      <c r="T26" s="102">
        <f t="shared" si="5"/>
        <v>60</v>
      </c>
      <c r="U26" s="101">
        <f t="shared" si="6"/>
        <v>210</v>
      </c>
      <c r="V26" s="100">
        <f t="shared" si="7"/>
        <v>250</v>
      </c>
      <c r="W26" s="118"/>
      <c r="X26" s="118"/>
      <c r="Y26" s="118"/>
      <c r="Z26" s="118"/>
      <c r="AA26" s="118"/>
      <c r="AB26" s="118"/>
      <c r="AC26" s="118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</row>
    <row r="27" spans="1:45" ht="16.5" thickBot="1">
      <c r="A27" s="179" t="s">
        <v>470</v>
      </c>
      <c r="B27" s="112">
        <v>1</v>
      </c>
      <c r="C27" s="115">
        <v>50</v>
      </c>
      <c r="D27" s="115">
        <v>50</v>
      </c>
      <c r="E27" s="115">
        <v>92</v>
      </c>
      <c r="F27" s="115">
        <v>92</v>
      </c>
      <c r="G27" s="115">
        <f t="shared" si="0"/>
        <v>104</v>
      </c>
      <c r="H27" s="115">
        <f t="shared" si="1"/>
        <v>104</v>
      </c>
      <c r="I27" s="114">
        <v>0</v>
      </c>
      <c r="J27" s="114">
        <v>0</v>
      </c>
      <c r="K27" s="114">
        <v>0</v>
      </c>
      <c r="L27" s="97">
        <v>0</v>
      </c>
      <c r="M27" s="114">
        <f t="shared" si="2"/>
        <v>0</v>
      </c>
      <c r="N27" s="97">
        <f t="shared" si="3"/>
        <v>0</v>
      </c>
      <c r="O27" s="113">
        <v>0</v>
      </c>
      <c r="P27" s="96">
        <v>0</v>
      </c>
      <c r="Q27" s="113">
        <v>0</v>
      </c>
      <c r="R27" s="113">
        <v>0</v>
      </c>
      <c r="S27" s="113">
        <f t="shared" si="4"/>
        <v>0</v>
      </c>
      <c r="T27" s="96">
        <f t="shared" si="5"/>
        <v>0</v>
      </c>
      <c r="U27" s="112">
        <f t="shared" si="6"/>
        <v>104</v>
      </c>
      <c r="V27" s="95">
        <f t="shared" si="7"/>
        <v>104</v>
      </c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</row>
    <row r="28" spans="1:45" ht="16.5" thickBot="1">
      <c r="A28" s="180"/>
      <c r="B28" s="107">
        <v>2</v>
      </c>
      <c r="C28" s="110">
        <v>0</v>
      </c>
      <c r="D28" s="110">
        <v>0</v>
      </c>
      <c r="E28" s="110">
        <v>20</v>
      </c>
      <c r="F28" s="110">
        <v>20</v>
      </c>
      <c r="G28" s="110">
        <f t="shared" si="0"/>
        <v>20</v>
      </c>
      <c r="H28" s="110">
        <f t="shared" si="1"/>
        <v>20</v>
      </c>
      <c r="I28" s="109">
        <v>0</v>
      </c>
      <c r="J28" s="117">
        <v>0</v>
      </c>
      <c r="K28" s="109">
        <v>0</v>
      </c>
      <c r="L28" s="117">
        <v>75</v>
      </c>
      <c r="M28" s="109">
        <f t="shared" si="2"/>
        <v>0</v>
      </c>
      <c r="N28" s="93">
        <f t="shared" si="3"/>
        <v>75</v>
      </c>
      <c r="O28" s="108">
        <v>0</v>
      </c>
      <c r="P28" s="92">
        <v>0</v>
      </c>
      <c r="Q28" s="108">
        <v>0</v>
      </c>
      <c r="R28" s="108">
        <v>0</v>
      </c>
      <c r="S28" s="108">
        <f t="shared" si="4"/>
        <v>0</v>
      </c>
      <c r="T28" s="92">
        <f t="shared" si="5"/>
        <v>0</v>
      </c>
      <c r="U28" s="107">
        <f t="shared" si="6"/>
        <v>20</v>
      </c>
      <c r="V28" s="91">
        <f t="shared" si="7"/>
        <v>95</v>
      </c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</row>
    <row r="29" spans="1:45" ht="16.5" thickBot="1">
      <c r="A29" s="180"/>
      <c r="B29" s="107">
        <v>3</v>
      </c>
      <c r="C29" s="110">
        <v>0</v>
      </c>
      <c r="D29" s="110">
        <v>0</v>
      </c>
      <c r="E29" s="110">
        <v>30</v>
      </c>
      <c r="F29" s="110">
        <v>30</v>
      </c>
      <c r="G29" s="110">
        <f t="shared" si="0"/>
        <v>30</v>
      </c>
      <c r="H29" s="110">
        <f t="shared" si="1"/>
        <v>30</v>
      </c>
      <c r="I29" s="109">
        <v>0</v>
      </c>
      <c r="J29" s="109">
        <v>0</v>
      </c>
      <c r="K29" s="109">
        <v>0</v>
      </c>
      <c r="L29" s="109">
        <v>0</v>
      </c>
      <c r="M29" s="109">
        <f t="shared" si="2"/>
        <v>0</v>
      </c>
      <c r="N29" s="93">
        <f t="shared" si="3"/>
        <v>0</v>
      </c>
      <c r="O29" s="108">
        <v>0</v>
      </c>
      <c r="P29" s="116">
        <v>0</v>
      </c>
      <c r="Q29" s="108">
        <v>0</v>
      </c>
      <c r="R29" s="116">
        <v>75</v>
      </c>
      <c r="S29" s="108">
        <f t="shared" si="4"/>
        <v>0</v>
      </c>
      <c r="T29" s="92">
        <f t="shared" si="5"/>
        <v>75</v>
      </c>
      <c r="U29" s="107">
        <f t="shared" si="6"/>
        <v>30</v>
      </c>
      <c r="V29" s="91">
        <f t="shared" si="7"/>
        <v>105</v>
      </c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</row>
    <row r="30" spans="1:45" ht="16.5" thickBot="1">
      <c r="A30" s="180"/>
      <c r="B30" s="107">
        <v>4</v>
      </c>
      <c r="C30" s="110">
        <v>92</v>
      </c>
      <c r="D30" s="110">
        <v>92</v>
      </c>
      <c r="E30" s="110">
        <v>300</v>
      </c>
      <c r="F30" s="110">
        <v>300</v>
      </c>
      <c r="G30" s="110">
        <f t="shared" si="0"/>
        <v>354</v>
      </c>
      <c r="H30" s="110">
        <f t="shared" si="1"/>
        <v>354</v>
      </c>
      <c r="I30" s="109">
        <v>0</v>
      </c>
      <c r="J30" s="109">
        <v>0</v>
      </c>
      <c r="K30" s="109">
        <v>0</v>
      </c>
      <c r="L30" s="109">
        <v>0</v>
      </c>
      <c r="M30" s="109">
        <f t="shared" si="2"/>
        <v>0</v>
      </c>
      <c r="N30" s="93">
        <f t="shared" si="3"/>
        <v>0</v>
      </c>
      <c r="O30" s="108">
        <v>0</v>
      </c>
      <c r="P30" s="92">
        <v>0</v>
      </c>
      <c r="Q30" s="108">
        <v>0</v>
      </c>
      <c r="R30" s="108">
        <v>0</v>
      </c>
      <c r="S30" s="108">
        <f t="shared" si="4"/>
        <v>0</v>
      </c>
      <c r="T30" s="92">
        <f t="shared" si="5"/>
        <v>0</v>
      </c>
      <c r="U30" s="107">
        <f t="shared" si="6"/>
        <v>354</v>
      </c>
      <c r="V30" s="91">
        <f t="shared" si="7"/>
        <v>354</v>
      </c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</row>
    <row r="31" spans="1:45" s="99" customFormat="1" ht="16.5" thickBot="1">
      <c r="A31" s="181"/>
      <c r="B31" s="101">
        <v>5</v>
      </c>
      <c r="C31" s="106">
        <v>40</v>
      </c>
      <c r="D31" s="106">
        <v>40</v>
      </c>
      <c r="E31" s="106">
        <v>70</v>
      </c>
      <c r="F31" s="106">
        <v>70</v>
      </c>
      <c r="G31" s="106">
        <f t="shared" si="0"/>
        <v>72</v>
      </c>
      <c r="H31" s="106">
        <f t="shared" si="1"/>
        <v>72</v>
      </c>
      <c r="I31" s="105">
        <v>0</v>
      </c>
      <c r="J31" s="105">
        <v>0</v>
      </c>
      <c r="K31" s="105">
        <v>0</v>
      </c>
      <c r="L31" s="105">
        <v>0</v>
      </c>
      <c r="M31" s="105">
        <f t="shared" si="2"/>
        <v>0</v>
      </c>
      <c r="N31" s="104">
        <f t="shared" si="3"/>
        <v>0</v>
      </c>
      <c r="O31" s="103">
        <v>0</v>
      </c>
      <c r="P31" s="102">
        <v>0</v>
      </c>
      <c r="Q31" s="103">
        <v>0</v>
      </c>
      <c r="R31" s="103">
        <v>0</v>
      </c>
      <c r="S31" s="103">
        <f t="shared" si="4"/>
        <v>0</v>
      </c>
      <c r="T31" s="102">
        <f t="shared" si="5"/>
        <v>0</v>
      </c>
      <c r="U31" s="101">
        <f t="shared" si="6"/>
        <v>72</v>
      </c>
      <c r="V31" s="100">
        <f t="shared" si="7"/>
        <v>72</v>
      </c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</row>
    <row r="32" spans="1:45" ht="16.5" thickBot="1">
      <c r="A32" s="179" t="s">
        <v>469</v>
      </c>
      <c r="B32" s="112">
        <v>1</v>
      </c>
      <c r="C32" s="115">
        <v>-52</v>
      </c>
      <c r="D32" s="115">
        <v>-52</v>
      </c>
      <c r="E32" s="115">
        <v>-92</v>
      </c>
      <c r="F32" s="115">
        <v>-92</v>
      </c>
      <c r="G32" s="115">
        <f t="shared" si="0"/>
        <v>182</v>
      </c>
      <c r="H32" s="115">
        <f t="shared" si="1"/>
        <v>182</v>
      </c>
      <c r="I32" s="114">
        <v>0</v>
      </c>
      <c r="J32" s="114">
        <v>0</v>
      </c>
      <c r="K32" s="114">
        <v>0</v>
      </c>
      <c r="L32" s="114">
        <v>0</v>
      </c>
      <c r="M32" s="114">
        <f t="shared" si="2"/>
        <v>0</v>
      </c>
      <c r="N32" s="97">
        <f t="shared" si="3"/>
        <v>0</v>
      </c>
      <c r="O32" s="113">
        <v>0</v>
      </c>
      <c r="P32" s="96">
        <v>0</v>
      </c>
      <c r="Q32" s="113">
        <v>0</v>
      </c>
      <c r="R32" s="113">
        <v>0</v>
      </c>
      <c r="S32" s="113">
        <f t="shared" si="4"/>
        <v>0</v>
      </c>
      <c r="T32" s="96">
        <f t="shared" si="5"/>
        <v>0</v>
      </c>
      <c r="U32" s="112">
        <f t="shared" si="6"/>
        <v>182</v>
      </c>
      <c r="V32" s="95">
        <f t="shared" si="7"/>
        <v>182</v>
      </c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</row>
    <row r="33" spans="1:45" ht="16.5" thickBot="1">
      <c r="A33" s="180"/>
      <c r="B33" s="107">
        <v>2</v>
      </c>
      <c r="C33" s="110">
        <v>-60</v>
      </c>
      <c r="D33" s="110">
        <v>-60</v>
      </c>
      <c r="E33" s="110">
        <v>-93</v>
      </c>
      <c r="F33" s="110">
        <v>-93</v>
      </c>
      <c r="G33" s="110">
        <f t="shared" si="0"/>
        <v>191</v>
      </c>
      <c r="H33" s="110">
        <f t="shared" si="1"/>
        <v>191</v>
      </c>
      <c r="I33" s="109">
        <v>0</v>
      </c>
      <c r="J33" s="109">
        <v>0</v>
      </c>
      <c r="K33" s="109">
        <v>0</v>
      </c>
      <c r="L33" s="109">
        <v>0</v>
      </c>
      <c r="M33" s="109">
        <f t="shared" si="2"/>
        <v>0</v>
      </c>
      <c r="N33" s="93">
        <f t="shared" si="3"/>
        <v>0</v>
      </c>
      <c r="O33" s="108">
        <v>0</v>
      </c>
      <c r="P33" s="92">
        <v>0</v>
      </c>
      <c r="Q33" s="108">
        <v>0</v>
      </c>
      <c r="R33" s="108">
        <v>0</v>
      </c>
      <c r="S33" s="108">
        <f t="shared" si="4"/>
        <v>0</v>
      </c>
      <c r="T33" s="92">
        <f t="shared" si="5"/>
        <v>0</v>
      </c>
      <c r="U33" s="107">
        <f t="shared" si="6"/>
        <v>191</v>
      </c>
      <c r="V33" s="91">
        <f t="shared" si="7"/>
        <v>191</v>
      </c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</row>
    <row r="34" spans="1:45" ht="16.5" thickBot="1">
      <c r="A34" s="180"/>
      <c r="B34" s="107">
        <v>3</v>
      </c>
      <c r="C34" s="110">
        <v>-20</v>
      </c>
      <c r="D34" s="110">
        <v>-20</v>
      </c>
      <c r="E34" s="110">
        <v>-20</v>
      </c>
      <c r="F34" s="110">
        <v>-20</v>
      </c>
      <c r="G34" s="110">
        <f t="shared" si="0"/>
        <v>78</v>
      </c>
      <c r="H34" s="110">
        <f t="shared" si="1"/>
        <v>78</v>
      </c>
      <c r="I34" s="109">
        <v>0</v>
      </c>
      <c r="J34" s="109">
        <v>0</v>
      </c>
      <c r="K34" s="109">
        <v>0</v>
      </c>
      <c r="L34" s="109">
        <v>0</v>
      </c>
      <c r="M34" s="109">
        <f t="shared" si="2"/>
        <v>0</v>
      </c>
      <c r="N34" s="93">
        <f t="shared" si="3"/>
        <v>0</v>
      </c>
      <c r="O34" s="108">
        <v>0</v>
      </c>
      <c r="P34" s="116">
        <v>10</v>
      </c>
      <c r="Q34" s="108">
        <v>0</v>
      </c>
      <c r="R34" s="116">
        <v>50</v>
      </c>
      <c r="S34" s="108">
        <f t="shared" si="4"/>
        <v>0</v>
      </c>
      <c r="T34" s="92">
        <f t="shared" si="5"/>
        <v>60</v>
      </c>
      <c r="U34" s="107">
        <f t="shared" si="6"/>
        <v>78</v>
      </c>
      <c r="V34" s="91">
        <f t="shared" si="7"/>
        <v>138</v>
      </c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</row>
    <row r="35" spans="1:45" ht="16.5" thickBot="1">
      <c r="A35" s="180"/>
      <c r="B35" s="107">
        <v>4</v>
      </c>
      <c r="C35" s="110">
        <v>-92</v>
      </c>
      <c r="D35" s="110">
        <v>-92</v>
      </c>
      <c r="E35" s="110">
        <v>-120</v>
      </c>
      <c r="F35" s="110">
        <v>-120</v>
      </c>
      <c r="G35" s="110">
        <f t="shared" si="0"/>
        <v>250</v>
      </c>
      <c r="H35" s="110">
        <f t="shared" si="1"/>
        <v>250</v>
      </c>
      <c r="I35" s="109">
        <v>0</v>
      </c>
      <c r="J35" s="109">
        <v>0</v>
      </c>
      <c r="K35" s="109">
        <v>0</v>
      </c>
      <c r="L35" s="109">
        <v>0</v>
      </c>
      <c r="M35" s="109">
        <f t="shared" si="2"/>
        <v>0</v>
      </c>
      <c r="N35" s="93">
        <f t="shared" si="3"/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f t="shared" si="4"/>
        <v>0</v>
      </c>
      <c r="T35" s="92">
        <f t="shared" si="5"/>
        <v>0</v>
      </c>
      <c r="U35" s="107">
        <f t="shared" si="6"/>
        <v>250</v>
      </c>
      <c r="V35" s="91">
        <f t="shared" si="7"/>
        <v>250</v>
      </c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</row>
    <row r="36" spans="1:45" s="99" customFormat="1" ht="16.5" thickBot="1">
      <c r="A36" s="181"/>
      <c r="B36" s="101">
        <v>5</v>
      </c>
      <c r="C36" s="106">
        <v>-75</v>
      </c>
      <c r="D36" s="106">
        <v>-75</v>
      </c>
      <c r="E36" s="106">
        <v>-94</v>
      </c>
      <c r="F36" s="106">
        <v>-94</v>
      </c>
      <c r="G36" s="106">
        <f t="shared" si="0"/>
        <v>207</v>
      </c>
      <c r="H36" s="106">
        <f t="shared" si="1"/>
        <v>207</v>
      </c>
      <c r="I36" s="105">
        <v>0</v>
      </c>
      <c r="J36" s="105">
        <v>0</v>
      </c>
      <c r="K36" s="105">
        <v>0</v>
      </c>
      <c r="L36" s="105">
        <v>0</v>
      </c>
      <c r="M36" s="105">
        <f t="shared" si="2"/>
        <v>0</v>
      </c>
      <c r="N36" s="104">
        <f t="shared" si="3"/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f t="shared" si="4"/>
        <v>0</v>
      </c>
      <c r="T36" s="102">
        <f t="shared" si="5"/>
        <v>0</v>
      </c>
      <c r="U36" s="101">
        <f t="shared" si="6"/>
        <v>207</v>
      </c>
      <c r="V36" s="100">
        <f t="shared" si="7"/>
        <v>207</v>
      </c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</row>
    <row r="37" spans="1:45" ht="16.5" thickBot="1">
      <c r="A37" s="179" t="s">
        <v>468</v>
      </c>
      <c r="B37" s="112">
        <v>1</v>
      </c>
      <c r="C37" s="115">
        <v>-20</v>
      </c>
      <c r="D37" s="115">
        <v>-20</v>
      </c>
      <c r="E37" s="115">
        <v>30</v>
      </c>
      <c r="F37" s="115">
        <v>30</v>
      </c>
      <c r="G37" s="115">
        <f t="shared" si="0"/>
        <v>50</v>
      </c>
      <c r="H37" s="115">
        <f t="shared" si="1"/>
        <v>50</v>
      </c>
      <c r="I37" s="114">
        <v>50</v>
      </c>
      <c r="J37" s="97">
        <v>50</v>
      </c>
      <c r="K37" s="114">
        <v>92</v>
      </c>
      <c r="L37" s="114">
        <v>92</v>
      </c>
      <c r="M37" s="114">
        <f t="shared" si="2"/>
        <v>142</v>
      </c>
      <c r="N37" s="97">
        <f t="shared" si="3"/>
        <v>142</v>
      </c>
      <c r="O37" s="113">
        <v>0</v>
      </c>
      <c r="P37" s="113">
        <v>0</v>
      </c>
      <c r="Q37" s="113">
        <v>20</v>
      </c>
      <c r="R37" s="113">
        <v>20</v>
      </c>
      <c r="S37" s="113">
        <f t="shared" si="4"/>
        <v>20</v>
      </c>
      <c r="T37" s="96">
        <f t="shared" si="5"/>
        <v>20</v>
      </c>
      <c r="U37" s="112">
        <f t="shared" si="6"/>
        <v>212</v>
      </c>
      <c r="V37" s="95">
        <f t="shared" si="7"/>
        <v>212</v>
      </c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</row>
    <row r="38" spans="1:45" ht="16.5" thickBot="1">
      <c r="A38" s="180"/>
      <c r="B38" s="107">
        <v>2</v>
      </c>
      <c r="C38" s="110">
        <v>-10</v>
      </c>
      <c r="D38" s="110">
        <v>-10</v>
      </c>
      <c r="E38" s="110">
        <v>20</v>
      </c>
      <c r="F38" s="110">
        <v>20</v>
      </c>
      <c r="G38" s="110">
        <f t="shared" si="0"/>
        <v>30</v>
      </c>
      <c r="H38" s="110">
        <f t="shared" si="1"/>
        <v>30</v>
      </c>
      <c r="I38" s="109">
        <v>60</v>
      </c>
      <c r="J38" s="93">
        <v>60</v>
      </c>
      <c r="K38" s="109">
        <v>93</v>
      </c>
      <c r="L38" s="109">
        <v>93</v>
      </c>
      <c r="M38" s="109">
        <f t="shared" si="2"/>
        <v>153</v>
      </c>
      <c r="N38" s="93">
        <f t="shared" si="3"/>
        <v>153</v>
      </c>
      <c r="O38" s="108">
        <v>0</v>
      </c>
      <c r="P38" s="108">
        <v>0</v>
      </c>
      <c r="Q38" s="108">
        <v>20</v>
      </c>
      <c r="R38" s="108">
        <v>20</v>
      </c>
      <c r="S38" s="108">
        <f t="shared" si="4"/>
        <v>20</v>
      </c>
      <c r="T38" s="92">
        <f t="shared" si="5"/>
        <v>20</v>
      </c>
      <c r="U38" s="107">
        <f t="shared" si="6"/>
        <v>203</v>
      </c>
      <c r="V38" s="91">
        <f t="shared" si="7"/>
        <v>203</v>
      </c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</row>
    <row r="39" spans="1:45" ht="16.5" thickBot="1">
      <c r="A39" s="180"/>
      <c r="B39" s="107">
        <v>3</v>
      </c>
      <c r="C39" s="110">
        <v>0</v>
      </c>
      <c r="D39" s="111">
        <v>0</v>
      </c>
      <c r="E39" s="110">
        <v>30</v>
      </c>
      <c r="F39" s="111">
        <v>120</v>
      </c>
      <c r="G39" s="110">
        <f t="shared" si="0"/>
        <v>30</v>
      </c>
      <c r="H39" s="110">
        <f t="shared" si="1"/>
        <v>120</v>
      </c>
      <c r="I39" s="109">
        <v>0</v>
      </c>
      <c r="J39" s="93">
        <v>0</v>
      </c>
      <c r="K39" s="109">
        <v>10</v>
      </c>
      <c r="L39" s="109">
        <v>10</v>
      </c>
      <c r="M39" s="109">
        <f t="shared" si="2"/>
        <v>10</v>
      </c>
      <c r="N39" s="93">
        <f t="shared" si="3"/>
        <v>10</v>
      </c>
      <c r="O39" s="108">
        <v>0</v>
      </c>
      <c r="P39" s="108">
        <v>0</v>
      </c>
      <c r="Q39" s="108">
        <v>20</v>
      </c>
      <c r="R39" s="108">
        <v>20</v>
      </c>
      <c r="S39" s="108">
        <f t="shared" si="4"/>
        <v>20</v>
      </c>
      <c r="T39" s="92">
        <f t="shared" si="5"/>
        <v>20</v>
      </c>
      <c r="U39" s="107">
        <f t="shared" si="6"/>
        <v>60</v>
      </c>
      <c r="V39" s="91">
        <f t="shared" si="7"/>
        <v>150</v>
      </c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</row>
    <row r="40" spans="1:45" ht="16.5" thickBot="1">
      <c r="A40" s="180"/>
      <c r="B40" s="107">
        <v>4</v>
      </c>
      <c r="C40" s="110">
        <v>-20</v>
      </c>
      <c r="D40" s="110">
        <v>-20</v>
      </c>
      <c r="E40" s="110">
        <v>20</v>
      </c>
      <c r="F40" s="110">
        <v>20</v>
      </c>
      <c r="G40" s="110">
        <f t="shared" si="0"/>
        <v>40</v>
      </c>
      <c r="H40" s="110">
        <f t="shared" si="1"/>
        <v>40</v>
      </c>
      <c r="I40" s="109">
        <v>92</v>
      </c>
      <c r="J40" s="93">
        <v>92</v>
      </c>
      <c r="K40" s="109">
        <v>100</v>
      </c>
      <c r="L40" s="109">
        <v>100</v>
      </c>
      <c r="M40" s="109">
        <f t="shared" si="2"/>
        <v>192</v>
      </c>
      <c r="N40" s="93">
        <f t="shared" si="3"/>
        <v>192</v>
      </c>
      <c r="O40" s="108">
        <v>0</v>
      </c>
      <c r="P40" s="108">
        <v>0</v>
      </c>
      <c r="Q40" s="108">
        <v>20</v>
      </c>
      <c r="R40" s="108">
        <v>20</v>
      </c>
      <c r="S40" s="108">
        <f t="shared" si="4"/>
        <v>20</v>
      </c>
      <c r="T40" s="92">
        <f t="shared" si="5"/>
        <v>20</v>
      </c>
      <c r="U40" s="107">
        <f t="shared" si="6"/>
        <v>252</v>
      </c>
      <c r="V40" s="91">
        <f t="shared" si="7"/>
        <v>252</v>
      </c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spans="1:45" s="99" customFormat="1" ht="16.5" thickBot="1">
      <c r="A41" s="181"/>
      <c r="B41" s="101">
        <v>5</v>
      </c>
      <c r="C41" s="106">
        <v>-30</v>
      </c>
      <c r="D41" s="106">
        <v>-30</v>
      </c>
      <c r="E41" s="106">
        <v>10</v>
      </c>
      <c r="F41" s="106">
        <v>10</v>
      </c>
      <c r="G41" s="106">
        <f t="shared" si="0"/>
        <v>58</v>
      </c>
      <c r="H41" s="106">
        <f t="shared" si="1"/>
        <v>58</v>
      </c>
      <c r="I41" s="105">
        <v>50</v>
      </c>
      <c r="J41" s="104">
        <v>50</v>
      </c>
      <c r="K41" s="105">
        <v>92</v>
      </c>
      <c r="L41" s="105">
        <v>92</v>
      </c>
      <c r="M41" s="105">
        <f t="shared" si="2"/>
        <v>142</v>
      </c>
      <c r="N41" s="104">
        <f t="shared" si="3"/>
        <v>142</v>
      </c>
      <c r="O41" s="103">
        <v>0</v>
      </c>
      <c r="P41" s="103">
        <v>0</v>
      </c>
      <c r="Q41" s="103">
        <v>20</v>
      </c>
      <c r="R41" s="103">
        <v>20</v>
      </c>
      <c r="S41" s="103">
        <f t="shared" si="4"/>
        <v>20</v>
      </c>
      <c r="T41" s="102">
        <f t="shared" si="5"/>
        <v>20</v>
      </c>
      <c r="U41" s="101">
        <f t="shared" si="6"/>
        <v>220</v>
      </c>
      <c r="V41" s="100">
        <f t="shared" si="7"/>
        <v>220</v>
      </c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</row>
    <row r="42" spans="1:45" ht="15.75" thickBot="1">
      <c r="A42" s="95"/>
      <c r="B42" s="95"/>
      <c r="C42" s="98"/>
      <c r="D42" s="98"/>
      <c r="E42" s="98"/>
      <c r="F42" s="98"/>
      <c r="G42" s="98"/>
      <c r="H42" s="98"/>
      <c r="I42" s="97"/>
      <c r="J42" s="97"/>
      <c r="K42" s="97"/>
      <c r="L42" s="97"/>
      <c r="M42" s="97"/>
      <c r="N42" s="97"/>
      <c r="O42" s="96"/>
      <c r="P42" s="96"/>
      <c r="Q42" s="96"/>
      <c r="R42" s="96"/>
      <c r="S42" s="96"/>
      <c r="T42" s="96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</row>
    <row r="43" spans="1:45" ht="15.75" thickBot="1">
      <c r="A43" s="91"/>
      <c r="B43" s="91"/>
      <c r="C43" s="94"/>
      <c r="D43" s="94"/>
      <c r="E43" s="94"/>
      <c r="F43" s="94"/>
      <c r="G43" s="94"/>
      <c r="H43" s="94"/>
      <c r="I43" s="93"/>
      <c r="J43" s="93"/>
      <c r="K43" s="93"/>
      <c r="L43" s="93"/>
      <c r="M43" s="93"/>
      <c r="N43" s="93"/>
      <c r="O43" s="92"/>
      <c r="P43" s="92"/>
      <c r="Q43" s="92"/>
      <c r="R43" s="92"/>
      <c r="S43" s="92"/>
      <c r="T43" s="92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</row>
    <row r="44" spans="1:45" ht="15.75" thickBot="1">
      <c r="A44" s="91"/>
      <c r="B44" s="91"/>
      <c r="C44" s="94"/>
      <c r="D44" s="94"/>
      <c r="E44" s="94"/>
      <c r="F44" s="94"/>
      <c r="G44" s="94"/>
      <c r="H44" s="94"/>
      <c r="I44" s="93"/>
      <c r="J44" s="93"/>
      <c r="K44" s="93"/>
      <c r="L44" s="93"/>
      <c r="M44" s="93"/>
      <c r="N44" s="93"/>
      <c r="O44" s="92"/>
      <c r="P44" s="92"/>
      <c r="Q44" s="92"/>
      <c r="R44" s="92"/>
      <c r="S44" s="92"/>
      <c r="T44" s="92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</row>
    <row r="45" spans="1:45" ht="15.75" thickBot="1">
      <c r="A45" s="91"/>
      <c r="B45" s="91"/>
      <c r="C45" s="94"/>
      <c r="D45" s="94"/>
      <c r="E45" s="94"/>
      <c r="F45" s="94"/>
      <c r="G45" s="94"/>
      <c r="H45" s="94"/>
      <c r="I45" s="93"/>
      <c r="J45" s="93"/>
      <c r="K45" s="93"/>
      <c r="L45" s="93"/>
      <c r="M45" s="93"/>
      <c r="N45" s="93"/>
      <c r="O45" s="92"/>
      <c r="P45" s="92"/>
      <c r="Q45" s="92"/>
      <c r="R45" s="92"/>
      <c r="S45" s="92"/>
      <c r="T45" s="92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</row>
    <row r="46" spans="1:45" ht="15.75" thickBot="1">
      <c r="A46" s="91"/>
      <c r="B46" s="91"/>
      <c r="C46" s="94"/>
      <c r="D46" s="94"/>
      <c r="E46" s="94"/>
      <c r="F46" s="94"/>
      <c r="G46" s="94"/>
      <c r="H46" s="94"/>
      <c r="I46" s="93"/>
      <c r="J46" s="93"/>
      <c r="K46" s="93"/>
      <c r="L46" s="93"/>
      <c r="M46" s="93"/>
      <c r="N46" s="93"/>
      <c r="O46" s="92"/>
      <c r="P46" s="92"/>
      <c r="Q46" s="92"/>
      <c r="R46" s="92"/>
      <c r="S46" s="92"/>
      <c r="T46" s="92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</row>
    <row r="47" spans="1:45" ht="15.75" thickBot="1">
      <c r="A47" s="91"/>
      <c r="B47" s="91"/>
      <c r="C47" s="94"/>
      <c r="D47" s="94"/>
      <c r="E47" s="94"/>
      <c r="F47" s="94"/>
      <c r="G47" s="94"/>
      <c r="H47" s="94"/>
      <c r="I47" s="93"/>
      <c r="J47" s="93"/>
      <c r="K47" s="93"/>
      <c r="L47" s="93"/>
      <c r="M47" s="93"/>
      <c r="N47" s="93"/>
      <c r="O47" s="92"/>
      <c r="P47" s="92"/>
      <c r="Q47" s="92"/>
      <c r="R47" s="92"/>
      <c r="S47" s="92"/>
      <c r="T47" s="92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</row>
    <row r="48" spans="1:45" ht="15.75" thickBot="1">
      <c r="A48" s="91"/>
      <c r="B48" s="91"/>
      <c r="C48" s="94"/>
      <c r="D48" s="94"/>
      <c r="E48" s="94"/>
      <c r="F48" s="94"/>
      <c r="G48" s="94"/>
      <c r="H48" s="94"/>
      <c r="I48" s="93"/>
      <c r="J48" s="93"/>
      <c r="K48" s="93"/>
      <c r="L48" s="93"/>
      <c r="M48" s="93"/>
      <c r="N48" s="93"/>
      <c r="O48" s="92"/>
      <c r="P48" s="92"/>
      <c r="Q48" s="92"/>
      <c r="R48" s="92"/>
      <c r="S48" s="92"/>
      <c r="T48" s="92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</row>
    <row r="49" spans="1:45" ht="15.75" thickBo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</row>
    <row r="50" spans="1:45" ht="15.75" thickBo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</row>
    <row r="51" spans="1:45" ht="15.75" thickBo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</row>
    <row r="52" spans="1:45" ht="15.75" thickBo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</row>
    <row r="53" spans="1:45" ht="15.75" thickBo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</row>
    <row r="54" spans="1:45" ht="15.75" thickBo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</row>
    <row r="55" spans="1:45" ht="15.75" thickBo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</row>
    <row r="56" spans="1:45" ht="15.75" thickBo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</row>
    <row r="57" spans="1:45" ht="15.75" thickBo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</row>
    <row r="58" spans="1:45" ht="15.75" thickBo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</row>
    <row r="59" spans="1:45" ht="15.75" thickBo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</row>
    <row r="60" spans="1:45" ht="15.75" thickBo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  <row r="61" spans="1:45" ht="15.75" thickBo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</row>
    <row r="62" spans="1:45" ht="15.75" thickBo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</row>
    <row r="63" spans="1:45" ht="15.75" thickBo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</row>
    <row r="64" spans="1:45" ht="15.75" thickBo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</row>
    <row r="65" spans="1:45" ht="15.75" thickBo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</row>
    <row r="66" spans="1:45" ht="15.75" thickBo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</row>
    <row r="67" spans="1:45" ht="15.75" thickBo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</row>
    <row r="68" spans="1:45" ht="15.75" thickBo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</row>
    <row r="69" spans="1:45" ht="15.75" thickBo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</row>
    <row r="70" spans="1:45" ht="15.75" thickBo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</row>
    <row r="71" spans="1:45" ht="15.75" thickBo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</row>
    <row r="72" spans="1:45" ht="15.75" thickBo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</row>
    <row r="73" spans="1:45" ht="15.75" thickBo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</row>
    <row r="74" spans="1:45" ht="15.75" thickBo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</row>
    <row r="75" spans="1:45" ht="15.75" thickBo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</row>
    <row r="76" spans="1:45" ht="15.75" thickBo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</row>
    <row r="77" spans="1:45" ht="15.75" thickBo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</row>
    <row r="78" spans="1:45" ht="15.75" thickBo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spans="1:45" ht="15.75" thickBo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spans="1:45" ht="15.75" thickBo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spans="1:45" ht="15.75" thickBo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</row>
    <row r="82" spans="1:45" ht="15.75" thickBo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</row>
    <row r="83" spans="1:45" ht="15.75" thickBo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</row>
    <row r="84" spans="1:45" ht="15.75" thickBo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</row>
    <row r="85" spans="1:45" ht="15.75" thickBo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</row>
    <row r="86" spans="1:45" ht="15.75" thickBo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</row>
    <row r="87" spans="1:45" ht="15.75" thickBo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</row>
    <row r="88" spans="1:45" ht="15.75" thickBo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</row>
    <row r="89" spans="1:45" ht="15.75" thickBo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</row>
    <row r="90" spans="1:45" ht="15.75" thickBo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</row>
    <row r="91" spans="1:45" ht="15.75" thickBo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</row>
    <row r="92" spans="1:45" ht="15.75" thickBo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</row>
    <row r="93" spans="1:45" ht="15.75" thickBo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</row>
    <row r="94" spans="1:45" ht="15.75" thickBo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</row>
    <row r="95" spans="1:45" ht="15.75" thickBo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</row>
    <row r="96" spans="1:45" ht="15.75" thickBo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</row>
    <row r="97" spans="1:45" ht="15.75" thickBo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</row>
    <row r="98" spans="1:45" ht="15.75" thickBo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</row>
    <row r="99" spans="1:45" ht="15.75" thickBo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</row>
    <row r="100" spans="1:45" ht="15.75" thickBo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</row>
    <row r="101" spans="1:45" ht="15.75" thickBo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</row>
    <row r="102" spans="1:45" ht="15.75" thickBo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</row>
    <row r="103" spans="1:45" ht="15.75" thickBo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</row>
    <row r="104" spans="1:45" ht="15.75" thickBo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</row>
    <row r="105" spans="1:45" ht="15.75" thickBo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</row>
    <row r="106" spans="1:45" ht="15.75" thickBo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</row>
    <row r="107" spans="1:45" ht="15.75" thickBo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</row>
    <row r="108" spans="1:45" ht="15.75" thickBo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</row>
    <row r="109" spans="1:45" ht="15.75" thickBo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</row>
    <row r="110" spans="1:45" ht="15.75" thickBo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</row>
    <row r="111" spans="1:45" ht="15.75" thickBo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</row>
    <row r="112" spans="1:45" ht="15.75" thickBo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</row>
    <row r="113" spans="1:45" ht="15.75" thickBo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</row>
    <row r="114" spans="1:45" ht="15.75" thickBo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</row>
    <row r="115" spans="1:45" ht="15.75" thickBo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</row>
    <row r="116" spans="1:45" ht="15.75" thickBo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</row>
    <row r="117" spans="1:45" ht="15.75" thickBo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</row>
    <row r="118" spans="1:45" ht="15.75" thickBo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</row>
    <row r="119" spans="1:45" ht="15.75" thickBo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</row>
    <row r="120" spans="1:45" ht="15.75" thickBo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</row>
    <row r="121" spans="1:45" ht="15.75" thickBo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</row>
    <row r="122" spans="1:45" ht="15.75" thickBo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</row>
    <row r="123" spans="1:45" ht="15.75" thickBo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</row>
    <row r="124" spans="1:45" ht="15.75" thickBo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</row>
    <row r="125" spans="1:45" ht="15.75" thickBo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</row>
    <row r="126" spans="1:45" ht="15.75" thickBo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</row>
    <row r="127" spans="1:45" ht="15.75" thickBo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</row>
    <row r="128" spans="1:45" ht="15.75" thickBo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</row>
    <row r="129" spans="1:45" ht="15.75" thickBo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</row>
    <row r="130" spans="1:45" ht="15.75" thickBo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</row>
    <row r="131" spans="1:45" ht="15.75" thickBo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</row>
    <row r="132" spans="1:45" ht="15.75" thickBo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</row>
    <row r="133" spans="1:45" ht="15.75" thickBo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</row>
    <row r="134" spans="1:45" ht="15.75" thickBo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</row>
    <row r="135" spans="1:45" ht="15.75" thickBo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</row>
    <row r="136" spans="1:45" ht="15.75" thickBo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</row>
    <row r="137" spans="1:45" ht="15.75" thickBo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</row>
    <row r="138" spans="1:45" ht="15.75" thickBo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</row>
    <row r="139" spans="1:45" ht="15.75" thickBo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</row>
    <row r="140" spans="1:45" ht="15.75" thickBo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</row>
    <row r="141" spans="1:45" ht="15.75" thickBo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</row>
    <row r="142" spans="1:45" ht="15.75" thickBo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</row>
    <row r="143" spans="1:45" ht="15.75" thickBo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</row>
    <row r="144" spans="1:45" ht="15.75" thickBo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</row>
    <row r="145" spans="1:45" ht="15.75" thickBo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</row>
    <row r="146" spans="1:45" ht="15.75" thickBo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</row>
    <row r="147" spans="1:45" ht="15.75" thickBo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</row>
    <row r="148" spans="1:45" ht="15.75" thickBo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</row>
    <row r="149" spans="1:45" ht="15.75" thickBo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</row>
    <row r="150" spans="1:45" ht="15.75" thickBo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</row>
    <row r="151" spans="1:45" ht="15.75" thickBo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</row>
    <row r="152" spans="1:45" ht="15.75" thickBo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</row>
    <row r="153" spans="1:45" ht="15.75" thickBo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</row>
    <row r="154" spans="1:45" ht="15.75" thickBo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</row>
    <row r="155" spans="1:45" ht="15.75" thickBo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</row>
    <row r="156" spans="1:45" ht="15.75" thickBo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</row>
    <row r="157" spans="1:45" ht="15.75" thickBo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</row>
    <row r="158" spans="1:45" ht="15.75" thickBo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</row>
    <row r="159" spans="1:45" ht="15.75" thickBo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</row>
    <row r="160" spans="1:45" ht="15.75" thickBo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</row>
    <row r="161" spans="1:45" ht="15.75" thickBo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</row>
    <row r="162" spans="1:45" ht="15.75" thickBo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</row>
    <row r="163" spans="1:45" ht="15.75" thickBo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</row>
    <row r="164" spans="1:45" ht="15.75" thickBo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</row>
    <row r="165" spans="1:45" ht="15.75" thickBo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</row>
    <row r="166" spans="1:45" ht="15.75" thickBo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</row>
    <row r="167" spans="1:45" ht="15.75" thickBo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</row>
    <row r="168" spans="1:45" ht="15.75" thickBo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</row>
    <row r="169" spans="1:45" ht="15.75" thickBo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</row>
    <row r="170" spans="1:45" ht="15.75" thickBo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</row>
    <row r="171" spans="1:45" ht="15.75" thickBo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</row>
    <row r="172" spans="1:45" ht="15.75" thickBo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</row>
    <row r="173" spans="1:45" ht="15.75" thickBo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</row>
    <row r="174" spans="1:45" ht="15.75" thickBo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</row>
    <row r="175" spans="1:45" ht="15.75" thickBo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</row>
    <row r="176" spans="1:45" ht="15.75" thickBo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</row>
    <row r="177" spans="1:45" ht="15.75" thickBo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</row>
    <row r="178" spans="1:45" ht="15.75" thickBo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</row>
    <row r="179" spans="1:45" ht="15.75" thickBo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</row>
    <row r="180" spans="1:45" ht="15.75" thickBo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</row>
    <row r="181" spans="1:45" ht="15.75" thickBo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</row>
    <row r="182" spans="1:45" ht="15.75" thickBo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</row>
    <row r="183" spans="1:45" ht="15.75" thickBo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</row>
    <row r="184" spans="1:45" ht="15.75" thickBo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</row>
    <row r="185" spans="1:45" ht="15.75" thickBo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</row>
    <row r="186" spans="1:45" ht="15.75" thickBo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</row>
    <row r="187" spans="1:45" ht="15.75" thickBo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</row>
    <row r="188" spans="1:45" ht="15.75" thickBo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</row>
    <row r="189" spans="1:45" ht="15.75" thickBo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</row>
    <row r="190" spans="1:45" ht="15.75" thickBo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</row>
    <row r="191" spans="1:45" ht="15.75" thickBo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</row>
    <row r="192" spans="1:45" ht="15.75" thickBo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</row>
    <row r="193" spans="1:45" ht="15.75" thickBo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</row>
    <row r="194" spans="1:45" ht="15.75" thickBo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</row>
    <row r="195" spans="1:45" ht="15.75" thickBo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</row>
    <row r="196" spans="1:45" ht="15.75" thickBo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</row>
    <row r="197" spans="1:45" ht="15.75" thickBo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</row>
    <row r="198" spans="1:45" ht="15.75" thickBo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</row>
    <row r="199" spans="1:45" ht="15.75" thickBo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</row>
    <row r="200" spans="1:45" ht="15.75" thickBo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</row>
    <row r="201" spans="1:45" ht="15.75" thickBo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  <c r="AI201" s="91"/>
      <c r="AJ201" s="91"/>
      <c r="AK201" s="91"/>
      <c r="AL201" s="91"/>
      <c r="AM201" s="91"/>
      <c r="AN201" s="91"/>
      <c r="AO201" s="91"/>
      <c r="AP201" s="91"/>
      <c r="AQ201" s="91"/>
      <c r="AR201" s="91"/>
      <c r="AS201" s="91"/>
    </row>
    <row r="202" spans="1:45" ht="15.75" thickBo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</row>
    <row r="203" spans="1:45" ht="15.75" thickBo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</row>
    <row r="204" spans="1:45" ht="15.75" thickBo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</row>
    <row r="205" spans="1:45" ht="15.75" thickBo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</row>
    <row r="206" spans="1:45" ht="15.75" thickBo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</row>
    <row r="207" spans="1:45" ht="15.75" thickBo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</row>
    <row r="208" spans="1:45" ht="15.75" thickBo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  <c r="AL208" s="91"/>
      <c r="AM208" s="91"/>
      <c r="AN208" s="91"/>
      <c r="AO208" s="91"/>
      <c r="AP208" s="91"/>
      <c r="AQ208" s="91"/>
      <c r="AR208" s="91"/>
      <c r="AS208" s="91"/>
    </row>
    <row r="209" spans="1:45" ht="15.75" thickBo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</row>
    <row r="210" spans="1:45" ht="15.75" thickBo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</row>
    <row r="211" spans="1:45" ht="15.75" thickBo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</row>
    <row r="212" spans="1:45" ht="15.75" thickBo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</row>
    <row r="213" spans="1:45" ht="15.75" thickBo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</row>
    <row r="214" spans="1:45" ht="15.75" thickBo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</row>
    <row r="215" spans="1:45" ht="15.75" thickBo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  <c r="AH215" s="91"/>
      <c r="AI215" s="91"/>
      <c r="AJ215" s="91"/>
      <c r="AK215" s="91"/>
      <c r="AL215" s="91"/>
      <c r="AM215" s="91"/>
      <c r="AN215" s="91"/>
      <c r="AO215" s="91"/>
      <c r="AP215" s="91"/>
      <c r="AQ215" s="91"/>
      <c r="AR215" s="91"/>
      <c r="AS215" s="91"/>
    </row>
    <row r="216" spans="1:45" ht="15.75" thickBo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</row>
    <row r="217" spans="1:45" ht="15.75" thickBo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</row>
    <row r="218" spans="1:45" ht="15.75" thickBo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</row>
    <row r="219" spans="1:45" ht="15.75" thickBo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</row>
    <row r="220" spans="1:45" ht="15.75" thickBo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</row>
    <row r="221" spans="1:45" ht="15.75" thickBo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</row>
    <row r="222" spans="1:45" ht="15.75" thickBo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</row>
    <row r="223" spans="1:45" ht="15.75" thickBo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</row>
    <row r="224" spans="1:45" ht="15.75" thickBo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</row>
    <row r="225" spans="1:45" ht="15.75" thickBo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</row>
    <row r="226" spans="1:45" ht="15.75" thickBo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</row>
    <row r="227" spans="1:45" ht="15.75" thickBo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</row>
    <row r="228" spans="1:45" ht="15.75" thickBo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</row>
    <row r="229" spans="1:45" ht="15.75" thickBo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</row>
    <row r="230" spans="1:45" ht="15.75" thickBo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</row>
    <row r="231" spans="1:45" ht="15.75" thickBo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</row>
    <row r="232" spans="1:45" ht="15.75" thickBo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</row>
    <row r="233" spans="1:45" ht="15.75" thickBo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1"/>
    </row>
    <row r="234" spans="1:45" ht="15.75" thickBo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1"/>
    </row>
    <row r="235" spans="1:45" ht="15.75" thickBo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91"/>
      <c r="AJ235" s="91"/>
      <c r="AK235" s="91"/>
      <c r="AL235" s="91"/>
      <c r="AM235" s="91"/>
      <c r="AN235" s="91"/>
      <c r="AO235" s="91"/>
      <c r="AP235" s="91"/>
      <c r="AQ235" s="91"/>
      <c r="AR235" s="91"/>
      <c r="AS235" s="91"/>
    </row>
    <row r="236" spans="1:45" ht="15.75" thickBo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</row>
    <row r="237" spans="1:45" ht="15.75" thickBo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</row>
    <row r="238" spans="1:45" ht="15.75" thickBo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</row>
    <row r="239" spans="1:45" ht="15.75" thickBo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</row>
    <row r="240" spans="1:45" ht="15.75" thickBo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</row>
    <row r="241" spans="1:45" ht="15.75" thickBo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</row>
    <row r="242" spans="1:45" ht="15.75" thickBo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</row>
    <row r="243" spans="1:45" ht="15.75" thickBo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</row>
    <row r="244" spans="1:45" ht="15.75" thickBo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1"/>
    </row>
    <row r="245" spans="1:45" ht="15.75" thickBo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1"/>
    </row>
    <row r="246" spans="1:45" ht="15.75" thickBo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1"/>
    </row>
    <row r="247" spans="1:45" ht="15.75" thickBo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</row>
    <row r="248" spans="1:45" ht="15.75" thickBo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1"/>
    </row>
    <row r="249" spans="1:45" ht="15.75" thickBo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91"/>
      <c r="AJ249" s="91"/>
      <c r="AK249" s="91"/>
      <c r="AL249" s="91"/>
      <c r="AM249" s="91"/>
      <c r="AN249" s="91"/>
      <c r="AO249" s="91"/>
      <c r="AP249" s="91"/>
      <c r="AQ249" s="91"/>
      <c r="AR249" s="91"/>
      <c r="AS249" s="91"/>
    </row>
    <row r="250" spans="1:45" ht="15.75" thickBo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</row>
    <row r="251" spans="1:45" ht="15.75" thickBo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91"/>
      <c r="AJ251" s="91"/>
      <c r="AK251" s="91"/>
      <c r="AL251" s="91"/>
      <c r="AM251" s="91"/>
      <c r="AN251" s="91"/>
      <c r="AO251" s="91"/>
      <c r="AP251" s="91"/>
      <c r="AQ251" s="91"/>
      <c r="AR251" s="91"/>
      <c r="AS251" s="91"/>
    </row>
    <row r="252" spans="1:45" ht="15.75" thickBo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</row>
    <row r="253" spans="1:45" ht="15.75" thickBo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</row>
    <row r="254" spans="1:45" ht="15.75" thickBo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</row>
    <row r="255" spans="1:45" ht="15.75" thickBo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</row>
    <row r="256" spans="1:45" ht="15.75" thickBo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</row>
    <row r="257" spans="1:45" ht="15.75" thickBo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</row>
    <row r="258" spans="1:45" ht="15.75" thickBo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</row>
    <row r="259" spans="1:45" ht="15.75" thickBo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</row>
    <row r="260" spans="1:45" ht="15.75" thickBo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</row>
    <row r="261" spans="1:45" ht="15.75" thickBo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</row>
    <row r="262" spans="1:45" ht="15.75" thickBo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</row>
    <row r="263" spans="1:45" ht="15.75" thickBo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</row>
    <row r="264" spans="1:45" ht="15.75" thickBo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</row>
    <row r="265" spans="1:45" ht="15.75" thickBo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</row>
    <row r="266" spans="1:45" ht="15.75" thickBo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</row>
    <row r="267" spans="1:45" ht="15.75" thickBo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</row>
    <row r="268" spans="1:45" ht="15.75" thickBo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</row>
    <row r="269" spans="1:45" ht="15.75" thickBo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</row>
    <row r="270" spans="1:45" ht="15.75" thickBo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</row>
    <row r="271" spans="1:45" ht="15.75" thickBo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</row>
    <row r="272" spans="1:45" ht="15.75" thickBo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</row>
    <row r="273" spans="1:45" ht="15.75" thickBo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</row>
    <row r="274" spans="1:45" ht="15.75" thickBo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</row>
    <row r="275" spans="1:45" ht="15.75" thickBo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</row>
    <row r="276" spans="1:45" ht="15.75" thickBo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</row>
    <row r="277" spans="1:45" ht="15.75" thickBo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</row>
    <row r="278" spans="1:45" ht="15.75" thickBo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</row>
    <row r="279" spans="1:45" ht="15.75" thickBo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</row>
    <row r="280" spans="1:45" ht="15.75" thickBo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</row>
    <row r="281" spans="1:45" ht="15.75" thickBo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</row>
    <row r="282" spans="1:45" ht="15.75" thickBo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</row>
    <row r="283" spans="1:45" ht="15.75" thickBo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91"/>
      <c r="AJ283" s="91"/>
      <c r="AK283" s="91"/>
      <c r="AL283" s="91"/>
      <c r="AM283" s="91"/>
      <c r="AN283" s="91"/>
      <c r="AO283" s="91"/>
      <c r="AP283" s="91"/>
      <c r="AQ283" s="91"/>
      <c r="AR283" s="91"/>
      <c r="AS283" s="91"/>
    </row>
    <row r="284" spans="1:45" ht="15.75" thickBo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1"/>
      <c r="AL284" s="91"/>
      <c r="AM284" s="91"/>
      <c r="AN284" s="91"/>
      <c r="AO284" s="91"/>
      <c r="AP284" s="91"/>
      <c r="AQ284" s="91"/>
      <c r="AR284" s="91"/>
      <c r="AS284" s="91"/>
    </row>
    <row r="285" spans="1:45" ht="15.75" thickBo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</row>
    <row r="286" spans="1:45" ht="15.75" thickBo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</row>
    <row r="287" spans="1:45" ht="15.75" thickBo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</row>
    <row r="288" spans="1:45" ht="15.75" thickBo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</row>
    <row r="289" spans="1:45" ht="15.75" thickBo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</row>
    <row r="290" spans="1:45" ht="15.75" thickBo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</row>
    <row r="291" spans="1:45" ht="15.75" thickBo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1"/>
      <c r="AL291" s="91"/>
      <c r="AM291" s="91"/>
      <c r="AN291" s="91"/>
      <c r="AO291" s="91"/>
      <c r="AP291" s="91"/>
      <c r="AQ291" s="91"/>
      <c r="AR291" s="91"/>
      <c r="AS291" s="91"/>
    </row>
    <row r="292" spans="1:45" ht="15.75" thickBo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91"/>
      <c r="AJ292" s="91"/>
      <c r="AK292" s="91"/>
      <c r="AL292" s="91"/>
      <c r="AM292" s="91"/>
      <c r="AN292" s="91"/>
      <c r="AO292" s="91"/>
      <c r="AP292" s="91"/>
      <c r="AQ292" s="91"/>
      <c r="AR292" s="91"/>
      <c r="AS292" s="91"/>
    </row>
    <row r="293" spans="1:45" ht="15.75" thickBo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</row>
    <row r="294" spans="1:45" ht="15.75" thickBo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</row>
    <row r="295" spans="1:45" ht="15.75" thickBo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91"/>
      <c r="AJ295" s="91"/>
      <c r="AK295" s="91"/>
      <c r="AL295" s="91"/>
      <c r="AM295" s="91"/>
      <c r="AN295" s="91"/>
      <c r="AO295" s="91"/>
      <c r="AP295" s="91"/>
      <c r="AQ295" s="91"/>
      <c r="AR295" s="91"/>
      <c r="AS295" s="91"/>
    </row>
    <row r="296" spans="1:45" ht="15.75" thickBo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</row>
    <row r="297" spans="1:45" ht="15.75" thickBo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1"/>
      <c r="AL297" s="91"/>
      <c r="AM297" s="91"/>
      <c r="AN297" s="91"/>
      <c r="AO297" s="91"/>
      <c r="AP297" s="91"/>
      <c r="AQ297" s="91"/>
      <c r="AR297" s="91"/>
      <c r="AS297" s="91"/>
    </row>
    <row r="298" spans="1:45" ht="15.75" thickBo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</row>
    <row r="299" spans="1:45" ht="15.75" thickBo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</row>
    <row r="300" spans="1:45" ht="15.75" thickBo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1"/>
    </row>
    <row r="301" spans="1:45" ht="15.75" thickBo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</row>
    <row r="302" spans="1:45" ht="15.75" thickBo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</row>
    <row r="303" spans="1:45" ht="15.75" thickBo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</row>
    <row r="304" spans="1:45" ht="15.75" thickBo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1"/>
    </row>
    <row r="305" spans="1:45" ht="15.75" thickBo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</row>
    <row r="306" spans="1:45" ht="15.75" thickBo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1"/>
      <c r="AM306" s="91"/>
      <c r="AN306" s="91"/>
      <c r="AO306" s="91"/>
      <c r="AP306" s="91"/>
      <c r="AQ306" s="91"/>
      <c r="AR306" s="91"/>
      <c r="AS306" s="91"/>
    </row>
    <row r="307" spans="1:45" ht="15.75" thickBo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1"/>
      <c r="AM307" s="91"/>
      <c r="AN307" s="91"/>
      <c r="AO307" s="91"/>
      <c r="AP307" s="91"/>
      <c r="AQ307" s="91"/>
      <c r="AR307" s="91"/>
      <c r="AS307" s="91"/>
    </row>
    <row r="308" spans="1:45" ht="15.75" thickBo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1"/>
      <c r="AM308" s="91"/>
      <c r="AN308" s="91"/>
      <c r="AO308" s="91"/>
      <c r="AP308" s="91"/>
      <c r="AQ308" s="91"/>
      <c r="AR308" s="91"/>
      <c r="AS308" s="91"/>
    </row>
    <row r="309" spans="1:45" ht="15.75" thickBo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</row>
    <row r="310" spans="1:45" ht="15.75" thickBo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1"/>
      <c r="AM310" s="91"/>
      <c r="AN310" s="91"/>
      <c r="AO310" s="91"/>
      <c r="AP310" s="91"/>
      <c r="AQ310" s="91"/>
      <c r="AR310" s="91"/>
      <c r="AS310" s="91"/>
    </row>
    <row r="311" spans="1:45" ht="15.75" thickBo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</row>
    <row r="312" spans="1:45" ht="15.75" thickBo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</row>
    <row r="313" spans="1:45" ht="15.75" thickBo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</row>
    <row r="314" spans="1:45" ht="15.75" thickBo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</row>
    <row r="315" spans="1:45" ht="15.75" thickBo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</row>
    <row r="316" spans="1:45" ht="15.75" thickBo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</row>
    <row r="317" spans="1:45" ht="15.75" thickBo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</row>
    <row r="318" spans="1:45" ht="15.75" thickBo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</row>
    <row r="319" spans="1:45" ht="15.75" thickBo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</row>
    <row r="320" spans="1:45" ht="15.75" thickBo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</row>
    <row r="321" spans="1:45" ht="15.75" thickBo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</row>
    <row r="322" spans="1:45" ht="15.75" thickBo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</row>
    <row r="323" spans="1:45" ht="15.75" thickBo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</row>
    <row r="324" spans="1:45" ht="15.75" thickBo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</row>
    <row r="325" spans="1:45" ht="15.75" thickBo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</row>
    <row r="326" spans="1:45" ht="15.75" thickBo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</row>
    <row r="327" spans="1:45" ht="15.75" thickBo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</row>
    <row r="328" spans="1:45" ht="15.75" thickBo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</row>
    <row r="329" spans="1:45" ht="15.75" thickBo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</row>
    <row r="330" spans="1:45" ht="15.75" thickBo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1"/>
      <c r="AL330" s="91"/>
      <c r="AM330" s="91"/>
      <c r="AN330" s="91"/>
      <c r="AO330" s="91"/>
      <c r="AP330" s="91"/>
      <c r="AQ330" s="91"/>
      <c r="AR330" s="91"/>
      <c r="AS330" s="91"/>
    </row>
    <row r="331" spans="1:45" ht="15.75" thickBo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</row>
    <row r="332" spans="1:45" ht="15.75" thickBo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1"/>
      <c r="AL332" s="91"/>
      <c r="AM332" s="91"/>
      <c r="AN332" s="91"/>
      <c r="AO332" s="91"/>
      <c r="AP332" s="91"/>
      <c r="AQ332" s="91"/>
      <c r="AR332" s="91"/>
      <c r="AS332" s="91"/>
    </row>
    <row r="333" spans="1:45" ht="15.75" thickBo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</row>
    <row r="334" spans="1:45" ht="15.75" thickBo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</row>
    <row r="335" spans="1:45" ht="15.75" thickBo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</row>
    <row r="336" spans="1:45" ht="15.75" thickBo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</row>
    <row r="337" spans="1:45" ht="15.75" thickBo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</row>
    <row r="338" spans="1:45" ht="15.75" thickBo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</row>
    <row r="339" spans="1:45" ht="15.75" thickBo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</row>
    <row r="340" spans="1:45" ht="15.75" thickBo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1"/>
      <c r="AL340" s="91"/>
      <c r="AM340" s="91"/>
      <c r="AN340" s="91"/>
      <c r="AO340" s="91"/>
      <c r="AP340" s="91"/>
      <c r="AQ340" s="91"/>
      <c r="AR340" s="91"/>
      <c r="AS340" s="91"/>
    </row>
    <row r="341" spans="1:45" ht="15.75" thickBo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</row>
    <row r="342" spans="1:45" ht="15.75" thickBo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</row>
    <row r="343" spans="1:45" ht="15.75" thickBo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</row>
    <row r="344" spans="1:45" ht="15.75" thickBo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1"/>
      <c r="AL344" s="91"/>
      <c r="AM344" s="91"/>
      <c r="AN344" s="91"/>
      <c r="AO344" s="91"/>
      <c r="AP344" s="91"/>
      <c r="AQ344" s="91"/>
      <c r="AR344" s="91"/>
      <c r="AS344" s="91"/>
    </row>
    <row r="345" spans="1:45" ht="15.75" thickBo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1"/>
      <c r="AL345" s="91"/>
      <c r="AM345" s="91"/>
      <c r="AN345" s="91"/>
      <c r="AO345" s="91"/>
      <c r="AP345" s="91"/>
      <c r="AQ345" s="91"/>
      <c r="AR345" s="91"/>
      <c r="AS345" s="91"/>
    </row>
    <row r="346" spans="1:45" ht="15.75" thickBo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1"/>
      <c r="AL346" s="91"/>
      <c r="AM346" s="91"/>
      <c r="AN346" s="91"/>
      <c r="AO346" s="91"/>
      <c r="AP346" s="91"/>
      <c r="AQ346" s="91"/>
      <c r="AR346" s="91"/>
      <c r="AS346" s="91"/>
    </row>
    <row r="347" spans="1:45" ht="15.75" thickBo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</row>
    <row r="348" spans="1:45" ht="15.75" thickBo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1"/>
      <c r="AL348" s="91"/>
      <c r="AM348" s="91"/>
      <c r="AN348" s="91"/>
      <c r="AO348" s="91"/>
      <c r="AP348" s="91"/>
      <c r="AQ348" s="91"/>
      <c r="AR348" s="91"/>
      <c r="AS348" s="91"/>
    </row>
    <row r="349" spans="1:45" ht="15.75" thickBo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1"/>
      <c r="AL349" s="91"/>
      <c r="AM349" s="91"/>
      <c r="AN349" s="91"/>
      <c r="AO349" s="91"/>
      <c r="AP349" s="91"/>
      <c r="AQ349" s="91"/>
      <c r="AR349" s="91"/>
      <c r="AS349" s="91"/>
    </row>
    <row r="350" spans="1:45" ht="15.75" thickBo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1"/>
      <c r="AL350" s="91"/>
      <c r="AM350" s="91"/>
      <c r="AN350" s="91"/>
      <c r="AO350" s="91"/>
      <c r="AP350" s="91"/>
      <c r="AQ350" s="91"/>
      <c r="AR350" s="91"/>
      <c r="AS350" s="91"/>
    </row>
    <row r="351" spans="1:45" ht="15.75" thickBo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1"/>
      <c r="AL351" s="91"/>
      <c r="AM351" s="91"/>
      <c r="AN351" s="91"/>
      <c r="AO351" s="91"/>
      <c r="AP351" s="91"/>
      <c r="AQ351" s="91"/>
      <c r="AR351" s="91"/>
      <c r="AS351" s="91"/>
    </row>
    <row r="352" spans="1:45" ht="15.75" thickBo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</row>
    <row r="353" spans="1:45" ht="15.75" thickBo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1"/>
      <c r="AL353" s="91"/>
      <c r="AM353" s="91"/>
      <c r="AN353" s="91"/>
      <c r="AO353" s="91"/>
      <c r="AP353" s="91"/>
      <c r="AQ353" s="91"/>
      <c r="AR353" s="91"/>
      <c r="AS353" s="91"/>
    </row>
    <row r="354" spans="1:45" ht="15.75" thickBo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91"/>
      <c r="AN354" s="91"/>
      <c r="AO354" s="91"/>
      <c r="AP354" s="91"/>
      <c r="AQ354" s="91"/>
      <c r="AR354" s="91"/>
      <c r="AS354" s="91"/>
    </row>
    <row r="355" spans="1:45" ht="15.75" thickBo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91"/>
      <c r="AJ355" s="91"/>
      <c r="AK355" s="91"/>
      <c r="AL355" s="91"/>
      <c r="AM355" s="91"/>
      <c r="AN355" s="91"/>
      <c r="AO355" s="91"/>
      <c r="AP355" s="91"/>
      <c r="AQ355" s="91"/>
      <c r="AR355" s="91"/>
      <c r="AS355" s="91"/>
    </row>
    <row r="356" spans="1:45" ht="15.75" thickBo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91"/>
      <c r="AN356" s="91"/>
      <c r="AO356" s="91"/>
      <c r="AP356" s="91"/>
      <c r="AQ356" s="91"/>
      <c r="AR356" s="91"/>
      <c r="AS356" s="91"/>
    </row>
    <row r="357" spans="1:45" ht="15.75" thickBo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/>
      <c r="AN357" s="91"/>
      <c r="AO357" s="91"/>
      <c r="AP357" s="91"/>
      <c r="AQ357" s="91"/>
      <c r="AR357" s="91"/>
      <c r="AS357" s="91"/>
    </row>
    <row r="358" spans="1:45" ht="15.75" thickBo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91"/>
      <c r="AJ358" s="91"/>
      <c r="AK358" s="91"/>
      <c r="AL358" s="91"/>
      <c r="AM358" s="91"/>
      <c r="AN358" s="91"/>
      <c r="AO358" s="91"/>
      <c r="AP358" s="91"/>
      <c r="AQ358" s="91"/>
      <c r="AR358" s="91"/>
      <c r="AS358" s="91"/>
    </row>
    <row r="359" spans="1:45" ht="15.75" thickBo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91"/>
      <c r="AJ359" s="91"/>
      <c r="AK359" s="91"/>
      <c r="AL359" s="91"/>
      <c r="AM359" s="91"/>
      <c r="AN359" s="91"/>
      <c r="AO359" s="91"/>
      <c r="AP359" s="91"/>
      <c r="AQ359" s="91"/>
      <c r="AR359" s="91"/>
      <c r="AS359" s="91"/>
    </row>
    <row r="360" spans="1:45" ht="15.75" thickBo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91"/>
      <c r="AN360" s="91"/>
      <c r="AO360" s="91"/>
      <c r="AP360" s="91"/>
      <c r="AQ360" s="91"/>
      <c r="AR360" s="91"/>
      <c r="AS360" s="91"/>
    </row>
    <row r="361" spans="1:45" ht="15.75" thickBo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1"/>
      <c r="AL361" s="91"/>
      <c r="AM361" s="91"/>
      <c r="AN361" s="91"/>
      <c r="AO361" s="91"/>
      <c r="AP361" s="91"/>
      <c r="AQ361" s="91"/>
      <c r="AR361" s="91"/>
      <c r="AS361" s="91"/>
    </row>
    <row r="362" spans="1:45" ht="15.75" thickBo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91"/>
      <c r="AJ362" s="91"/>
      <c r="AK362" s="91"/>
      <c r="AL362" s="91"/>
      <c r="AM362" s="91"/>
      <c r="AN362" s="91"/>
      <c r="AO362" s="91"/>
      <c r="AP362" s="91"/>
      <c r="AQ362" s="91"/>
      <c r="AR362" s="91"/>
      <c r="AS362" s="91"/>
    </row>
    <row r="363" spans="1:45" ht="15.75" thickBo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1"/>
      <c r="AL363" s="91"/>
      <c r="AM363" s="91"/>
      <c r="AN363" s="91"/>
      <c r="AO363" s="91"/>
      <c r="AP363" s="91"/>
      <c r="AQ363" s="91"/>
      <c r="AR363" s="91"/>
      <c r="AS363" s="91"/>
    </row>
    <row r="364" spans="1:45" ht="15.75" thickBo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91"/>
      <c r="AJ364" s="91"/>
      <c r="AK364" s="91"/>
      <c r="AL364" s="91"/>
      <c r="AM364" s="91"/>
      <c r="AN364" s="91"/>
      <c r="AO364" s="91"/>
      <c r="AP364" s="91"/>
      <c r="AQ364" s="91"/>
      <c r="AR364" s="91"/>
      <c r="AS364" s="91"/>
    </row>
    <row r="365" spans="1:45" ht="15.75" thickBo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91"/>
      <c r="AL365" s="91"/>
      <c r="AM365" s="91"/>
      <c r="AN365" s="91"/>
      <c r="AO365" s="91"/>
      <c r="AP365" s="91"/>
      <c r="AQ365" s="91"/>
      <c r="AR365" s="91"/>
      <c r="AS365" s="91"/>
    </row>
    <row r="366" spans="1:45" ht="15.75" thickBo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/>
      <c r="AM366" s="91"/>
      <c r="AN366" s="91"/>
      <c r="AO366" s="91"/>
      <c r="AP366" s="91"/>
      <c r="AQ366" s="91"/>
      <c r="AR366" s="91"/>
      <c r="AS366" s="91"/>
    </row>
    <row r="367" spans="1:45" ht="15.75" thickBo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91"/>
      <c r="AJ367" s="91"/>
      <c r="AK367" s="91"/>
      <c r="AL367" s="91"/>
      <c r="AM367" s="91"/>
      <c r="AN367" s="91"/>
      <c r="AO367" s="91"/>
      <c r="AP367" s="91"/>
      <c r="AQ367" s="91"/>
      <c r="AR367" s="91"/>
      <c r="AS367" s="91"/>
    </row>
    <row r="368" spans="1:45" ht="15.75" thickBo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91"/>
      <c r="AJ368" s="91"/>
      <c r="AK368" s="91"/>
      <c r="AL368" s="91"/>
      <c r="AM368" s="91"/>
      <c r="AN368" s="91"/>
      <c r="AO368" s="91"/>
      <c r="AP368" s="91"/>
      <c r="AQ368" s="91"/>
      <c r="AR368" s="91"/>
      <c r="AS368" s="91"/>
    </row>
    <row r="369" spans="1:45" ht="15.75" thickBo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91"/>
      <c r="AJ369" s="91"/>
      <c r="AK369" s="91"/>
      <c r="AL369" s="91"/>
      <c r="AM369" s="91"/>
      <c r="AN369" s="91"/>
      <c r="AO369" s="91"/>
      <c r="AP369" s="91"/>
      <c r="AQ369" s="91"/>
      <c r="AR369" s="91"/>
      <c r="AS369" s="91"/>
    </row>
    <row r="370" spans="1:45" ht="15.75" thickBo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  <c r="AO370" s="91"/>
      <c r="AP370" s="91"/>
      <c r="AQ370" s="91"/>
      <c r="AR370" s="91"/>
      <c r="AS370" s="91"/>
    </row>
    <row r="371" spans="1:45" ht="15.75" thickBo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  <c r="AO371" s="91"/>
      <c r="AP371" s="91"/>
      <c r="AQ371" s="91"/>
      <c r="AR371" s="91"/>
      <c r="AS371" s="91"/>
    </row>
    <row r="372" spans="1:45" ht="15.75" thickBo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1"/>
    </row>
    <row r="373" spans="1:45" ht="15.75" thickBo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  <c r="AO373" s="91"/>
      <c r="AP373" s="91"/>
      <c r="AQ373" s="91"/>
      <c r="AR373" s="91"/>
      <c r="AS373" s="91"/>
    </row>
    <row r="374" spans="1:45" ht="15.75" thickBo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1"/>
    </row>
    <row r="375" spans="1:45" ht="15.75" thickBo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91"/>
      <c r="AK375" s="91"/>
      <c r="AL375" s="91"/>
      <c r="AM375" s="91"/>
      <c r="AN375" s="91"/>
      <c r="AO375" s="91"/>
      <c r="AP375" s="91"/>
      <c r="AQ375" s="91"/>
      <c r="AR375" s="91"/>
      <c r="AS375" s="91"/>
    </row>
    <row r="376" spans="1:45" ht="15.75" thickBo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91"/>
      <c r="AK376" s="91"/>
      <c r="AL376" s="91"/>
      <c r="AM376" s="91"/>
      <c r="AN376" s="91"/>
      <c r="AO376" s="91"/>
      <c r="AP376" s="91"/>
      <c r="AQ376" s="91"/>
      <c r="AR376" s="91"/>
      <c r="AS376" s="91"/>
    </row>
    <row r="377" spans="1:45" ht="15.75" thickBo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91"/>
      <c r="AK377" s="91"/>
      <c r="AL377" s="91"/>
      <c r="AM377" s="91"/>
      <c r="AN377" s="91"/>
      <c r="AO377" s="91"/>
      <c r="AP377" s="91"/>
      <c r="AQ377" s="91"/>
      <c r="AR377" s="91"/>
      <c r="AS377" s="91"/>
    </row>
    <row r="378" spans="1:45" ht="15.75" thickBo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</row>
    <row r="379" spans="1:45" ht="15.75" thickBo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91"/>
      <c r="AK379" s="91"/>
      <c r="AL379" s="91"/>
      <c r="AM379" s="91"/>
      <c r="AN379" s="91"/>
      <c r="AO379" s="91"/>
      <c r="AP379" s="91"/>
      <c r="AQ379" s="91"/>
      <c r="AR379" s="91"/>
      <c r="AS379" s="91"/>
    </row>
    <row r="380" spans="1:45" ht="15.75" thickBo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91"/>
      <c r="AJ380" s="91"/>
      <c r="AK380" s="91"/>
      <c r="AL380" s="91"/>
      <c r="AM380" s="91"/>
      <c r="AN380" s="91"/>
      <c r="AO380" s="91"/>
      <c r="AP380" s="91"/>
      <c r="AQ380" s="91"/>
      <c r="AR380" s="91"/>
      <c r="AS380" s="91"/>
    </row>
    <row r="381" spans="1:45" ht="15.75" thickBo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91"/>
      <c r="AJ381" s="91"/>
      <c r="AK381" s="91"/>
      <c r="AL381" s="91"/>
      <c r="AM381" s="91"/>
      <c r="AN381" s="91"/>
      <c r="AO381" s="91"/>
      <c r="AP381" s="91"/>
      <c r="AQ381" s="91"/>
      <c r="AR381" s="91"/>
      <c r="AS381" s="91"/>
    </row>
    <row r="382" spans="1:45" ht="15.75" thickBo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91"/>
      <c r="AJ382" s="91"/>
      <c r="AK382" s="91"/>
      <c r="AL382" s="91"/>
      <c r="AM382" s="91"/>
      <c r="AN382" s="91"/>
      <c r="AO382" s="91"/>
      <c r="AP382" s="91"/>
      <c r="AQ382" s="91"/>
      <c r="AR382" s="91"/>
      <c r="AS382" s="91"/>
    </row>
    <row r="383" spans="1:45" ht="15.75" thickBo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91"/>
      <c r="AJ383" s="91"/>
      <c r="AK383" s="91"/>
      <c r="AL383" s="91"/>
      <c r="AM383" s="91"/>
      <c r="AN383" s="91"/>
      <c r="AO383" s="91"/>
      <c r="AP383" s="91"/>
      <c r="AQ383" s="91"/>
      <c r="AR383" s="91"/>
      <c r="AS383" s="91"/>
    </row>
    <row r="384" spans="1:45" ht="15.75" thickBo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91"/>
      <c r="AJ384" s="91"/>
      <c r="AK384" s="91"/>
      <c r="AL384" s="91"/>
      <c r="AM384" s="91"/>
      <c r="AN384" s="91"/>
      <c r="AO384" s="91"/>
      <c r="AP384" s="91"/>
      <c r="AQ384" s="91"/>
      <c r="AR384" s="91"/>
      <c r="AS384" s="91"/>
    </row>
    <row r="385" spans="1:45" ht="15.75" thickBo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</row>
    <row r="386" spans="1:45" ht="15.75" thickBo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</row>
    <row r="387" spans="1:45" ht="15.75" thickBo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91"/>
      <c r="AJ387" s="91"/>
      <c r="AK387" s="91"/>
      <c r="AL387" s="91"/>
      <c r="AM387" s="91"/>
      <c r="AN387" s="91"/>
      <c r="AO387" s="91"/>
      <c r="AP387" s="91"/>
      <c r="AQ387" s="91"/>
      <c r="AR387" s="91"/>
      <c r="AS387" s="91"/>
    </row>
    <row r="388" spans="1:45" ht="15.75" thickBo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91"/>
      <c r="AJ388" s="91"/>
      <c r="AK388" s="91"/>
      <c r="AL388" s="91"/>
      <c r="AM388" s="91"/>
      <c r="AN388" s="91"/>
      <c r="AO388" s="91"/>
      <c r="AP388" s="91"/>
      <c r="AQ388" s="91"/>
      <c r="AR388" s="91"/>
      <c r="AS388" s="91"/>
    </row>
    <row r="389" spans="1:45" ht="15.75" thickBo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91"/>
      <c r="AJ389" s="91"/>
      <c r="AK389" s="91"/>
      <c r="AL389" s="91"/>
      <c r="AM389" s="91"/>
      <c r="AN389" s="91"/>
      <c r="AO389" s="91"/>
      <c r="AP389" s="91"/>
      <c r="AQ389" s="91"/>
      <c r="AR389" s="91"/>
      <c r="AS389" s="91"/>
    </row>
    <row r="390" spans="1:45" ht="15.75" thickBo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91"/>
      <c r="AJ390" s="91"/>
      <c r="AK390" s="91"/>
      <c r="AL390" s="91"/>
      <c r="AM390" s="91"/>
      <c r="AN390" s="91"/>
      <c r="AO390" s="91"/>
      <c r="AP390" s="91"/>
      <c r="AQ390" s="91"/>
      <c r="AR390" s="91"/>
      <c r="AS390" s="91"/>
    </row>
    <row r="391" spans="1:45" ht="15.75" thickBo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91"/>
      <c r="AJ391" s="91"/>
      <c r="AK391" s="91"/>
      <c r="AL391" s="91"/>
      <c r="AM391" s="91"/>
      <c r="AN391" s="91"/>
      <c r="AO391" s="91"/>
      <c r="AP391" s="91"/>
      <c r="AQ391" s="91"/>
      <c r="AR391" s="91"/>
      <c r="AS391" s="91"/>
    </row>
    <row r="392" spans="1:45" ht="15.75" thickBo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91"/>
      <c r="AJ392" s="91"/>
      <c r="AK392" s="91"/>
      <c r="AL392" s="91"/>
      <c r="AM392" s="91"/>
      <c r="AN392" s="91"/>
      <c r="AO392" s="91"/>
      <c r="AP392" s="91"/>
      <c r="AQ392" s="91"/>
      <c r="AR392" s="91"/>
      <c r="AS392" s="91"/>
    </row>
    <row r="393" spans="1:45" ht="15.75" thickBo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91"/>
      <c r="AJ393" s="91"/>
      <c r="AK393" s="91"/>
      <c r="AL393" s="91"/>
      <c r="AM393" s="91"/>
      <c r="AN393" s="91"/>
      <c r="AO393" s="91"/>
      <c r="AP393" s="91"/>
      <c r="AQ393" s="91"/>
      <c r="AR393" s="91"/>
      <c r="AS393" s="91"/>
    </row>
    <row r="394" spans="1:45" ht="15.75" thickBo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91"/>
      <c r="AJ394" s="91"/>
      <c r="AK394" s="91"/>
      <c r="AL394" s="91"/>
      <c r="AM394" s="91"/>
      <c r="AN394" s="91"/>
      <c r="AO394" s="91"/>
      <c r="AP394" s="91"/>
      <c r="AQ394" s="91"/>
      <c r="AR394" s="91"/>
      <c r="AS394" s="91"/>
    </row>
    <row r="395" spans="1:45" ht="15.75" thickBo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91"/>
      <c r="AJ395" s="91"/>
      <c r="AK395" s="91"/>
      <c r="AL395" s="91"/>
      <c r="AM395" s="91"/>
      <c r="AN395" s="91"/>
      <c r="AO395" s="91"/>
      <c r="AP395" s="91"/>
      <c r="AQ395" s="91"/>
      <c r="AR395" s="91"/>
      <c r="AS395" s="91"/>
    </row>
    <row r="396" spans="1:45" ht="15.75" thickBo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91"/>
      <c r="AJ396" s="91"/>
      <c r="AK396" s="91"/>
      <c r="AL396" s="91"/>
      <c r="AM396" s="91"/>
      <c r="AN396" s="91"/>
      <c r="AO396" s="91"/>
      <c r="AP396" s="91"/>
      <c r="AQ396" s="91"/>
      <c r="AR396" s="91"/>
      <c r="AS396" s="91"/>
    </row>
    <row r="397" spans="1:45" ht="15.75" thickBo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91"/>
      <c r="AJ397" s="91"/>
      <c r="AK397" s="91"/>
      <c r="AL397" s="91"/>
      <c r="AM397" s="91"/>
      <c r="AN397" s="91"/>
      <c r="AO397" s="91"/>
      <c r="AP397" s="91"/>
      <c r="AQ397" s="91"/>
      <c r="AR397" s="91"/>
      <c r="AS397" s="91"/>
    </row>
    <row r="398" spans="1:45" ht="15.75" thickBo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91"/>
      <c r="AL398" s="91"/>
      <c r="AM398" s="91"/>
      <c r="AN398" s="91"/>
      <c r="AO398" s="91"/>
      <c r="AP398" s="91"/>
      <c r="AQ398" s="91"/>
      <c r="AR398" s="91"/>
      <c r="AS398" s="91"/>
    </row>
    <row r="399" spans="1:45" ht="15.75" thickBo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1"/>
    </row>
    <row r="400" spans="1:45" ht="15.75" thickBo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91"/>
      <c r="AJ400" s="91"/>
      <c r="AK400" s="91"/>
      <c r="AL400" s="91"/>
      <c r="AM400" s="91"/>
      <c r="AN400" s="91"/>
      <c r="AO400" s="91"/>
      <c r="AP400" s="91"/>
      <c r="AQ400" s="91"/>
      <c r="AR400" s="91"/>
      <c r="AS400" s="91"/>
    </row>
    <row r="401" spans="1:45" ht="15.75" thickBo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1"/>
    </row>
    <row r="402" spans="1:45" ht="15.75" thickBo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91"/>
      <c r="AJ402" s="91"/>
      <c r="AK402" s="91"/>
      <c r="AL402" s="91"/>
      <c r="AM402" s="91"/>
      <c r="AN402" s="91"/>
      <c r="AO402" s="91"/>
      <c r="AP402" s="91"/>
      <c r="AQ402" s="91"/>
      <c r="AR402" s="91"/>
      <c r="AS402" s="91"/>
    </row>
    <row r="403" spans="1:45" ht="15.75" thickBo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  <c r="AO403" s="91"/>
      <c r="AP403" s="91"/>
      <c r="AQ403" s="91"/>
      <c r="AR403" s="91"/>
      <c r="AS403" s="91"/>
    </row>
    <row r="404" spans="1:45" ht="15.75" thickBo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91"/>
      <c r="AJ404" s="91"/>
      <c r="AK404" s="91"/>
      <c r="AL404" s="91"/>
      <c r="AM404" s="91"/>
      <c r="AN404" s="91"/>
      <c r="AO404" s="91"/>
      <c r="AP404" s="91"/>
      <c r="AQ404" s="91"/>
      <c r="AR404" s="91"/>
      <c r="AS404" s="91"/>
    </row>
    <row r="405" spans="1:45" ht="15.75" thickBo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91"/>
      <c r="AJ405" s="91"/>
      <c r="AK405" s="91"/>
      <c r="AL405" s="91"/>
      <c r="AM405" s="91"/>
      <c r="AN405" s="91"/>
      <c r="AO405" s="91"/>
      <c r="AP405" s="91"/>
      <c r="AQ405" s="91"/>
      <c r="AR405" s="91"/>
      <c r="AS405" s="91"/>
    </row>
    <row r="406" spans="1:45" ht="15.75" thickBo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91"/>
      <c r="AJ406" s="91"/>
      <c r="AK406" s="91"/>
      <c r="AL406" s="91"/>
      <c r="AM406" s="91"/>
      <c r="AN406" s="91"/>
      <c r="AO406" s="91"/>
      <c r="AP406" s="91"/>
      <c r="AQ406" s="91"/>
      <c r="AR406" s="91"/>
      <c r="AS406" s="91"/>
    </row>
    <row r="407" spans="1:45" ht="15.75" thickBo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91"/>
      <c r="AJ407" s="91"/>
      <c r="AK407" s="91"/>
      <c r="AL407" s="91"/>
      <c r="AM407" s="91"/>
      <c r="AN407" s="91"/>
      <c r="AO407" s="91"/>
      <c r="AP407" s="91"/>
      <c r="AQ407" s="91"/>
      <c r="AR407" s="91"/>
      <c r="AS407" s="91"/>
    </row>
    <row r="408" spans="1:45" ht="15.75" thickBo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91"/>
      <c r="AJ408" s="91"/>
      <c r="AK408" s="91"/>
      <c r="AL408" s="91"/>
      <c r="AM408" s="91"/>
      <c r="AN408" s="91"/>
      <c r="AO408" s="91"/>
      <c r="AP408" s="91"/>
      <c r="AQ408" s="91"/>
      <c r="AR408" s="91"/>
      <c r="AS408" s="91"/>
    </row>
    <row r="409" spans="1:45" ht="15.75" thickBo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91"/>
      <c r="AJ409" s="91"/>
      <c r="AK409" s="91"/>
      <c r="AL409" s="91"/>
      <c r="AM409" s="91"/>
      <c r="AN409" s="91"/>
      <c r="AO409" s="91"/>
      <c r="AP409" s="91"/>
      <c r="AQ409" s="91"/>
      <c r="AR409" s="91"/>
      <c r="AS409" s="91"/>
    </row>
    <row r="410" spans="1:45" ht="15.75" thickBo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91"/>
      <c r="AJ410" s="91"/>
      <c r="AK410" s="91"/>
      <c r="AL410" s="91"/>
      <c r="AM410" s="91"/>
      <c r="AN410" s="91"/>
      <c r="AO410" s="91"/>
      <c r="AP410" s="91"/>
      <c r="AQ410" s="91"/>
      <c r="AR410" s="91"/>
      <c r="AS410" s="91"/>
    </row>
    <row r="411" spans="1:45" ht="15.75" thickBo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91"/>
      <c r="AJ411" s="91"/>
      <c r="AK411" s="91"/>
      <c r="AL411" s="91"/>
      <c r="AM411" s="91"/>
      <c r="AN411" s="91"/>
      <c r="AO411" s="91"/>
      <c r="AP411" s="91"/>
      <c r="AQ411" s="91"/>
      <c r="AR411" s="91"/>
      <c r="AS411" s="91"/>
    </row>
    <row r="412" spans="1:45" ht="15.75" thickBo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91"/>
      <c r="AK412" s="91"/>
      <c r="AL412" s="91"/>
      <c r="AM412" s="91"/>
      <c r="AN412" s="91"/>
      <c r="AO412" s="91"/>
      <c r="AP412" s="91"/>
      <c r="AQ412" s="91"/>
      <c r="AR412" s="91"/>
      <c r="AS412" s="91"/>
    </row>
    <row r="413" spans="1:45" ht="15.75" thickBo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91"/>
      <c r="AK413" s="91"/>
      <c r="AL413" s="91"/>
      <c r="AM413" s="91"/>
      <c r="AN413" s="91"/>
      <c r="AO413" s="91"/>
      <c r="AP413" s="91"/>
      <c r="AQ413" s="91"/>
      <c r="AR413" s="91"/>
      <c r="AS413" s="91"/>
    </row>
    <row r="414" spans="1:45" ht="15.75" thickBo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  <c r="AQ414" s="91"/>
      <c r="AR414" s="91"/>
      <c r="AS414" s="91"/>
    </row>
    <row r="415" spans="1:45" ht="15.75" thickBo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</row>
    <row r="416" spans="1:45" ht="15.75" thickBo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91"/>
      <c r="AJ416" s="91"/>
      <c r="AK416" s="91"/>
      <c r="AL416" s="91"/>
      <c r="AM416" s="91"/>
      <c r="AN416" s="91"/>
      <c r="AO416" s="91"/>
      <c r="AP416" s="91"/>
      <c r="AQ416" s="91"/>
      <c r="AR416" s="91"/>
      <c r="AS416" s="91"/>
    </row>
    <row r="417" spans="1:45" ht="15.75" thickBo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  <c r="AQ417" s="91"/>
      <c r="AR417" s="91"/>
      <c r="AS417" s="91"/>
    </row>
    <row r="418" spans="1:45" ht="15.75" thickBo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91"/>
      <c r="AJ418" s="91"/>
      <c r="AK418" s="91"/>
      <c r="AL418" s="91"/>
      <c r="AM418" s="91"/>
      <c r="AN418" s="91"/>
      <c r="AO418" s="91"/>
      <c r="AP418" s="91"/>
      <c r="AQ418" s="91"/>
      <c r="AR418" s="91"/>
      <c r="AS418" s="91"/>
    </row>
    <row r="419" spans="1:45" ht="15.75" thickBo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91"/>
      <c r="AJ419" s="91"/>
      <c r="AK419" s="91"/>
      <c r="AL419" s="91"/>
      <c r="AM419" s="91"/>
      <c r="AN419" s="91"/>
      <c r="AO419" s="91"/>
      <c r="AP419" s="91"/>
      <c r="AQ419" s="91"/>
      <c r="AR419" s="91"/>
      <c r="AS419" s="91"/>
    </row>
    <row r="420" spans="1:45" ht="15.75" thickBo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91"/>
      <c r="AJ420" s="91"/>
      <c r="AK420" s="91"/>
      <c r="AL420" s="91"/>
      <c r="AM420" s="91"/>
      <c r="AN420" s="91"/>
      <c r="AO420" s="91"/>
      <c r="AP420" s="91"/>
      <c r="AQ420" s="91"/>
      <c r="AR420" s="91"/>
      <c r="AS420" s="91"/>
    </row>
    <row r="421" spans="1:45" ht="15.75" thickBo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91"/>
      <c r="AJ421" s="91"/>
      <c r="AK421" s="91"/>
      <c r="AL421" s="91"/>
      <c r="AM421" s="91"/>
      <c r="AN421" s="91"/>
      <c r="AO421" s="91"/>
      <c r="AP421" s="91"/>
      <c r="AQ421" s="91"/>
      <c r="AR421" s="91"/>
      <c r="AS421" s="91"/>
    </row>
    <row r="422" spans="1:45" ht="15.75" thickBo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91"/>
      <c r="AJ422" s="91"/>
      <c r="AK422" s="91"/>
      <c r="AL422" s="91"/>
      <c r="AM422" s="91"/>
      <c r="AN422" s="91"/>
      <c r="AO422" s="91"/>
      <c r="AP422" s="91"/>
      <c r="AQ422" s="91"/>
      <c r="AR422" s="91"/>
      <c r="AS422" s="91"/>
    </row>
    <row r="423" spans="1:45" ht="15.75" thickBo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91"/>
      <c r="AJ423" s="91"/>
      <c r="AK423" s="91"/>
      <c r="AL423" s="91"/>
      <c r="AM423" s="91"/>
      <c r="AN423" s="91"/>
      <c r="AO423" s="91"/>
      <c r="AP423" s="91"/>
      <c r="AQ423" s="91"/>
      <c r="AR423" s="91"/>
      <c r="AS423" s="91"/>
    </row>
    <row r="424" spans="1:45" ht="15.75" thickBo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91"/>
      <c r="AJ424" s="91"/>
      <c r="AK424" s="91"/>
      <c r="AL424" s="91"/>
      <c r="AM424" s="91"/>
      <c r="AN424" s="91"/>
      <c r="AO424" s="91"/>
      <c r="AP424" s="91"/>
      <c r="AQ424" s="91"/>
      <c r="AR424" s="91"/>
      <c r="AS424" s="91"/>
    </row>
    <row r="425" spans="1:45" ht="15.75" thickBo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91"/>
      <c r="AJ425" s="91"/>
      <c r="AK425" s="91"/>
      <c r="AL425" s="91"/>
      <c r="AM425" s="91"/>
      <c r="AN425" s="91"/>
      <c r="AO425" s="91"/>
      <c r="AP425" s="91"/>
      <c r="AQ425" s="91"/>
      <c r="AR425" s="91"/>
      <c r="AS425" s="91"/>
    </row>
    <row r="426" spans="1:45" ht="15.75" thickBo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91"/>
      <c r="AJ426" s="91"/>
      <c r="AK426" s="91"/>
      <c r="AL426" s="91"/>
      <c r="AM426" s="91"/>
      <c r="AN426" s="91"/>
      <c r="AO426" s="91"/>
      <c r="AP426" s="91"/>
      <c r="AQ426" s="91"/>
      <c r="AR426" s="91"/>
      <c r="AS426" s="91"/>
    </row>
    <row r="427" spans="1:45" ht="15.75" thickBo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91"/>
      <c r="AJ427" s="91"/>
      <c r="AK427" s="91"/>
      <c r="AL427" s="91"/>
      <c r="AM427" s="91"/>
      <c r="AN427" s="91"/>
      <c r="AO427" s="91"/>
      <c r="AP427" s="91"/>
      <c r="AQ427" s="91"/>
      <c r="AR427" s="91"/>
      <c r="AS427" s="91"/>
    </row>
    <row r="428" spans="1:45" ht="15.75" thickBo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91"/>
      <c r="AJ428" s="91"/>
      <c r="AK428" s="91"/>
      <c r="AL428" s="91"/>
      <c r="AM428" s="91"/>
      <c r="AN428" s="91"/>
      <c r="AO428" s="91"/>
      <c r="AP428" s="91"/>
      <c r="AQ428" s="91"/>
      <c r="AR428" s="91"/>
      <c r="AS428" s="91"/>
    </row>
    <row r="429" spans="1:45" ht="15.75" thickBo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91"/>
      <c r="AJ429" s="91"/>
      <c r="AK429" s="91"/>
      <c r="AL429" s="91"/>
      <c r="AM429" s="91"/>
      <c r="AN429" s="91"/>
      <c r="AO429" s="91"/>
      <c r="AP429" s="91"/>
      <c r="AQ429" s="91"/>
      <c r="AR429" s="91"/>
      <c r="AS429" s="91"/>
    </row>
    <row r="430" spans="1:45" ht="15.75" thickBo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91"/>
      <c r="AJ430" s="91"/>
      <c r="AK430" s="91"/>
      <c r="AL430" s="91"/>
      <c r="AM430" s="91"/>
      <c r="AN430" s="91"/>
      <c r="AO430" s="91"/>
      <c r="AP430" s="91"/>
      <c r="AQ430" s="91"/>
      <c r="AR430" s="91"/>
      <c r="AS430" s="91"/>
    </row>
    <row r="431" spans="1:45" ht="15.75" thickBo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91"/>
      <c r="AJ431" s="91"/>
      <c r="AK431" s="91"/>
      <c r="AL431" s="91"/>
      <c r="AM431" s="91"/>
      <c r="AN431" s="91"/>
      <c r="AO431" s="91"/>
      <c r="AP431" s="91"/>
      <c r="AQ431" s="91"/>
      <c r="AR431" s="91"/>
      <c r="AS431" s="91"/>
    </row>
    <row r="432" spans="1:45" ht="15.75" thickBo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91"/>
      <c r="AJ432" s="91"/>
      <c r="AK432" s="91"/>
      <c r="AL432" s="91"/>
      <c r="AM432" s="91"/>
      <c r="AN432" s="91"/>
      <c r="AO432" s="91"/>
      <c r="AP432" s="91"/>
      <c r="AQ432" s="91"/>
      <c r="AR432" s="91"/>
      <c r="AS432" s="91"/>
    </row>
    <row r="433" spans="1:45" ht="15.75" thickBo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91"/>
      <c r="AJ433" s="91"/>
      <c r="AK433" s="91"/>
      <c r="AL433" s="91"/>
      <c r="AM433" s="91"/>
      <c r="AN433" s="91"/>
      <c r="AO433" s="91"/>
      <c r="AP433" s="91"/>
      <c r="AQ433" s="91"/>
      <c r="AR433" s="91"/>
      <c r="AS433" s="91"/>
    </row>
    <row r="434" spans="1:45" ht="15.75" thickBo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91"/>
      <c r="AJ434" s="91"/>
      <c r="AK434" s="91"/>
      <c r="AL434" s="91"/>
      <c r="AM434" s="91"/>
      <c r="AN434" s="91"/>
      <c r="AO434" s="91"/>
      <c r="AP434" s="91"/>
      <c r="AQ434" s="91"/>
      <c r="AR434" s="91"/>
      <c r="AS434" s="91"/>
    </row>
    <row r="435" spans="1:45" ht="15.75" thickBo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91"/>
      <c r="AJ435" s="91"/>
      <c r="AK435" s="91"/>
      <c r="AL435" s="91"/>
      <c r="AM435" s="91"/>
      <c r="AN435" s="91"/>
      <c r="AO435" s="91"/>
      <c r="AP435" s="91"/>
      <c r="AQ435" s="91"/>
      <c r="AR435" s="91"/>
      <c r="AS435" s="91"/>
    </row>
    <row r="436" spans="1:45" ht="15.75" thickBo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91"/>
      <c r="AJ436" s="91"/>
      <c r="AK436" s="91"/>
      <c r="AL436" s="91"/>
      <c r="AM436" s="91"/>
      <c r="AN436" s="91"/>
      <c r="AO436" s="91"/>
      <c r="AP436" s="91"/>
      <c r="AQ436" s="91"/>
      <c r="AR436" s="91"/>
      <c r="AS436" s="91"/>
    </row>
    <row r="437" spans="1:45" ht="15.75" thickBo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91"/>
      <c r="AJ437" s="91"/>
      <c r="AK437" s="91"/>
      <c r="AL437" s="91"/>
      <c r="AM437" s="91"/>
      <c r="AN437" s="91"/>
      <c r="AO437" s="91"/>
      <c r="AP437" s="91"/>
      <c r="AQ437" s="91"/>
      <c r="AR437" s="91"/>
      <c r="AS437" s="91"/>
    </row>
    <row r="438" spans="1:45" ht="15.75" thickBo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91"/>
      <c r="AJ438" s="91"/>
      <c r="AK438" s="91"/>
      <c r="AL438" s="91"/>
      <c r="AM438" s="91"/>
      <c r="AN438" s="91"/>
      <c r="AO438" s="91"/>
      <c r="AP438" s="91"/>
      <c r="AQ438" s="91"/>
      <c r="AR438" s="91"/>
      <c r="AS438" s="91"/>
    </row>
    <row r="439" spans="1:45" ht="15.75" thickBo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  <c r="AO439" s="91"/>
      <c r="AP439" s="91"/>
      <c r="AQ439" s="91"/>
      <c r="AR439" s="91"/>
      <c r="AS439" s="91"/>
    </row>
    <row r="440" spans="1:45" ht="15.75" thickBo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  <c r="AQ440" s="91"/>
      <c r="AR440" s="91"/>
      <c r="AS440" s="91"/>
    </row>
    <row r="441" spans="1:45" ht="15.75" thickBo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91"/>
      <c r="AJ441" s="91"/>
      <c r="AK441" s="91"/>
      <c r="AL441" s="91"/>
      <c r="AM441" s="91"/>
      <c r="AN441" s="91"/>
      <c r="AO441" s="91"/>
      <c r="AP441" s="91"/>
      <c r="AQ441" s="91"/>
      <c r="AR441" s="91"/>
      <c r="AS441" s="91"/>
    </row>
    <row r="442" spans="1:45" ht="15.75" thickBo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  <c r="AQ442" s="91"/>
      <c r="AR442" s="91"/>
      <c r="AS442" s="91"/>
    </row>
    <row r="443" spans="1:45" ht="15.75" thickBo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91"/>
      <c r="AR443" s="91"/>
      <c r="AS443" s="91"/>
    </row>
    <row r="444" spans="1:45" ht="15.75" thickBo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  <c r="AO444" s="91"/>
      <c r="AP444" s="91"/>
      <c r="AQ444" s="91"/>
      <c r="AR444" s="91"/>
      <c r="AS444" s="91"/>
    </row>
    <row r="445" spans="1:45" ht="15.75" thickBo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  <c r="AQ445" s="91"/>
      <c r="AR445" s="91"/>
      <c r="AS445" s="91"/>
    </row>
    <row r="446" spans="1:45" ht="15.75" thickBo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  <c r="AQ446" s="91"/>
      <c r="AR446" s="91"/>
      <c r="AS446" s="91"/>
    </row>
    <row r="447" spans="1:45" ht="15.75" thickBo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  <c r="AQ447" s="91"/>
      <c r="AR447" s="91"/>
      <c r="AS447" s="91"/>
    </row>
    <row r="448" spans="1:45" ht="15.75" thickBo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  <c r="AQ448" s="91"/>
      <c r="AR448" s="91"/>
      <c r="AS448" s="91"/>
    </row>
    <row r="449" spans="1:45" ht="15.75" thickBo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  <c r="AO449" s="91"/>
      <c r="AP449" s="91"/>
      <c r="AQ449" s="91"/>
      <c r="AR449" s="91"/>
      <c r="AS449" s="91"/>
    </row>
    <row r="450" spans="1:45" ht="15.75" thickBo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  <c r="AO450" s="91"/>
      <c r="AP450" s="91"/>
      <c r="AQ450" s="91"/>
      <c r="AR450" s="91"/>
      <c r="AS450" s="91"/>
    </row>
    <row r="451" spans="1:45" ht="15.75" thickBo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  <c r="AQ451" s="91"/>
      <c r="AR451" s="91"/>
      <c r="AS451" s="91"/>
    </row>
    <row r="452" spans="1:45" ht="15.75" thickBo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  <c r="AO452" s="91"/>
      <c r="AP452" s="91"/>
      <c r="AQ452" s="91"/>
      <c r="AR452" s="91"/>
      <c r="AS452" s="91"/>
    </row>
    <row r="453" spans="1:45" ht="15.75" thickBo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91"/>
      <c r="AJ453" s="91"/>
      <c r="AK453" s="91"/>
      <c r="AL453" s="91"/>
      <c r="AM453" s="91"/>
      <c r="AN453" s="91"/>
      <c r="AO453" s="91"/>
      <c r="AP453" s="91"/>
      <c r="AQ453" s="91"/>
      <c r="AR453" s="91"/>
      <c r="AS453" s="91"/>
    </row>
    <row r="454" spans="1:45" ht="15.75" thickBo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91"/>
      <c r="AJ454" s="91"/>
      <c r="AK454" s="91"/>
      <c r="AL454" s="91"/>
      <c r="AM454" s="91"/>
      <c r="AN454" s="91"/>
      <c r="AO454" s="91"/>
      <c r="AP454" s="91"/>
      <c r="AQ454" s="91"/>
      <c r="AR454" s="91"/>
      <c r="AS454" s="91"/>
    </row>
    <row r="455" spans="1:45" ht="15.75" thickBo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91"/>
      <c r="AJ455" s="91"/>
      <c r="AK455" s="91"/>
      <c r="AL455" s="91"/>
      <c r="AM455" s="91"/>
      <c r="AN455" s="91"/>
      <c r="AO455" s="91"/>
      <c r="AP455" s="91"/>
      <c r="AQ455" s="91"/>
      <c r="AR455" s="91"/>
      <c r="AS455" s="91"/>
    </row>
    <row r="456" spans="1:45" ht="15.75" thickBo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91"/>
      <c r="AJ456" s="91"/>
      <c r="AK456" s="91"/>
      <c r="AL456" s="91"/>
      <c r="AM456" s="91"/>
      <c r="AN456" s="91"/>
      <c r="AO456" s="91"/>
      <c r="AP456" s="91"/>
      <c r="AQ456" s="91"/>
      <c r="AR456" s="91"/>
      <c r="AS456" s="91"/>
    </row>
    <row r="457" spans="1:45" ht="15.75" thickBo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91"/>
      <c r="AJ457" s="91"/>
      <c r="AK457" s="91"/>
      <c r="AL457" s="91"/>
      <c r="AM457" s="91"/>
      <c r="AN457" s="91"/>
      <c r="AO457" s="91"/>
      <c r="AP457" s="91"/>
      <c r="AQ457" s="91"/>
      <c r="AR457" s="91"/>
      <c r="AS457" s="91"/>
    </row>
    <row r="458" spans="1:45" ht="15.75" thickBo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91"/>
      <c r="AJ458" s="91"/>
      <c r="AK458" s="91"/>
      <c r="AL458" s="91"/>
      <c r="AM458" s="91"/>
      <c r="AN458" s="91"/>
      <c r="AO458" s="91"/>
      <c r="AP458" s="91"/>
      <c r="AQ458" s="91"/>
      <c r="AR458" s="91"/>
      <c r="AS458" s="91"/>
    </row>
    <row r="459" spans="1:45" ht="15.75" thickBo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  <c r="AO459" s="91"/>
      <c r="AP459" s="91"/>
      <c r="AQ459" s="91"/>
      <c r="AR459" s="91"/>
      <c r="AS459" s="91"/>
    </row>
    <row r="460" spans="1:45" ht="15.75" thickBo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91"/>
      <c r="AJ460" s="91"/>
      <c r="AK460" s="91"/>
      <c r="AL460" s="91"/>
      <c r="AM460" s="91"/>
      <c r="AN460" s="91"/>
      <c r="AO460" s="91"/>
      <c r="AP460" s="91"/>
      <c r="AQ460" s="91"/>
      <c r="AR460" s="91"/>
      <c r="AS460" s="91"/>
    </row>
    <row r="461" spans="1:45" ht="15.75" thickBo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91"/>
      <c r="AJ461" s="91"/>
      <c r="AK461" s="91"/>
      <c r="AL461" s="91"/>
      <c r="AM461" s="91"/>
      <c r="AN461" s="91"/>
      <c r="AO461" s="91"/>
      <c r="AP461" s="91"/>
      <c r="AQ461" s="91"/>
      <c r="AR461" s="91"/>
      <c r="AS461" s="91"/>
    </row>
    <row r="462" spans="1:45" ht="15.75" thickBo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91"/>
      <c r="AJ462" s="91"/>
      <c r="AK462" s="91"/>
      <c r="AL462" s="91"/>
      <c r="AM462" s="91"/>
      <c r="AN462" s="91"/>
      <c r="AO462" s="91"/>
      <c r="AP462" s="91"/>
      <c r="AQ462" s="91"/>
      <c r="AR462" s="91"/>
      <c r="AS462" s="91"/>
    </row>
    <row r="463" spans="1:45" ht="15.75" thickBo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</row>
    <row r="464" spans="1:45" ht="15.75" thickBo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91"/>
      <c r="AJ464" s="91"/>
      <c r="AK464" s="91"/>
      <c r="AL464" s="91"/>
      <c r="AM464" s="91"/>
      <c r="AN464" s="91"/>
      <c r="AO464" s="91"/>
      <c r="AP464" s="91"/>
      <c r="AQ464" s="91"/>
      <c r="AR464" s="91"/>
      <c r="AS464" s="91"/>
    </row>
    <row r="465" spans="1:45" ht="15.75" thickBo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91"/>
      <c r="AJ465" s="91"/>
      <c r="AK465" s="91"/>
      <c r="AL465" s="91"/>
      <c r="AM465" s="91"/>
      <c r="AN465" s="91"/>
      <c r="AO465" s="91"/>
      <c r="AP465" s="91"/>
      <c r="AQ465" s="91"/>
      <c r="AR465" s="91"/>
      <c r="AS465" s="91"/>
    </row>
    <row r="466" spans="1:45" ht="15.75" thickBo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91"/>
      <c r="AJ466" s="91"/>
      <c r="AK466" s="91"/>
      <c r="AL466" s="91"/>
      <c r="AM466" s="91"/>
      <c r="AN466" s="91"/>
      <c r="AO466" s="91"/>
      <c r="AP466" s="91"/>
      <c r="AQ466" s="91"/>
      <c r="AR466" s="91"/>
      <c r="AS466" s="91"/>
    </row>
    <row r="467" spans="1:45" ht="15.75" thickBo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91"/>
      <c r="AJ467" s="91"/>
      <c r="AK467" s="91"/>
      <c r="AL467" s="91"/>
      <c r="AM467" s="91"/>
      <c r="AN467" s="91"/>
      <c r="AO467" s="91"/>
      <c r="AP467" s="91"/>
      <c r="AQ467" s="91"/>
      <c r="AR467" s="91"/>
      <c r="AS467" s="91"/>
    </row>
    <row r="468" spans="1:45" ht="15.75" thickBo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91"/>
      <c r="AJ468" s="91"/>
      <c r="AK468" s="91"/>
      <c r="AL468" s="91"/>
      <c r="AM468" s="91"/>
      <c r="AN468" s="91"/>
      <c r="AO468" s="91"/>
      <c r="AP468" s="91"/>
      <c r="AQ468" s="91"/>
      <c r="AR468" s="91"/>
      <c r="AS468" s="91"/>
    </row>
    <row r="469" spans="1:45" ht="15.75" thickBo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91"/>
      <c r="AJ469" s="91"/>
      <c r="AK469" s="91"/>
      <c r="AL469" s="91"/>
      <c r="AM469" s="91"/>
      <c r="AN469" s="91"/>
      <c r="AO469" s="91"/>
      <c r="AP469" s="91"/>
      <c r="AQ469" s="91"/>
      <c r="AR469" s="91"/>
      <c r="AS469" s="91"/>
    </row>
    <row r="470" spans="1:45" ht="15.75" thickBo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</row>
    <row r="471" spans="1:45" ht="15.75" thickBo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</row>
    <row r="472" spans="1:45" ht="15.75" thickBo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</row>
    <row r="473" spans="1:45" ht="15.75" thickBo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</row>
    <row r="474" spans="1:45" ht="15.75" thickBo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</row>
    <row r="475" spans="1:45" ht="15.75" thickBo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  <c r="AS475" s="91"/>
    </row>
    <row r="476" spans="1:45" ht="15.75" thickBo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/>
      <c r="AQ476" s="91"/>
      <c r="AR476" s="91"/>
      <c r="AS476" s="91"/>
    </row>
    <row r="477" spans="1:45" ht="15.75" thickBo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  <c r="AS477" s="91"/>
    </row>
    <row r="478" spans="1:45" ht="15.75" thickBo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</row>
    <row r="479" spans="1:45" ht="15.75" thickBo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91"/>
      <c r="AJ479" s="91"/>
      <c r="AK479" s="91"/>
      <c r="AL479" s="91"/>
      <c r="AM479" s="91"/>
      <c r="AN479" s="91"/>
      <c r="AO479" s="91"/>
      <c r="AP479" s="91"/>
      <c r="AQ479" s="91"/>
      <c r="AR479" s="91"/>
      <c r="AS479" s="91"/>
    </row>
    <row r="480" spans="1:45" ht="15.75" thickBo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91"/>
      <c r="AJ480" s="91"/>
      <c r="AK480" s="91"/>
      <c r="AL480" s="91"/>
      <c r="AM480" s="91"/>
      <c r="AN480" s="91"/>
      <c r="AO480" s="91"/>
      <c r="AP480" s="91"/>
      <c r="AQ480" s="91"/>
      <c r="AR480" s="91"/>
      <c r="AS480" s="91"/>
    </row>
    <row r="481" spans="1:45" ht="15.75" thickBo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91"/>
      <c r="AJ481" s="91"/>
      <c r="AK481" s="91"/>
      <c r="AL481" s="91"/>
      <c r="AM481" s="91"/>
      <c r="AN481" s="91"/>
      <c r="AO481" s="91"/>
      <c r="AP481" s="91"/>
      <c r="AQ481" s="91"/>
      <c r="AR481" s="91"/>
      <c r="AS481" s="91"/>
    </row>
    <row r="482" spans="1:45" ht="15.75" thickBo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</row>
    <row r="483" spans="1:45" ht="15.75" thickBo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</row>
    <row r="484" spans="1:45" ht="15.75" thickBo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</row>
    <row r="485" spans="1:45" ht="15.75" thickBo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</row>
    <row r="486" spans="1:45" ht="15.75" thickBo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</row>
    <row r="487" spans="1:45" ht="15.75" thickBo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91"/>
      <c r="AJ487" s="91"/>
      <c r="AK487" s="91"/>
      <c r="AL487" s="91"/>
      <c r="AM487" s="91"/>
      <c r="AN487" s="91"/>
      <c r="AO487" s="91"/>
      <c r="AP487" s="91"/>
      <c r="AQ487" s="91"/>
      <c r="AR487" s="91"/>
      <c r="AS487" s="91"/>
    </row>
    <row r="488" spans="1:45" ht="15.75" thickBo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</row>
    <row r="489" spans="1:45" ht="15.75" thickBo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91"/>
      <c r="AJ489" s="91"/>
      <c r="AK489" s="91"/>
      <c r="AL489" s="91"/>
      <c r="AM489" s="91"/>
      <c r="AN489" s="91"/>
      <c r="AO489" s="91"/>
      <c r="AP489" s="91"/>
      <c r="AQ489" s="91"/>
      <c r="AR489" s="91"/>
      <c r="AS489" s="91"/>
    </row>
    <row r="490" spans="1:45" ht="15.75" thickBo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91"/>
      <c r="AJ490" s="91"/>
      <c r="AK490" s="91"/>
      <c r="AL490" s="91"/>
      <c r="AM490" s="91"/>
      <c r="AN490" s="91"/>
      <c r="AO490" s="91"/>
      <c r="AP490" s="91"/>
      <c r="AQ490" s="91"/>
      <c r="AR490" s="91"/>
      <c r="AS490" s="91"/>
    </row>
    <row r="491" spans="1:45" ht="15.75" thickBo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91"/>
      <c r="AJ491" s="91"/>
      <c r="AK491" s="91"/>
      <c r="AL491" s="91"/>
      <c r="AM491" s="91"/>
      <c r="AN491" s="91"/>
      <c r="AO491" s="91"/>
      <c r="AP491" s="91"/>
      <c r="AQ491" s="91"/>
      <c r="AR491" s="91"/>
      <c r="AS491" s="91"/>
    </row>
    <row r="492" spans="1:45" ht="15.75" thickBo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91"/>
      <c r="AJ492" s="91"/>
      <c r="AK492" s="91"/>
      <c r="AL492" s="91"/>
      <c r="AM492" s="91"/>
      <c r="AN492" s="91"/>
      <c r="AO492" s="91"/>
      <c r="AP492" s="91"/>
      <c r="AQ492" s="91"/>
      <c r="AR492" s="91"/>
      <c r="AS492" s="91"/>
    </row>
    <row r="493" spans="1:45" ht="15.75" thickBo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91"/>
      <c r="AJ493" s="91"/>
      <c r="AK493" s="91"/>
      <c r="AL493" s="91"/>
      <c r="AM493" s="91"/>
      <c r="AN493" s="91"/>
      <c r="AO493" s="91"/>
      <c r="AP493" s="91"/>
      <c r="AQ493" s="91"/>
      <c r="AR493" s="91"/>
      <c r="AS493" s="91"/>
    </row>
    <row r="494" spans="1:45" ht="15.75" thickBo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</row>
    <row r="495" spans="1:45" ht="15.75" thickBo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</row>
    <row r="496" spans="1:45" ht="15.75" thickBo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</row>
    <row r="497" spans="1:45" ht="15.75" thickBo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</row>
    <row r="498" spans="1:45" ht="15.75" thickBo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</row>
    <row r="499" spans="1:45" ht="15.75" thickBo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91"/>
      <c r="AR499" s="91"/>
      <c r="AS499" s="91"/>
    </row>
    <row r="500" spans="1:45" ht="15.75" thickBo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91"/>
      <c r="AJ500" s="91"/>
      <c r="AK500" s="91"/>
      <c r="AL500" s="91"/>
      <c r="AM500" s="91"/>
      <c r="AN500" s="91"/>
      <c r="AO500" s="91"/>
      <c r="AP500" s="91"/>
      <c r="AQ500" s="91"/>
      <c r="AR500" s="91"/>
      <c r="AS500" s="91"/>
    </row>
    <row r="501" spans="1:45" ht="15.75" thickBo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</row>
    <row r="502" spans="1:45" ht="15.75" thickBo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91"/>
      <c r="AJ502" s="91"/>
      <c r="AK502" s="91"/>
      <c r="AL502" s="91"/>
      <c r="AM502" s="91"/>
      <c r="AN502" s="91"/>
      <c r="AO502" s="91"/>
      <c r="AP502" s="91"/>
      <c r="AQ502" s="91"/>
      <c r="AR502" s="91"/>
      <c r="AS502" s="91"/>
    </row>
    <row r="503" spans="1:45" ht="15.75" thickBo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91"/>
      <c r="AJ503" s="91"/>
      <c r="AK503" s="91"/>
      <c r="AL503" s="91"/>
      <c r="AM503" s="91"/>
      <c r="AN503" s="91"/>
      <c r="AO503" s="91"/>
      <c r="AP503" s="91"/>
      <c r="AQ503" s="91"/>
      <c r="AR503" s="91"/>
      <c r="AS503" s="91"/>
    </row>
    <row r="504" spans="1:45" ht="15.75" thickBo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91"/>
      <c r="AJ504" s="91"/>
      <c r="AK504" s="91"/>
      <c r="AL504" s="91"/>
      <c r="AM504" s="91"/>
      <c r="AN504" s="91"/>
      <c r="AO504" s="91"/>
      <c r="AP504" s="91"/>
      <c r="AQ504" s="91"/>
      <c r="AR504" s="91"/>
      <c r="AS504" s="91"/>
    </row>
    <row r="505" spans="1:45" ht="15.75" thickBo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91"/>
      <c r="AJ505" s="91"/>
      <c r="AK505" s="91"/>
      <c r="AL505" s="91"/>
      <c r="AM505" s="91"/>
      <c r="AN505" s="91"/>
      <c r="AO505" s="91"/>
      <c r="AP505" s="91"/>
      <c r="AQ505" s="91"/>
      <c r="AR505" s="91"/>
      <c r="AS505" s="91"/>
    </row>
    <row r="506" spans="1:45" ht="15.75" thickBo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</row>
    <row r="507" spans="1:45" ht="15.75" thickBo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</row>
    <row r="508" spans="1:45" ht="15.75" thickBo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</row>
    <row r="509" spans="1:45" ht="15.75" thickBo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</row>
    <row r="510" spans="1:45" ht="15.75" thickBo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</row>
    <row r="511" spans="1:45" ht="15.75" thickBo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1"/>
    </row>
    <row r="512" spans="1:45" ht="15.75" thickBo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1"/>
    </row>
    <row r="513" spans="1:45" ht="15.75" thickBo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1"/>
    </row>
    <row r="514" spans="1:45" ht="15.75" thickBo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1"/>
    </row>
    <row r="515" spans="1:45" ht="15.75" thickBo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91"/>
      <c r="AJ515" s="91"/>
      <c r="AK515" s="91"/>
      <c r="AL515" s="91"/>
      <c r="AM515" s="91"/>
      <c r="AN515" s="91"/>
      <c r="AO515" s="91"/>
      <c r="AP515" s="91"/>
      <c r="AQ515" s="91"/>
      <c r="AR515" s="91"/>
      <c r="AS515" s="91"/>
    </row>
    <row r="516" spans="1:45" ht="15.75" thickBo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91"/>
      <c r="AJ516" s="91"/>
      <c r="AK516" s="91"/>
      <c r="AL516" s="91"/>
      <c r="AM516" s="91"/>
      <c r="AN516" s="91"/>
      <c r="AO516" s="91"/>
      <c r="AP516" s="91"/>
      <c r="AQ516" s="91"/>
      <c r="AR516" s="91"/>
      <c r="AS516" s="91"/>
    </row>
    <row r="517" spans="1:45" ht="15.75" thickBo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91"/>
      <c r="AJ517" s="91"/>
      <c r="AK517" s="91"/>
      <c r="AL517" s="91"/>
      <c r="AM517" s="91"/>
      <c r="AN517" s="91"/>
      <c r="AO517" s="91"/>
      <c r="AP517" s="91"/>
      <c r="AQ517" s="91"/>
      <c r="AR517" s="91"/>
      <c r="AS517" s="91"/>
    </row>
    <row r="518" spans="1:45" ht="15.75" thickBo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</row>
    <row r="519" spans="1:45" ht="15.75" thickBo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</row>
    <row r="520" spans="1:45" ht="15.75" thickBo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</row>
    <row r="521" spans="1:45" ht="15.75" thickBo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</row>
    <row r="522" spans="1:45" ht="15.75" thickBo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</row>
    <row r="523" spans="1:45" ht="15.75" thickBo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91"/>
      <c r="AJ523" s="91"/>
      <c r="AK523" s="91"/>
      <c r="AL523" s="91"/>
      <c r="AM523" s="91"/>
      <c r="AN523" s="91"/>
      <c r="AO523" s="91"/>
      <c r="AP523" s="91"/>
      <c r="AQ523" s="91"/>
      <c r="AR523" s="91"/>
      <c r="AS523" s="91"/>
    </row>
    <row r="524" spans="1:45" ht="15.75" thickBo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1"/>
    </row>
    <row r="525" spans="1:45" ht="15.75" thickBo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1"/>
    </row>
    <row r="526" spans="1:45" ht="15.75" thickBo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1"/>
    </row>
    <row r="527" spans="1:45" ht="15.75" thickBo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1"/>
    </row>
    <row r="528" spans="1:45" ht="15.75" thickBo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  <c r="AO528" s="91"/>
      <c r="AP528" s="91"/>
      <c r="AQ528" s="91"/>
      <c r="AR528" s="91"/>
      <c r="AS528" s="91"/>
    </row>
    <row r="529" spans="1:45" ht="15.75" thickBo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91"/>
      <c r="AJ529" s="91"/>
      <c r="AK529" s="91"/>
      <c r="AL529" s="91"/>
      <c r="AM529" s="91"/>
      <c r="AN529" s="91"/>
      <c r="AO529" s="91"/>
      <c r="AP529" s="91"/>
      <c r="AQ529" s="91"/>
      <c r="AR529" s="91"/>
      <c r="AS529" s="91"/>
    </row>
    <row r="530" spans="1:45" ht="15.75" thickBo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91"/>
      <c r="AJ530" s="91"/>
      <c r="AK530" s="91"/>
      <c r="AL530" s="91"/>
      <c r="AM530" s="91"/>
      <c r="AN530" s="91"/>
      <c r="AO530" s="91"/>
      <c r="AP530" s="91"/>
      <c r="AQ530" s="91"/>
      <c r="AR530" s="91"/>
      <c r="AS530" s="91"/>
    </row>
    <row r="531" spans="1:45" ht="15.75" thickBo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91"/>
      <c r="AJ531" s="91"/>
      <c r="AK531" s="91"/>
      <c r="AL531" s="91"/>
      <c r="AM531" s="91"/>
      <c r="AN531" s="91"/>
      <c r="AO531" s="91"/>
      <c r="AP531" s="91"/>
      <c r="AQ531" s="91"/>
      <c r="AR531" s="91"/>
      <c r="AS531" s="91"/>
    </row>
    <row r="532" spans="1:45" ht="15.75" thickBo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91"/>
      <c r="AJ532" s="91"/>
      <c r="AK532" s="91"/>
      <c r="AL532" s="91"/>
      <c r="AM532" s="91"/>
      <c r="AN532" s="91"/>
      <c r="AO532" s="91"/>
      <c r="AP532" s="91"/>
      <c r="AQ532" s="91"/>
      <c r="AR532" s="91"/>
      <c r="AS532" s="91"/>
    </row>
    <row r="533" spans="1:45" ht="15.75" thickBo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91"/>
      <c r="AJ533" s="91"/>
      <c r="AK533" s="91"/>
      <c r="AL533" s="91"/>
      <c r="AM533" s="91"/>
      <c r="AN533" s="91"/>
      <c r="AO533" s="91"/>
      <c r="AP533" s="91"/>
      <c r="AQ533" s="91"/>
      <c r="AR533" s="91"/>
      <c r="AS533" s="91"/>
    </row>
    <row r="534" spans="1:45" ht="15.75" thickBo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91"/>
      <c r="AJ534" s="91"/>
      <c r="AK534" s="91"/>
      <c r="AL534" s="91"/>
      <c r="AM534" s="91"/>
      <c r="AN534" s="91"/>
      <c r="AO534" s="91"/>
      <c r="AP534" s="91"/>
      <c r="AQ534" s="91"/>
      <c r="AR534" s="91"/>
      <c r="AS534" s="91"/>
    </row>
    <row r="535" spans="1:45" ht="15.75" thickBo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91"/>
      <c r="AJ535" s="91"/>
      <c r="AK535" s="91"/>
      <c r="AL535" s="91"/>
      <c r="AM535" s="91"/>
      <c r="AN535" s="91"/>
      <c r="AO535" s="91"/>
      <c r="AP535" s="91"/>
      <c r="AQ535" s="91"/>
      <c r="AR535" s="91"/>
      <c r="AS535" s="91"/>
    </row>
    <row r="536" spans="1:45" ht="15.75" thickBo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  <c r="AO536" s="91"/>
      <c r="AP536" s="91"/>
      <c r="AQ536" s="91"/>
      <c r="AR536" s="91"/>
      <c r="AS536" s="91"/>
    </row>
    <row r="537" spans="1:45" ht="15.75" thickBo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91"/>
      <c r="AJ537" s="91"/>
      <c r="AK537" s="91"/>
      <c r="AL537" s="91"/>
      <c r="AM537" s="91"/>
      <c r="AN537" s="91"/>
      <c r="AO537" s="91"/>
      <c r="AP537" s="91"/>
      <c r="AQ537" s="91"/>
      <c r="AR537" s="91"/>
      <c r="AS537" s="91"/>
    </row>
    <row r="538" spans="1:45" ht="15.75" thickBo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  <c r="AO538" s="91"/>
      <c r="AP538" s="91"/>
      <c r="AQ538" s="91"/>
      <c r="AR538" s="91"/>
      <c r="AS538" s="91"/>
    </row>
    <row r="539" spans="1:45" ht="15.75" thickBo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  <c r="AQ539" s="91"/>
      <c r="AR539" s="91"/>
      <c r="AS539" s="91"/>
    </row>
    <row r="540" spans="1:45" ht="15.75" thickBo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1"/>
    </row>
    <row r="541" spans="1:45" ht="15.75" thickBo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1"/>
    </row>
    <row r="542" spans="1:45" ht="15.75" thickBo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1"/>
    </row>
    <row r="543" spans="1:45" ht="15.75" thickBo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91"/>
      <c r="AJ543" s="91"/>
      <c r="AK543" s="91"/>
      <c r="AL543" s="91"/>
      <c r="AM543" s="91"/>
      <c r="AN543" s="91"/>
      <c r="AO543" s="91"/>
      <c r="AP543" s="91"/>
      <c r="AQ543" s="91"/>
      <c r="AR543" s="91"/>
      <c r="AS543" s="91"/>
    </row>
    <row r="544" spans="1:45" ht="15.75" thickBo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91"/>
      <c r="AJ544" s="91"/>
      <c r="AK544" s="91"/>
      <c r="AL544" s="91"/>
      <c r="AM544" s="91"/>
      <c r="AN544" s="91"/>
      <c r="AO544" s="91"/>
      <c r="AP544" s="91"/>
      <c r="AQ544" s="91"/>
      <c r="AR544" s="91"/>
      <c r="AS544" s="91"/>
    </row>
    <row r="545" spans="1:45" ht="15.75" thickBo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91"/>
      <c r="AJ545" s="91"/>
      <c r="AK545" s="91"/>
      <c r="AL545" s="91"/>
      <c r="AM545" s="91"/>
      <c r="AN545" s="91"/>
      <c r="AO545" s="91"/>
      <c r="AP545" s="91"/>
      <c r="AQ545" s="91"/>
      <c r="AR545" s="91"/>
      <c r="AS545" s="91"/>
    </row>
    <row r="546" spans="1:45" ht="15.75" thickBo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91"/>
      <c r="AJ546" s="91"/>
      <c r="AK546" s="91"/>
      <c r="AL546" s="91"/>
      <c r="AM546" s="91"/>
      <c r="AN546" s="91"/>
      <c r="AO546" s="91"/>
      <c r="AP546" s="91"/>
      <c r="AQ546" s="91"/>
      <c r="AR546" s="91"/>
      <c r="AS546" s="91"/>
    </row>
    <row r="547" spans="1:45" ht="15.75" thickBo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</row>
    <row r="548" spans="1:45" ht="15.75" thickBo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91"/>
      <c r="AJ548" s="91"/>
      <c r="AK548" s="91"/>
      <c r="AL548" s="91"/>
      <c r="AM548" s="91"/>
      <c r="AN548" s="91"/>
      <c r="AO548" s="91"/>
      <c r="AP548" s="91"/>
      <c r="AQ548" s="91"/>
      <c r="AR548" s="91"/>
      <c r="AS548" s="91"/>
    </row>
    <row r="549" spans="1:45" ht="15.75" thickBo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91"/>
      <c r="AJ549" s="91"/>
      <c r="AK549" s="91"/>
      <c r="AL549" s="91"/>
      <c r="AM549" s="91"/>
      <c r="AN549" s="91"/>
      <c r="AO549" s="91"/>
      <c r="AP549" s="91"/>
      <c r="AQ549" s="91"/>
      <c r="AR549" s="91"/>
      <c r="AS549" s="91"/>
    </row>
    <row r="550" spans="1:45" ht="15.75" thickBo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91"/>
      <c r="AJ550" s="91"/>
      <c r="AK550" s="91"/>
      <c r="AL550" s="91"/>
      <c r="AM550" s="91"/>
      <c r="AN550" s="91"/>
      <c r="AO550" s="91"/>
      <c r="AP550" s="91"/>
      <c r="AQ550" s="91"/>
      <c r="AR550" s="91"/>
      <c r="AS550" s="91"/>
    </row>
    <row r="551" spans="1:45" ht="15.75" thickBo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91"/>
      <c r="AJ551" s="91"/>
      <c r="AK551" s="91"/>
      <c r="AL551" s="91"/>
      <c r="AM551" s="91"/>
      <c r="AN551" s="91"/>
      <c r="AO551" s="91"/>
      <c r="AP551" s="91"/>
      <c r="AQ551" s="91"/>
      <c r="AR551" s="91"/>
      <c r="AS551" s="91"/>
    </row>
    <row r="552" spans="1:45" ht="15.75" thickBo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91"/>
      <c r="AJ552" s="91"/>
      <c r="AK552" s="91"/>
      <c r="AL552" s="91"/>
      <c r="AM552" s="91"/>
      <c r="AN552" s="91"/>
      <c r="AO552" s="91"/>
      <c r="AP552" s="91"/>
      <c r="AQ552" s="91"/>
      <c r="AR552" s="91"/>
      <c r="AS552" s="91"/>
    </row>
    <row r="553" spans="1:45" ht="15.75" thickBo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91"/>
      <c r="AJ553" s="91"/>
      <c r="AK553" s="91"/>
      <c r="AL553" s="91"/>
      <c r="AM553" s="91"/>
      <c r="AN553" s="91"/>
      <c r="AO553" s="91"/>
      <c r="AP553" s="91"/>
      <c r="AQ553" s="91"/>
      <c r="AR553" s="91"/>
      <c r="AS553" s="91"/>
    </row>
    <row r="554" spans="1:45" ht="15.75" thickBo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91"/>
      <c r="AJ554" s="91"/>
      <c r="AK554" s="91"/>
      <c r="AL554" s="91"/>
      <c r="AM554" s="91"/>
      <c r="AN554" s="91"/>
      <c r="AO554" s="91"/>
      <c r="AP554" s="91"/>
      <c r="AQ554" s="91"/>
      <c r="AR554" s="91"/>
      <c r="AS554" s="91"/>
    </row>
    <row r="555" spans="1:45" ht="15.75" thickBo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91"/>
      <c r="AJ555" s="91"/>
      <c r="AK555" s="91"/>
      <c r="AL555" s="91"/>
      <c r="AM555" s="91"/>
      <c r="AN555" s="91"/>
      <c r="AO555" s="91"/>
      <c r="AP555" s="91"/>
      <c r="AQ555" s="91"/>
      <c r="AR555" s="91"/>
      <c r="AS555" s="91"/>
    </row>
    <row r="556" spans="1:45" ht="15.75" thickBo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91"/>
      <c r="AJ556" s="91"/>
      <c r="AK556" s="91"/>
      <c r="AL556" s="91"/>
      <c r="AM556" s="91"/>
      <c r="AN556" s="91"/>
      <c r="AO556" s="91"/>
      <c r="AP556" s="91"/>
      <c r="AQ556" s="91"/>
      <c r="AR556" s="91"/>
      <c r="AS556" s="91"/>
    </row>
    <row r="557" spans="1:45" ht="15.75" thickBo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</row>
    <row r="558" spans="1:45" ht="15.75" thickBo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91"/>
      <c r="AJ558" s="91"/>
      <c r="AK558" s="91"/>
      <c r="AL558" s="91"/>
      <c r="AM558" s="91"/>
      <c r="AN558" s="91"/>
      <c r="AO558" s="91"/>
      <c r="AP558" s="91"/>
      <c r="AQ558" s="91"/>
      <c r="AR558" s="91"/>
      <c r="AS558" s="91"/>
    </row>
    <row r="559" spans="1:45" ht="15.75" thickBo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91"/>
      <c r="AJ559" s="91"/>
      <c r="AK559" s="91"/>
      <c r="AL559" s="91"/>
      <c r="AM559" s="91"/>
      <c r="AN559" s="91"/>
      <c r="AO559" s="91"/>
      <c r="AP559" s="91"/>
      <c r="AQ559" s="91"/>
      <c r="AR559" s="91"/>
      <c r="AS559" s="91"/>
    </row>
    <row r="560" spans="1:45" ht="15.75" thickBo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91"/>
      <c r="AJ560" s="91"/>
      <c r="AK560" s="91"/>
      <c r="AL560" s="91"/>
      <c r="AM560" s="91"/>
      <c r="AN560" s="91"/>
      <c r="AO560" s="91"/>
      <c r="AP560" s="91"/>
      <c r="AQ560" s="91"/>
      <c r="AR560" s="91"/>
      <c r="AS560" s="91"/>
    </row>
    <row r="561" spans="1:45" ht="15.75" thickBo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91"/>
      <c r="AJ561" s="91"/>
      <c r="AK561" s="91"/>
      <c r="AL561" s="91"/>
      <c r="AM561" s="91"/>
      <c r="AN561" s="91"/>
      <c r="AO561" s="91"/>
      <c r="AP561" s="91"/>
      <c r="AQ561" s="91"/>
      <c r="AR561" s="91"/>
      <c r="AS561" s="91"/>
    </row>
    <row r="562" spans="1:45" ht="15.75" thickBo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91"/>
      <c r="AJ562" s="91"/>
      <c r="AK562" s="91"/>
      <c r="AL562" s="91"/>
      <c r="AM562" s="91"/>
      <c r="AN562" s="91"/>
      <c r="AO562" s="91"/>
      <c r="AP562" s="91"/>
      <c r="AQ562" s="91"/>
      <c r="AR562" s="91"/>
      <c r="AS562" s="91"/>
    </row>
    <row r="563" spans="1:45" ht="15.75" thickBo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91"/>
      <c r="AJ563" s="91"/>
      <c r="AK563" s="91"/>
      <c r="AL563" s="91"/>
      <c r="AM563" s="91"/>
      <c r="AN563" s="91"/>
      <c r="AO563" s="91"/>
      <c r="AP563" s="91"/>
      <c r="AQ563" s="91"/>
      <c r="AR563" s="91"/>
      <c r="AS563" s="91"/>
    </row>
    <row r="564" spans="1:45" ht="15.75" thickBo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91"/>
      <c r="AJ564" s="91"/>
      <c r="AK564" s="91"/>
      <c r="AL564" s="91"/>
      <c r="AM564" s="91"/>
      <c r="AN564" s="91"/>
      <c r="AO564" s="91"/>
      <c r="AP564" s="91"/>
      <c r="AQ564" s="91"/>
      <c r="AR564" s="91"/>
      <c r="AS564" s="91"/>
    </row>
    <row r="565" spans="1:45" ht="15.75" thickBo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91"/>
      <c r="AJ565" s="91"/>
      <c r="AK565" s="91"/>
      <c r="AL565" s="91"/>
      <c r="AM565" s="91"/>
      <c r="AN565" s="91"/>
      <c r="AO565" s="91"/>
      <c r="AP565" s="91"/>
      <c r="AQ565" s="91"/>
      <c r="AR565" s="91"/>
      <c r="AS565" s="91"/>
    </row>
    <row r="566" spans="1:45" ht="15.75" thickBo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91"/>
      <c r="AJ566" s="91"/>
      <c r="AK566" s="91"/>
      <c r="AL566" s="91"/>
      <c r="AM566" s="91"/>
      <c r="AN566" s="91"/>
      <c r="AO566" s="91"/>
      <c r="AP566" s="91"/>
      <c r="AQ566" s="91"/>
      <c r="AR566" s="91"/>
      <c r="AS566" s="91"/>
    </row>
    <row r="567" spans="1:45" ht="15.75" thickBo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91"/>
      <c r="AJ567" s="91"/>
      <c r="AK567" s="91"/>
      <c r="AL567" s="91"/>
      <c r="AM567" s="91"/>
      <c r="AN567" s="91"/>
      <c r="AO567" s="91"/>
      <c r="AP567" s="91"/>
      <c r="AQ567" s="91"/>
      <c r="AR567" s="91"/>
      <c r="AS567" s="91"/>
    </row>
    <row r="568" spans="1:45" ht="15.75" thickBo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91"/>
      <c r="AJ568" s="91"/>
      <c r="AK568" s="91"/>
      <c r="AL568" s="91"/>
      <c r="AM568" s="91"/>
      <c r="AN568" s="91"/>
      <c r="AO568" s="91"/>
      <c r="AP568" s="91"/>
      <c r="AQ568" s="91"/>
      <c r="AR568" s="91"/>
      <c r="AS568" s="91"/>
    </row>
    <row r="569" spans="1:45" ht="15.75" thickBo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91"/>
      <c r="AJ569" s="91"/>
      <c r="AK569" s="91"/>
      <c r="AL569" s="91"/>
      <c r="AM569" s="91"/>
      <c r="AN569" s="91"/>
      <c r="AO569" s="91"/>
      <c r="AP569" s="91"/>
      <c r="AQ569" s="91"/>
      <c r="AR569" s="91"/>
      <c r="AS569" s="91"/>
    </row>
    <row r="570" spans="1:45" ht="15.75" thickBo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91"/>
      <c r="AJ570" s="91"/>
      <c r="AK570" s="91"/>
      <c r="AL570" s="91"/>
      <c r="AM570" s="91"/>
      <c r="AN570" s="91"/>
      <c r="AO570" s="91"/>
      <c r="AP570" s="91"/>
      <c r="AQ570" s="91"/>
      <c r="AR570" s="91"/>
      <c r="AS570" s="91"/>
    </row>
    <row r="571" spans="1:45" ht="15.75" thickBo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91"/>
      <c r="AJ571" s="91"/>
      <c r="AK571" s="91"/>
      <c r="AL571" s="91"/>
      <c r="AM571" s="91"/>
      <c r="AN571" s="91"/>
      <c r="AO571" s="91"/>
      <c r="AP571" s="91"/>
      <c r="AQ571" s="91"/>
      <c r="AR571" s="91"/>
      <c r="AS571" s="91"/>
    </row>
    <row r="572" spans="1:45" ht="15.75" thickBo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91"/>
      <c r="AJ572" s="91"/>
      <c r="AK572" s="91"/>
      <c r="AL572" s="91"/>
      <c r="AM572" s="91"/>
      <c r="AN572" s="91"/>
      <c r="AO572" s="91"/>
      <c r="AP572" s="91"/>
      <c r="AQ572" s="91"/>
      <c r="AR572" s="91"/>
      <c r="AS572" s="91"/>
    </row>
    <row r="573" spans="1:45" ht="15.75" thickBo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91"/>
      <c r="AJ573" s="91"/>
      <c r="AK573" s="91"/>
      <c r="AL573" s="91"/>
      <c r="AM573" s="91"/>
      <c r="AN573" s="91"/>
      <c r="AO573" s="91"/>
      <c r="AP573" s="91"/>
      <c r="AQ573" s="91"/>
      <c r="AR573" s="91"/>
      <c r="AS573" s="91"/>
    </row>
    <row r="574" spans="1:45" ht="15.75" thickBo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91"/>
      <c r="AJ574" s="91"/>
      <c r="AK574" s="91"/>
      <c r="AL574" s="91"/>
      <c r="AM574" s="91"/>
      <c r="AN574" s="91"/>
      <c r="AO574" s="91"/>
      <c r="AP574" s="91"/>
      <c r="AQ574" s="91"/>
      <c r="AR574" s="91"/>
      <c r="AS574" s="91"/>
    </row>
    <row r="575" spans="1:45" ht="15.75" thickBo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</row>
    <row r="576" spans="1:45" ht="15.75" thickBo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91"/>
      <c r="AJ576" s="91"/>
      <c r="AK576" s="91"/>
      <c r="AL576" s="91"/>
      <c r="AM576" s="91"/>
      <c r="AN576" s="91"/>
      <c r="AO576" s="91"/>
      <c r="AP576" s="91"/>
      <c r="AQ576" s="91"/>
      <c r="AR576" s="91"/>
      <c r="AS576" s="91"/>
    </row>
    <row r="577" spans="1:45" ht="15.75" thickBo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91"/>
      <c r="AJ577" s="91"/>
      <c r="AK577" s="91"/>
      <c r="AL577" s="91"/>
      <c r="AM577" s="91"/>
      <c r="AN577" s="91"/>
      <c r="AO577" s="91"/>
      <c r="AP577" s="91"/>
      <c r="AQ577" s="91"/>
      <c r="AR577" s="91"/>
      <c r="AS577" s="91"/>
    </row>
    <row r="578" spans="1:45" ht="15.75" thickBo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91"/>
      <c r="AJ578" s="91"/>
      <c r="AK578" s="91"/>
      <c r="AL578" s="91"/>
      <c r="AM578" s="91"/>
      <c r="AN578" s="91"/>
      <c r="AO578" s="91"/>
      <c r="AP578" s="91"/>
      <c r="AQ578" s="91"/>
      <c r="AR578" s="91"/>
      <c r="AS578" s="91"/>
    </row>
    <row r="579" spans="1:45" ht="15.75" thickBo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91"/>
      <c r="AJ579" s="91"/>
      <c r="AK579" s="91"/>
      <c r="AL579" s="91"/>
      <c r="AM579" s="91"/>
      <c r="AN579" s="91"/>
      <c r="AO579" s="91"/>
      <c r="AP579" s="91"/>
      <c r="AQ579" s="91"/>
      <c r="AR579" s="91"/>
      <c r="AS579" s="91"/>
    </row>
    <row r="580" spans="1:45" ht="15.75" thickBo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1"/>
    </row>
    <row r="581" spans="1:45" ht="15.75" thickBo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91"/>
      <c r="AJ581" s="91"/>
      <c r="AK581" s="91"/>
      <c r="AL581" s="91"/>
      <c r="AM581" s="91"/>
      <c r="AN581" s="91"/>
      <c r="AO581" s="91"/>
      <c r="AP581" s="91"/>
      <c r="AQ581" s="91"/>
      <c r="AR581" s="91"/>
      <c r="AS581" s="91"/>
    </row>
    <row r="582" spans="1:45" ht="15.75" thickBo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1"/>
    </row>
    <row r="583" spans="1:45" ht="15.75" thickBo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91"/>
      <c r="AJ583" s="91"/>
      <c r="AK583" s="91"/>
      <c r="AL583" s="91"/>
      <c r="AM583" s="91"/>
      <c r="AN583" s="91"/>
      <c r="AO583" s="91"/>
      <c r="AP583" s="91"/>
      <c r="AQ583" s="91"/>
      <c r="AR583" s="91"/>
      <c r="AS583" s="91"/>
    </row>
    <row r="584" spans="1:45" ht="15.75" thickBo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91"/>
      <c r="AJ584" s="91"/>
      <c r="AK584" s="91"/>
      <c r="AL584" s="91"/>
      <c r="AM584" s="91"/>
      <c r="AN584" s="91"/>
      <c r="AO584" s="91"/>
      <c r="AP584" s="91"/>
      <c r="AQ584" s="91"/>
      <c r="AR584" s="91"/>
      <c r="AS584" s="91"/>
    </row>
    <row r="585" spans="1:45" ht="15.75" thickBo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91"/>
      <c r="AJ585" s="91"/>
      <c r="AK585" s="91"/>
      <c r="AL585" s="91"/>
      <c r="AM585" s="91"/>
      <c r="AN585" s="91"/>
      <c r="AO585" s="91"/>
      <c r="AP585" s="91"/>
      <c r="AQ585" s="91"/>
      <c r="AR585" s="91"/>
      <c r="AS585" s="91"/>
    </row>
    <row r="586" spans="1:45" ht="15.75" thickBo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91"/>
      <c r="AJ586" s="91"/>
      <c r="AK586" s="91"/>
      <c r="AL586" s="91"/>
      <c r="AM586" s="91"/>
      <c r="AN586" s="91"/>
      <c r="AO586" s="91"/>
      <c r="AP586" s="91"/>
      <c r="AQ586" s="91"/>
      <c r="AR586" s="91"/>
      <c r="AS586" s="91"/>
    </row>
    <row r="587" spans="1:45" ht="15.75" thickBo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</row>
    <row r="588" spans="1:45" ht="15.75" thickBo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91"/>
      <c r="AJ588" s="91"/>
      <c r="AK588" s="91"/>
      <c r="AL588" s="91"/>
      <c r="AM588" s="91"/>
      <c r="AN588" s="91"/>
      <c r="AO588" s="91"/>
      <c r="AP588" s="91"/>
      <c r="AQ588" s="91"/>
      <c r="AR588" s="91"/>
      <c r="AS588" s="91"/>
    </row>
    <row r="589" spans="1:45" ht="15.75" thickBo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91"/>
      <c r="AJ589" s="91"/>
      <c r="AK589" s="91"/>
      <c r="AL589" s="91"/>
      <c r="AM589" s="91"/>
      <c r="AN589" s="91"/>
      <c r="AO589" s="91"/>
      <c r="AP589" s="91"/>
      <c r="AQ589" s="91"/>
      <c r="AR589" s="91"/>
      <c r="AS589" s="91"/>
    </row>
    <row r="590" spans="1:45" ht="15.75" thickBo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91"/>
      <c r="AJ590" s="91"/>
      <c r="AK590" s="91"/>
      <c r="AL590" s="91"/>
      <c r="AM590" s="91"/>
      <c r="AN590" s="91"/>
      <c r="AO590" s="91"/>
      <c r="AP590" s="91"/>
      <c r="AQ590" s="91"/>
      <c r="AR590" s="91"/>
      <c r="AS590" s="91"/>
    </row>
    <row r="591" spans="1:45" ht="15.75" thickBo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91"/>
      <c r="AJ591" s="91"/>
      <c r="AK591" s="91"/>
      <c r="AL591" s="91"/>
      <c r="AM591" s="91"/>
      <c r="AN591" s="91"/>
      <c r="AO591" s="91"/>
      <c r="AP591" s="91"/>
      <c r="AQ591" s="91"/>
      <c r="AR591" s="91"/>
      <c r="AS591" s="91"/>
    </row>
    <row r="592" spans="1:45" ht="15.75" thickBo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91"/>
      <c r="AJ592" s="91"/>
      <c r="AK592" s="91"/>
      <c r="AL592" s="91"/>
      <c r="AM592" s="91"/>
      <c r="AN592" s="91"/>
      <c r="AO592" s="91"/>
      <c r="AP592" s="91"/>
      <c r="AQ592" s="91"/>
      <c r="AR592" s="91"/>
      <c r="AS592" s="91"/>
    </row>
    <row r="593" spans="1:45" ht="15.75" thickBo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91"/>
      <c r="AJ593" s="91"/>
      <c r="AK593" s="91"/>
      <c r="AL593" s="91"/>
      <c r="AM593" s="91"/>
      <c r="AN593" s="91"/>
      <c r="AO593" s="91"/>
      <c r="AP593" s="91"/>
      <c r="AQ593" s="91"/>
      <c r="AR593" s="91"/>
      <c r="AS593" s="91"/>
    </row>
    <row r="594" spans="1:45" ht="15.75" thickBo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91"/>
      <c r="AJ594" s="91"/>
      <c r="AK594" s="91"/>
      <c r="AL594" s="91"/>
      <c r="AM594" s="91"/>
      <c r="AN594" s="91"/>
      <c r="AO594" s="91"/>
      <c r="AP594" s="91"/>
      <c r="AQ594" s="91"/>
      <c r="AR594" s="91"/>
      <c r="AS594" s="91"/>
    </row>
    <row r="595" spans="1:45" ht="15.75" thickBo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91"/>
      <c r="AJ595" s="91"/>
      <c r="AK595" s="91"/>
      <c r="AL595" s="91"/>
      <c r="AM595" s="91"/>
      <c r="AN595" s="91"/>
      <c r="AO595" s="91"/>
      <c r="AP595" s="91"/>
      <c r="AQ595" s="91"/>
      <c r="AR595" s="91"/>
      <c r="AS595" s="91"/>
    </row>
    <row r="596" spans="1:45" ht="15.75" thickBo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91"/>
      <c r="AJ596" s="91"/>
      <c r="AK596" s="91"/>
      <c r="AL596" s="91"/>
      <c r="AM596" s="91"/>
      <c r="AN596" s="91"/>
      <c r="AO596" s="91"/>
      <c r="AP596" s="91"/>
      <c r="AQ596" s="91"/>
      <c r="AR596" s="91"/>
      <c r="AS596" s="91"/>
    </row>
    <row r="597" spans="1:45" ht="15.75" thickBo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91"/>
      <c r="AJ597" s="91"/>
      <c r="AK597" s="91"/>
      <c r="AL597" s="91"/>
      <c r="AM597" s="91"/>
      <c r="AN597" s="91"/>
      <c r="AO597" s="91"/>
      <c r="AP597" s="91"/>
      <c r="AQ597" s="91"/>
      <c r="AR597" s="91"/>
      <c r="AS597" s="91"/>
    </row>
    <row r="598" spans="1:45" ht="15.75" thickBo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91"/>
      <c r="AJ598" s="91"/>
      <c r="AK598" s="91"/>
      <c r="AL598" s="91"/>
      <c r="AM598" s="91"/>
      <c r="AN598" s="91"/>
      <c r="AO598" s="91"/>
      <c r="AP598" s="91"/>
      <c r="AQ598" s="91"/>
      <c r="AR598" s="91"/>
      <c r="AS598" s="91"/>
    </row>
    <row r="599" spans="1:45" ht="15.75" thickBo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91"/>
      <c r="AJ599" s="91"/>
      <c r="AK599" s="91"/>
      <c r="AL599" s="91"/>
      <c r="AM599" s="91"/>
      <c r="AN599" s="91"/>
      <c r="AO599" s="91"/>
      <c r="AP599" s="91"/>
      <c r="AQ599" s="91"/>
      <c r="AR599" s="91"/>
      <c r="AS599" s="91"/>
    </row>
    <row r="600" spans="1:45" ht="15.75" thickBo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91"/>
      <c r="AJ600" s="91"/>
      <c r="AK600" s="91"/>
      <c r="AL600" s="91"/>
      <c r="AM600" s="91"/>
      <c r="AN600" s="91"/>
      <c r="AO600" s="91"/>
      <c r="AP600" s="91"/>
      <c r="AQ600" s="91"/>
      <c r="AR600" s="91"/>
      <c r="AS600" s="91"/>
    </row>
    <row r="601" spans="1:45" ht="15.75" thickBo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91"/>
      <c r="AJ601" s="91"/>
      <c r="AK601" s="91"/>
      <c r="AL601" s="91"/>
      <c r="AM601" s="91"/>
      <c r="AN601" s="91"/>
      <c r="AO601" s="91"/>
      <c r="AP601" s="91"/>
      <c r="AQ601" s="91"/>
      <c r="AR601" s="91"/>
      <c r="AS601" s="91"/>
    </row>
    <row r="602" spans="1:45" ht="15.75" thickBo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91"/>
      <c r="AJ602" s="91"/>
      <c r="AK602" s="91"/>
      <c r="AL602" s="91"/>
      <c r="AM602" s="91"/>
      <c r="AN602" s="91"/>
      <c r="AO602" s="91"/>
      <c r="AP602" s="91"/>
      <c r="AQ602" s="91"/>
      <c r="AR602" s="91"/>
      <c r="AS602" s="91"/>
    </row>
    <row r="603" spans="1:45" ht="15.75" thickBo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91"/>
      <c r="AJ603" s="91"/>
      <c r="AK603" s="91"/>
      <c r="AL603" s="91"/>
      <c r="AM603" s="91"/>
      <c r="AN603" s="91"/>
      <c r="AO603" s="91"/>
      <c r="AP603" s="91"/>
      <c r="AQ603" s="91"/>
      <c r="AR603" s="91"/>
      <c r="AS603" s="91"/>
    </row>
    <row r="604" spans="1:45" ht="15.75" thickBo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91"/>
      <c r="AJ604" s="91"/>
      <c r="AK604" s="91"/>
      <c r="AL604" s="91"/>
      <c r="AM604" s="91"/>
      <c r="AN604" s="91"/>
      <c r="AO604" s="91"/>
      <c r="AP604" s="91"/>
      <c r="AQ604" s="91"/>
      <c r="AR604" s="91"/>
      <c r="AS604" s="91"/>
    </row>
    <row r="605" spans="1:45" ht="15.75" thickBo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91"/>
      <c r="AJ605" s="91"/>
      <c r="AK605" s="91"/>
      <c r="AL605" s="91"/>
      <c r="AM605" s="91"/>
      <c r="AN605" s="91"/>
      <c r="AO605" s="91"/>
      <c r="AP605" s="91"/>
      <c r="AQ605" s="91"/>
      <c r="AR605" s="91"/>
      <c r="AS605" s="91"/>
    </row>
    <row r="606" spans="1:45" ht="15.75" thickBo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91"/>
      <c r="AJ606" s="91"/>
      <c r="AK606" s="91"/>
      <c r="AL606" s="91"/>
      <c r="AM606" s="91"/>
      <c r="AN606" s="91"/>
      <c r="AO606" s="91"/>
      <c r="AP606" s="91"/>
      <c r="AQ606" s="91"/>
      <c r="AR606" s="91"/>
      <c r="AS606" s="91"/>
    </row>
    <row r="607" spans="1:45" ht="15.75" thickBo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91"/>
      <c r="AJ607" s="91"/>
      <c r="AK607" s="91"/>
      <c r="AL607" s="91"/>
      <c r="AM607" s="91"/>
      <c r="AN607" s="91"/>
      <c r="AO607" s="91"/>
      <c r="AP607" s="91"/>
      <c r="AQ607" s="91"/>
      <c r="AR607" s="91"/>
      <c r="AS607" s="91"/>
    </row>
    <row r="608" spans="1:45" ht="15.75" thickBo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91"/>
      <c r="AJ608" s="91"/>
      <c r="AK608" s="91"/>
      <c r="AL608" s="91"/>
      <c r="AM608" s="91"/>
      <c r="AN608" s="91"/>
      <c r="AO608" s="91"/>
      <c r="AP608" s="91"/>
      <c r="AQ608" s="91"/>
      <c r="AR608" s="91"/>
      <c r="AS608" s="91"/>
    </row>
    <row r="609" spans="1:45" ht="15.75" thickBo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91"/>
      <c r="AJ609" s="91"/>
      <c r="AK609" s="91"/>
      <c r="AL609" s="91"/>
      <c r="AM609" s="91"/>
      <c r="AN609" s="91"/>
      <c r="AO609" s="91"/>
      <c r="AP609" s="91"/>
      <c r="AQ609" s="91"/>
      <c r="AR609" s="91"/>
      <c r="AS609" s="91"/>
    </row>
    <row r="610" spans="1:45" ht="15.75" thickBo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91"/>
      <c r="AJ610" s="91"/>
      <c r="AK610" s="91"/>
      <c r="AL610" s="91"/>
      <c r="AM610" s="91"/>
      <c r="AN610" s="91"/>
      <c r="AO610" s="91"/>
      <c r="AP610" s="91"/>
      <c r="AQ610" s="91"/>
      <c r="AR610" s="91"/>
      <c r="AS610" s="91"/>
    </row>
    <row r="611" spans="1:45" ht="15.75" thickBo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91"/>
      <c r="AR611" s="91"/>
      <c r="AS611" s="91"/>
    </row>
    <row r="612" spans="1:45" ht="15.75" thickBo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91"/>
      <c r="AJ612" s="91"/>
      <c r="AK612" s="91"/>
      <c r="AL612" s="91"/>
      <c r="AM612" s="91"/>
      <c r="AN612" s="91"/>
      <c r="AO612" s="91"/>
      <c r="AP612" s="91"/>
      <c r="AQ612" s="91"/>
      <c r="AR612" s="91"/>
      <c r="AS612" s="91"/>
    </row>
    <row r="613" spans="1:45" ht="15.75" thickBo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91"/>
      <c r="AJ613" s="91"/>
      <c r="AK613" s="91"/>
      <c r="AL613" s="91"/>
      <c r="AM613" s="91"/>
      <c r="AN613" s="91"/>
      <c r="AO613" s="91"/>
      <c r="AP613" s="91"/>
      <c r="AQ613" s="91"/>
      <c r="AR613" s="91"/>
      <c r="AS613" s="91"/>
    </row>
    <row r="614" spans="1:45" ht="15.75" thickBo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91"/>
      <c r="AJ614" s="91"/>
      <c r="AK614" s="91"/>
      <c r="AL614" s="91"/>
      <c r="AM614" s="91"/>
      <c r="AN614" s="91"/>
      <c r="AO614" s="91"/>
      <c r="AP614" s="91"/>
      <c r="AQ614" s="91"/>
      <c r="AR614" s="91"/>
      <c r="AS614" s="91"/>
    </row>
    <row r="615" spans="1:45" ht="15.75" thickBo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91"/>
      <c r="AJ615" s="91"/>
      <c r="AK615" s="91"/>
      <c r="AL615" s="91"/>
      <c r="AM615" s="91"/>
      <c r="AN615" s="91"/>
      <c r="AO615" s="91"/>
      <c r="AP615" s="91"/>
      <c r="AQ615" s="91"/>
      <c r="AR615" s="91"/>
      <c r="AS615" s="91"/>
    </row>
    <row r="616" spans="1:45" ht="15.75" thickBo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91"/>
      <c r="AJ616" s="91"/>
      <c r="AK616" s="91"/>
      <c r="AL616" s="91"/>
      <c r="AM616" s="91"/>
      <c r="AN616" s="91"/>
      <c r="AO616" s="91"/>
      <c r="AP616" s="91"/>
      <c r="AQ616" s="91"/>
      <c r="AR616" s="91"/>
      <c r="AS616" s="91"/>
    </row>
    <row r="617" spans="1:45" ht="15.75" thickBo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91"/>
      <c r="AJ617" s="91"/>
      <c r="AK617" s="91"/>
      <c r="AL617" s="91"/>
      <c r="AM617" s="91"/>
      <c r="AN617" s="91"/>
      <c r="AO617" s="91"/>
      <c r="AP617" s="91"/>
      <c r="AQ617" s="91"/>
      <c r="AR617" s="91"/>
      <c r="AS617" s="91"/>
    </row>
    <row r="618" spans="1:45" ht="15.75" thickBo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91"/>
      <c r="AJ618" s="91"/>
      <c r="AK618" s="91"/>
      <c r="AL618" s="91"/>
      <c r="AM618" s="91"/>
      <c r="AN618" s="91"/>
      <c r="AO618" s="91"/>
      <c r="AP618" s="91"/>
      <c r="AQ618" s="91"/>
      <c r="AR618" s="91"/>
      <c r="AS618" s="91"/>
    </row>
    <row r="619" spans="1:45" ht="15.75" thickBo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91"/>
      <c r="AJ619" s="91"/>
      <c r="AK619" s="91"/>
      <c r="AL619" s="91"/>
      <c r="AM619" s="91"/>
      <c r="AN619" s="91"/>
      <c r="AO619" s="91"/>
      <c r="AP619" s="91"/>
      <c r="AQ619" s="91"/>
      <c r="AR619" s="91"/>
      <c r="AS619" s="91"/>
    </row>
    <row r="620" spans="1:45" ht="15.75" thickBo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91"/>
      <c r="AJ620" s="91"/>
      <c r="AK620" s="91"/>
      <c r="AL620" s="91"/>
      <c r="AM620" s="91"/>
      <c r="AN620" s="91"/>
      <c r="AO620" s="91"/>
      <c r="AP620" s="91"/>
      <c r="AQ620" s="91"/>
      <c r="AR620" s="91"/>
      <c r="AS620" s="91"/>
    </row>
    <row r="621" spans="1:45" ht="15.75" thickBo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91"/>
      <c r="AJ621" s="91"/>
      <c r="AK621" s="91"/>
      <c r="AL621" s="91"/>
      <c r="AM621" s="91"/>
      <c r="AN621" s="91"/>
      <c r="AO621" s="91"/>
      <c r="AP621" s="91"/>
      <c r="AQ621" s="91"/>
      <c r="AR621" s="91"/>
      <c r="AS621" s="91"/>
    </row>
    <row r="622" spans="1:45" ht="15.75" thickBo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91"/>
      <c r="AJ622" s="91"/>
      <c r="AK622" s="91"/>
      <c r="AL622" s="91"/>
      <c r="AM622" s="91"/>
      <c r="AN622" s="91"/>
      <c r="AO622" s="91"/>
      <c r="AP622" s="91"/>
      <c r="AQ622" s="91"/>
      <c r="AR622" s="91"/>
      <c r="AS622" s="91"/>
    </row>
    <row r="623" spans="1:45" ht="15.75" thickBo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91"/>
      <c r="AJ623" s="91"/>
      <c r="AK623" s="91"/>
      <c r="AL623" s="91"/>
      <c r="AM623" s="91"/>
      <c r="AN623" s="91"/>
      <c r="AO623" s="91"/>
      <c r="AP623" s="91"/>
      <c r="AQ623" s="91"/>
      <c r="AR623" s="91"/>
      <c r="AS623" s="91"/>
    </row>
    <row r="624" spans="1:45" ht="15.75" thickBo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91"/>
      <c r="AJ624" s="91"/>
      <c r="AK624" s="91"/>
      <c r="AL624" s="91"/>
      <c r="AM624" s="91"/>
      <c r="AN624" s="91"/>
      <c r="AO624" s="91"/>
      <c r="AP624" s="91"/>
      <c r="AQ624" s="91"/>
      <c r="AR624" s="91"/>
      <c r="AS624" s="91"/>
    </row>
    <row r="625" spans="1:45" ht="15.75" thickBo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91"/>
      <c r="AJ625" s="91"/>
      <c r="AK625" s="91"/>
      <c r="AL625" s="91"/>
      <c r="AM625" s="91"/>
      <c r="AN625" s="91"/>
      <c r="AO625" s="91"/>
      <c r="AP625" s="91"/>
      <c r="AQ625" s="91"/>
      <c r="AR625" s="91"/>
      <c r="AS625" s="91"/>
    </row>
    <row r="626" spans="1:45" ht="15.75" thickBo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91"/>
      <c r="AJ626" s="91"/>
      <c r="AK626" s="91"/>
      <c r="AL626" s="91"/>
      <c r="AM626" s="91"/>
      <c r="AN626" s="91"/>
      <c r="AO626" s="91"/>
      <c r="AP626" s="91"/>
      <c r="AQ626" s="91"/>
      <c r="AR626" s="91"/>
      <c r="AS626" s="91"/>
    </row>
    <row r="627" spans="1:45" ht="15.75" thickBo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91"/>
      <c r="AJ627" s="91"/>
      <c r="AK627" s="91"/>
      <c r="AL627" s="91"/>
      <c r="AM627" s="91"/>
      <c r="AN627" s="91"/>
      <c r="AO627" s="91"/>
      <c r="AP627" s="91"/>
      <c r="AQ627" s="91"/>
      <c r="AR627" s="91"/>
      <c r="AS627" s="91"/>
    </row>
    <row r="628" spans="1:45" ht="15.75" thickBo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91"/>
      <c r="AJ628" s="91"/>
      <c r="AK628" s="91"/>
      <c r="AL628" s="91"/>
      <c r="AM628" s="91"/>
      <c r="AN628" s="91"/>
      <c r="AO628" s="91"/>
      <c r="AP628" s="91"/>
      <c r="AQ628" s="91"/>
      <c r="AR628" s="91"/>
      <c r="AS628" s="91"/>
    </row>
    <row r="629" spans="1:45" ht="15.75" thickBo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91"/>
      <c r="AJ629" s="91"/>
      <c r="AK629" s="91"/>
      <c r="AL629" s="91"/>
      <c r="AM629" s="91"/>
      <c r="AN629" s="91"/>
      <c r="AO629" s="91"/>
      <c r="AP629" s="91"/>
      <c r="AQ629" s="91"/>
      <c r="AR629" s="91"/>
      <c r="AS629" s="91"/>
    </row>
    <row r="630" spans="1:45" ht="15.75" thickBo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91"/>
      <c r="AJ630" s="91"/>
      <c r="AK630" s="91"/>
      <c r="AL630" s="91"/>
      <c r="AM630" s="91"/>
      <c r="AN630" s="91"/>
      <c r="AO630" s="91"/>
      <c r="AP630" s="91"/>
      <c r="AQ630" s="91"/>
      <c r="AR630" s="91"/>
      <c r="AS630" s="91"/>
    </row>
    <row r="631" spans="1:45" ht="15.75" thickBo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91"/>
      <c r="AJ631" s="91"/>
      <c r="AK631" s="91"/>
      <c r="AL631" s="91"/>
      <c r="AM631" s="91"/>
      <c r="AN631" s="91"/>
      <c r="AO631" s="91"/>
      <c r="AP631" s="91"/>
      <c r="AQ631" s="91"/>
      <c r="AR631" s="91"/>
      <c r="AS631" s="91"/>
    </row>
    <row r="632" spans="1:45" ht="15.75" thickBo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91"/>
      <c r="AJ632" s="91"/>
      <c r="AK632" s="91"/>
      <c r="AL632" s="91"/>
      <c r="AM632" s="91"/>
      <c r="AN632" s="91"/>
      <c r="AO632" s="91"/>
      <c r="AP632" s="91"/>
      <c r="AQ632" s="91"/>
      <c r="AR632" s="91"/>
      <c r="AS632" s="91"/>
    </row>
    <row r="633" spans="1:45" ht="15.75" thickBo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91"/>
      <c r="AJ633" s="91"/>
      <c r="AK633" s="91"/>
      <c r="AL633" s="91"/>
      <c r="AM633" s="91"/>
      <c r="AN633" s="91"/>
      <c r="AO633" s="91"/>
      <c r="AP633" s="91"/>
      <c r="AQ633" s="91"/>
      <c r="AR633" s="91"/>
      <c r="AS633" s="91"/>
    </row>
    <row r="634" spans="1:45" ht="15.75" thickBo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91"/>
      <c r="AJ634" s="91"/>
      <c r="AK634" s="91"/>
      <c r="AL634" s="91"/>
      <c r="AM634" s="91"/>
      <c r="AN634" s="91"/>
      <c r="AO634" s="91"/>
      <c r="AP634" s="91"/>
      <c r="AQ634" s="91"/>
      <c r="AR634" s="91"/>
      <c r="AS634" s="91"/>
    </row>
    <row r="635" spans="1:45" ht="15.75" thickBo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91"/>
      <c r="AJ635" s="91"/>
      <c r="AK635" s="91"/>
      <c r="AL635" s="91"/>
      <c r="AM635" s="91"/>
      <c r="AN635" s="91"/>
      <c r="AO635" s="91"/>
      <c r="AP635" s="91"/>
      <c r="AQ635" s="91"/>
      <c r="AR635" s="91"/>
      <c r="AS635" s="91"/>
    </row>
    <row r="636" spans="1:45" ht="15.75" thickBo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91"/>
      <c r="AJ636" s="91"/>
      <c r="AK636" s="91"/>
      <c r="AL636" s="91"/>
      <c r="AM636" s="91"/>
      <c r="AN636" s="91"/>
      <c r="AO636" s="91"/>
      <c r="AP636" s="91"/>
      <c r="AQ636" s="91"/>
      <c r="AR636" s="91"/>
      <c r="AS636" s="91"/>
    </row>
    <row r="637" spans="1:45" ht="15.75" thickBo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91"/>
      <c r="AJ637" s="91"/>
      <c r="AK637" s="91"/>
      <c r="AL637" s="91"/>
      <c r="AM637" s="91"/>
      <c r="AN637" s="91"/>
      <c r="AO637" s="91"/>
      <c r="AP637" s="91"/>
      <c r="AQ637" s="91"/>
      <c r="AR637" s="91"/>
      <c r="AS637" s="91"/>
    </row>
    <row r="638" spans="1:45" ht="15.75" thickBo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91"/>
      <c r="AJ638" s="91"/>
      <c r="AK638" s="91"/>
      <c r="AL638" s="91"/>
      <c r="AM638" s="91"/>
      <c r="AN638" s="91"/>
      <c r="AO638" s="91"/>
      <c r="AP638" s="91"/>
      <c r="AQ638" s="91"/>
      <c r="AR638" s="91"/>
      <c r="AS638" s="91"/>
    </row>
    <row r="639" spans="1:45" ht="15.75" thickBo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91"/>
      <c r="AJ639" s="91"/>
      <c r="AK639" s="91"/>
      <c r="AL639" s="91"/>
      <c r="AM639" s="91"/>
      <c r="AN639" s="91"/>
      <c r="AO639" s="91"/>
      <c r="AP639" s="91"/>
      <c r="AQ639" s="91"/>
      <c r="AR639" s="91"/>
      <c r="AS639" s="91"/>
    </row>
    <row r="640" spans="1:45" ht="15.75" thickBo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91"/>
      <c r="AJ640" s="91"/>
      <c r="AK640" s="91"/>
      <c r="AL640" s="91"/>
      <c r="AM640" s="91"/>
      <c r="AN640" s="91"/>
      <c r="AO640" s="91"/>
      <c r="AP640" s="91"/>
      <c r="AQ640" s="91"/>
      <c r="AR640" s="91"/>
      <c r="AS640" s="91"/>
    </row>
    <row r="641" spans="1:45" ht="15.75" thickBo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91"/>
      <c r="AJ641" s="91"/>
      <c r="AK641" s="91"/>
      <c r="AL641" s="91"/>
      <c r="AM641" s="91"/>
      <c r="AN641" s="91"/>
      <c r="AO641" s="91"/>
      <c r="AP641" s="91"/>
      <c r="AQ641" s="91"/>
      <c r="AR641" s="91"/>
      <c r="AS641" s="91"/>
    </row>
    <row r="642" spans="1:45" ht="15.75" thickBo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91"/>
      <c r="AJ642" s="91"/>
      <c r="AK642" s="91"/>
      <c r="AL642" s="91"/>
      <c r="AM642" s="91"/>
      <c r="AN642" s="91"/>
      <c r="AO642" s="91"/>
      <c r="AP642" s="91"/>
      <c r="AQ642" s="91"/>
      <c r="AR642" s="91"/>
      <c r="AS642" s="91"/>
    </row>
    <row r="643" spans="1:45" ht="15.75" thickBo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91"/>
      <c r="AJ643" s="91"/>
      <c r="AK643" s="91"/>
      <c r="AL643" s="91"/>
      <c r="AM643" s="91"/>
      <c r="AN643" s="91"/>
      <c r="AO643" s="91"/>
      <c r="AP643" s="91"/>
      <c r="AQ643" s="91"/>
      <c r="AR643" s="91"/>
      <c r="AS643" s="91"/>
    </row>
    <row r="644" spans="1:45" ht="15.75" thickBo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91"/>
      <c r="AJ644" s="91"/>
      <c r="AK644" s="91"/>
      <c r="AL644" s="91"/>
      <c r="AM644" s="91"/>
      <c r="AN644" s="91"/>
      <c r="AO644" s="91"/>
      <c r="AP644" s="91"/>
      <c r="AQ644" s="91"/>
      <c r="AR644" s="91"/>
      <c r="AS644" s="91"/>
    </row>
    <row r="645" spans="1:45" ht="15.75" thickBo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91"/>
      <c r="AJ645" s="91"/>
      <c r="AK645" s="91"/>
      <c r="AL645" s="91"/>
      <c r="AM645" s="91"/>
      <c r="AN645" s="91"/>
      <c r="AO645" s="91"/>
      <c r="AP645" s="91"/>
      <c r="AQ645" s="91"/>
      <c r="AR645" s="91"/>
      <c r="AS645" s="91"/>
    </row>
    <row r="646" spans="1:45" ht="15.75" thickBo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91"/>
      <c r="AJ646" s="91"/>
      <c r="AK646" s="91"/>
      <c r="AL646" s="91"/>
      <c r="AM646" s="91"/>
      <c r="AN646" s="91"/>
      <c r="AO646" s="91"/>
      <c r="AP646" s="91"/>
      <c r="AQ646" s="91"/>
      <c r="AR646" s="91"/>
      <c r="AS646" s="91"/>
    </row>
    <row r="647" spans="1:45" ht="15.75" thickBo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91"/>
      <c r="AJ647" s="91"/>
      <c r="AK647" s="91"/>
      <c r="AL647" s="91"/>
      <c r="AM647" s="91"/>
      <c r="AN647" s="91"/>
      <c r="AO647" s="91"/>
      <c r="AP647" s="91"/>
      <c r="AQ647" s="91"/>
      <c r="AR647" s="91"/>
      <c r="AS647" s="91"/>
    </row>
    <row r="648" spans="1:45" ht="15.75" thickBo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91"/>
      <c r="AJ648" s="91"/>
      <c r="AK648" s="91"/>
      <c r="AL648" s="91"/>
      <c r="AM648" s="91"/>
      <c r="AN648" s="91"/>
      <c r="AO648" s="91"/>
      <c r="AP648" s="91"/>
      <c r="AQ648" s="91"/>
      <c r="AR648" s="91"/>
      <c r="AS648" s="91"/>
    </row>
    <row r="649" spans="1:45" ht="15.75" thickBo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91"/>
      <c r="AJ649" s="91"/>
      <c r="AK649" s="91"/>
      <c r="AL649" s="91"/>
      <c r="AM649" s="91"/>
      <c r="AN649" s="91"/>
      <c r="AO649" s="91"/>
      <c r="AP649" s="91"/>
      <c r="AQ649" s="91"/>
      <c r="AR649" s="91"/>
      <c r="AS649" s="91"/>
    </row>
    <row r="650" spans="1:45" ht="15.75" thickBo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1"/>
    </row>
    <row r="651" spans="1:45" ht="15.75" thickBo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  <c r="AO651" s="91"/>
      <c r="AP651" s="91"/>
      <c r="AQ651" s="91"/>
      <c r="AR651" s="91"/>
      <c r="AS651" s="91"/>
    </row>
    <row r="652" spans="1:45" ht="15.75" thickBo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  <c r="AO652" s="91"/>
      <c r="AP652" s="91"/>
      <c r="AQ652" s="91"/>
      <c r="AR652" s="91"/>
      <c r="AS652" s="91"/>
    </row>
    <row r="653" spans="1:45" ht="15.75" thickBo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1"/>
    </row>
    <row r="654" spans="1:45" ht="15.75" thickBo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1"/>
    </row>
    <row r="655" spans="1:45" ht="15.75" thickBo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91"/>
      <c r="AJ655" s="91"/>
      <c r="AK655" s="91"/>
      <c r="AL655" s="91"/>
      <c r="AM655" s="91"/>
      <c r="AN655" s="91"/>
      <c r="AO655" s="91"/>
      <c r="AP655" s="91"/>
      <c r="AQ655" s="91"/>
      <c r="AR655" s="91"/>
      <c r="AS655" s="91"/>
    </row>
    <row r="656" spans="1:45" ht="15.75" thickBo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91"/>
      <c r="AJ656" s="91"/>
      <c r="AK656" s="91"/>
      <c r="AL656" s="91"/>
      <c r="AM656" s="91"/>
      <c r="AN656" s="91"/>
      <c r="AO656" s="91"/>
      <c r="AP656" s="91"/>
      <c r="AQ656" s="91"/>
      <c r="AR656" s="91"/>
      <c r="AS656" s="91"/>
    </row>
    <row r="657" spans="1:45" ht="15.75" thickBo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91"/>
      <c r="AJ657" s="91"/>
      <c r="AK657" s="91"/>
      <c r="AL657" s="91"/>
      <c r="AM657" s="91"/>
      <c r="AN657" s="91"/>
      <c r="AO657" s="91"/>
      <c r="AP657" s="91"/>
      <c r="AQ657" s="91"/>
      <c r="AR657" s="91"/>
      <c r="AS657" s="91"/>
    </row>
    <row r="658" spans="1:45" ht="15.75" thickBo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91"/>
      <c r="AJ658" s="91"/>
      <c r="AK658" s="91"/>
      <c r="AL658" s="91"/>
      <c r="AM658" s="91"/>
      <c r="AN658" s="91"/>
      <c r="AO658" s="91"/>
      <c r="AP658" s="91"/>
      <c r="AQ658" s="91"/>
      <c r="AR658" s="91"/>
      <c r="AS658" s="91"/>
    </row>
    <row r="659" spans="1:45" ht="15.75" thickBo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91"/>
      <c r="AJ659" s="91"/>
      <c r="AK659" s="91"/>
      <c r="AL659" s="91"/>
      <c r="AM659" s="91"/>
      <c r="AN659" s="91"/>
      <c r="AO659" s="91"/>
      <c r="AP659" s="91"/>
      <c r="AQ659" s="91"/>
      <c r="AR659" s="91"/>
      <c r="AS659" s="91"/>
    </row>
    <row r="660" spans="1:45" ht="15.75" thickBo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91"/>
      <c r="AJ660" s="91"/>
      <c r="AK660" s="91"/>
      <c r="AL660" s="91"/>
      <c r="AM660" s="91"/>
      <c r="AN660" s="91"/>
      <c r="AO660" s="91"/>
      <c r="AP660" s="91"/>
      <c r="AQ660" s="91"/>
      <c r="AR660" s="91"/>
      <c r="AS660" s="91"/>
    </row>
    <row r="661" spans="1:45" ht="15.75" thickBo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91"/>
      <c r="AJ661" s="91"/>
      <c r="AK661" s="91"/>
      <c r="AL661" s="91"/>
      <c r="AM661" s="91"/>
      <c r="AN661" s="91"/>
      <c r="AO661" s="91"/>
      <c r="AP661" s="91"/>
      <c r="AQ661" s="91"/>
      <c r="AR661" s="91"/>
      <c r="AS661" s="91"/>
    </row>
    <row r="662" spans="1:45" ht="15.75" thickBo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91"/>
      <c r="AJ662" s="91"/>
      <c r="AK662" s="91"/>
      <c r="AL662" s="91"/>
      <c r="AM662" s="91"/>
      <c r="AN662" s="91"/>
      <c r="AO662" s="91"/>
      <c r="AP662" s="91"/>
      <c r="AQ662" s="91"/>
      <c r="AR662" s="91"/>
      <c r="AS662" s="91"/>
    </row>
    <row r="663" spans="1:45" ht="15.75" thickBo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</row>
    <row r="664" spans="1:45" ht="15.75" thickBo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</row>
    <row r="665" spans="1:45" ht="15.75" thickBo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</row>
    <row r="666" spans="1:45" ht="15.75" thickBo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</row>
    <row r="667" spans="1:45" ht="15.75" thickBo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</row>
    <row r="668" spans="1:45" ht="15.75" thickBo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</row>
    <row r="669" spans="1:45" ht="15.75" thickBo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</row>
    <row r="670" spans="1:45" ht="15.75" thickBo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</row>
    <row r="671" spans="1:45" ht="15.75" thickBo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</row>
    <row r="672" spans="1:45" ht="15.75" thickBo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</row>
    <row r="673" spans="1:45" ht="15.75" thickBo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</row>
    <row r="674" spans="1:45" ht="15.75" thickBo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</row>
    <row r="675" spans="1:45" ht="15.75" thickBo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</row>
    <row r="676" spans="1:45" ht="15.75" thickBo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</row>
    <row r="677" spans="1:45" ht="15.75" thickBo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</row>
    <row r="678" spans="1:45" ht="15.75" thickBo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</row>
    <row r="679" spans="1:45" ht="15.75" thickBo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</row>
    <row r="680" spans="1:45" ht="15.75" thickBo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</row>
    <row r="681" spans="1:45" ht="15.75" thickBo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</row>
    <row r="682" spans="1:45" ht="15.75" thickBo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</row>
    <row r="683" spans="1:45" ht="15.75" thickBo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</row>
    <row r="684" spans="1:45" ht="15.75" thickBo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</row>
    <row r="685" spans="1:45" ht="15.75" thickBo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</row>
    <row r="686" spans="1:45" ht="15.75" thickBo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</row>
    <row r="687" spans="1:45" ht="15.75" thickBo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</row>
    <row r="688" spans="1:45" ht="15.75" thickBo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</row>
    <row r="689" spans="1:45" ht="15.75" thickBo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</row>
    <row r="690" spans="1:45" ht="15.75" thickBo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</row>
    <row r="691" spans="1:45" ht="15.75" thickBo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</row>
    <row r="692" spans="1:45" ht="15.75" thickBo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</row>
    <row r="693" spans="1:45" ht="15.75" thickBo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</row>
    <row r="694" spans="1:45" ht="15.75" thickBo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</row>
    <row r="695" spans="1:45" ht="15.75" thickBo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</row>
    <row r="696" spans="1:45" ht="15.75" thickBo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</row>
    <row r="697" spans="1:45" ht="15.75" thickBo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</row>
    <row r="698" spans="1:45" ht="15.75" thickBo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</row>
    <row r="699" spans="1:45" ht="15.75" thickBo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</row>
    <row r="700" spans="1:45" ht="15.75" thickBo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</row>
    <row r="701" spans="1:45" ht="15.75" thickBo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</row>
    <row r="702" spans="1:45" ht="15.75" thickBo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</row>
    <row r="703" spans="1:45" ht="15.75" thickBo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</row>
    <row r="704" spans="1:45" ht="15.75" thickBo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</row>
    <row r="705" spans="1:45" ht="15.75" thickBo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</row>
    <row r="706" spans="1:45" ht="15.75" thickBo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</row>
    <row r="707" spans="1:45" ht="15.75" thickBo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</row>
    <row r="708" spans="1:45" ht="15.75" thickBo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</row>
    <row r="709" spans="1:45" ht="15.75" thickBo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</row>
    <row r="710" spans="1:45" ht="15.75" thickBo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</row>
    <row r="711" spans="1:45" ht="15.75" thickBo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</row>
    <row r="712" spans="1:45" ht="15.75" thickBo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</row>
    <row r="713" spans="1:45" ht="15.75" thickBo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</row>
    <row r="714" spans="1:45" ht="15.75" thickBo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</row>
    <row r="715" spans="1:45" ht="15.75" thickBo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</row>
    <row r="716" spans="1:45" ht="15.75" thickBo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</row>
    <row r="717" spans="1:45" ht="15.75" thickBo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</row>
    <row r="718" spans="1:45" ht="15.75" thickBo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</row>
    <row r="719" spans="1:45" ht="15.75" thickBo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</row>
    <row r="720" spans="1:45" ht="15.75" thickBo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</row>
    <row r="721" spans="1:45" ht="15.75" thickBo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</row>
    <row r="722" spans="1:45" ht="15.75" thickBo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</row>
    <row r="723" spans="1:45" ht="15.75" thickBo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</row>
    <row r="724" spans="1:45" ht="15.75" thickBo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</row>
    <row r="725" spans="1:45" ht="15.75" thickBo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</row>
    <row r="726" spans="1:45" ht="15.75" thickBo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</row>
    <row r="727" spans="1:45" ht="15.75" thickBo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</row>
    <row r="728" spans="1:45" ht="15.75" thickBo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</row>
    <row r="729" spans="1:45" ht="15.75" thickBo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</row>
    <row r="730" spans="1:45" ht="15.75" thickBo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</row>
    <row r="731" spans="1:45" ht="15.75" thickBo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</row>
    <row r="732" spans="1:45" ht="15.75" thickBo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</row>
    <row r="733" spans="1:45" ht="15.75" thickBo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</row>
    <row r="734" spans="1:45" ht="15.75" thickBo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</row>
    <row r="735" spans="1:45" ht="15.75" thickBo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</row>
    <row r="736" spans="1:45" ht="15.75" thickBo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</row>
    <row r="737" spans="1:45" ht="15.75" thickBo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</row>
    <row r="738" spans="1:45" ht="15.75" thickBo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</row>
    <row r="739" spans="1:45" ht="15.75" thickBo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</row>
    <row r="740" spans="1:45" ht="15.75" thickBo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</row>
    <row r="741" spans="1:45" ht="15.75" thickBo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</row>
    <row r="742" spans="1:45" ht="15.75" thickBo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</row>
    <row r="743" spans="1:45" ht="15.75" thickBo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</row>
    <row r="744" spans="1:45" ht="15.75" thickBo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</row>
    <row r="745" spans="1:45" ht="15.75" thickBo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</row>
    <row r="746" spans="1:45" ht="15.75" thickBo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</row>
    <row r="747" spans="1:45" ht="15.75" thickBo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</row>
    <row r="748" spans="1:45" ht="15.75" thickBo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</row>
    <row r="749" spans="1:45" ht="15.75" thickBo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</row>
    <row r="750" spans="1:45" ht="15.75" thickBo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</row>
    <row r="751" spans="1:45" ht="15.75" thickBo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</row>
    <row r="752" spans="1:45" ht="15.75" thickBo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</row>
    <row r="753" spans="1:45" ht="15.75" thickBo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</row>
    <row r="754" spans="1:45" ht="15.75" thickBo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</row>
    <row r="755" spans="1:45" ht="15.75" thickBo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</row>
    <row r="756" spans="1:45" ht="15.75" thickBo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</row>
    <row r="757" spans="1:45" ht="15.75" thickBo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</row>
    <row r="758" spans="1:45" ht="15.75" thickBo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</row>
    <row r="759" spans="1:45" ht="15.75" thickBo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</row>
    <row r="760" spans="1:45" ht="15.75" thickBo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</row>
    <row r="761" spans="1:45" ht="15.75" thickBo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</row>
    <row r="762" spans="1:45" ht="15.75" thickBo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</row>
    <row r="763" spans="1:45" ht="15.75" thickBo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</row>
    <row r="764" spans="1:45" ht="15.75" thickBo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</row>
    <row r="765" spans="1:45" ht="15.75" thickBo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</row>
    <row r="766" spans="1:45" ht="15.75" thickBo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</row>
    <row r="767" spans="1:45" ht="15.75" thickBo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</row>
    <row r="768" spans="1:45" ht="15.75" thickBo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</row>
    <row r="769" spans="1:45" ht="15.75" thickBo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</row>
    <row r="770" spans="1:45" ht="15.75" thickBo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</row>
    <row r="771" spans="1:45" ht="15.75" thickBo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</row>
    <row r="772" spans="1:45" ht="15.75" thickBo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</row>
    <row r="773" spans="1:45" ht="15.75" thickBo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</row>
    <row r="774" spans="1:45" ht="15.75" thickBo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</row>
    <row r="775" spans="1:45" ht="15.75" thickBo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</row>
    <row r="776" spans="1:45" ht="15.75" thickBo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</row>
    <row r="777" spans="1:45" ht="15.75" thickBo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</row>
    <row r="778" spans="1:45" ht="15.75" thickBo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</row>
    <row r="779" spans="1:45" ht="15.75" thickBo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</row>
    <row r="780" spans="1:45" ht="15.75" thickBo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</row>
    <row r="781" spans="1:45" ht="15.75" thickBo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</row>
    <row r="782" spans="1:45" ht="15.75" thickBo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</row>
    <row r="783" spans="1:45" ht="15.75" thickBo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</row>
    <row r="784" spans="1:45" ht="15.75" thickBo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</row>
    <row r="785" spans="1:45" ht="15.75" thickBo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</row>
    <row r="786" spans="1:45" ht="15.75" thickBo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</row>
    <row r="787" spans="1:45" ht="15.75" thickBo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</row>
    <row r="788" spans="1:45" ht="15.75" thickBo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</row>
    <row r="789" spans="1:45" ht="15.75" thickBo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</row>
    <row r="790" spans="1:45" ht="15.75" thickBo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</row>
    <row r="791" spans="1:45" ht="15.75" thickBo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</row>
    <row r="792" spans="1:45" ht="15.75" thickBo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</row>
    <row r="793" spans="1:45" ht="15.75" thickBo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</row>
    <row r="794" spans="1:45" ht="15.75" thickBo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</row>
    <row r="795" spans="1:45" ht="15.75" thickBo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</row>
    <row r="796" spans="1:45" ht="15.75" thickBo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</row>
    <row r="797" spans="1:45" ht="15.75" thickBo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</row>
    <row r="798" spans="1:45" ht="15.75" thickBo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</row>
    <row r="799" spans="1:45" ht="15.75" thickBo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</row>
    <row r="800" spans="1:45" ht="15.75" thickBo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</row>
    <row r="801" spans="1:45" ht="15.75" thickBo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</row>
    <row r="802" spans="1:45" ht="15.75" thickBo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</row>
    <row r="803" spans="1:45" ht="15.75" thickBo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</row>
    <row r="804" spans="1:45" ht="15.75" thickBo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</row>
    <row r="805" spans="1:45" ht="15.75" thickBo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</row>
    <row r="806" spans="1:45" ht="15.75" thickBo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</row>
    <row r="807" spans="1:45" ht="15.75" thickBo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</row>
    <row r="808" spans="1:45" ht="15.75" thickBo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</row>
    <row r="809" spans="1:45" ht="15.75" thickBo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</row>
    <row r="810" spans="1:45" ht="15.75" thickBo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</row>
    <row r="811" spans="1:45" ht="15.75" thickBo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</row>
    <row r="812" spans="1:45" ht="15.75" thickBo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</row>
    <row r="813" spans="1:45" ht="15.75" thickBo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</row>
    <row r="814" spans="1:45" ht="15.75" thickBo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</row>
    <row r="815" spans="1:45" ht="15.75" thickBo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</row>
    <row r="816" spans="1:45" ht="15.75" thickBo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</row>
    <row r="817" spans="1:45" ht="15.75" thickBo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</row>
    <row r="818" spans="1:45" ht="15.75" thickBo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</row>
    <row r="819" spans="1:45" ht="15.75" thickBo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</row>
    <row r="820" spans="1:45" ht="15.75" thickBo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</row>
    <row r="821" spans="1:45" ht="15.75" thickBo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</row>
    <row r="822" spans="1:45" ht="15.75" thickBo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</row>
    <row r="823" spans="1:45" ht="15.75" thickBo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</row>
    <row r="824" spans="1:45" ht="15.75" thickBo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</row>
    <row r="825" spans="1:45" ht="15.75" thickBo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</row>
    <row r="826" spans="1:45" ht="15.75" thickBo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</row>
    <row r="827" spans="1:45" ht="15.75" thickBo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</row>
    <row r="828" spans="1:45" ht="15.75" thickBo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  <c r="AH828" s="91"/>
      <c r="AI828" s="91"/>
      <c r="AJ828" s="91"/>
      <c r="AK828" s="91"/>
      <c r="AL828" s="91"/>
      <c r="AM828" s="91"/>
      <c r="AN828" s="91"/>
      <c r="AO828" s="91"/>
      <c r="AP828" s="91"/>
      <c r="AQ828" s="91"/>
      <c r="AR828" s="91"/>
      <c r="AS828" s="91"/>
    </row>
    <row r="829" spans="1:45" ht="15.75" thickBo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  <c r="AH829" s="91"/>
      <c r="AI829" s="91"/>
      <c r="AJ829" s="91"/>
      <c r="AK829" s="91"/>
      <c r="AL829" s="91"/>
      <c r="AM829" s="91"/>
      <c r="AN829" s="91"/>
      <c r="AO829" s="91"/>
      <c r="AP829" s="91"/>
      <c r="AQ829" s="91"/>
      <c r="AR829" s="91"/>
      <c r="AS829" s="91"/>
    </row>
    <row r="830" spans="1:45" ht="15.75" thickBo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  <c r="AH830" s="91"/>
      <c r="AI830" s="91"/>
      <c r="AJ830" s="91"/>
      <c r="AK830" s="91"/>
      <c r="AL830" s="91"/>
      <c r="AM830" s="91"/>
      <c r="AN830" s="91"/>
      <c r="AO830" s="91"/>
      <c r="AP830" s="91"/>
      <c r="AQ830" s="91"/>
      <c r="AR830" s="91"/>
      <c r="AS830" s="91"/>
    </row>
    <row r="831" spans="1:45" ht="15.75" thickBo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  <c r="AH831" s="91"/>
      <c r="AI831" s="91"/>
      <c r="AJ831" s="91"/>
      <c r="AK831" s="91"/>
      <c r="AL831" s="91"/>
      <c r="AM831" s="91"/>
      <c r="AN831" s="91"/>
      <c r="AO831" s="91"/>
      <c r="AP831" s="91"/>
      <c r="AQ831" s="91"/>
      <c r="AR831" s="91"/>
      <c r="AS831" s="91"/>
    </row>
    <row r="832" spans="1:45" ht="15.75" thickBo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  <c r="AH832" s="91"/>
      <c r="AI832" s="91"/>
      <c r="AJ832" s="91"/>
      <c r="AK832" s="91"/>
      <c r="AL832" s="91"/>
      <c r="AM832" s="91"/>
      <c r="AN832" s="91"/>
      <c r="AO832" s="91"/>
      <c r="AP832" s="91"/>
      <c r="AQ832" s="91"/>
      <c r="AR832" s="91"/>
      <c r="AS832" s="91"/>
    </row>
    <row r="833" spans="1:45" ht="15.75" thickBo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  <c r="AH833" s="91"/>
      <c r="AI833" s="91"/>
      <c r="AJ833" s="91"/>
      <c r="AK833" s="91"/>
      <c r="AL833" s="91"/>
      <c r="AM833" s="91"/>
      <c r="AN833" s="91"/>
      <c r="AO833" s="91"/>
      <c r="AP833" s="91"/>
      <c r="AQ833" s="91"/>
      <c r="AR833" s="91"/>
      <c r="AS833" s="91"/>
    </row>
    <row r="834" spans="1:45" ht="15.75" thickBo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  <c r="AH834" s="91"/>
      <c r="AI834" s="91"/>
      <c r="AJ834" s="91"/>
      <c r="AK834" s="91"/>
      <c r="AL834" s="91"/>
      <c r="AM834" s="91"/>
      <c r="AN834" s="91"/>
      <c r="AO834" s="91"/>
      <c r="AP834" s="91"/>
      <c r="AQ834" s="91"/>
      <c r="AR834" s="91"/>
      <c r="AS834" s="91"/>
    </row>
    <row r="835" spans="1:45" ht="15.75" thickBo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  <c r="AH835" s="91"/>
      <c r="AI835" s="91"/>
      <c r="AJ835" s="91"/>
      <c r="AK835" s="91"/>
      <c r="AL835" s="91"/>
      <c r="AM835" s="91"/>
      <c r="AN835" s="91"/>
      <c r="AO835" s="91"/>
      <c r="AP835" s="91"/>
      <c r="AQ835" s="91"/>
      <c r="AR835" s="91"/>
      <c r="AS835" s="91"/>
    </row>
    <row r="836" spans="1:45" ht="15.75" thickBo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  <c r="AH836" s="91"/>
      <c r="AI836" s="91"/>
      <c r="AJ836" s="91"/>
      <c r="AK836" s="91"/>
      <c r="AL836" s="91"/>
      <c r="AM836" s="91"/>
      <c r="AN836" s="91"/>
      <c r="AO836" s="91"/>
      <c r="AP836" s="91"/>
      <c r="AQ836" s="91"/>
      <c r="AR836" s="91"/>
      <c r="AS836" s="91"/>
    </row>
    <row r="837" spans="1:45" ht="15.75" thickBo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  <c r="AH837" s="91"/>
      <c r="AI837" s="91"/>
      <c r="AJ837" s="91"/>
      <c r="AK837" s="91"/>
      <c r="AL837" s="91"/>
      <c r="AM837" s="91"/>
      <c r="AN837" s="91"/>
      <c r="AO837" s="91"/>
      <c r="AP837" s="91"/>
      <c r="AQ837" s="91"/>
      <c r="AR837" s="91"/>
      <c r="AS837" s="91"/>
    </row>
    <row r="838" spans="1:45" ht="15.75" thickBo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  <c r="AH838" s="91"/>
      <c r="AI838" s="91"/>
      <c r="AJ838" s="91"/>
      <c r="AK838" s="91"/>
      <c r="AL838" s="91"/>
      <c r="AM838" s="91"/>
      <c r="AN838" s="91"/>
      <c r="AO838" s="91"/>
      <c r="AP838" s="91"/>
      <c r="AQ838" s="91"/>
      <c r="AR838" s="91"/>
      <c r="AS838" s="91"/>
    </row>
    <row r="839" spans="1:45" ht="15.75" thickBo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  <c r="AH839" s="91"/>
      <c r="AI839" s="91"/>
      <c r="AJ839" s="91"/>
      <c r="AK839" s="91"/>
      <c r="AL839" s="91"/>
      <c r="AM839" s="91"/>
      <c r="AN839" s="91"/>
      <c r="AO839" s="91"/>
      <c r="AP839" s="91"/>
      <c r="AQ839" s="91"/>
      <c r="AR839" s="91"/>
      <c r="AS839" s="91"/>
    </row>
    <row r="840" spans="1:45" ht="15.75" thickBo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  <c r="AH840" s="91"/>
      <c r="AI840" s="91"/>
      <c r="AJ840" s="91"/>
      <c r="AK840" s="91"/>
      <c r="AL840" s="91"/>
      <c r="AM840" s="91"/>
      <c r="AN840" s="91"/>
      <c r="AO840" s="91"/>
      <c r="AP840" s="91"/>
      <c r="AQ840" s="91"/>
      <c r="AR840" s="91"/>
      <c r="AS840" s="91"/>
    </row>
    <row r="841" spans="1:45" ht="15.75" thickBo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  <c r="AH841" s="91"/>
      <c r="AI841" s="91"/>
      <c r="AJ841" s="91"/>
      <c r="AK841" s="91"/>
      <c r="AL841" s="91"/>
      <c r="AM841" s="91"/>
      <c r="AN841" s="91"/>
      <c r="AO841" s="91"/>
      <c r="AP841" s="91"/>
      <c r="AQ841" s="91"/>
      <c r="AR841" s="91"/>
      <c r="AS841" s="91"/>
    </row>
    <row r="842" spans="1:45" ht="15.75" thickBo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  <c r="AH842" s="91"/>
      <c r="AI842" s="91"/>
      <c r="AJ842" s="91"/>
      <c r="AK842" s="91"/>
      <c r="AL842" s="91"/>
      <c r="AM842" s="91"/>
      <c r="AN842" s="91"/>
      <c r="AO842" s="91"/>
      <c r="AP842" s="91"/>
      <c r="AQ842" s="91"/>
      <c r="AR842" s="91"/>
      <c r="AS842" s="91"/>
    </row>
    <row r="843" spans="1:45" ht="15.75" thickBo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  <c r="AH843" s="91"/>
      <c r="AI843" s="91"/>
      <c r="AJ843" s="91"/>
      <c r="AK843" s="91"/>
      <c r="AL843" s="91"/>
      <c r="AM843" s="91"/>
      <c r="AN843" s="91"/>
      <c r="AO843" s="91"/>
      <c r="AP843" s="91"/>
      <c r="AQ843" s="91"/>
      <c r="AR843" s="91"/>
      <c r="AS843" s="91"/>
    </row>
    <row r="844" spans="1:45" ht="15.75" thickBo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  <c r="AH844" s="91"/>
      <c r="AI844" s="91"/>
      <c r="AJ844" s="91"/>
      <c r="AK844" s="91"/>
      <c r="AL844" s="91"/>
      <c r="AM844" s="91"/>
      <c r="AN844" s="91"/>
      <c r="AO844" s="91"/>
      <c r="AP844" s="91"/>
      <c r="AQ844" s="91"/>
      <c r="AR844" s="91"/>
      <c r="AS844" s="91"/>
    </row>
    <row r="845" spans="1:45" ht="15.75" thickBo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  <c r="AH845" s="91"/>
      <c r="AI845" s="91"/>
      <c r="AJ845" s="91"/>
      <c r="AK845" s="91"/>
      <c r="AL845" s="91"/>
      <c r="AM845" s="91"/>
      <c r="AN845" s="91"/>
      <c r="AO845" s="91"/>
      <c r="AP845" s="91"/>
      <c r="AQ845" s="91"/>
      <c r="AR845" s="91"/>
      <c r="AS845" s="91"/>
    </row>
    <row r="846" spans="1:45" ht="15.75" thickBo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  <c r="AH846" s="91"/>
      <c r="AI846" s="91"/>
      <c r="AJ846" s="91"/>
      <c r="AK846" s="91"/>
      <c r="AL846" s="91"/>
      <c r="AM846" s="91"/>
      <c r="AN846" s="91"/>
      <c r="AO846" s="91"/>
      <c r="AP846" s="91"/>
      <c r="AQ846" s="91"/>
      <c r="AR846" s="91"/>
      <c r="AS846" s="91"/>
    </row>
    <row r="847" spans="1:45" ht="15.75" thickBo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  <c r="AH847" s="91"/>
      <c r="AI847" s="91"/>
      <c r="AJ847" s="91"/>
      <c r="AK847" s="91"/>
      <c r="AL847" s="91"/>
      <c r="AM847" s="91"/>
      <c r="AN847" s="91"/>
      <c r="AO847" s="91"/>
      <c r="AP847" s="91"/>
      <c r="AQ847" s="91"/>
      <c r="AR847" s="91"/>
      <c r="AS847" s="91"/>
    </row>
    <row r="848" spans="1:45" ht="15.75" thickBo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  <c r="AH848" s="91"/>
      <c r="AI848" s="91"/>
      <c r="AJ848" s="91"/>
      <c r="AK848" s="91"/>
      <c r="AL848" s="91"/>
      <c r="AM848" s="91"/>
      <c r="AN848" s="91"/>
      <c r="AO848" s="91"/>
      <c r="AP848" s="91"/>
      <c r="AQ848" s="91"/>
      <c r="AR848" s="91"/>
      <c r="AS848" s="91"/>
    </row>
    <row r="849" spans="1:45" ht="15.75" thickBo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  <c r="AH849" s="91"/>
      <c r="AI849" s="91"/>
      <c r="AJ849" s="91"/>
      <c r="AK849" s="91"/>
      <c r="AL849" s="91"/>
      <c r="AM849" s="91"/>
      <c r="AN849" s="91"/>
      <c r="AO849" s="91"/>
      <c r="AP849" s="91"/>
      <c r="AQ849" s="91"/>
      <c r="AR849" s="91"/>
      <c r="AS849" s="91"/>
    </row>
    <row r="850" spans="1:45" ht="15.75" thickBo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  <c r="AH850" s="91"/>
      <c r="AI850" s="91"/>
      <c r="AJ850" s="91"/>
      <c r="AK850" s="91"/>
      <c r="AL850" s="91"/>
      <c r="AM850" s="91"/>
      <c r="AN850" s="91"/>
      <c r="AO850" s="91"/>
      <c r="AP850" s="91"/>
      <c r="AQ850" s="91"/>
      <c r="AR850" s="91"/>
      <c r="AS850" s="91"/>
    </row>
    <row r="851" spans="1:45" ht="15.75" thickBo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  <c r="AH851" s="91"/>
      <c r="AI851" s="91"/>
      <c r="AJ851" s="91"/>
      <c r="AK851" s="91"/>
      <c r="AL851" s="91"/>
      <c r="AM851" s="91"/>
      <c r="AN851" s="91"/>
      <c r="AO851" s="91"/>
      <c r="AP851" s="91"/>
      <c r="AQ851" s="91"/>
      <c r="AR851" s="91"/>
      <c r="AS851" s="91"/>
    </row>
    <row r="852" spans="1:45" ht="15.75" thickBo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  <c r="AH852" s="91"/>
      <c r="AI852" s="91"/>
      <c r="AJ852" s="91"/>
      <c r="AK852" s="91"/>
      <c r="AL852" s="91"/>
      <c r="AM852" s="91"/>
      <c r="AN852" s="91"/>
      <c r="AO852" s="91"/>
      <c r="AP852" s="91"/>
      <c r="AQ852" s="91"/>
      <c r="AR852" s="91"/>
      <c r="AS852" s="91"/>
    </row>
    <row r="853" spans="1:45" ht="15.75" thickBo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  <c r="AH853" s="91"/>
      <c r="AI853" s="91"/>
      <c r="AJ853" s="91"/>
      <c r="AK853" s="91"/>
      <c r="AL853" s="91"/>
      <c r="AM853" s="91"/>
      <c r="AN853" s="91"/>
      <c r="AO853" s="91"/>
      <c r="AP853" s="91"/>
      <c r="AQ853" s="91"/>
      <c r="AR853" s="91"/>
      <c r="AS853" s="91"/>
    </row>
    <row r="854" spans="1:45" ht="15.75" thickBo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  <c r="AH854" s="91"/>
      <c r="AI854" s="91"/>
      <c r="AJ854" s="91"/>
      <c r="AK854" s="91"/>
      <c r="AL854" s="91"/>
      <c r="AM854" s="91"/>
      <c r="AN854" s="91"/>
      <c r="AO854" s="91"/>
      <c r="AP854" s="91"/>
      <c r="AQ854" s="91"/>
      <c r="AR854" s="91"/>
      <c r="AS854" s="91"/>
    </row>
    <row r="855" spans="1:45" ht="15.75" thickBo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  <c r="AH855" s="91"/>
      <c r="AI855" s="91"/>
      <c r="AJ855" s="91"/>
      <c r="AK855" s="91"/>
      <c r="AL855" s="91"/>
      <c r="AM855" s="91"/>
      <c r="AN855" s="91"/>
      <c r="AO855" s="91"/>
      <c r="AP855" s="91"/>
      <c r="AQ855" s="91"/>
      <c r="AR855" s="91"/>
      <c r="AS855" s="91"/>
    </row>
    <row r="856" spans="1:45" ht="15.75" thickBo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  <c r="AH856" s="91"/>
      <c r="AI856" s="91"/>
      <c r="AJ856" s="91"/>
      <c r="AK856" s="91"/>
      <c r="AL856" s="91"/>
      <c r="AM856" s="91"/>
      <c r="AN856" s="91"/>
      <c r="AO856" s="91"/>
      <c r="AP856" s="91"/>
      <c r="AQ856" s="91"/>
      <c r="AR856" s="91"/>
      <c r="AS856" s="91"/>
    </row>
    <row r="857" spans="1:45" ht="15.75" thickBo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  <c r="AH857" s="91"/>
      <c r="AI857" s="91"/>
      <c r="AJ857" s="91"/>
      <c r="AK857" s="91"/>
      <c r="AL857" s="91"/>
      <c r="AM857" s="91"/>
      <c r="AN857" s="91"/>
      <c r="AO857" s="91"/>
      <c r="AP857" s="91"/>
      <c r="AQ857" s="91"/>
      <c r="AR857" s="91"/>
      <c r="AS857" s="91"/>
    </row>
    <row r="858" spans="1:45" ht="15.75" thickBo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  <c r="AH858" s="91"/>
      <c r="AI858" s="91"/>
      <c r="AJ858" s="91"/>
      <c r="AK858" s="91"/>
      <c r="AL858" s="91"/>
      <c r="AM858" s="91"/>
      <c r="AN858" s="91"/>
      <c r="AO858" s="91"/>
      <c r="AP858" s="91"/>
      <c r="AQ858" s="91"/>
      <c r="AR858" s="91"/>
      <c r="AS858" s="91"/>
    </row>
    <row r="859" spans="1:45" ht="15.75" thickBo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  <c r="AH859" s="91"/>
      <c r="AI859" s="91"/>
      <c r="AJ859" s="91"/>
      <c r="AK859" s="91"/>
      <c r="AL859" s="91"/>
      <c r="AM859" s="91"/>
      <c r="AN859" s="91"/>
      <c r="AO859" s="91"/>
      <c r="AP859" s="91"/>
      <c r="AQ859" s="91"/>
      <c r="AR859" s="91"/>
      <c r="AS859" s="91"/>
    </row>
    <row r="860" spans="1:45" ht="15.75" thickBo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  <c r="AH860" s="91"/>
      <c r="AI860" s="91"/>
      <c r="AJ860" s="91"/>
      <c r="AK860" s="91"/>
      <c r="AL860" s="91"/>
      <c r="AM860" s="91"/>
      <c r="AN860" s="91"/>
      <c r="AO860" s="91"/>
      <c r="AP860" s="91"/>
      <c r="AQ860" s="91"/>
      <c r="AR860" s="91"/>
      <c r="AS860" s="91"/>
    </row>
    <row r="861" spans="1:45" ht="15.75" thickBo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  <c r="AH861" s="91"/>
      <c r="AI861" s="91"/>
      <c r="AJ861" s="91"/>
      <c r="AK861" s="91"/>
      <c r="AL861" s="91"/>
      <c r="AM861" s="91"/>
      <c r="AN861" s="91"/>
      <c r="AO861" s="91"/>
      <c r="AP861" s="91"/>
      <c r="AQ861" s="91"/>
      <c r="AR861" s="91"/>
      <c r="AS861" s="91"/>
    </row>
    <row r="862" spans="1:45" ht="15.75" thickBo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  <c r="AH862" s="91"/>
      <c r="AI862" s="91"/>
      <c r="AJ862" s="91"/>
      <c r="AK862" s="91"/>
      <c r="AL862" s="91"/>
      <c r="AM862" s="91"/>
      <c r="AN862" s="91"/>
      <c r="AO862" s="91"/>
      <c r="AP862" s="91"/>
      <c r="AQ862" s="91"/>
      <c r="AR862" s="91"/>
      <c r="AS862" s="91"/>
    </row>
    <row r="863" spans="1:45" ht="15.75" thickBo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  <c r="AH863" s="91"/>
      <c r="AI863" s="91"/>
      <c r="AJ863" s="91"/>
      <c r="AK863" s="91"/>
      <c r="AL863" s="91"/>
      <c r="AM863" s="91"/>
      <c r="AN863" s="91"/>
      <c r="AO863" s="91"/>
      <c r="AP863" s="91"/>
      <c r="AQ863" s="91"/>
      <c r="AR863" s="91"/>
      <c r="AS863" s="91"/>
    </row>
    <row r="864" spans="1:45" ht="15.75" thickBo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  <c r="AH864" s="91"/>
      <c r="AI864" s="91"/>
      <c r="AJ864" s="91"/>
      <c r="AK864" s="91"/>
      <c r="AL864" s="91"/>
      <c r="AM864" s="91"/>
      <c r="AN864" s="91"/>
      <c r="AO864" s="91"/>
      <c r="AP864" s="91"/>
      <c r="AQ864" s="91"/>
      <c r="AR864" s="91"/>
      <c r="AS864" s="91"/>
    </row>
    <row r="865" spans="1:45" ht="15.75" thickBo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  <c r="AH865" s="91"/>
      <c r="AI865" s="91"/>
      <c r="AJ865" s="91"/>
      <c r="AK865" s="91"/>
      <c r="AL865" s="91"/>
      <c r="AM865" s="91"/>
      <c r="AN865" s="91"/>
      <c r="AO865" s="91"/>
      <c r="AP865" s="91"/>
      <c r="AQ865" s="91"/>
      <c r="AR865" s="91"/>
      <c r="AS865" s="91"/>
    </row>
    <row r="866" spans="1:45" ht="15.75" thickBo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  <c r="AH866" s="91"/>
      <c r="AI866" s="91"/>
      <c r="AJ866" s="91"/>
      <c r="AK866" s="91"/>
      <c r="AL866" s="91"/>
      <c r="AM866" s="91"/>
      <c r="AN866" s="91"/>
      <c r="AO866" s="91"/>
      <c r="AP866" s="91"/>
      <c r="AQ866" s="91"/>
      <c r="AR866" s="91"/>
      <c r="AS866" s="91"/>
    </row>
    <row r="867" spans="1:45" ht="15.75" thickBo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  <c r="AH867" s="91"/>
      <c r="AI867" s="91"/>
      <c r="AJ867" s="91"/>
      <c r="AK867" s="91"/>
      <c r="AL867" s="91"/>
      <c r="AM867" s="91"/>
      <c r="AN867" s="91"/>
      <c r="AO867" s="91"/>
      <c r="AP867" s="91"/>
      <c r="AQ867" s="91"/>
      <c r="AR867" s="91"/>
      <c r="AS867" s="91"/>
    </row>
    <row r="868" spans="1:45" ht="15.75" thickBo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  <c r="AH868" s="91"/>
      <c r="AI868" s="91"/>
      <c r="AJ868" s="91"/>
      <c r="AK868" s="91"/>
      <c r="AL868" s="91"/>
      <c r="AM868" s="91"/>
      <c r="AN868" s="91"/>
      <c r="AO868" s="91"/>
      <c r="AP868" s="91"/>
      <c r="AQ868" s="91"/>
      <c r="AR868" s="91"/>
      <c r="AS868" s="91"/>
    </row>
    <row r="869" spans="1:45" ht="15.75" thickBo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  <c r="AH869" s="91"/>
      <c r="AI869" s="91"/>
      <c r="AJ869" s="91"/>
      <c r="AK869" s="91"/>
      <c r="AL869" s="91"/>
      <c r="AM869" s="91"/>
      <c r="AN869" s="91"/>
      <c r="AO869" s="91"/>
      <c r="AP869" s="91"/>
      <c r="AQ869" s="91"/>
      <c r="AR869" s="91"/>
      <c r="AS869" s="91"/>
    </row>
    <row r="870" spans="1:45" ht="15.75" thickBo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  <c r="AH870" s="91"/>
      <c r="AI870" s="91"/>
      <c r="AJ870" s="91"/>
      <c r="AK870" s="91"/>
      <c r="AL870" s="91"/>
      <c r="AM870" s="91"/>
      <c r="AN870" s="91"/>
      <c r="AO870" s="91"/>
      <c r="AP870" s="91"/>
      <c r="AQ870" s="91"/>
      <c r="AR870" s="91"/>
      <c r="AS870" s="91"/>
    </row>
    <row r="871" spans="1:45" ht="15.75" thickBo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  <c r="AH871" s="91"/>
      <c r="AI871" s="91"/>
      <c r="AJ871" s="91"/>
      <c r="AK871" s="91"/>
      <c r="AL871" s="91"/>
      <c r="AM871" s="91"/>
      <c r="AN871" s="91"/>
      <c r="AO871" s="91"/>
      <c r="AP871" s="91"/>
      <c r="AQ871" s="91"/>
      <c r="AR871" s="91"/>
      <c r="AS871" s="91"/>
    </row>
    <row r="872" spans="1:45" ht="15.75" thickBo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  <c r="AH872" s="91"/>
      <c r="AI872" s="91"/>
      <c r="AJ872" s="91"/>
      <c r="AK872" s="91"/>
      <c r="AL872" s="91"/>
      <c r="AM872" s="91"/>
      <c r="AN872" s="91"/>
      <c r="AO872" s="91"/>
      <c r="AP872" s="91"/>
      <c r="AQ872" s="91"/>
      <c r="AR872" s="91"/>
      <c r="AS872" s="91"/>
    </row>
    <row r="873" spans="1:45" ht="15.75" thickBo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  <c r="AH873" s="91"/>
      <c r="AI873" s="91"/>
      <c r="AJ873" s="91"/>
      <c r="AK873" s="91"/>
      <c r="AL873" s="91"/>
      <c r="AM873" s="91"/>
      <c r="AN873" s="91"/>
      <c r="AO873" s="91"/>
      <c r="AP873" s="91"/>
      <c r="AQ873" s="91"/>
      <c r="AR873" s="91"/>
      <c r="AS873" s="91"/>
    </row>
    <row r="874" spans="1:45" ht="15.75" thickBo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  <c r="AH874" s="91"/>
      <c r="AI874" s="91"/>
      <c r="AJ874" s="91"/>
      <c r="AK874" s="91"/>
      <c r="AL874" s="91"/>
      <c r="AM874" s="91"/>
      <c r="AN874" s="91"/>
      <c r="AO874" s="91"/>
      <c r="AP874" s="91"/>
      <c r="AQ874" s="91"/>
      <c r="AR874" s="91"/>
      <c r="AS874" s="91"/>
    </row>
    <row r="875" spans="1:45" ht="15.75" thickBo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  <c r="AH875" s="91"/>
      <c r="AI875" s="91"/>
      <c r="AJ875" s="91"/>
      <c r="AK875" s="91"/>
      <c r="AL875" s="91"/>
      <c r="AM875" s="91"/>
      <c r="AN875" s="91"/>
      <c r="AO875" s="91"/>
      <c r="AP875" s="91"/>
      <c r="AQ875" s="91"/>
      <c r="AR875" s="91"/>
      <c r="AS875" s="91"/>
    </row>
    <row r="876" spans="1:45" ht="15.75" thickBo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  <c r="AH876" s="91"/>
      <c r="AI876" s="91"/>
      <c r="AJ876" s="91"/>
      <c r="AK876" s="91"/>
      <c r="AL876" s="91"/>
      <c r="AM876" s="91"/>
      <c r="AN876" s="91"/>
      <c r="AO876" s="91"/>
      <c r="AP876" s="91"/>
      <c r="AQ876" s="91"/>
      <c r="AR876" s="91"/>
      <c r="AS876" s="91"/>
    </row>
    <row r="877" spans="1:45" ht="15.75" thickBo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  <c r="AH877" s="91"/>
      <c r="AI877" s="91"/>
      <c r="AJ877" s="91"/>
      <c r="AK877" s="91"/>
      <c r="AL877" s="91"/>
      <c r="AM877" s="91"/>
      <c r="AN877" s="91"/>
      <c r="AO877" s="91"/>
      <c r="AP877" s="91"/>
      <c r="AQ877" s="91"/>
      <c r="AR877" s="91"/>
      <c r="AS877" s="91"/>
    </row>
    <row r="878" spans="1:45" ht="15.75" thickBo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  <c r="AH878" s="91"/>
      <c r="AI878" s="91"/>
      <c r="AJ878" s="91"/>
      <c r="AK878" s="91"/>
      <c r="AL878" s="91"/>
      <c r="AM878" s="91"/>
      <c r="AN878" s="91"/>
      <c r="AO878" s="91"/>
      <c r="AP878" s="91"/>
      <c r="AQ878" s="91"/>
      <c r="AR878" s="91"/>
      <c r="AS878" s="91"/>
    </row>
    <row r="879" spans="1:45" ht="15.75" thickBo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</row>
    <row r="880" spans="1:45" ht="15.75" thickBo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  <c r="AH880" s="91"/>
      <c r="AI880" s="91"/>
      <c r="AJ880" s="91"/>
      <c r="AK880" s="91"/>
      <c r="AL880" s="91"/>
      <c r="AM880" s="91"/>
      <c r="AN880" s="91"/>
      <c r="AO880" s="91"/>
      <c r="AP880" s="91"/>
      <c r="AQ880" s="91"/>
      <c r="AR880" s="91"/>
      <c r="AS880" s="91"/>
    </row>
    <row r="881" spans="1:45" ht="15.75" thickBo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  <c r="AH881" s="91"/>
      <c r="AI881" s="91"/>
      <c r="AJ881" s="91"/>
      <c r="AK881" s="91"/>
      <c r="AL881" s="91"/>
      <c r="AM881" s="91"/>
      <c r="AN881" s="91"/>
      <c r="AO881" s="91"/>
      <c r="AP881" s="91"/>
      <c r="AQ881" s="91"/>
      <c r="AR881" s="91"/>
      <c r="AS881" s="91"/>
    </row>
    <row r="882" spans="1:45" ht="15.75" thickBo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  <c r="AH882" s="91"/>
      <c r="AI882" s="91"/>
      <c r="AJ882" s="91"/>
      <c r="AK882" s="91"/>
      <c r="AL882" s="91"/>
      <c r="AM882" s="91"/>
      <c r="AN882" s="91"/>
      <c r="AO882" s="91"/>
      <c r="AP882" s="91"/>
      <c r="AQ882" s="91"/>
      <c r="AR882" s="91"/>
      <c r="AS882" s="91"/>
    </row>
    <row r="883" spans="1:45" ht="15.75" thickBo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  <c r="AH883" s="91"/>
      <c r="AI883" s="91"/>
      <c r="AJ883" s="91"/>
      <c r="AK883" s="91"/>
      <c r="AL883" s="91"/>
      <c r="AM883" s="91"/>
      <c r="AN883" s="91"/>
      <c r="AO883" s="91"/>
      <c r="AP883" s="91"/>
      <c r="AQ883" s="91"/>
      <c r="AR883" s="91"/>
      <c r="AS883" s="91"/>
    </row>
    <row r="884" spans="1:45" ht="15.75" thickBo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  <c r="AH884" s="91"/>
      <c r="AI884" s="91"/>
      <c r="AJ884" s="91"/>
      <c r="AK884" s="91"/>
      <c r="AL884" s="91"/>
      <c r="AM884" s="91"/>
      <c r="AN884" s="91"/>
      <c r="AO884" s="91"/>
      <c r="AP884" s="91"/>
      <c r="AQ884" s="91"/>
      <c r="AR884" s="91"/>
      <c r="AS884" s="91"/>
    </row>
    <row r="885" spans="1:45" ht="15.75" thickBo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  <c r="AH885" s="91"/>
      <c r="AI885" s="91"/>
      <c r="AJ885" s="91"/>
      <c r="AK885" s="91"/>
      <c r="AL885" s="91"/>
      <c r="AM885" s="91"/>
      <c r="AN885" s="91"/>
      <c r="AO885" s="91"/>
      <c r="AP885" s="91"/>
      <c r="AQ885" s="91"/>
      <c r="AR885" s="91"/>
      <c r="AS885" s="91"/>
    </row>
    <row r="886" spans="1:45" ht="15.75" thickBo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  <c r="AH886" s="91"/>
      <c r="AI886" s="91"/>
      <c r="AJ886" s="91"/>
      <c r="AK886" s="91"/>
      <c r="AL886" s="91"/>
      <c r="AM886" s="91"/>
      <c r="AN886" s="91"/>
      <c r="AO886" s="91"/>
      <c r="AP886" s="91"/>
      <c r="AQ886" s="91"/>
      <c r="AR886" s="91"/>
      <c r="AS886" s="91"/>
    </row>
    <row r="887" spans="1:45" ht="15.75" thickBo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  <c r="AH887" s="91"/>
      <c r="AI887" s="91"/>
      <c r="AJ887" s="91"/>
      <c r="AK887" s="91"/>
      <c r="AL887" s="91"/>
      <c r="AM887" s="91"/>
      <c r="AN887" s="91"/>
      <c r="AO887" s="91"/>
      <c r="AP887" s="91"/>
      <c r="AQ887" s="91"/>
      <c r="AR887" s="91"/>
      <c r="AS887" s="91"/>
    </row>
    <row r="888" spans="1:45" ht="15.75" thickBo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  <c r="AH888" s="91"/>
      <c r="AI888" s="91"/>
      <c r="AJ888" s="91"/>
      <c r="AK888" s="91"/>
      <c r="AL888" s="91"/>
      <c r="AM888" s="91"/>
      <c r="AN888" s="91"/>
      <c r="AO888" s="91"/>
      <c r="AP888" s="91"/>
      <c r="AQ888" s="91"/>
      <c r="AR888" s="91"/>
      <c r="AS888" s="91"/>
    </row>
    <row r="889" spans="1:45" ht="15.75" thickBo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  <c r="AH889" s="91"/>
      <c r="AI889" s="91"/>
      <c r="AJ889" s="91"/>
      <c r="AK889" s="91"/>
      <c r="AL889" s="91"/>
      <c r="AM889" s="91"/>
      <c r="AN889" s="91"/>
      <c r="AO889" s="91"/>
      <c r="AP889" s="91"/>
      <c r="AQ889" s="91"/>
      <c r="AR889" s="91"/>
      <c r="AS889" s="91"/>
    </row>
    <row r="890" spans="1:45" ht="15.75" thickBo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  <c r="AH890" s="91"/>
      <c r="AI890" s="91"/>
      <c r="AJ890" s="91"/>
      <c r="AK890" s="91"/>
      <c r="AL890" s="91"/>
      <c r="AM890" s="91"/>
      <c r="AN890" s="91"/>
      <c r="AO890" s="91"/>
      <c r="AP890" s="91"/>
      <c r="AQ890" s="91"/>
      <c r="AR890" s="91"/>
      <c r="AS890" s="91"/>
    </row>
    <row r="891" spans="1:45" ht="15.75" thickBo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  <c r="AH891" s="91"/>
      <c r="AI891" s="91"/>
      <c r="AJ891" s="91"/>
      <c r="AK891" s="91"/>
      <c r="AL891" s="91"/>
      <c r="AM891" s="91"/>
      <c r="AN891" s="91"/>
      <c r="AO891" s="91"/>
      <c r="AP891" s="91"/>
      <c r="AQ891" s="91"/>
      <c r="AR891" s="91"/>
      <c r="AS891" s="91"/>
    </row>
    <row r="892" spans="1:45" ht="15.75" thickBo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  <c r="AH892" s="91"/>
      <c r="AI892" s="91"/>
      <c r="AJ892" s="91"/>
      <c r="AK892" s="91"/>
      <c r="AL892" s="91"/>
      <c r="AM892" s="91"/>
      <c r="AN892" s="91"/>
      <c r="AO892" s="91"/>
      <c r="AP892" s="91"/>
      <c r="AQ892" s="91"/>
      <c r="AR892" s="91"/>
      <c r="AS892" s="91"/>
    </row>
    <row r="893" spans="1:45" ht="15.75" thickBo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  <c r="AH893" s="91"/>
      <c r="AI893" s="91"/>
      <c r="AJ893" s="91"/>
      <c r="AK893" s="91"/>
      <c r="AL893" s="91"/>
      <c r="AM893" s="91"/>
      <c r="AN893" s="91"/>
      <c r="AO893" s="91"/>
      <c r="AP893" s="91"/>
      <c r="AQ893" s="91"/>
      <c r="AR893" s="91"/>
      <c r="AS893" s="91"/>
    </row>
    <row r="894" spans="1:45" ht="15.75" thickBo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  <c r="AH894" s="91"/>
      <c r="AI894" s="91"/>
      <c r="AJ894" s="91"/>
      <c r="AK894" s="91"/>
      <c r="AL894" s="91"/>
      <c r="AM894" s="91"/>
      <c r="AN894" s="91"/>
      <c r="AO894" s="91"/>
      <c r="AP894" s="91"/>
      <c r="AQ894" s="91"/>
      <c r="AR894" s="91"/>
      <c r="AS894" s="91"/>
    </row>
    <row r="895" spans="1:45" ht="15.75" thickBo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  <c r="AH895" s="91"/>
      <c r="AI895" s="91"/>
      <c r="AJ895" s="91"/>
      <c r="AK895" s="91"/>
      <c r="AL895" s="91"/>
      <c r="AM895" s="91"/>
      <c r="AN895" s="91"/>
      <c r="AO895" s="91"/>
      <c r="AP895" s="91"/>
      <c r="AQ895" s="91"/>
      <c r="AR895" s="91"/>
      <c r="AS895" s="91"/>
    </row>
    <row r="896" spans="1:45" ht="15.75" thickBo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  <c r="AH896" s="91"/>
      <c r="AI896" s="91"/>
      <c r="AJ896" s="91"/>
      <c r="AK896" s="91"/>
      <c r="AL896" s="91"/>
      <c r="AM896" s="91"/>
      <c r="AN896" s="91"/>
      <c r="AO896" s="91"/>
      <c r="AP896" s="91"/>
      <c r="AQ896" s="91"/>
      <c r="AR896" s="91"/>
      <c r="AS896" s="91"/>
    </row>
    <row r="897" spans="1:45" ht="15.75" thickBo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  <c r="AH897" s="91"/>
      <c r="AI897" s="91"/>
      <c r="AJ897" s="91"/>
      <c r="AK897" s="91"/>
      <c r="AL897" s="91"/>
      <c r="AM897" s="91"/>
      <c r="AN897" s="91"/>
      <c r="AO897" s="91"/>
      <c r="AP897" s="91"/>
      <c r="AQ897" s="91"/>
      <c r="AR897" s="91"/>
      <c r="AS897" s="91"/>
    </row>
    <row r="898" spans="1:45" ht="15.75" thickBo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  <c r="AH898" s="91"/>
      <c r="AI898" s="91"/>
      <c r="AJ898" s="91"/>
      <c r="AK898" s="91"/>
      <c r="AL898" s="91"/>
      <c r="AM898" s="91"/>
      <c r="AN898" s="91"/>
      <c r="AO898" s="91"/>
      <c r="AP898" s="91"/>
      <c r="AQ898" s="91"/>
      <c r="AR898" s="91"/>
      <c r="AS898" s="91"/>
    </row>
    <row r="899" spans="1:45" ht="15.75" thickBo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  <c r="AH899" s="91"/>
      <c r="AI899" s="91"/>
      <c r="AJ899" s="91"/>
      <c r="AK899" s="91"/>
      <c r="AL899" s="91"/>
      <c r="AM899" s="91"/>
      <c r="AN899" s="91"/>
      <c r="AO899" s="91"/>
      <c r="AP899" s="91"/>
      <c r="AQ899" s="91"/>
      <c r="AR899" s="91"/>
      <c r="AS899" s="91"/>
    </row>
    <row r="900" spans="1:45" ht="15.75" thickBo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  <c r="AH900" s="91"/>
      <c r="AI900" s="91"/>
      <c r="AJ900" s="91"/>
      <c r="AK900" s="91"/>
      <c r="AL900" s="91"/>
      <c r="AM900" s="91"/>
      <c r="AN900" s="91"/>
      <c r="AO900" s="91"/>
      <c r="AP900" s="91"/>
      <c r="AQ900" s="91"/>
      <c r="AR900" s="91"/>
      <c r="AS900" s="91"/>
    </row>
    <row r="901" spans="1:45" ht="15.75" thickBo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  <c r="AH901" s="91"/>
      <c r="AI901" s="91"/>
      <c r="AJ901" s="91"/>
      <c r="AK901" s="91"/>
      <c r="AL901" s="91"/>
      <c r="AM901" s="91"/>
      <c r="AN901" s="91"/>
      <c r="AO901" s="91"/>
      <c r="AP901" s="91"/>
      <c r="AQ901" s="91"/>
      <c r="AR901" s="91"/>
      <c r="AS901" s="91"/>
    </row>
    <row r="902" spans="1:45" ht="15.75" thickBo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  <c r="AH902" s="91"/>
      <c r="AI902" s="91"/>
      <c r="AJ902" s="91"/>
      <c r="AK902" s="91"/>
      <c r="AL902" s="91"/>
      <c r="AM902" s="91"/>
      <c r="AN902" s="91"/>
      <c r="AO902" s="91"/>
      <c r="AP902" s="91"/>
      <c r="AQ902" s="91"/>
      <c r="AR902" s="91"/>
      <c r="AS902" s="91"/>
    </row>
    <row r="903" spans="1:45" ht="15.75" thickBo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  <c r="AH903" s="91"/>
      <c r="AI903" s="91"/>
      <c r="AJ903" s="91"/>
      <c r="AK903" s="91"/>
      <c r="AL903" s="91"/>
      <c r="AM903" s="91"/>
      <c r="AN903" s="91"/>
      <c r="AO903" s="91"/>
      <c r="AP903" s="91"/>
      <c r="AQ903" s="91"/>
      <c r="AR903" s="91"/>
      <c r="AS903" s="91"/>
    </row>
    <row r="904" spans="1:45" ht="15.75" thickBo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  <c r="AF904" s="91"/>
      <c r="AG904" s="91"/>
      <c r="AH904" s="91"/>
      <c r="AI904" s="91"/>
      <c r="AJ904" s="91"/>
      <c r="AK904" s="91"/>
      <c r="AL904" s="91"/>
      <c r="AM904" s="91"/>
      <c r="AN904" s="91"/>
      <c r="AO904" s="91"/>
      <c r="AP904" s="91"/>
      <c r="AQ904" s="91"/>
      <c r="AR904" s="91"/>
      <c r="AS904" s="91"/>
    </row>
    <row r="905" spans="1:45" ht="15.75" thickBo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  <c r="AF905" s="91"/>
      <c r="AG905" s="91"/>
      <c r="AH905" s="91"/>
      <c r="AI905" s="91"/>
      <c r="AJ905" s="91"/>
      <c r="AK905" s="91"/>
      <c r="AL905" s="91"/>
      <c r="AM905" s="91"/>
      <c r="AN905" s="91"/>
      <c r="AO905" s="91"/>
      <c r="AP905" s="91"/>
      <c r="AQ905" s="91"/>
      <c r="AR905" s="91"/>
      <c r="AS905" s="91"/>
    </row>
    <row r="906" spans="1:45" ht="15.75" thickBo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  <c r="AF906" s="91"/>
      <c r="AG906" s="91"/>
      <c r="AH906" s="91"/>
      <c r="AI906" s="91"/>
      <c r="AJ906" s="91"/>
      <c r="AK906" s="91"/>
      <c r="AL906" s="91"/>
      <c r="AM906" s="91"/>
      <c r="AN906" s="91"/>
      <c r="AO906" s="91"/>
      <c r="AP906" s="91"/>
      <c r="AQ906" s="91"/>
      <c r="AR906" s="91"/>
      <c r="AS906" s="91"/>
    </row>
    <row r="907" spans="1:45" ht="15.75" thickBo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  <c r="AF907" s="91"/>
      <c r="AG907" s="91"/>
      <c r="AH907" s="91"/>
      <c r="AI907" s="91"/>
      <c r="AJ907" s="91"/>
      <c r="AK907" s="91"/>
      <c r="AL907" s="91"/>
      <c r="AM907" s="91"/>
      <c r="AN907" s="91"/>
      <c r="AO907" s="91"/>
      <c r="AP907" s="91"/>
      <c r="AQ907" s="91"/>
      <c r="AR907" s="91"/>
      <c r="AS907" s="91"/>
    </row>
    <row r="908" spans="1:45" ht="15.75" thickBo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  <c r="AH908" s="91"/>
      <c r="AI908" s="91"/>
      <c r="AJ908" s="91"/>
      <c r="AK908" s="91"/>
      <c r="AL908" s="91"/>
      <c r="AM908" s="91"/>
      <c r="AN908" s="91"/>
      <c r="AO908" s="91"/>
      <c r="AP908" s="91"/>
      <c r="AQ908" s="91"/>
      <c r="AR908" s="91"/>
      <c r="AS908" s="91"/>
    </row>
    <row r="909" spans="1:45" ht="15.75" thickBo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  <c r="AH909" s="91"/>
      <c r="AI909" s="91"/>
      <c r="AJ909" s="91"/>
      <c r="AK909" s="91"/>
      <c r="AL909" s="91"/>
      <c r="AM909" s="91"/>
      <c r="AN909" s="91"/>
      <c r="AO909" s="91"/>
      <c r="AP909" s="91"/>
      <c r="AQ909" s="91"/>
      <c r="AR909" s="91"/>
      <c r="AS909" s="91"/>
    </row>
    <row r="910" spans="1:45" ht="15.75" thickBo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  <c r="AH910" s="91"/>
      <c r="AI910" s="91"/>
      <c r="AJ910" s="91"/>
      <c r="AK910" s="91"/>
      <c r="AL910" s="91"/>
      <c r="AM910" s="91"/>
      <c r="AN910" s="91"/>
      <c r="AO910" s="91"/>
      <c r="AP910" s="91"/>
      <c r="AQ910" s="91"/>
      <c r="AR910" s="91"/>
      <c r="AS910" s="91"/>
    </row>
    <row r="911" spans="1:45" ht="15.75" thickBo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  <c r="AH911" s="91"/>
      <c r="AI911" s="91"/>
      <c r="AJ911" s="91"/>
      <c r="AK911" s="91"/>
      <c r="AL911" s="91"/>
      <c r="AM911" s="91"/>
      <c r="AN911" s="91"/>
      <c r="AO911" s="91"/>
      <c r="AP911" s="91"/>
      <c r="AQ911" s="91"/>
      <c r="AR911" s="91"/>
      <c r="AS911" s="91"/>
    </row>
    <row r="912" spans="1:45" ht="15.75" thickBo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  <c r="AH912" s="91"/>
      <c r="AI912" s="91"/>
      <c r="AJ912" s="91"/>
      <c r="AK912" s="91"/>
      <c r="AL912" s="91"/>
      <c r="AM912" s="91"/>
      <c r="AN912" s="91"/>
      <c r="AO912" s="91"/>
      <c r="AP912" s="91"/>
      <c r="AQ912" s="91"/>
      <c r="AR912" s="91"/>
      <c r="AS912" s="91"/>
    </row>
    <row r="913" spans="1:45" ht="15.75" thickBo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  <c r="AH913" s="91"/>
      <c r="AI913" s="91"/>
      <c r="AJ913" s="91"/>
      <c r="AK913" s="91"/>
      <c r="AL913" s="91"/>
      <c r="AM913" s="91"/>
      <c r="AN913" s="91"/>
      <c r="AO913" s="91"/>
      <c r="AP913" s="91"/>
      <c r="AQ913" s="91"/>
      <c r="AR913" s="91"/>
      <c r="AS913" s="91"/>
    </row>
    <row r="914" spans="1:45" ht="15.75" thickBo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  <c r="AH914" s="91"/>
      <c r="AI914" s="91"/>
      <c r="AJ914" s="91"/>
      <c r="AK914" s="91"/>
      <c r="AL914" s="91"/>
      <c r="AM914" s="91"/>
      <c r="AN914" s="91"/>
      <c r="AO914" s="91"/>
      <c r="AP914" s="91"/>
      <c r="AQ914" s="91"/>
      <c r="AR914" s="91"/>
      <c r="AS914" s="91"/>
    </row>
    <row r="915" spans="1:45" ht="15.75" thickBo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  <c r="AH915" s="91"/>
      <c r="AI915" s="91"/>
      <c r="AJ915" s="91"/>
      <c r="AK915" s="91"/>
      <c r="AL915" s="91"/>
      <c r="AM915" s="91"/>
      <c r="AN915" s="91"/>
      <c r="AO915" s="91"/>
      <c r="AP915" s="91"/>
      <c r="AQ915" s="91"/>
      <c r="AR915" s="91"/>
      <c r="AS915" s="91"/>
    </row>
    <row r="916" spans="1:45" ht="15.75" thickBo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  <c r="AH916" s="91"/>
      <c r="AI916" s="91"/>
      <c r="AJ916" s="91"/>
      <c r="AK916" s="91"/>
      <c r="AL916" s="91"/>
      <c r="AM916" s="91"/>
      <c r="AN916" s="91"/>
      <c r="AO916" s="91"/>
      <c r="AP916" s="91"/>
      <c r="AQ916" s="91"/>
      <c r="AR916" s="91"/>
      <c r="AS916" s="91"/>
    </row>
    <row r="917" spans="1:45" ht="15.75" thickBo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  <c r="AH917" s="91"/>
      <c r="AI917" s="91"/>
      <c r="AJ917" s="91"/>
      <c r="AK917" s="91"/>
      <c r="AL917" s="91"/>
      <c r="AM917" s="91"/>
      <c r="AN917" s="91"/>
      <c r="AO917" s="91"/>
      <c r="AP917" s="91"/>
      <c r="AQ917" s="91"/>
      <c r="AR917" s="91"/>
      <c r="AS917" s="91"/>
    </row>
    <row r="918" spans="1:45" ht="15.75" thickBo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  <c r="AH918" s="91"/>
      <c r="AI918" s="91"/>
      <c r="AJ918" s="91"/>
      <c r="AK918" s="91"/>
      <c r="AL918" s="91"/>
      <c r="AM918" s="91"/>
      <c r="AN918" s="91"/>
      <c r="AO918" s="91"/>
      <c r="AP918" s="91"/>
      <c r="AQ918" s="91"/>
      <c r="AR918" s="91"/>
      <c r="AS918" s="91"/>
    </row>
    <row r="919" spans="1:45" ht="15.75" thickBo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  <c r="AH919" s="91"/>
      <c r="AI919" s="91"/>
      <c r="AJ919" s="91"/>
      <c r="AK919" s="91"/>
      <c r="AL919" s="91"/>
      <c r="AM919" s="91"/>
      <c r="AN919" s="91"/>
      <c r="AO919" s="91"/>
      <c r="AP919" s="91"/>
      <c r="AQ919" s="91"/>
      <c r="AR919" s="91"/>
      <c r="AS919" s="91"/>
    </row>
    <row r="920" spans="1:45" ht="15.75" thickBo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  <c r="AH920" s="91"/>
      <c r="AI920" s="91"/>
      <c r="AJ920" s="91"/>
      <c r="AK920" s="91"/>
      <c r="AL920" s="91"/>
      <c r="AM920" s="91"/>
      <c r="AN920" s="91"/>
      <c r="AO920" s="91"/>
      <c r="AP920" s="91"/>
      <c r="AQ920" s="91"/>
      <c r="AR920" s="91"/>
      <c r="AS920" s="91"/>
    </row>
    <row r="921" spans="1:45" ht="15.75" thickBo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  <c r="AH921" s="91"/>
      <c r="AI921" s="91"/>
      <c r="AJ921" s="91"/>
      <c r="AK921" s="91"/>
      <c r="AL921" s="91"/>
      <c r="AM921" s="91"/>
      <c r="AN921" s="91"/>
      <c r="AO921" s="91"/>
      <c r="AP921" s="91"/>
      <c r="AQ921" s="91"/>
      <c r="AR921" s="91"/>
      <c r="AS921" s="91"/>
    </row>
    <row r="922" spans="1:45" ht="15.75" thickBo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  <c r="AH922" s="91"/>
      <c r="AI922" s="91"/>
      <c r="AJ922" s="91"/>
      <c r="AK922" s="91"/>
      <c r="AL922" s="91"/>
      <c r="AM922" s="91"/>
      <c r="AN922" s="91"/>
      <c r="AO922" s="91"/>
      <c r="AP922" s="91"/>
      <c r="AQ922" s="91"/>
      <c r="AR922" s="91"/>
      <c r="AS922" s="91"/>
    </row>
    <row r="923" spans="1:45" ht="15.75" thickBo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  <c r="AH923" s="91"/>
      <c r="AI923" s="91"/>
      <c r="AJ923" s="91"/>
      <c r="AK923" s="91"/>
      <c r="AL923" s="91"/>
      <c r="AM923" s="91"/>
      <c r="AN923" s="91"/>
      <c r="AO923" s="91"/>
      <c r="AP923" s="91"/>
      <c r="AQ923" s="91"/>
      <c r="AR923" s="91"/>
      <c r="AS923" s="91"/>
    </row>
    <row r="924" spans="1:45" ht="15.75" thickBo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  <c r="AH924" s="91"/>
      <c r="AI924" s="91"/>
      <c r="AJ924" s="91"/>
      <c r="AK924" s="91"/>
      <c r="AL924" s="91"/>
      <c r="AM924" s="91"/>
      <c r="AN924" s="91"/>
      <c r="AO924" s="91"/>
      <c r="AP924" s="91"/>
      <c r="AQ924" s="91"/>
      <c r="AR924" s="91"/>
      <c r="AS924" s="91"/>
    </row>
    <row r="925" spans="1:45" ht="15.75" thickBo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  <c r="AH925" s="91"/>
      <c r="AI925" s="91"/>
      <c r="AJ925" s="91"/>
      <c r="AK925" s="91"/>
      <c r="AL925" s="91"/>
      <c r="AM925" s="91"/>
      <c r="AN925" s="91"/>
      <c r="AO925" s="91"/>
      <c r="AP925" s="91"/>
      <c r="AQ925" s="91"/>
      <c r="AR925" s="91"/>
      <c r="AS925" s="91"/>
    </row>
    <row r="926" spans="1:45" ht="15.75" thickBo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  <c r="AH926" s="91"/>
      <c r="AI926" s="91"/>
      <c r="AJ926" s="91"/>
      <c r="AK926" s="91"/>
      <c r="AL926" s="91"/>
      <c r="AM926" s="91"/>
      <c r="AN926" s="91"/>
      <c r="AO926" s="91"/>
      <c r="AP926" s="91"/>
      <c r="AQ926" s="91"/>
      <c r="AR926" s="91"/>
      <c r="AS926" s="91"/>
    </row>
    <row r="927" spans="1:45" ht="15.75" thickBo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  <c r="AH927" s="91"/>
      <c r="AI927" s="91"/>
      <c r="AJ927" s="91"/>
      <c r="AK927" s="91"/>
      <c r="AL927" s="91"/>
      <c r="AM927" s="91"/>
      <c r="AN927" s="91"/>
      <c r="AO927" s="91"/>
      <c r="AP927" s="91"/>
      <c r="AQ927" s="91"/>
      <c r="AR927" s="91"/>
      <c r="AS927" s="91"/>
    </row>
    <row r="928" spans="1:45" ht="15.75" thickBo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  <c r="AH928" s="91"/>
      <c r="AI928" s="91"/>
      <c r="AJ928" s="91"/>
      <c r="AK928" s="91"/>
      <c r="AL928" s="91"/>
      <c r="AM928" s="91"/>
      <c r="AN928" s="91"/>
      <c r="AO928" s="91"/>
      <c r="AP928" s="91"/>
      <c r="AQ928" s="91"/>
      <c r="AR928" s="91"/>
      <c r="AS928" s="91"/>
    </row>
    <row r="929" spans="1:45" ht="15.75" thickBo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  <c r="AH929" s="91"/>
      <c r="AI929" s="91"/>
      <c r="AJ929" s="91"/>
      <c r="AK929" s="91"/>
      <c r="AL929" s="91"/>
      <c r="AM929" s="91"/>
      <c r="AN929" s="91"/>
      <c r="AO929" s="91"/>
      <c r="AP929" s="91"/>
      <c r="AQ929" s="91"/>
      <c r="AR929" s="91"/>
      <c r="AS929" s="91"/>
    </row>
    <row r="930" spans="1:45" ht="15.75" thickBo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  <c r="AH930" s="91"/>
      <c r="AI930" s="91"/>
      <c r="AJ930" s="91"/>
      <c r="AK930" s="91"/>
      <c r="AL930" s="91"/>
      <c r="AM930" s="91"/>
      <c r="AN930" s="91"/>
      <c r="AO930" s="91"/>
      <c r="AP930" s="91"/>
      <c r="AQ930" s="91"/>
      <c r="AR930" s="91"/>
      <c r="AS930" s="91"/>
    </row>
    <row r="931" spans="1:45" ht="15.75" thickBo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  <c r="AH931" s="91"/>
      <c r="AI931" s="91"/>
      <c r="AJ931" s="91"/>
      <c r="AK931" s="91"/>
      <c r="AL931" s="91"/>
      <c r="AM931" s="91"/>
      <c r="AN931" s="91"/>
      <c r="AO931" s="91"/>
      <c r="AP931" s="91"/>
      <c r="AQ931" s="91"/>
      <c r="AR931" s="91"/>
      <c r="AS931" s="91"/>
    </row>
    <row r="932" spans="1:45" ht="15.75" thickBo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  <c r="AH932" s="91"/>
      <c r="AI932" s="91"/>
      <c r="AJ932" s="91"/>
      <c r="AK932" s="91"/>
      <c r="AL932" s="91"/>
      <c r="AM932" s="91"/>
      <c r="AN932" s="91"/>
      <c r="AO932" s="91"/>
      <c r="AP932" s="91"/>
      <c r="AQ932" s="91"/>
      <c r="AR932" s="91"/>
      <c r="AS932" s="91"/>
    </row>
    <row r="933" spans="1:45" ht="15.75" thickBo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  <c r="AH933" s="91"/>
      <c r="AI933" s="91"/>
      <c r="AJ933" s="91"/>
      <c r="AK933" s="91"/>
      <c r="AL933" s="91"/>
      <c r="AM933" s="91"/>
      <c r="AN933" s="91"/>
      <c r="AO933" s="91"/>
      <c r="AP933" s="91"/>
      <c r="AQ933" s="91"/>
      <c r="AR933" s="91"/>
      <c r="AS933" s="91"/>
    </row>
    <row r="934" spans="1:45" ht="15.75" thickBo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  <c r="AH934" s="91"/>
      <c r="AI934" s="91"/>
      <c r="AJ934" s="91"/>
      <c r="AK934" s="91"/>
      <c r="AL934" s="91"/>
      <c r="AM934" s="91"/>
      <c r="AN934" s="91"/>
      <c r="AO934" s="91"/>
      <c r="AP934" s="91"/>
      <c r="AQ934" s="91"/>
      <c r="AR934" s="91"/>
      <c r="AS934" s="91"/>
    </row>
    <row r="935" spans="1:45" ht="15.75" thickBo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  <c r="AH935" s="91"/>
      <c r="AI935" s="91"/>
      <c r="AJ935" s="91"/>
      <c r="AK935" s="91"/>
      <c r="AL935" s="91"/>
      <c r="AM935" s="91"/>
      <c r="AN935" s="91"/>
      <c r="AO935" s="91"/>
      <c r="AP935" s="91"/>
      <c r="AQ935" s="91"/>
      <c r="AR935" s="91"/>
      <c r="AS935" s="91"/>
    </row>
    <row r="936" spans="1:45" ht="15.75" thickBo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  <c r="AH936" s="91"/>
      <c r="AI936" s="91"/>
      <c r="AJ936" s="91"/>
      <c r="AK936" s="91"/>
      <c r="AL936" s="91"/>
      <c r="AM936" s="91"/>
      <c r="AN936" s="91"/>
      <c r="AO936" s="91"/>
      <c r="AP936" s="91"/>
      <c r="AQ936" s="91"/>
      <c r="AR936" s="91"/>
      <c r="AS936" s="91"/>
    </row>
    <row r="937" spans="1:45" ht="15.75" thickBo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  <c r="AH937" s="91"/>
      <c r="AI937" s="91"/>
      <c r="AJ937" s="91"/>
      <c r="AK937" s="91"/>
      <c r="AL937" s="91"/>
      <c r="AM937" s="91"/>
      <c r="AN937" s="91"/>
      <c r="AO937" s="91"/>
      <c r="AP937" s="91"/>
      <c r="AQ937" s="91"/>
      <c r="AR937" s="91"/>
      <c r="AS937" s="91"/>
    </row>
    <row r="938" spans="1:45" ht="15.75" thickBo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  <c r="AH938" s="91"/>
      <c r="AI938" s="91"/>
      <c r="AJ938" s="91"/>
      <c r="AK938" s="91"/>
      <c r="AL938" s="91"/>
      <c r="AM938" s="91"/>
      <c r="AN938" s="91"/>
      <c r="AO938" s="91"/>
      <c r="AP938" s="91"/>
      <c r="AQ938" s="91"/>
      <c r="AR938" s="91"/>
      <c r="AS938" s="91"/>
    </row>
    <row r="939" spans="1:45" ht="15.75" thickBo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  <c r="AH939" s="91"/>
      <c r="AI939" s="91"/>
      <c r="AJ939" s="91"/>
      <c r="AK939" s="91"/>
      <c r="AL939" s="91"/>
      <c r="AM939" s="91"/>
      <c r="AN939" s="91"/>
      <c r="AO939" s="91"/>
      <c r="AP939" s="91"/>
      <c r="AQ939" s="91"/>
      <c r="AR939" s="91"/>
      <c r="AS939" s="91"/>
    </row>
    <row r="940" spans="1:45" ht="15.75" thickBo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  <c r="AH940" s="91"/>
      <c r="AI940" s="91"/>
      <c r="AJ940" s="91"/>
      <c r="AK940" s="91"/>
      <c r="AL940" s="91"/>
      <c r="AM940" s="91"/>
      <c r="AN940" s="91"/>
      <c r="AO940" s="91"/>
      <c r="AP940" s="91"/>
      <c r="AQ940" s="91"/>
      <c r="AR940" s="91"/>
      <c r="AS940" s="91"/>
    </row>
    <row r="941" spans="1:45" ht="15.75" thickBo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  <c r="AH941" s="91"/>
      <c r="AI941" s="91"/>
      <c r="AJ941" s="91"/>
      <c r="AK941" s="91"/>
      <c r="AL941" s="91"/>
      <c r="AM941" s="91"/>
      <c r="AN941" s="91"/>
      <c r="AO941" s="91"/>
      <c r="AP941" s="91"/>
      <c r="AQ941" s="91"/>
      <c r="AR941" s="91"/>
      <c r="AS941" s="91"/>
    </row>
    <row r="942" spans="1:45" ht="15.75" thickBo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  <c r="AH942" s="91"/>
      <c r="AI942" s="91"/>
      <c r="AJ942" s="91"/>
      <c r="AK942" s="91"/>
      <c r="AL942" s="91"/>
      <c r="AM942" s="91"/>
      <c r="AN942" s="91"/>
      <c r="AO942" s="91"/>
      <c r="AP942" s="91"/>
      <c r="AQ942" s="91"/>
      <c r="AR942" s="91"/>
      <c r="AS942" s="91"/>
    </row>
    <row r="943" spans="1:45" ht="15.75" thickBo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  <c r="AH943" s="91"/>
      <c r="AI943" s="91"/>
      <c r="AJ943" s="91"/>
      <c r="AK943" s="91"/>
      <c r="AL943" s="91"/>
      <c r="AM943" s="91"/>
      <c r="AN943" s="91"/>
      <c r="AO943" s="91"/>
      <c r="AP943" s="91"/>
      <c r="AQ943" s="91"/>
      <c r="AR943" s="91"/>
      <c r="AS943" s="91"/>
    </row>
    <row r="944" spans="1:45" ht="15.75" thickBo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  <c r="AH944" s="91"/>
      <c r="AI944" s="91"/>
      <c r="AJ944" s="91"/>
      <c r="AK944" s="91"/>
      <c r="AL944" s="91"/>
      <c r="AM944" s="91"/>
      <c r="AN944" s="91"/>
      <c r="AO944" s="91"/>
      <c r="AP944" s="91"/>
      <c r="AQ944" s="91"/>
      <c r="AR944" s="91"/>
      <c r="AS944" s="91"/>
    </row>
    <row r="945" spans="1:45" ht="15.75" thickBo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  <c r="AH945" s="91"/>
      <c r="AI945" s="91"/>
      <c r="AJ945" s="91"/>
      <c r="AK945" s="91"/>
      <c r="AL945" s="91"/>
      <c r="AM945" s="91"/>
      <c r="AN945" s="91"/>
      <c r="AO945" s="91"/>
      <c r="AP945" s="91"/>
      <c r="AQ945" s="91"/>
      <c r="AR945" s="91"/>
      <c r="AS945" s="91"/>
    </row>
    <row r="946" spans="1:45" ht="15.75" thickBo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  <c r="AH946" s="91"/>
      <c r="AI946" s="91"/>
      <c r="AJ946" s="91"/>
      <c r="AK946" s="91"/>
      <c r="AL946" s="91"/>
      <c r="AM946" s="91"/>
      <c r="AN946" s="91"/>
      <c r="AO946" s="91"/>
      <c r="AP946" s="91"/>
      <c r="AQ946" s="91"/>
      <c r="AR946" s="91"/>
      <c r="AS946" s="91"/>
    </row>
    <row r="947" spans="1:45" ht="15.75" thickBo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  <c r="AH947" s="91"/>
      <c r="AI947" s="91"/>
      <c r="AJ947" s="91"/>
      <c r="AK947" s="91"/>
      <c r="AL947" s="91"/>
      <c r="AM947" s="91"/>
      <c r="AN947" s="91"/>
      <c r="AO947" s="91"/>
      <c r="AP947" s="91"/>
      <c r="AQ947" s="91"/>
      <c r="AR947" s="91"/>
      <c r="AS947" s="91"/>
    </row>
    <row r="948" spans="1:45" ht="15.75" thickBo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  <c r="AH948" s="91"/>
      <c r="AI948" s="91"/>
      <c r="AJ948" s="91"/>
      <c r="AK948" s="91"/>
      <c r="AL948" s="91"/>
      <c r="AM948" s="91"/>
      <c r="AN948" s="91"/>
      <c r="AO948" s="91"/>
      <c r="AP948" s="91"/>
      <c r="AQ948" s="91"/>
      <c r="AR948" s="91"/>
      <c r="AS948" s="91"/>
    </row>
    <row r="949" spans="1:45" ht="15.75" thickBo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  <c r="AH949" s="91"/>
      <c r="AI949" s="91"/>
      <c r="AJ949" s="91"/>
      <c r="AK949" s="91"/>
      <c r="AL949" s="91"/>
      <c r="AM949" s="91"/>
      <c r="AN949" s="91"/>
      <c r="AO949" s="91"/>
      <c r="AP949" s="91"/>
      <c r="AQ949" s="91"/>
      <c r="AR949" s="91"/>
      <c r="AS949" s="91"/>
    </row>
    <row r="950" spans="1:45" ht="15.75" thickBo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  <c r="AH950" s="91"/>
      <c r="AI950" s="91"/>
      <c r="AJ950" s="91"/>
      <c r="AK950" s="91"/>
      <c r="AL950" s="91"/>
      <c r="AM950" s="91"/>
      <c r="AN950" s="91"/>
      <c r="AO950" s="91"/>
      <c r="AP950" s="91"/>
      <c r="AQ950" s="91"/>
      <c r="AR950" s="91"/>
      <c r="AS950" s="91"/>
    </row>
    <row r="951" spans="1:45" ht="15.75" thickBo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  <c r="AH951" s="91"/>
      <c r="AI951" s="91"/>
      <c r="AJ951" s="91"/>
      <c r="AK951" s="91"/>
      <c r="AL951" s="91"/>
      <c r="AM951" s="91"/>
      <c r="AN951" s="91"/>
      <c r="AO951" s="91"/>
      <c r="AP951" s="91"/>
      <c r="AQ951" s="91"/>
      <c r="AR951" s="91"/>
      <c r="AS951" s="91"/>
    </row>
    <row r="952" spans="1:45" ht="15.75" thickBo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  <c r="AH952" s="91"/>
      <c r="AI952" s="91"/>
      <c r="AJ952" s="91"/>
      <c r="AK952" s="91"/>
      <c r="AL952" s="91"/>
      <c r="AM952" s="91"/>
      <c r="AN952" s="91"/>
      <c r="AO952" s="91"/>
      <c r="AP952" s="91"/>
      <c r="AQ952" s="91"/>
      <c r="AR952" s="91"/>
      <c r="AS952" s="91"/>
    </row>
    <row r="953" spans="1:45" ht="15.75" thickBo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  <c r="AH953" s="91"/>
      <c r="AI953" s="91"/>
      <c r="AJ953" s="91"/>
      <c r="AK953" s="91"/>
      <c r="AL953" s="91"/>
      <c r="AM953" s="91"/>
      <c r="AN953" s="91"/>
      <c r="AO953" s="91"/>
      <c r="AP953" s="91"/>
      <c r="AQ953" s="91"/>
      <c r="AR953" s="91"/>
      <c r="AS953" s="91"/>
    </row>
    <row r="954" spans="1:45" ht="15.75" thickBo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  <c r="AH954" s="91"/>
      <c r="AI954" s="91"/>
      <c r="AJ954" s="91"/>
      <c r="AK954" s="91"/>
      <c r="AL954" s="91"/>
      <c r="AM954" s="91"/>
      <c r="AN954" s="91"/>
      <c r="AO954" s="91"/>
      <c r="AP954" s="91"/>
      <c r="AQ954" s="91"/>
      <c r="AR954" s="91"/>
      <c r="AS954" s="91"/>
    </row>
    <row r="955" spans="1:45" ht="15.75" thickBo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  <c r="AH955" s="91"/>
      <c r="AI955" s="91"/>
      <c r="AJ955" s="91"/>
      <c r="AK955" s="91"/>
      <c r="AL955" s="91"/>
      <c r="AM955" s="91"/>
      <c r="AN955" s="91"/>
      <c r="AO955" s="91"/>
      <c r="AP955" s="91"/>
      <c r="AQ955" s="91"/>
      <c r="AR955" s="91"/>
      <c r="AS955" s="91"/>
    </row>
    <row r="956" spans="1:45" ht="15.75" thickBo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  <c r="AH956" s="91"/>
      <c r="AI956" s="91"/>
      <c r="AJ956" s="91"/>
      <c r="AK956" s="91"/>
      <c r="AL956" s="91"/>
      <c r="AM956" s="91"/>
      <c r="AN956" s="91"/>
      <c r="AO956" s="91"/>
      <c r="AP956" s="91"/>
      <c r="AQ956" s="91"/>
      <c r="AR956" s="91"/>
      <c r="AS956" s="91"/>
    </row>
    <row r="957" spans="1:45" ht="15.75" thickBo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  <c r="AH957" s="91"/>
      <c r="AI957" s="91"/>
      <c r="AJ957" s="91"/>
      <c r="AK957" s="91"/>
      <c r="AL957" s="91"/>
      <c r="AM957" s="91"/>
      <c r="AN957" s="91"/>
      <c r="AO957" s="91"/>
      <c r="AP957" s="91"/>
      <c r="AQ957" s="91"/>
      <c r="AR957" s="91"/>
      <c r="AS957" s="91"/>
    </row>
    <row r="958" spans="1:45" ht="15.75" thickBo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  <c r="AH958" s="91"/>
      <c r="AI958" s="91"/>
      <c r="AJ958" s="91"/>
      <c r="AK958" s="91"/>
      <c r="AL958" s="91"/>
      <c r="AM958" s="91"/>
      <c r="AN958" s="91"/>
      <c r="AO958" s="91"/>
      <c r="AP958" s="91"/>
      <c r="AQ958" s="91"/>
      <c r="AR958" s="91"/>
      <c r="AS958" s="91"/>
    </row>
    <row r="959" spans="1:45" ht="15.75" thickBo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  <c r="AH959" s="91"/>
      <c r="AI959" s="91"/>
      <c r="AJ959" s="91"/>
      <c r="AK959" s="91"/>
      <c r="AL959" s="91"/>
      <c r="AM959" s="91"/>
      <c r="AN959" s="91"/>
      <c r="AO959" s="91"/>
      <c r="AP959" s="91"/>
      <c r="AQ959" s="91"/>
      <c r="AR959" s="91"/>
      <c r="AS959" s="91"/>
    </row>
    <row r="960" spans="1:45" ht="15.75" thickBo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  <c r="AH960" s="91"/>
      <c r="AI960" s="91"/>
      <c r="AJ960" s="91"/>
      <c r="AK960" s="91"/>
      <c r="AL960" s="91"/>
      <c r="AM960" s="91"/>
      <c r="AN960" s="91"/>
      <c r="AO960" s="91"/>
      <c r="AP960" s="91"/>
      <c r="AQ960" s="91"/>
      <c r="AR960" s="91"/>
      <c r="AS960" s="91"/>
    </row>
    <row r="961" spans="1:45" ht="15.75" thickBo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  <c r="AH961" s="91"/>
      <c r="AI961" s="91"/>
      <c r="AJ961" s="91"/>
      <c r="AK961" s="91"/>
      <c r="AL961" s="91"/>
      <c r="AM961" s="91"/>
      <c r="AN961" s="91"/>
      <c r="AO961" s="91"/>
      <c r="AP961" s="91"/>
      <c r="AQ961" s="91"/>
      <c r="AR961" s="91"/>
      <c r="AS961" s="91"/>
    </row>
    <row r="962" spans="1:45" ht="15.75" thickBo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  <c r="AH962" s="91"/>
      <c r="AI962" s="91"/>
      <c r="AJ962" s="91"/>
      <c r="AK962" s="91"/>
      <c r="AL962" s="91"/>
      <c r="AM962" s="91"/>
      <c r="AN962" s="91"/>
      <c r="AO962" s="91"/>
      <c r="AP962" s="91"/>
      <c r="AQ962" s="91"/>
      <c r="AR962" s="91"/>
      <c r="AS962" s="91"/>
    </row>
    <row r="963" spans="1:45" ht="15.75" thickBo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  <c r="AH963" s="91"/>
      <c r="AI963" s="91"/>
      <c r="AJ963" s="91"/>
      <c r="AK963" s="91"/>
      <c r="AL963" s="91"/>
      <c r="AM963" s="91"/>
      <c r="AN963" s="91"/>
      <c r="AO963" s="91"/>
      <c r="AP963" s="91"/>
      <c r="AQ963" s="91"/>
      <c r="AR963" s="91"/>
      <c r="AS963" s="91"/>
    </row>
    <row r="964" spans="1:45" ht="15.75" thickBo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  <c r="AH964" s="91"/>
      <c r="AI964" s="91"/>
      <c r="AJ964" s="91"/>
      <c r="AK964" s="91"/>
      <c r="AL964" s="91"/>
      <c r="AM964" s="91"/>
      <c r="AN964" s="91"/>
      <c r="AO964" s="91"/>
      <c r="AP964" s="91"/>
      <c r="AQ964" s="91"/>
      <c r="AR964" s="91"/>
      <c r="AS964" s="91"/>
    </row>
    <row r="965" spans="1:45" ht="15.75" thickBo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  <c r="AH965" s="91"/>
      <c r="AI965" s="91"/>
      <c r="AJ965" s="91"/>
      <c r="AK965" s="91"/>
      <c r="AL965" s="91"/>
      <c r="AM965" s="91"/>
      <c r="AN965" s="91"/>
      <c r="AO965" s="91"/>
      <c r="AP965" s="91"/>
      <c r="AQ965" s="91"/>
      <c r="AR965" s="91"/>
      <c r="AS965" s="91"/>
    </row>
    <row r="966" spans="1:45" ht="15.75" thickBo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  <c r="AH966" s="91"/>
      <c r="AI966" s="91"/>
      <c r="AJ966" s="91"/>
      <c r="AK966" s="91"/>
      <c r="AL966" s="91"/>
      <c r="AM966" s="91"/>
      <c r="AN966" s="91"/>
      <c r="AO966" s="91"/>
      <c r="AP966" s="91"/>
      <c r="AQ966" s="91"/>
      <c r="AR966" s="91"/>
      <c r="AS966" s="91"/>
    </row>
    <row r="967" spans="1:45" ht="15.75" thickBo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  <c r="AH967" s="91"/>
      <c r="AI967" s="91"/>
      <c r="AJ967" s="91"/>
      <c r="AK967" s="91"/>
      <c r="AL967" s="91"/>
      <c r="AM967" s="91"/>
      <c r="AN967" s="91"/>
      <c r="AO967" s="91"/>
      <c r="AP967" s="91"/>
      <c r="AQ967" s="91"/>
      <c r="AR967" s="91"/>
      <c r="AS967" s="91"/>
    </row>
    <row r="968" spans="1:45" ht="15.75" thickBo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  <c r="AH968" s="91"/>
      <c r="AI968" s="91"/>
      <c r="AJ968" s="91"/>
      <c r="AK968" s="91"/>
      <c r="AL968" s="91"/>
      <c r="AM968" s="91"/>
      <c r="AN968" s="91"/>
      <c r="AO968" s="91"/>
      <c r="AP968" s="91"/>
      <c r="AQ968" s="91"/>
      <c r="AR968" s="91"/>
      <c r="AS968" s="91"/>
    </row>
    <row r="969" spans="1:45" ht="15.75" thickBo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  <c r="AH969" s="91"/>
      <c r="AI969" s="91"/>
      <c r="AJ969" s="91"/>
      <c r="AK969" s="91"/>
      <c r="AL969" s="91"/>
      <c r="AM969" s="91"/>
      <c r="AN969" s="91"/>
      <c r="AO969" s="91"/>
      <c r="AP969" s="91"/>
      <c r="AQ969" s="91"/>
      <c r="AR969" s="91"/>
      <c r="AS969" s="91"/>
    </row>
    <row r="970" spans="1:45" ht="15.75" thickBo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  <c r="AH970" s="91"/>
      <c r="AI970" s="91"/>
      <c r="AJ970" s="91"/>
      <c r="AK970" s="91"/>
      <c r="AL970" s="91"/>
      <c r="AM970" s="91"/>
      <c r="AN970" s="91"/>
      <c r="AO970" s="91"/>
      <c r="AP970" s="91"/>
      <c r="AQ970" s="91"/>
      <c r="AR970" s="91"/>
      <c r="AS970" s="91"/>
    </row>
    <row r="971" spans="1:45" ht="15.75" thickBo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  <c r="AH971" s="91"/>
      <c r="AI971" s="91"/>
      <c r="AJ971" s="91"/>
      <c r="AK971" s="91"/>
      <c r="AL971" s="91"/>
      <c r="AM971" s="91"/>
      <c r="AN971" s="91"/>
      <c r="AO971" s="91"/>
      <c r="AP971" s="91"/>
      <c r="AQ971" s="91"/>
      <c r="AR971" s="91"/>
      <c r="AS971" s="91"/>
    </row>
    <row r="972" spans="1:45" ht="15.75" thickBo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  <c r="AH972" s="91"/>
      <c r="AI972" s="91"/>
      <c r="AJ972" s="91"/>
      <c r="AK972" s="91"/>
      <c r="AL972" s="91"/>
      <c r="AM972" s="91"/>
      <c r="AN972" s="91"/>
      <c r="AO972" s="91"/>
      <c r="AP972" s="91"/>
      <c r="AQ972" s="91"/>
      <c r="AR972" s="91"/>
      <c r="AS972" s="91"/>
    </row>
    <row r="973" spans="1:45" ht="15.75" thickBo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  <c r="AH973" s="91"/>
      <c r="AI973" s="91"/>
      <c r="AJ973" s="91"/>
      <c r="AK973" s="91"/>
      <c r="AL973" s="91"/>
      <c r="AM973" s="91"/>
      <c r="AN973" s="91"/>
      <c r="AO973" s="91"/>
      <c r="AP973" s="91"/>
      <c r="AQ973" s="91"/>
      <c r="AR973" s="91"/>
      <c r="AS973" s="91"/>
    </row>
    <row r="974" spans="1:45" ht="15.75" thickBo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  <c r="AH974" s="91"/>
      <c r="AI974" s="91"/>
      <c r="AJ974" s="91"/>
      <c r="AK974" s="91"/>
      <c r="AL974" s="91"/>
      <c r="AM974" s="91"/>
      <c r="AN974" s="91"/>
      <c r="AO974" s="91"/>
      <c r="AP974" s="91"/>
      <c r="AQ974" s="91"/>
      <c r="AR974" s="91"/>
      <c r="AS974" s="91"/>
    </row>
    <row r="975" spans="1:45" ht="15.75" thickBo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  <c r="AH975" s="91"/>
      <c r="AI975" s="91"/>
      <c r="AJ975" s="91"/>
      <c r="AK975" s="91"/>
      <c r="AL975" s="91"/>
      <c r="AM975" s="91"/>
      <c r="AN975" s="91"/>
      <c r="AO975" s="91"/>
      <c r="AP975" s="91"/>
      <c r="AQ975" s="91"/>
      <c r="AR975" s="91"/>
      <c r="AS975" s="91"/>
    </row>
    <row r="976" spans="1:45" ht="15.75" thickBo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  <c r="AH976" s="91"/>
      <c r="AI976" s="91"/>
      <c r="AJ976" s="91"/>
      <c r="AK976" s="91"/>
      <c r="AL976" s="91"/>
      <c r="AM976" s="91"/>
      <c r="AN976" s="91"/>
      <c r="AO976" s="91"/>
      <c r="AP976" s="91"/>
      <c r="AQ976" s="91"/>
      <c r="AR976" s="91"/>
      <c r="AS976" s="91"/>
    </row>
    <row r="977" spans="1:45" ht="15.75" thickBo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  <c r="AH977" s="91"/>
      <c r="AI977" s="91"/>
      <c r="AJ977" s="91"/>
      <c r="AK977" s="91"/>
      <c r="AL977" s="91"/>
      <c r="AM977" s="91"/>
      <c r="AN977" s="91"/>
      <c r="AO977" s="91"/>
      <c r="AP977" s="91"/>
      <c r="AQ977" s="91"/>
      <c r="AR977" s="91"/>
      <c r="AS977" s="91"/>
    </row>
    <row r="978" spans="1:45" ht="15.75" thickBo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  <c r="AH978" s="91"/>
      <c r="AI978" s="91"/>
      <c r="AJ978" s="91"/>
      <c r="AK978" s="91"/>
      <c r="AL978" s="91"/>
      <c r="AM978" s="91"/>
      <c r="AN978" s="91"/>
      <c r="AO978" s="91"/>
      <c r="AP978" s="91"/>
      <c r="AQ978" s="91"/>
      <c r="AR978" s="91"/>
      <c r="AS978" s="91"/>
    </row>
    <row r="979" spans="1:45" ht="15.75" thickBo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  <c r="AH979" s="91"/>
      <c r="AI979" s="91"/>
      <c r="AJ979" s="91"/>
      <c r="AK979" s="91"/>
      <c r="AL979" s="91"/>
      <c r="AM979" s="91"/>
      <c r="AN979" s="91"/>
      <c r="AO979" s="91"/>
      <c r="AP979" s="91"/>
      <c r="AQ979" s="91"/>
      <c r="AR979" s="91"/>
      <c r="AS979" s="91"/>
    </row>
    <row r="980" spans="1:45" ht="15.75" thickBo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  <c r="AE980" s="91"/>
      <c r="AF980" s="91"/>
      <c r="AG980" s="91"/>
      <c r="AH980" s="91"/>
      <c r="AI980" s="91"/>
      <c r="AJ980" s="91"/>
      <c r="AK980" s="91"/>
      <c r="AL980" s="91"/>
      <c r="AM980" s="91"/>
      <c r="AN980" s="91"/>
      <c r="AO980" s="91"/>
      <c r="AP980" s="91"/>
      <c r="AQ980" s="91"/>
      <c r="AR980" s="91"/>
      <c r="AS980" s="91"/>
    </row>
    <row r="981" spans="1:45" ht="15.75" thickBo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  <c r="AE981" s="91"/>
      <c r="AF981" s="91"/>
      <c r="AG981" s="91"/>
      <c r="AH981" s="91"/>
      <c r="AI981" s="91"/>
      <c r="AJ981" s="91"/>
      <c r="AK981" s="91"/>
      <c r="AL981" s="91"/>
      <c r="AM981" s="91"/>
      <c r="AN981" s="91"/>
      <c r="AO981" s="91"/>
      <c r="AP981" s="91"/>
      <c r="AQ981" s="91"/>
      <c r="AR981" s="91"/>
      <c r="AS981" s="91"/>
    </row>
    <row r="982" spans="1:45" ht="15.75" thickBo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  <c r="AE982" s="91"/>
      <c r="AF982" s="91"/>
      <c r="AG982" s="91"/>
      <c r="AH982" s="91"/>
      <c r="AI982" s="91"/>
      <c r="AJ982" s="91"/>
      <c r="AK982" s="91"/>
      <c r="AL982" s="91"/>
      <c r="AM982" s="91"/>
      <c r="AN982" s="91"/>
      <c r="AO982" s="91"/>
      <c r="AP982" s="91"/>
      <c r="AQ982" s="91"/>
      <c r="AR982" s="91"/>
      <c r="AS982" s="91"/>
    </row>
    <row r="983" spans="1:45" ht="15.75" thickBo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  <c r="AE983" s="91"/>
      <c r="AF983" s="91"/>
      <c r="AG983" s="91"/>
      <c r="AH983" s="91"/>
      <c r="AI983" s="91"/>
      <c r="AJ983" s="91"/>
      <c r="AK983" s="91"/>
      <c r="AL983" s="91"/>
      <c r="AM983" s="91"/>
      <c r="AN983" s="91"/>
      <c r="AO983" s="91"/>
      <c r="AP983" s="91"/>
      <c r="AQ983" s="91"/>
      <c r="AR983" s="91"/>
      <c r="AS983" s="91"/>
    </row>
    <row r="984" spans="1:45" ht="15.75" thickBo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  <c r="AE984" s="91"/>
      <c r="AF984" s="91"/>
      <c r="AG984" s="91"/>
      <c r="AH984" s="91"/>
      <c r="AI984" s="91"/>
      <c r="AJ984" s="91"/>
      <c r="AK984" s="91"/>
      <c r="AL984" s="91"/>
      <c r="AM984" s="91"/>
      <c r="AN984" s="91"/>
      <c r="AO984" s="91"/>
      <c r="AP984" s="91"/>
      <c r="AQ984" s="91"/>
      <c r="AR984" s="91"/>
      <c r="AS984" s="91"/>
    </row>
    <row r="985" spans="1:45" ht="15.75" thickBo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  <c r="AE985" s="91"/>
      <c r="AF985" s="91"/>
      <c r="AG985" s="91"/>
      <c r="AH985" s="91"/>
      <c r="AI985" s="91"/>
      <c r="AJ985" s="91"/>
      <c r="AK985" s="91"/>
      <c r="AL985" s="91"/>
      <c r="AM985" s="91"/>
      <c r="AN985" s="91"/>
      <c r="AO985" s="91"/>
      <c r="AP985" s="91"/>
      <c r="AQ985" s="91"/>
      <c r="AR985" s="91"/>
      <c r="AS985" s="91"/>
    </row>
    <row r="986" spans="1:45" ht="15.75" thickBo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  <c r="AE986" s="91"/>
      <c r="AF986" s="91"/>
      <c r="AG986" s="91"/>
      <c r="AH986" s="91"/>
      <c r="AI986" s="91"/>
      <c r="AJ986" s="91"/>
      <c r="AK986" s="91"/>
      <c r="AL986" s="91"/>
      <c r="AM986" s="91"/>
      <c r="AN986" s="91"/>
      <c r="AO986" s="91"/>
      <c r="AP986" s="91"/>
      <c r="AQ986" s="91"/>
      <c r="AR986" s="91"/>
      <c r="AS986" s="91"/>
    </row>
    <row r="987" spans="1:45" ht="15.75" thickBo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  <c r="AE987" s="91"/>
      <c r="AF987" s="91"/>
      <c r="AG987" s="91"/>
      <c r="AH987" s="91"/>
      <c r="AI987" s="91"/>
      <c r="AJ987" s="91"/>
      <c r="AK987" s="91"/>
      <c r="AL987" s="91"/>
      <c r="AM987" s="91"/>
      <c r="AN987" s="91"/>
      <c r="AO987" s="91"/>
      <c r="AP987" s="91"/>
      <c r="AQ987" s="91"/>
      <c r="AR987" s="91"/>
      <c r="AS987" s="91"/>
    </row>
    <row r="988" spans="1:45" ht="15.75" thickBo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  <c r="AE988" s="91"/>
      <c r="AF988" s="91"/>
      <c r="AG988" s="91"/>
      <c r="AH988" s="91"/>
      <c r="AI988" s="91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</row>
    <row r="989" spans="1:45" ht="15.75" thickBo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  <c r="AE989" s="91"/>
      <c r="AF989" s="91"/>
      <c r="AG989" s="91"/>
      <c r="AH989" s="91"/>
      <c r="AI989" s="91"/>
      <c r="AJ989" s="91"/>
      <c r="AK989" s="91"/>
      <c r="AL989" s="91"/>
      <c r="AM989" s="91"/>
      <c r="AN989" s="91"/>
      <c r="AO989" s="91"/>
      <c r="AP989" s="91"/>
      <c r="AQ989" s="91"/>
      <c r="AR989" s="91"/>
      <c r="AS989" s="91"/>
    </row>
    <row r="990" spans="1:45" ht="15.75" thickBo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  <c r="AE990" s="91"/>
      <c r="AF990" s="91"/>
      <c r="AG990" s="91"/>
      <c r="AH990" s="91"/>
      <c r="AI990" s="91"/>
      <c r="AJ990" s="91"/>
      <c r="AK990" s="91"/>
      <c r="AL990" s="91"/>
      <c r="AM990" s="91"/>
      <c r="AN990" s="91"/>
      <c r="AO990" s="91"/>
      <c r="AP990" s="91"/>
      <c r="AQ990" s="91"/>
      <c r="AR990" s="91"/>
      <c r="AS990" s="91"/>
    </row>
    <row r="991" spans="1:45" ht="15.75" thickBo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  <c r="AE991" s="91"/>
      <c r="AF991" s="91"/>
      <c r="AG991" s="91"/>
      <c r="AH991" s="91"/>
      <c r="AI991" s="91"/>
      <c r="AJ991" s="91"/>
      <c r="AK991" s="91"/>
      <c r="AL991" s="91"/>
      <c r="AM991" s="91"/>
      <c r="AN991" s="91"/>
      <c r="AO991" s="91"/>
      <c r="AP991" s="91"/>
      <c r="AQ991" s="91"/>
      <c r="AR991" s="91"/>
      <c r="AS991" s="91"/>
    </row>
    <row r="992" spans="1:45" ht="15.75" thickBo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  <c r="AE992" s="91"/>
      <c r="AF992" s="91"/>
      <c r="AG992" s="91"/>
      <c r="AH992" s="91"/>
      <c r="AI992" s="91"/>
      <c r="AJ992" s="91"/>
      <c r="AK992" s="91"/>
      <c r="AL992" s="91"/>
      <c r="AM992" s="91"/>
      <c r="AN992" s="91"/>
      <c r="AO992" s="91"/>
      <c r="AP992" s="91"/>
      <c r="AQ992" s="91"/>
      <c r="AR992" s="91"/>
      <c r="AS992" s="91"/>
    </row>
    <row r="993" spans="1:45" ht="15.75" thickBo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  <c r="AE993" s="91"/>
      <c r="AF993" s="91"/>
      <c r="AG993" s="91"/>
      <c r="AH993" s="91"/>
      <c r="AI993" s="91"/>
      <c r="AJ993" s="91"/>
      <c r="AK993" s="91"/>
      <c r="AL993" s="91"/>
      <c r="AM993" s="91"/>
      <c r="AN993" s="91"/>
      <c r="AO993" s="91"/>
      <c r="AP993" s="91"/>
      <c r="AQ993" s="91"/>
      <c r="AR993" s="91"/>
      <c r="AS993" s="91"/>
    </row>
    <row r="994" spans="1:45" ht="15.75" thickBo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  <c r="AE994" s="91"/>
      <c r="AF994" s="91"/>
      <c r="AG994" s="91"/>
      <c r="AH994" s="91"/>
      <c r="AI994" s="91"/>
      <c r="AJ994" s="91"/>
      <c r="AK994" s="91"/>
      <c r="AL994" s="91"/>
      <c r="AM994" s="91"/>
      <c r="AN994" s="91"/>
      <c r="AO994" s="91"/>
      <c r="AP994" s="91"/>
      <c r="AQ994" s="91"/>
      <c r="AR994" s="91"/>
      <c r="AS994" s="91"/>
    </row>
    <row r="995" spans="1:45" ht="15.75" thickBo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  <c r="AE995" s="91"/>
      <c r="AF995" s="91"/>
      <c r="AG995" s="91"/>
      <c r="AH995" s="91"/>
      <c r="AI995" s="91"/>
      <c r="AJ995" s="91"/>
      <c r="AK995" s="91"/>
      <c r="AL995" s="91"/>
      <c r="AM995" s="91"/>
      <c r="AN995" s="91"/>
      <c r="AO995" s="91"/>
      <c r="AP995" s="91"/>
      <c r="AQ995" s="91"/>
      <c r="AR995" s="91"/>
      <c r="AS995" s="91"/>
    </row>
    <row r="996" spans="1:45" ht="15.75" thickBo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  <c r="AE996" s="91"/>
      <c r="AF996" s="91"/>
      <c r="AG996" s="91"/>
      <c r="AH996" s="91"/>
      <c r="AI996" s="91"/>
      <c r="AJ996" s="91"/>
      <c r="AK996" s="91"/>
      <c r="AL996" s="91"/>
      <c r="AM996" s="91"/>
      <c r="AN996" s="91"/>
      <c r="AO996" s="91"/>
      <c r="AP996" s="91"/>
      <c r="AQ996" s="91"/>
      <c r="AR996" s="91"/>
      <c r="AS996" s="91"/>
    </row>
    <row r="997" spans="1:45" ht="15.75" thickBo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  <c r="AE997" s="91"/>
      <c r="AF997" s="91"/>
      <c r="AG997" s="91"/>
      <c r="AH997" s="91"/>
      <c r="AI997" s="91"/>
      <c r="AJ997" s="91"/>
      <c r="AK997" s="91"/>
      <c r="AL997" s="91"/>
      <c r="AM997" s="91"/>
      <c r="AN997" s="91"/>
      <c r="AO997" s="91"/>
      <c r="AP997" s="91"/>
      <c r="AQ997" s="91"/>
      <c r="AR997" s="91"/>
      <c r="AS997" s="91"/>
    </row>
    <row r="998" spans="1:45" ht="15.75" thickBo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  <c r="AE998" s="91"/>
      <c r="AF998" s="91"/>
      <c r="AG998" s="91"/>
      <c r="AH998" s="91"/>
      <c r="AI998" s="91"/>
      <c r="AJ998" s="91"/>
      <c r="AK998" s="91"/>
      <c r="AL998" s="91"/>
      <c r="AM998" s="91"/>
      <c r="AN998" s="91"/>
      <c r="AO998" s="91"/>
      <c r="AP998" s="91"/>
      <c r="AQ998" s="91"/>
      <c r="AR998" s="91"/>
      <c r="AS998" s="91"/>
    </row>
    <row r="999" spans="1:45" ht="15.75" thickBo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  <c r="AE999" s="91"/>
      <c r="AF999" s="91"/>
      <c r="AG999" s="91"/>
      <c r="AH999" s="91"/>
      <c r="AI999" s="91"/>
      <c r="AJ999" s="91"/>
      <c r="AK999" s="91"/>
      <c r="AL999" s="91"/>
      <c r="AM999" s="91"/>
      <c r="AN999" s="91"/>
      <c r="AO999" s="91"/>
      <c r="AP999" s="91"/>
      <c r="AQ999" s="91"/>
      <c r="AR999" s="91"/>
      <c r="AS999" s="91"/>
    </row>
    <row r="1000" spans="1:45" ht="15.75" thickBo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  <c r="AE1000" s="91"/>
      <c r="AF1000" s="91"/>
      <c r="AG1000" s="91"/>
      <c r="AH1000" s="91"/>
      <c r="AI1000" s="91"/>
      <c r="AJ1000" s="91"/>
      <c r="AK1000" s="91"/>
      <c r="AL1000" s="91"/>
      <c r="AM1000" s="91"/>
      <c r="AN1000" s="91"/>
      <c r="AO1000" s="91"/>
      <c r="AP1000" s="91"/>
      <c r="AQ1000" s="91"/>
      <c r="AR1000" s="91"/>
      <c r="AS1000" s="91"/>
    </row>
  </sheetData>
  <mergeCells count="9">
    <mergeCell ref="A22:A26"/>
    <mergeCell ref="A27:A31"/>
    <mergeCell ref="A32:A36"/>
    <mergeCell ref="A37:A41"/>
    <mergeCell ref="W6:AE15"/>
    <mergeCell ref="A2:A6"/>
    <mergeCell ref="A7:A11"/>
    <mergeCell ref="A12:A16"/>
    <mergeCell ref="A17:A21"/>
  </mergeCells>
  <conditionalFormatting sqref="G1:H1048576">
    <cfRule type="aboveAverage" dxfId="17" priority="1"/>
  </conditionalFormatting>
  <conditionalFormatting sqref="I1:I1048576 K1:K1048576 J12:J24 J26:J27 J29:J36 L29:L41 L5:L24">
    <cfRule type="cellIs" dxfId="16" priority="2" operator="greaterThanOrEqual">
      <formula>$AC$2</formula>
    </cfRule>
    <cfRule type="cellIs" dxfId="15" priority="3" operator="greaterThanOrEqual">
      <formula>$AB$2</formula>
    </cfRule>
  </conditionalFormatting>
  <conditionalFormatting sqref="O1:O1048576 Q1:Q1048576 P35:P41 R35:R41 R30:R33 R27:R28 R2:R25">
    <cfRule type="cellIs" dxfId="14" priority="4" operator="greaterThanOrEqual">
      <formula>$AE$2</formula>
    </cfRule>
    <cfRule type="cellIs" dxfId="13" priority="5" operator="greaterThanOrEqual">
      <formula>$AD$2</formula>
    </cfRule>
  </conditionalFormatting>
  <conditionalFormatting sqref="J1:J1048576 L1:L1048576">
    <cfRule type="cellIs" dxfId="12" priority="6" operator="greaterThanOrEqual">
      <formula>$AC$3</formula>
    </cfRule>
    <cfRule type="cellIs" dxfId="11" priority="7" operator="greaterThanOrEqual">
      <formula>$AB$3</formula>
    </cfRule>
  </conditionalFormatting>
  <conditionalFormatting sqref="P1:P1048576 R1:R1048576">
    <cfRule type="cellIs" dxfId="10" priority="8" operator="greaterThanOrEqual">
      <formula>$AE$3</formula>
    </cfRule>
    <cfRule type="cellIs" dxfId="9" priority="9" operator="greaterThanOrEqual">
      <formula>$AD$3</formula>
    </cfRule>
  </conditionalFormatting>
  <conditionalFormatting sqref="C1:C1048576 E1:E1048576">
    <cfRule type="cellIs" dxfId="8" priority="10" operator="greaterThanOrEqual">
      <formula>$Y$2</formula>
    </cfRule>
    <cfRule type="cellIs" dxfId="7" priority="11" operator="greaterThanOrEqual">
      <formula>$X$2</formula>
    </cfRule>
    <cfRule type="cellIs" dxfId="6" priority="12" operator="lessThanOrEqual">
      <formula>$AA$2</formula>
    </cfRule>
    <cfRule type="cellIs" dxfId="5" priority="13" operator="lessThanOrEqual">
      <formula>$Z$2</formula>
    </cfRule>
  </conditionalFormatting>
  <conditionalFormatting sqref="D1:D1048576 F1:F1048576">
    <cfRule type="cellIs" dxfId="4" priority="14" operator="greaterThanOrEqual">
      <formula>$Y$3</formula>
    </cfRule>
    <cfRule type="cellIs" dxfId="3" priority="15" operator="greaterThanOrEqual">
      <formula>$X$3</formula>
    </cfRule>
    <cfRule type="cellIs" dxfId="2" priority="16" operator="lessThanOrEqual">
      <formula>$AA$3</formula>
    </cfRule>
    <cfRule type="cellIs" dxfId="1" priority="17" operator="lessThanOrEqual">
      <formula>$Z$3</formula>
    </cfRule>
  </conditionalFormatting>
  <conditionalFormatting sqref="U1:V1048576">
    <cfRule type="aboveAverage" dxfId="0" priority="18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4"/>
  <sheetViews>
    <sheetView workbookViewId="0">
      <selection activeCell="B58" sqref="B58"/>
    </sheetView>
  </sheetViews>
  <sheetFormatPr defaultRowHeight="15"/>
  <cols>
    <col min="1" max="1" width="28.28515625" style="21" bestFit="1" customWidth="1"/>
    <col min="2" max="2" width="34.28515625" style="21" bestFit="1" customWidth="1"/>
    <col min="3" max="16384" width="9.140625" style="21"/>
  </cols>
  <sheetData>
    <row r="1" spans="1:2">
      <c r="A1" s="21" t="s">
        <v>37</v>
      </c>
      <c r="B1" s="21" t="s">
        <v>779</v>
      </c>
    </row>
    <row r="2" spans="1:2">
      <c r="A2" s="21" t="s">
        <v>778</v>
      </c>
      <c r="B2" s="21" t="s">
        <v>777</v>
      </c>
    </row>
    <row r="3" spans="1:2">
      <c r="A3" s="21" t="s">
        <v>776</v>
      </c>
      <c r="B3" s="21" t="s">
        <v>775</v>
      </c>
    </row>
    <row r="4" spans="1:2">
      <c r="A4" s="21" t="s">
        <v>774</v>
      </c>
      <c r="B4" s="21" t="s">
        <v>641</v>
      </c>
    </row>
    <row r="5" spans="1:2">
      <c r="A5" s="21" t="s">
        <v>773</v>
      </c>
      <c r="B5" s="21" t="s">
        <v>772</v>
      </c>
    </row>
    <row r="6" spans="1:2">
      <c r="A6" s="21" t="s">
        <v>771</v>
      </c>
      <c r="B6" s="21" t="s">
        <v>770</v>
      </c>
    </row>
    <row r="7" spans="1:2">
      <c r="A7" s="21" t="s">
        <v>769</v>
      </c>
      <c r="B7" s="21" t="s">
        <v>768</v>
      </c>
    </row>
    <row r="8" spans="1:2">
      <c r="A8" s="21" t="s">
        <v>767</v>
      </c>
      <c r="B8" s="21" t="s">
        <v>766</v>
      </c>
    </row>
    <row r="9" spans="1:2">
      <c r="A9" s="21" t="s">
        <v>765</v>
      </c>
      <c r="B9" s="21" t="s">
        <v>764</v>
      </c>
    </row>
    <row r="10" spans="1:2">
      <c r="A10" s="21" t="s">
        <v>763</v>
      </c>
      <c r="B10" s="21" t="s">
        <v>672</v>
      </c>
    </row>
    <row r="11" spans="1:2">
      <c r="A11" s="21" t="s">
        <v>762</v>
      </c>
      <c r="B11" s="21" t="s">
        <v>761</v>
      </c>
    </row>
    <row r="12" spans="1:2">
      <c r="A12" s="21" t="s">
        <v>760</v>
      </c>
      <c r="B12" s="21" t="s">
        <v>759</v>
      </c>
    </row>
    <row r="13" spans="1:2">
      <c r="A13" s="21" t="s">
        <v>758</v>
      </c>
      <c r="B13" s="21" t="s">
        <v>757</v>
      </c>
    </row>
    <row r="14" spans="1:2">
      <c r="A14" s="21" t="s">
        <v>756</v>
      </c>
      <c r="B14" s="21" t="s">
        <v>755</v>
      </c>
    </row>
    <row r="15" spans="1:2">
      <c r="A15" s="21" t="s">
        <v>754</v>
      </c>
      <c r="B15" s="21" t="s">
        <v>753</v>
      </c>
    </row>
    <row r="16" spans="1:2">
      <c r="A16" s="21" t="s">
        <v>752</v>
      </c>
      <c r="B16" s="21" t="s">
        <v>751</v>
      </c>
    </row>
    <row r="17" spans="1:2">
      <c r="A17" s="21" t="s">
        <v>750</v>
      </c>
      <c r="B17" s="21" t="s">
        <v>749</v>
      </c>
    </row>
    <row r="18" spans="1:2">
      <c r="A18" s="21" t="s">
        <v>748</v>
      </c>
      <c r="B18" s="21" t="s">
        <v>747</v>
      </c>
    </row>
    <row r="19" spans="1:2">
      <c r="A19" s="21" t="s">
        <v>746</v>
      </c>
      <c r="B19" s="21" t="s">
        <v>745</v>
      </c>
    </row>
    <row r="20" spans="1:2">
      <c r="A20" s="21" t="s">
        <v>744</v>
      </c>
      <c r="B20" s="21" t="s">
        <v>743</v>
      </c>
    </row>
    <row r="21" spans="1:2">
      <c r="A21" s="21" t="s">
        <v>742</v>
      </c>
      <c r="B21" s="21" t="s">
        <v>741</v>
      </c>
    </row>
    <row r="22" spans="1:2">
      <c r="A22" s="21" t="s">
        <v>740</v>
      </c>
      <c r="B22" s="21" t="s">
        <v>10</v>
      </c>
    </row>
    <row r="23" spans="1:2">
      <c r="A23" s="21" t="s">
        <v>739</v>
      </c>
      <c r="B23" s="21" t="s">
        <v>738</v>
      </c>
    </row>
    <row r="24" spans="1:2">
      <c r="A24" s="21" t="s">
        <v>737</v>
      </c>
      <c r="B24" s="21" t="s">
        <v>736</v>
      </c>
    </row>
    <row r="25" spans="1:2">
      <c r="A25" s="21" t="s">
        <v>735</v>
      </c>
      <c r="B25" s="21" t="s">
        <v>734</v>
      </c>
    </row>
    <row r="26" spans="1:2">
      <c r="A26" s="21" t="s">
        <v>733</v>
      </c>
      <c r="B26" s="21" t="s">
        <v>732</v>
      </c>
    </row>
    <row r="27" spans="1:2">
      <c r="A27" s="21" t="s">
        <v>731</v>
      </c>
      <c r="B27" s="21" t="s">
        <v>730</v>
      </c>
    </row>
    <row r="28" spans="1:2">
      <c r="A28" s="21" t="s">
        <v>729</v>
      </c>
      <c r="B28" s="21" t="s">
        <v>728</v>
      </c>
    </row>
    <row r="29" spans="1:2">
      <c r="A29" s="21" t="s">
        <v>727</v>
      </c>
      <c r="B29" s="21" t="s">
        <v>726</v>
      </c>
    </row>
    <row r="30" spans="1:2">
      <c r="A30" s="21" t="s">
        <v>725</v>
      </c>
      <c r="B30" s="21" t="s">
        <v>724</v>
      </c>
    </row>
    <row r="31" spans="1:2">
      <c r="A31" s="21" t="s">
        <v>723</v>
      </c>
      <c r="B31" s="21" t="s">
        <v>722</v>
      </c>
    </row>
    <row r="32" spans="1:2">
      <c r="A32" s="21" t="s">
        <v>721</v>
      </c>
      <c r="B32" s="21" t="s">
        <v>720</v>
      </c>
    </row>
    <row r="33" spans="1:2">
      <c r="A33" s="21" t="s">
        <v>719</v>
      </c>
      <c r="B33" s="21" t="s">
        <v>718</v>
      </c>
    </row>
    <row r="34" spans="1:2">
      <c r="A34" s="21" t="s">
        <v>717</v>
      </c>
      <c r="B34" s="21" t="s">
        <v>12</v>
      </c>
    </row>
    <row r="35" spans="1:2">
      <c r="A35" s="21" t="s">
        <v>716</v>
      </c>
      <c r="B35" s="21" t="s">
        <v>715</v>
      </c>
    </row>
    <row r="36" spans="1:2">
      <c r="A36" s="21" t="s">
        <v>714</v>
      </c>
      <c r="B36" s="21" t="s">
        <v>713</v>
      </c>
    </row>
    <row r="37" spans="1:2">
      <c r="A37" s="21" t="s">
        <v>712</v>
      </c>
      <c r="B37" s="21" t="s">
        <v>711</v>
      </c>
    </row>
    <row r="38" spans="1:2">
      <c r="A38" s="21" t="s">
        <v>710</v>
      </c>
      <c r="B38" s="21" t="s">
        <v>709</v>
      </c>
    </row>
    <row r="39" spans="1:2">
      <c r="A39" s="21" t="s">
        <v>708</v>
      </c>
      <c r="B39" s="21" t="s">
        <v>707</v>
      </c>
    </row>
    <row r="40" spans="1:2">
      <c r="A40" s="21" t="s">
        <v>706</v>
      </c>
      <c r="B40" s="21" t="s">
        <v>705</v>
      </c>
    </row>
    <row r="41" spans="1:2">
      <c r="A41" s="21" t="s">
        <v>704</v>
      </c>
      <c r="B41" s="21" t="s">
        <v>703</v>
      </c>
    </row>
    <row r="42" spans="1:2">
      <c r="A42" s="21" t="s">
        <v>702</v>
      </c>
      <c r="B42" s="21" t="s">
        <v>701</v>
      </c>
    </row>
    <row r="43" spans="1:2">
      <c r="A43" s="21" t="s">
        <v>700</v>
      </c>
      <c r="B43" s="21" t="s">
        <v>699</v>
      </c>
    </row>
    <row r="44" spans="1:2">
      <c r="A44" s="21" t="s">
        <v>698</v>
      </c>
      <c r="B44" s="21" t="s">
        <v>697</v>
      </c>
    </row>
    <row r="45" spans="1:2">
      <c r="A45" s="21" t="s">
        <v>696</v>
      </c>
      <c r="B45" s="21" t="s">
        <v>695</v>
      </c>
    </row>
    <row r="46" spans="1:2">
      <c r="A46" s="21" t="s">
        <v>694</v>
      </c>
      <c r="B46" s="21" t="s">
        <v>11</v>
      </c>
    </row>
    <row r="47" spans="1:2">
      <c r="A47" s="21" t="s">
        <v>693</v>
      </c>
      <c r="B47" s="21" t="s">
        <v>692</v>
      </c>
    </row>
    <row r="48" spans="1:2">
      <c r="A48" s="21" t="s">
        <v>691</v>
      </c>
      <c r="B48" s="21" t="s">
        <v>690</v>
      </c>
    </row>
    <row r="49" spans="1:2">
      <c r="A49" s="21" t="s">
        <v>689</v>
      </c>
      <c r="B49" s="21" t="s">
        <v>688</v>
      </c>
    </row>
    <row r="50" spans="1:2">
      <c r="A50" s="21" t="s">
        <v>687</v>
      </c>
      <c r="B50" s="21" t="s">
        <v>686</v>
      </c>
    </row>
    <row r="51" spans="1:2">
      <c r="A51" s="21" t="s">
        <v>685</v>
      </c>
      <c r="B51" s="21" t="s">
        <v>684</v>
      </c>
    </row>
    <row r="52" spans="1:2">
      <c r="A52" s="21" t="s">
        <v>683</v>
      </c>
      <c r="B52" s="21" t="s">
        <v>682</v>
      </c>
    </row>
    <row r="53" spans="1:2">
      <c r="A53" s="21" t="s">
        <v>681</v>
      </c>
      <c r="B53" s="21" t="s">
        <v>680</v>
      </c>
    </row>
    <row r="54" spans="1:2">
      <c r="A54" s="21" t="s">
        <v>679</v>
      </c>
      <c r="B54" s="21" t="s">
        <v>678</v>
      </c>
    </row>
    <row r="55" spans="1:2">
      <c r="A55" s="21" t="s">
        <v>677</v>
      </c>
      <c r="B55" s="21" t="s">
        <v>676</v>
      </c>
    </row>
    <row r="56" spans="1:2">
      <c r="A56" s="21" t="s">
        <v>675</v>
      </c>
      <c r="B56" s="21" t="s">
        <v>674</v>
      </c>
    </row>
    <row r="57" spans="1:2">
      <c r="A57" s="21" t="s">
        <v>673</v>
      </c>
      <c r="B57" s="21" t="s">
        <v>672</v>
      </c>
    </row>
    <row r="58" spans="1:2">
      <c r="A58" s="21" t="s">
        <v>671</v>
      </c>
      <c r="B58" s="21" t="s">
        <v>14</v>
      </c>
    </row>
    <row r="59" spans="1:2">
      <c r="A59" s="21" t="s">
        <v>670</v>
      </c>
      <c r="B59" s="21" t="s">
        <v>669</v>
      </c>
    </row>
    <row r="60" spans="1:2">
      <c r="A60" s="21" t="s">
        <v>668</v>
      </c>
      <c r="B60" s="21" t="s">
        <v>667</v>
      </c>
    </row>
    <row r="61" spans="1:2">
      <c r="A61" s="21" t="s">
        <v>666</v>
      </c>
      <c r="B61" s="21" t="s">
        <v>665</v>
      </c>
    </row>
    <row r="62" spans="1:2">
      <c r="A62" s="21" t="s">
        <v>664</v>
      </c>
      <c r="B62" s="21" t="s">
        <v>663</v>
      </c>
    </row>
    <row r="63" spans="1:2">
      <c r="A63" s="21" t="s">
        <v>662</v>
      </c>
      <c r="B63" s="21" t="s">
        <v>661</v>
      </c>
    </row>
    <row r="64" spans="1:2">
      <c r="A64" s="21" t="s">
        <v>660</v>
      </c>
      <c r="B64" s="21" t="s">
        <v>659</v>
      </c>
    </row>
    <row r="65" spans="1:2">
      <c r="A65" s="21" t="s">
        <v>658</v>
      </c>
      <c r="B65" s="21" t="s">
        <v>16</v>
      </c>
    </row>
    <row r="66" spans="1:2">
      <c r="A66" s="21" t="s">
        <v>657</v>
      </c>
      <c r="B66" s="21" t="s">
        <v>656</v>
      </c>
    </row>
    <row r="67" spans="1:2">
      <c r="A67" s="21" t="s">
        <v>655</v>
      </c>
      <c r="B67" s="21" t="s">
        <v>654</v>
      </c>
    </row>
    <row r="68" spans="1:2">
      <c r="A68" s="21" t="s">
        <v>653</v>
      </c>
      <c r="B68" s="21" t="s">
        <v>652</v>
      </c>
    </row>
    <row r="69" spans="1:2">
      <c r="A69" s="21" t="s">
        <v>651</v>
      </c>
      <c r="B69" s="21" t="s">
        <v>650</v>
      </c>
    </row>
    <row r="70" spans="1:2">
      <c r="A70" s="21" t="s">
        <v>649</v>
      </c>
      <c r="B70" s="21" t="s">
        <v>648</v>
      </c>
    </row>
    <row r="71" spans="1:2">
      <c r="A71" s="21" t="s">
        <v>647</v>
      </c>
      <c r="B71" s="21" t="s">
        <v>646</v>
      </c>
    </row>
    <row r="72" spans="1:2">
      <c r="A72" s="21" t="s">
        <v>645</v>
      </c>
      <c r="B72" s="21" t="s">
        <v>644</v>
      </c>
    </row>
    <row r="73" spans="1:2">
      <c r="A73" s="21" t="s">
        <v>643</v>
      </c>
      <c r="B73" s="21" t="s">
        <v>1</v>
      </c>
    </row>
    <row r="74" spans="1:2">
      <c r="A74" s="21" t="s">
        <v>642</v>
      </c>
      <c r="B74" s="21" t="s">
        <v>641</v>
      </c>
    </row>
    <row r="75" spans="1:2">
      <c r="A75" s="21" t="s">
        <v>640</v>
      </c>
      <c r="B75" s="21" t="s">
        <v>639</v>
      </c>
    </row>
    <row r="76" spans="1:2">
      <c r="A76" s="21" t="s">
        <v>638</v>
      </c>
      <c r="B76" s="21" t="s">
        <v>637</v>
      </c>
    </row>
    <row r="77" spans="1:2">
      <c r="A77" s="21" t="s">
        <v>636</v>
      </c>
      <c r="B77" s="21" t="s">
        <v>635</v>
      </c>
    </row>
    <row r="78" spans="1:2">
      <c r="A78" s="21" t="s">
        <v>634</v>
      </c>
      <c r="B78" s="21" t="s">
        <v>625</v>
      </c>
    </row>
    <row r="79" spans="1:2">
      <c r="A79" s="21" t="s">
        <v>633</v>
      </c>
      <c r="B79" s="21" t="s">
        <v>14</v>
      </c>
    </row>
    <row r="80" spans="1:2">
      <c r="A80" s="21" t="s">
        <v>632</v>
      </c>
      <c r="B80" s="21" t="s">
        <v>631</v>
      </c>
    </row>
    <row r="81" spans="1:2">
      <c r="A81" s="21" t="s">
        <v>630</v>
      </c>
      <c r="B81" s="21" t="s">
        <v>629</v>
      </c>
    </row>
    <row r="82" spans="1:2">
      <c r="A82" s="21" t="s">
        <v>628</v>
      </c>
      <c r="B82" s="21" t="s">
        <v>627</v>
      </c>
    </row>
    <row r="83" spans="1:2">
      <c r="A83" s="21" t="s">
        <v>626</v>
      </c>
      <c r="B83" s="21" t="s">
        <v>625</v>
      </c>
    </row>
    <row r="84" spans="1:2">
      <c r="A84" s="21" t="s">
        <v>624</v>
      </c>
      <c r="B84" s="21" t="s">
        <v>623</v>
      </c>
    </row>
    <row r="85" spans="1:2">
      <c r="A85" s="21" t="s">
        <v>622</v>
      </c>
      <c r="B85" s="21" t="s">
        <v>621</v>
      </c>
    </row>
    <row r="86" spans="1:2">
      <c r="A86" s="21" t="s">
        <v>620</v>
      </c>
      <c r="B86" s="21" t="s">
        <v>619</v>
      </c>
    </row>
    <row r="87" spans="1:2">
      <c r="A87" s="21" t="s">
        <v>618</v>
      </c>
      <c r="B87" s="21" t="s">
        <v>617</v>
      </c>
    </row>
    <row r="88" spans="1:2">
      <c r="A88" s="21" t="s">
        <v>616</v>
      </c>
      <c r="B88" s="21" t="s">
        <v>615</v>
      </c>
    </row>
    <row r="89" spans="1:2">
      <c r="A89" s="21" t="s">
        <v>614</v>
      </c>
      <c r="B89" s="21" t="s">
        <v>613</v>
      </c>
    </row>
    <row r="90" spans="1:2">
      <c r="A90" s="21" t="s">
        <v>612</v>
      </c>
      <c r="B90" s="21" t="s">
        <v>611</v>
      </c>
    </row>
    <row r="91" spans="1:2">
      <c r="A91" s="21" t="s">
        <v>610</v>
      </c>
      <c r="B91" s="21" t="s">
        <v>609</v>
      </c>
    </row>
    <row r="92" spans="1:2">
      <c r="A92" s="21" t="s">
        <v>608</v>
      </c>
      <c r="B92" s="21" t="s">
        <v>607</v>
      </c>
    </row>
    <row r="93" spans="1:2">
      <c r="A93" s="21" t="s">
        <v>606</v>
      </c>
      <c r="B93" s="21" t="s">
        <v>605</v>
      </c>
    </row>
    <row r="94" spans="1:2">
      <c r="A94" s="21" t="s">
        <v>604</v>
      </c>
      <c r="B94" s="21" t="s">
        <v>603</v>
      </c>
    </row>
    <row r="95" spans="1:2">
      <c r="A95" s="21" t="s">
        <v>602</v>
      </c>
      <c r="B95" s="21" t="s">
        <v>601</v>
      </c>
    </row>
    <row r="96" spans="1:2">
      <c r="A96" s="21" t="s">
        <v>600</v>
      </c>
      <c r="B96" s="21" t="s">
        <v>15</v>
      </c>
    </row>
    <row r="97" spans="1:2">
      <c r="A97" s="21" t="s">
        <v>599</v>
      </c>
      <c r="B97" s="21" t="s">
        <v>598</v>
      </c>
    </row>
    <row r="98" spans="1:2">
      <c r="A98" s="21" t="s">
        <v>597</v>
      </c>
      <c r="B98" s="21" t="s">
        <v>596</v>
      </c>
    </row>
    <row r="99" spans="1:2">
      <c r="A99" s="21" t="s">
        <v>595</v>
      </c>
      <c r="B99" s="21" t="s">
        <v>594</v>
      </c>
    </row>
    <row r="100" spans="1:2">
      <c r="A100" s="21" t="s">
        <v>593</v>
      </c>
      <c r="B100" s="21" t="s">
        <v>592</v>
      </c>
    </row>
    <row r="101" spans="1:2">
      <c r="A101" s="21" t="s">
        <v>591</v>
      </c>
      <c r="B101" s="21" t="s">
        <v>590</v>
      </c>
    </row>
    <row r="102" spans="1:2">
      <c r="A102" s="21" t="s">
        <v>589</v>
      </c>
      <c r="B102" s="21" t="s">
        <v>588</v>
      </c>
    </row>
    <row r="103" spans="1:2">
      <c r="A103" s="21" t="s">
        <v>587</v>
      </c>
      <c r="B103" s="21" t="s">
        <v>586</v>
      </c>
    </row>
    <row r="104" spans="1:2">
      <c r="A104" s="21" t="s">
        <v>585</v>
      </c>
      <c r="B104" s="21" t="s">
        <v>584</v>
      </c>
    </row>
    <row r="105" spans="1:2">
      <c r="A105" s="21" t="s">
        <v>583</v>
      </c>
      <c r="B105" s="21" t="s">
        <v>582</v>
      </c>
    </row>
    <row r="106" spans="1:2">
      <c r="A106" s="21" t="s">
        <v>581</v>
      </c>
      <c r="B106" s="21" t="s">
        <v>580</v>
      </c>
    </row>
    <row r="107" spans="1:2">
      <c r="A107" s="21" t="s">
        <v>579</v>
      </c>
      <c r="B107" s="21" t="s">
        <v>578</v>
      </c>
    </row>
    <row r="108" spans="1:2">
      <c r="A108" s="21" t="s">
        <v>577</v>
      </c>
      <c r="B108" s="21" t="s">
        <v>576</v>
      </c>
    </row>
    <row r="109" spans="1:2">
      <c r="A109" s="21" t="s">
        <v>575</v>
      </c>
      <c r="B109" s="21" t="s">
        <v>574</v>
      </c>
    </row>
    <row r="110" spans="1:2">
      <c r="A110" s="21" t="s">
        <v>573</v>
      </c>
      <c r="B110" s="21" t="s">
        <v>572</v>
      </c>
    </row>
    <row r="111" spans="1:2">
      <c r="A111" s="21" t="s">
        <v>571</v>
      </c>
      <c r="B111" s="21" t="s">
        <v>570</v>
      </c>
    </row>
    <row r="112" spans="1:2">
      <c r="A112" s="21" t="s">
        <v>569</v>
      </c>
      <c r="B112" s="21" t="s">
        <v>568</v>
      </c>
    </row>
    <row r="113" spans="1:2">
      <c r="A113" s="21" t="s">
        <v>567</v>
      </c>
      <c r="B113" s="21" t="s">
        <v>566</v>
      </c>
    </row>
    <row r="114" spans="1:2">
      <c r="A114" s="21" t="s">
        <v>565</v>
      </c>
      <c r="B114" s="21" t="s">
        <v>564</v>
      </c>
    </row>
    <row r="115" spans="1:2">
      <c r="A115" s="21" t="s">
        <v>563</v>
      </c>
      <c r="B115" s="21" t="s">
        <v>562</v>
      </c>
    </row>
    <row r="116" spans="1:2">
      <c r="A116" s="21" t="s">
        <v>561</v>
      </c>
      <c r="B116" s="21" t="s">
        <v>560</v>
      </c>
    </row>
    <row r="117" spans="1:2">
      <c r="A117" s="21" t="s">
        <v>559</v>
      </c>
      <c r="B117" s="21" t="s">
        <v>558</v>
      </c>
    </row>
    <row r="118" spans="1:2">
      <c r="A118" s="21" t="s">
        <v>557</v>
      </c>
      <c r="B118" s="21" t="s">
        <v>556</v>
      </c>
    </row>
    <row r="119" spans="1:2">
      <c r="A119" s="21" t="s">
        <v>555</v>
      </c>
      <c r="B119" s="21" t="s">
        <v>554</v>
      </c>
    </row>
    <row r="120" spans="1:2">
      <c r="A120" s="21" t="s">
        <v>553</v>
      </c>
      <c r="B120" s="21" t="s">
        <v>552</v>
      </c>
    </row>
    <row r="121" spans="1:2">
      <c r="A121" s="21" t="s">
        <v>551</v>
      </c>
      <c r="B121" s="21" t="s">
        <v>550</v>
      </c>
    </row>
    <row r="122" spans="1:2">
      <c r="A122" s="21" t="s">
        <v>549</v>
      </c>
      <c r="B122" s="21" t="s">
        <v>548</v>
      </c>
    </row>
    <row r="123" spans="1:2">
      <c r="A123" s="21" t="s">
        <v>547</v>
      </c>
      <c r="B123" s="21" t="s">
        <v>546</v>
      </c>
    </row>
    <row r="124" spans="1:2">
      <c r="A124" s="21" t="s">
        <v>545</v>
      </c>
      <c r="B124" s="21" t="s">
        <v>544</v>
      </c>
    </row>
    <row r="125" spans="1:2">
      <c r="A125" s="21" t="s">
        <v>543</v>
      </c>
      <c r="B125" s="21" t="s">
        <v>542</v>
      </c>
    </row>
    <row r="126" spans="1:2">
      <c r="A126" s="21" t="s">
        <v>541</v>
      </c>
      <c r="B126" s="21" t="s">
        <v>540</v>
      </c>
    </row>
    <row r="127" spans="1:2">
      <c r="A127" s="21" t="s">
        <v>539</v>
      </c>
      <c r="B127" s="21" t="s">
        <v>538</v>
      </c>
    </row>
    <row r="128" spans="1:2">
      <c r="A128" s="21" t="s">
        <v>537</v>
      </c>
      <c r="B128" s="21" t="s">
        <v>536</v>
      </c>
    </row>
    <row r="129" spans="1:2">
      <c r="A129" s="21" t="s">
        <v>535</v>
      </c>
      <c r="B129" s="21" t="s">
        <v>534</v>
      </c>
    </row>
    <row r="130" spans="1:2">
      <c r="A130" s="21" t="s">
        <v>533</v>
      </c>
      <c r="B130" s="21" t="s">
        <v>532</v>
      </c>
    </row>
    <row r="131" spans="1:2">
      <c r="A131" s="21" t="s">
        <v>531</v>
      </c>
      <c r="B131" s="21" t="s">
        <v>530</v>
      </c>
    </row>
    <row r="132" spans="1:2">
      <c r="A132" s="21" t="s">
        <v>529</v>
      </c>
      <c r="B132" s="21" t="s">
        <v>528</v>
      </c>
    </row>
    <row r="133" spans="1:2">
      <c r="A133" s="21" t="s">
        <v>527</v>
      </c>
      <c r="B133" s="21" t="s">
        <v>526</v>
      </c>
    </row>
    <row r="134" spans="1:2">
      <c r="A134" s="21" t="s">
        <v>525</v>
      </c>
      <c r="B134" s="21" t="s">
        <v>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tabSelected="1" zoomScale="90" zoomScaleNormal="90" workbookViewId="0">
      <selection activeCell="D7" sqref="D7"/>
    </sheetView>
  </sheetViews>
  <sheetFormatPr defaultRowHeight="15"/>
  <cols>
    <col min="1" max="1" width="9.140625" style="21"/>
    <col min="2" max="2" width="30" style="21" bestFit="1" customWidth="1"/>
    <col min="3" max="3" width="10.42578125" style="21" bestFit="1" customWidth="1"/>
    <col min="4" max="4" width="10.42578125" style="29" customWidth="1"/>
    <col min="5" max="5" width="10.7109375" style="21" bestFit="1" customWidth="1"/>
    <col min="6" max="6" width="10.7109375" style="29" customWidth="1"/>
    <col min="7" max="16384" width="9.140625" style="21"/>
  </cols>
  <sheetData>
    <row r="1" spans="1:8" s="20" customFormat="1" ht="30">
      <c r="A1" s="20" t="s">
        <v>60</v>
      </c>
      <c r="B1" s="20" t="s">
        <v>891</v>
      </c>
      <c r="C1" s="20" t="s">
        <v>892</v>
      </c>
      <c r="D1" s="28" t="s">
        <v>942</v>
      </c>
      <c r="E1" s="20" t="s">
        <v>893</v>
      </c>
      <c r="F1" s="28" t="s">
        <v>943</v>
      </c>
      <c r="G1" s="20" t="s">
        <v>894</v>
      </c>
      <c r="H1" s="20" t="s">
        <v>895</v>
      </c>
    </row>
    <row r="2" spans="1:8">
      <c r="A2" s="21" t="s">
        <v>896</v>
      </c>
      <c r="B2" s="21" t="s">
        <v>897</v>
      </c>
      <c r="C2" s="51">
        <v>0</v>
      </c>
      <c r="D2" s="52">
        <v>0</v>
      </c>
      <c r="E2" s="51">
        <v>5</v>
      </c>
      <c r="F2" s="52">
        <v>5</v>
      </c>
      <c r="G2" s="21" t="s">
        <v>368</v>
      </c>
      <c r="H2" s="21" t="s">
        <v>898</v>
      </c>
    </row>
    <row r="3" spans="1:8" s="194" customFormat="1">
      <c r="A3" s="194" t="s">
        <v>896</v>
      </c>
      <c r="B3" s="194" t="s">
        <v>899</v>
      </c>
      <c r="C3" s="195">
        <v>0</v>
      </c>
      <c r="D3" s="198">
        <v>0</v>
      </c>
      <c r="E3" s="195">
        <v>5</v>
      </c>
      <c r="F3" s="198">
        <v>5</v>
      </c>
      <c r="G3" s="194" t="s">
        <v>368</v>
      </c>
      <c r="H3" s="194" t="s">
        <v>898</v>
      </c>
    </row>
    <row r="4" spans="1:8">
      <c r="A4" s="21" t="s">
        <v>900</v>
      </c>
      <c r="B4" s="21" t="s">
        <v>901</v>
      </c>
      <c r="C4" s="51">
        <v>0</v>
      </c>
      <c r="D4" s="52">
        <v>0</v>
      </c>
      <c r="E4" s="51">
        <v>500</v>
      </c>
      <c r="F4" s="52">
        <v>500</v>
      </c>
      <c r="G4" s="21" t="s">
        <v>368</v>
      </c>
      <c r="H4" s="21" t="s">
        <v>902</v>
      </c>
    </row>
    <row r="5" spans="1:8">
      <c r="A5" s="21" t="s">
        <v>900</v>
      </c>
      <c r="B5" s="21" t="s">
        <v>903</v>
      </c>
      <c r="C5" s="51">
        <v>0</v>
      </c>
      <c r="D5" s="52">
        <v>0</v>
      </c>
      <c r="E5" s="51">
        <v>500</v>
      </c>
      <c r="F5" s="52">
        <v>500</v>
      </c>
      <c r="G5" s="21" t="s">
        <v>368</v>
      </c>
      <c r="H5" s="21" t="s">
        <v>902</v>
      </c>
    </row>
    <row r="6" spans="1:8">
      <c r="A6" s="21" t="s">
        <v>900</v>
      </c>
      <c r="B6" s="21" t="s">
        <v>904</v>
      </c>
      <c r="C6" s="51">
        <v>0</v>
      </c>
      <c r="D6" s="52">
        <v>0</v>
      </c>
      <c r="E6" s="51">
        <v>500</v>
      </c>
      <c r="F6" s="52">
        <v>500</v>
      </c>
      <c r="G6" s="21" t="s">
        <v>368</v>
      </c>
      <c r="H6" s="21" t="s">
        <v>902</v>
      </c>
    </row>
    <row r="7" spans="1:8" s="194" customFormat="1">
      <c r="A7" s="194" t="s">
        <v>900</v>
      </c>
      <c r="B7" s="194" t="s">
        <v>905</v>
      </c>
      <c r="C7" s="195">
        <v>0</v>
      </c>
      <c r="D7" s="198">
        <v>0</v>
      </c>
      <c r="E7" s="195">
        <v>500</v>
      </c>
      <c r="F7" s="198">
        <v>500</v>
      </c>
      <c r="G7" s="194" t="s">
        <v>368</v>
      </c>
      <c r="H7" s="194" t="s">
        <v>902</v>
      </c>
    </row>
    <row r="8" spans="1:8" s="196" customFormat="1">
      <c r="A8" s="196" t="s">
        <v>906</v>
      </c>
      <c r="B8" s="196" t="s">
        <v>907</v>
      </c>
      <c r="C8" s="197">
        <v>0</v>
      </c>
      <c r="D8" s="199">
        <v>0</v>
      </c>
      <c r="E8" s="197">
        <v>2</v>
      </c>
      <c r="F8" s="199">
        <v>2</v>
      </c>
      <c r="G8" s="196" t="s">
        <v>368</v>
      </c>
      <c r="H8" s="196" t="s">
        <v>908</v>
      </c>
    </row>
    <row r="9" spans="1:8" s="196" customFormat="1">
      <c r="A9" s="196" t="s">
        <v>909</v>
      </c>
      <c r="B9" s="196" t="s">
        <v>910</v>
      </c>
      <c r="C9" s="197">
        <v>0</v>
      </c>
      <c r="D9" s="199">
        <v>0</v>
      </c>
      <c r="E9" s="197">
        <v>10</v>
      </c>
      <c r="F9" s="199">
        <v>10</v>
      </c>
      <c r="G9" s="196" t="s">
        <v>368</v>
      </c>
      <c r="H9" s="196" t="s">
        <v>911</v>
      </c>
    </row>
    <row r="10" spans="1:8">
      <c r="A10" s="21" t="s">
        <v>313</v>
      </c>
      <c r="B10" s="21" t="s">
        <v>912</v>
      </c>
      <c r="C10" s="51">
        <v>0</v>
      </c>
      <c r="D10" s="52">
        <v>0</v>
      </c>
      <c r="E10" s="51">
        <v>20</v>
      </c>
      <c r="F10" s="52">
        <v>20</v>
      </c>
      <c r="G10" s="21" t="s">
        <v>368</v>
      </c>
      <c r="H10" s="21" t="s">
        <v>913</v>
      </c>
    </row>
    <row r="11" spans="1:8" s="194" customFormat="1">
      <c r="A11" s="194" t="s">
        <v>313</v>
      </c>
      <c r="B11" s="194" t="s">
        <v>914</v>
      </c>
      <c r="C11" s="195">
        <v>0</v>
      </c>
      <c r="D11" s="198">
        <v>0</v>
      </c>
      <c r="E11" s="195">
        <v>25</v>
      </c>
      <c r="F11" s="198">
        <v>25</v>
      </c>
      <c r="G11" s="194" t="s">
        <v>368</v>
      </c>
      <c r="H11" s="194" t="s">
        <v>913</v>
      </c>
    </row>
    <row r="12" spans="1:8">
      <c r="A12" s="21" t="s">
        <v>915</v>
      </c>
      <c r="B12" s="21" t="s">
        <v>916</v>
      </c>
      <c r="C12" s="51">
        <v>0</v>
      </c>
      <c r="D12" s="52">
        <v>0</v>
      </c>
      <c r="E12" s="51">
        <v>60</v>
      </c>
      <c r="F12" s="52">
        <v>60</v>
      </c>
      <c r="G12" s="21" t="s">
        <v>368</v>
      </c>
      <c r="H12" s="21" t="s">
        <v>917</v>
      </c>
    </row>
    <row r="13" spans="1:8">
      <c r="A13" s="21" t="s">
        <v>915</v>
      </c>
      <c r="B13" s="21" t="s">
        <v>918</v>
      </c>
      <c r="C13" s="51">
        <v>0</v>
      </c>
      <c r="D13" s="52">
        <v>0</v>
      </c>
      <c r="E13" s="51">
        <v>2500</v>
      </c>
      <c r="F13" s="52">
        <v>2500</v>
      </c>
      <c r="G13" s="21" t="s">
        <v>368</v>
      </c>
      <c r="H13" s="21" t="s">
        <v>917</v>
      </c>
    </row>
    <row r="14" spans="1:8" s="194" customFormat="1">
      <c r="A14" s="194" t="s">
        <v>915</v>
      </c>
      <c r="B14" s="194" t="s">
        <v>919</v>
      </c>
      <c r="C14" s="195">
        <v>0</v>
      </c>
      <c r="D14" s="198">
        <v>0</v>
      </c>
      <c r="E14" s="195">
        <v>10</v>
      </c>
      <c r="F14" s="198">
        <v>10</v>
      </c>
      <c r="G14" s="194" t="s">
        <v>367</v>
      </c>
      <c r="H14" s="194" t="s">
        <v>917</v>
      </c>
    </row>
    <row r="15" spans="1:8">
      <c r="A15" s="21" t="s">
        <v>351</v>
      </c>
      <c r="B15" s="21" t="s">
        <v>920</v>
      </c>
      <c r="C15" s="51">
        <v>0</v>
      </c>
      <c r="D15" s="52">
        <v>0</v>
      </c>
      <c r="E15" s="51">
        <v>1500</v>
      </c>
      <c r="F15" s="52">
        <v>1500</v>
      </c>
      <c r="G15" s="21" t="s">
        <v>368</v>
      </c>
      <c r="H15" s="21" t="s">
        <v>921</v>
      </c>
    </row>
    <row r="16" spans="1:8">
      <c r="A16" s="21" t="s">
        <v>351</v>
      </c>
      <c r="B16" s="21" t="s">
        <v>922</v>
      </c>
      <c r="C16" s="51">
        <v>0</v>
      </c>
      <c r="D16" s="52">
        <v>0</v>
      </c>
      <c r="E16" s="51">
        <v>5</v>
      </c>
      <c r="F16" s="52">
        <v>5</v>
      </c>
      <c r="G16" s="21" t="s">
        <v>368</v>
      </c>
      <c r="H16" s="21" t="s">
        <v>921</v>
      </c>
    </row>
    <row r="17" spans="1:8" s="194" customFormat="1">
      <c r="A17" s="194" t="s">
        <v>351</v>
      </c>
      <c r="B17" s="194" t="s">
        <v>923</v>
      </c>
      <c r="C17" s="195">
        <v>0</v>
      </c>
      <c r="D17" s="198">
        <v>0</v>
      </c>
      <c r="E17" s="195">
        <v>20</v>
      </c>
      <c r="F17" s="198">
        <v>20</v>
      </c>
      <c r="G17" s="194" t="s">
        <v>368</v>
      </c>
      <c r="H17" s="194" t="s">
        <v>921</v>
      </c>
    </row>
    <row r="18" spans="1:8">
      <c r="A18" s="21" t="s">
        <v>924</v>
      </c>
      <c r="B18" s="21" t="s">
        <v>925</v>
      </c>
      <c r="C18" s="51">
        <v>0</v>
      </c>
      <c r="D18" s="52">
        <v>0</v>
      </c>
      <c r="E18" s="51">
        <v>10</v>
      </c>
      <c r="F18" s="52">
        <v>10</v>
      </c>
      <c r="G18" s="21" t="s">
        <v>368</v>
      </c>
      <c r="H18" s="21" t="s">
        <v>926</v>
      </c>
    </row>
    <row r="19" spans="1:8" s="194" customFormat="1">
      <c r="A19" s="194" t="s">
        <v>924</v>
      </c>
      <c r="B19" s="194" t="s">
        <v>927</v>
      </c>
      <c r="C19" s="195">
        <v>0</v>
      </c>
      <c r="D19" s="198">
        <v>0</v>
      </c>
      <c r="E19" s="195">
        <v>1</v>
      </c>
      <c r="F19" s="198">
        <v>1</v>
      </c>
      <c r="G19" s="194" t="s">
        <v>368</v>
      </c>
      <c r="H19" s="194" t="s">
        <v>926</v>
      </c>
    </row>
    <row r="20" spans="1:8">
      <c r="A20" s="21" t="s">
        <v>928</v>
      </c>
      <c r="B20" s="21" t="s">
        <v>929</v>
      </c>
      <c r="C20" s="51">
        <v>0</v>
      </c>
      <c r="D20" s="52">
        <v>0</v>
      </c>
      <c r="E20" s="51">
        <v>8</v>
      </c>
      <c r="F20" s="52">
        <v>8</v>
      </c>
      <c r="G20" s="21" t="s">
        <v>368</v>
      </c>
      <c r="H20" s="21" t="s">
        <v>930</v>
      </c>
    </row>
    <row r="21" spans="1:8" s="194" customFormat="1">
      <c r="A21" s="194" t="s">
        <v>928</v>
      </c>
      <c r="B21" s="194" t="s">
        <v>931</v>
      </c>
      <c r="C21" s="195">
        <v>0</v>
      </c>
      <c r="D21" s="198">
        <v>0</v>
      </c>
      <c r="E21" s="195">
        <v>8</v>
      </c>
      <c r="F21" s="198">
        <v>8</v>
      </c>
      <c r="G21" s="194" t="s">
        <v>368</v>
      </c>
      <c r="H21" s="194" t="s">
        <v>930</v>
      </c>
    </row>
    <row r="22" spans="1:8" s="196" customFormat="1">
      <c r="A22" s="196" t="s">
        <v>932</v>
      </c>
      <c r="B22" s="196" t="s">
        <v>933</v>
      </c>
      <c r="C22" s="197">
        <v>0</v>
      </c>
      <c r="D22" s="199">
        <v>0</v>
      </c>
      <c r="E22" s="197">
        <v>4</v>
      </c>
      <c r="F22" s="199">
        <v>4</v>
      </c>
      <c r="G22" s="196" t="s">
        <v>368</v>
      </c>
      <c r="H22" s="196" t="s">
        <v>934</v>
      </c>
    </row>
    <row r="23" spans="1:8" s="196" customFormat="1">
      <c r="A23" s="196" t="s">
        <v>935</v>
      </c>
      <c r="B23" s="196" t="s">
        <v>936</v>
      </c>
      <c r="C23" s="197">
        <v>0</v>
      </c>
      <c r="D23" s="199">
        <v>0</v>
      </c>
      <c r="E23" s="197">
        <v>10</v>
      </c>
      <c r="F23" s="199">
        <v>10</v>
      </c>
      <c r="G23" s="196" t="s">
        <v>368</v>
      </c>
      <c r="H23" s="196" t="s">
        <v>937</v>
      </c>
    </row>
    <row r="24" spans="1:8">
      <c r="A24" s="21" t="s">
        <v>938</v>
      </c>
      <c r="B24" s="21" t="s">
        <v>939</v>
      </c>
      <c r="C24" s="51">
        <v>0</v>
      </c>
      <c r="D24" s="52">
        <v>0</v>
      </c>
      <c r="E24" s="51">
        <v>1</v>
      </c>
      <c r="F24" s="52">
        <v>1</v>
      </c>
      <c r="G24" s="21" t="s">
        <v>368</v>
      </c>
      <c r="H24" s="21" t="s">
        <v>940</v>
      </c>
    </row>
    <row r="25" spans="1:8">
      <c r="A25" s="21" t="s">
        <v>938</v>
      </c>
      <c r="B25" s="21" t="s">
        <v>941</v>
      </c>
      <c r="C25" s="51">
        <v>0</v>
      </c>
      <c r="D25" s="52">
        <v>0</v>
      </c>
      <c r="E25" s="51">
        <v>2000</v>
      </c>
      <c r="F25" s="52">
        <v>2000</v>
      </c>
      <c r="G25" s="21" t="s">
        <v>368</v>
      </c>
      <c r="H25" s="21" t="s">
        <v>940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Biomes</vt:lpstr>
      <vt:lpstr>Products &amp; Substances</vt:lpstr>
      <vt:lpstr>Damage</vt:lpstr>
      <vt:lpstr>Technology</vt:lpstr>
      <vt:lpstr>Creatures</vt:lpstr>
      <vt:lpstr>Weather Table</vt:lpstr>
      <vt:lpstr>Weather Text</vt:lpstr>
      <vt:lpstr>Stats</vt:lpstr>
    </vt:vector>
  </TitlesOfParts>
  <Company>Premier Farnell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 Fisher</cp:lastModifiedBy>
  <dcterms:created xsi:type="dcterms:W3CDTF">2016-08-30T19:08:31Z</dcterms:created>
  <dcterms:modified xsi:type="dcterms:W3CDTF">2016-09-05T23:30:04Z</dcterms:modified>
</cp:coreProperties>
</file>