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fficial Intelligence\Period 3\Project Intelligent Systems\schnapsen\"/>
    </mc:Choice>
  </mc:AlternateContent>
  <xr:revisionPtr revIDLastSave="0" documentId="13_ncr:1_{2E520107-AC62-46C7-AB26-0A7754682E62}" xr6:coauthVersionLast="46" xr6:coauthVersionMax="46" xr10:uidLastSave="{00000000-0000-0000-0000-000000000000}"/>
  <bookViews>
    <workbookView xWindow="-108" yWindow="-108" windowWidth="23256" windowHeight="12576" activeTab="2" xr2:uid="{54FF6865-2762-4F88-8597-4DF9EE18153B}"/>
  </bookViews>
  <sheets>
    <sheet name="dataset features" sheetId="1" r:id="rId1"/>
    <sheet name="models" sheetId="3" r:id="rId2"/>
    <sheet name="dataset torunament perform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M29" i="2"/>
  <c r="N29" i="2"/>
  <c r="O29" i="2"/>
  <c r="P29" i="2"/>
  <c r="Q29" i="2"/>
  <c r="I29" i="2"/>
  <c r="T29" i="2" s="1"/>
  <c r="R29" i="2"/>
  <c r="S29" i="2"/>
  <c r="U29" i="2"/>
  <c r="W29" i="2"/>
  <c r="Y29" i="2"/>
  <c r="Z29" i="2"/>
  <c r="AA29" i="2"/>
  <c r="AB29" i="2"/>
  <c r="L28" i="2"/>
  <c r="M28" i="2"/>
  <c r="N28" i="2"/>
  <c r="O28" i="2"/>
  <c r="P28" i="2"/>
  <c r="Q28" i="2"/>
  <c r="I28" i="2"/>
  <c r="R28" i="2" s="1"/>
  <c r="V28" i="2"/>
  <c r="W28" i="2"/>
  <c r="Y28" i="2"/>
  <c r="L27" i="2"/>
  <c r="M27" i="2"/>
  <c r="N27" i="2"/>
  <c r="O27" i="2"/>
  <c r="P27" i="2"/>
  <c r="Q27" i="2"/>
  <c r="I27" i="2"/>
  <c r="S27" i="2" s="1"/>
  <c r="R27" i="2"/>
  <c r="L26" i="2"/>
  <c r="M26" i="2"/>
  <c r="N26" i="2"/>
  <c r="O26" i="2"/>
  <c r="P26" i="2"/>
  <c r="Q26" i="2"/>
  <c r="I26" i="2"/>
  <c r="S26" i="2" s="1"/>
  <c r="R26" i="2"/>
  <c r="Y26" i="2"/>
  <c r="Z26" i="2"/>
  <c r="L25" i="2"/>
  <c r="M25" i="2"/>
  <c r="N25" i="2"/>
  <c r="O25" i="2"/>
  <c r="P25" i="2"/>
  <c r="Q25" i="2"/>
  <c r="I25" i="2"/>
  <c r="S25" i="2" s="1"/>
  <c r="R25" i="2"/>
  <c r="Y25" i="2"/>
  <c r="Z25" i="2"/>
  <c r="L23" i="2"/>
  <c r="M23" i="2"/>
  <c r="N23" i="2"/>
  <c r="O23" i="2"/>
  <c r="P23" i="2"/>
  <c r="Q23" i="2"/>
  <c r="I23" i="2"/>
  <c r="R23" i="2" s="1"/>
  <c r="L24" i="2"/>
  <c r="M24" i="2"/>
  <c r="N24" i="2"/>
  <c r="O24" i="2"/>
  <c r="P24" i="2"/>
  <c r="Q24" i="2"/>
  <c r="I24" i="2"/>
  <c r="R24" i="2" s="1"/>
  <c r="L22" i="2"/>
  <c r="M22" i="2"/>
  <c r="N22" i="2"/>
  <c r="O22" i="2"/>
  <c r="P22" i="2"/>
  <c r="Q22" i="2"/>
  <c r="I22" i="2"/>
  <c r="S22" i="2" s="1"/>
  <c r="T10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I21" i="2"/>
  <c r="S21" i="2" s="1"/>
  <c r="I20" i="2"/>
  <c r="AA20" i="2" s="1"/>
  <c r="I19" i="2"/>
  <c r="X19" i="2" s="1"/>
  <c r="I18" i="2"/>
  <c r="W18" i="2" s="1"/>
  <c r="I17" i="2"/>
  <c r="Z17" i="2" s="1"/>
  <c r="I16" i="2"/>
  <c r="S16" i="2" s="1"/>
  <c r="I15" i="2"/>
  <c r="AB15" i="2" s="1"/>
  <c r="I14" i="2"/>
  <c r="Y14" i="2" s="1"/>
  <c r="I13" i="2"/>
  <c r="S13" i="2" s="1"/>
  <c r="I12" i="2"/>
  <c r="AA12" i="2" s="1"/>
  <c r="I11" i="2"/>
  <c r="X11" i="2" s="1"/>
  <c r="I3" i="2"/>
  <c r="X3" i="2" s="1"/>
  <c r="I5" i="2"/>
  <c r="S5" i="2" s="1"/>
  <c r="I10" i="2"/>
  <c r="S10" i="2" s="1"/>
  <c r="I8" i="2"/>
  <c r="S8" i="2" s="1"/>
  <c r="I9" i="2"/>
  <c r="Z9" i="2" s="1"/>
  <c r="I7" i="2"/>
  <c r="AB7" i="2" s="1"/>
  <c r="I6" i="2"/>
  <c r="Y6" i="2" s="1"/>
  <c r="I4" i="2"/>
  <c r="AA4" i="2" s="1"/>
  <c r="X29" i="2" l="1"/>
  <c r="V29" i="2"/>
  <c r="X28" i="2"/>
  <c r="U28" i="2"/>
  <c r="AB28" i="2"/>
  <c r="T28" i="2"/>
  <c r="AA28" i="2"/>
  <c r="S28" i="2"/>
  <c r="Z28" i="2"/>
  <c r="W27" i="2"/>
  <c r="V27" i="2"/>
  <c r="U27" i="2"/>
  <c r="Z27" i="2"/>
  <c r="Y27" i="2"/>
  <c r="X27" i="2"/>
  <c r="AB27" i="2"/>
  <c r="T27" i="2"/>
  <c r="AA27" i="2"/>
  <c r="X26" i="2"/>
  <c r="W26" i="2"/>
  <c r="V26" i="2"/>
  <c r="U26" i="2"/>
  <c r="AB26" i="2"/>
  <c r="T26" i="2"/>
  <c r="AA26" i="2"/>
  <c r="X25" i="2"/>
  <c r="W25" i="2"/>
  <c r="V25" i="2"/>
  <c r="U25" i="2"/>
  <c r="AB25" i="2"/>
  <c r="T25" i="2"/>
  <c r="AA25" i="2"/>
  <c r="U4" i="2"/>
  <c r="Z15" i="2"/>
  <c r="R12" i="2"/>
  <c r="V16" i="2"/>
  <c r="R17" i="2"/>
  <c r="S17" i="2"/>
  <c r="V10" i="2"/>
  <c r="U5" i="2"/>
  <c r="Z16" i="2"/>
  <c r="AB6" i="2"/>
  <c r="R9" i="2"/>
  <c r="T16" i="2"/>
  <c r="T9" i="2"/>
  <c r="AB21" i="2"/>
  <c r="AB14" i="2"/>
  <c r="Y5" i="2"/>
  <c r="R4" i="2"/>
  <c r="V15" i="2"/>
  <c r="S9" i="2"/>
  <c r="AB20" i="2"/>
  <c r="Y12" i="2"/>
  <c r="U20" i="2"/>
  <c r="S14" i="2"/>
  <c r="V7" i="2"/>
  <c r="Y20" i="2"/>
  <c r="X12" i="2"/>
  <c r="AB5" i="2"/>
  <c r="T20" i="2"/>
  <c r="U12" i="2"/>
  <c r="V6" i="2"/>
  <c r="X20" i="2"/>
  <c r="AA10" i="2"/>
  <c r="W17" i="2"/>
  <c r="T12" i="2"/>
  <c r="S6" i="2"/>
  <c r="X17" i="2"/>
  <c r="X10" i="2"/>
  <c r="R20" i="2"/>
  <c r="T17" i="2"/>
  <c r="W10" i="2"/>
  <c r="W5" i="2"/>
  <c r="AB16" i="2"/>
  <c r="X9" i="2"/>
  <c r="X23" i="2"/>
  <c r="W23" i="2"/>
  <c r="V23" i="2"/>
  <c r="U23" i="2"/>
  <c r="AB23" i="2"/>
  <c r="T23" i="2"/>
  <c r="Y23" i="2"/>
  <c r="AA23" i="2"/>
  <c r="S23" i="2"/>
  <c r="Z23" i="2"/>
  <c r="X24" i="2"/>
  <c r="Y24" i="2"/>
  <c r="V24" i="2"/>
  <c r="U24" i="2"/>
  <c r="W24" i="2"/>
  <c r="AB24" i="2"/>
  <c r="T24" i="2"/>
  <c r="AA24" i="2"/>
  <c r="S24" i="2"/>
  <c r="Z24" i="2"/>
  <c r="Y22" i="2"/>
  <c r="X22" i="2"/>
  <c r="W22" i="2"/>
  <c r="Z22" i="2"/>
  <c r="U22" i="2"/>
  <c r="AB22" i="2"/>
  <c r="T22" i="2"/>
  <c r="R22" i="2"/>
  <c r="V22" i="2"/>
  <c r="AA22" i="2"/>
  <c r="R21" i="2"/>
  <c r="R13" i="2"/>
  <c r="R5" i="2"/>
  <c r="V20" i="2"/>
  <c r="S19" i="2"/>
  <c r="U17" i="2"/>
  <c r="W15" i="2"/>
  <c r="T14" i="2"/>
  <c r="V12" i="2"/>
  <c r="S11" i="2"/>
  <c r="U9" i="2"/>
  <c r="W7" i="2"/>
  <c r="T6" i="2"/>
  <c r="V4" i="2"/>
  <c r="S3" i="2"/>
  <c r="Z20" i="2"/>
  <c r="AB18" i="2"/>
  <c r="Y17" i="2"/>
  <c r="AA15" i="2"/>
  <c r="X14" i="2"/>
  <c r="Z12" i="2"/>
  <c r="AB10" i="2"/>
  <c r="Y9" i="2"/>
  <c r="AA7" i="2"/>
  <c r="X6" i="2"/>
  <c r="Z4" i="2"/>
  <c r="AB13" i="2"/>
  <c r="Z7" i="2"/>
  <c r="Y4" i="2"/>
  <c r="AA18" i="2"/>
  <c r="R19" i="2"/>
  <c r="R11" i="2"/>
  <c r="W21" i="2"/>
  <c r="V18" i="2"/>
  <c r="U15" i="2"/>
  <c r="W13" i="2"/>
  <c r="U7" i="2"/>
  <c r="T4" i="2"/>
  <c r="AA21" i="2"/>
  <c r="Z18" i="2"/>
  <c r="Y15" i="2"/>
  <c r="AA13" i="2"/>
  <c r="Z10" i="2"/>
  <c r="AB8" i="2"/>
  <c r="Y7" i="2"/>
  <c r="AA5" i="2"/>
  <c r="X4" i="2"/>
  <c r="R18" i="2"/>
  <c r="R10" i="2"/>
  <c r="V21" i="2"/>
  <c r="S20" i="2"/>
  <c r="U18" i="2"/>
  <c r="W16" i="2"/>
  <c r="T15" i="2"/>
  <c r="V13" i="2"/>
  <c r="S12" i="2"/>
  <c r="U10" i="2"/>
  <c r="W8" i="2"/>
  <c r="T7" i="2"/>
  <c r="V5" i="2"/>
  <c r="S4" i="2"/>
  <c r="Z21" i="2"/>
  <c r="AB19" i="2"/>
  <c r="Y18" i="2"/>
  <c r="AA16" i="2"/>
  <c r="X15" i="2"/>
  <c r="Z13" i="2"/>
  <c r="AB11" i="2"/>
  <c r="Y10" i="2"/>
  <c r="AA8" i="2"/>
  <c r="X7" i="2"/>
  <c r="Z5" i="2"/>
  <c r="AB3" i="2"/>
  <c r="U21" i="2"/>
  <c r="W19" i="2"/>
  <c r="T18" i="2"/>
  <c r="V8" i="2"/>
  <c r="S7" i="2"/>
  <c r="Z8" i="2"/>
  <c r="AA3" i="2"/>
  <c r="S15" i="2"/>
  <c r="U13" i="2"/>
  <c r="W11" i="2"/>
  <c r="W3" i="2"/>
  <c r="Y21" i="2"/>
  <c r="AA19" i="2"/>
  <c r="X18" i="2"/>
  <c r="Y13" i="2"/>
  <c r="AA11" i="2"/>
  <c r="R16" i="2"/>
  <c r="R8" i="2"/>
  <c r="T21" i="2"/>
  <c r="V19" i="2"/>
  <c r="S18" i="2"/>
  <c r="U16" i="2"/>
  <c r="W14" i="2"/>
  <c r="T13" i="2"/>
  <c r="V11" i="2"/>
  <c r="U8" i="2"/>
  <c r="W6" i="2"/>
  <c r="T5" i="2"/>
  <c r="V3" i="2"/>
  <c r="X21" i="2"/>
  <c r="Z19" i="2"/>
  <c r="AB17" i="2"/>
  <c r="Y16" i="2"/>
  <c r="AA14" i="2"/>
  <c r="X13" i="2"/>
  <c r="Z11" i="2"/>
  <c r="AB9" i="2"/>
  <c r="Y8" i="2"/>
  <c r="AA6" i="2"/>
  <c r="X5" i="2"/>
  <c r="Z3" i="2"/>
  <c r="R15" i="2"/>
  <c r="R7" i="2"/>
  <c r="U19" i="2"/>
  <c r="U3" i="2"/>
  <c r="Y19" i="2"/>
  <c r="AA17" i="2"/>
  <c r="X16" i="2"/>
  <c r="Z14" i="2"/>
  <c r="AB12" i="2"/>
  <c r="Y11" i="2"/>
  <c r="AA9" i="2"/>
  <c r="X8" i="2"/>
  <c r="Z6" i="2"/>
  <c r="AB4" i="2"/>
  <c r="Y3" i="2"/>
  <c r="V14" i="2"/>
  <c r="U11" i="2"/>
  <c r="W9" i="2"/>
  <c r="T8" i="2"/>
  <c r="R3" i="2"/>
  <c r="R14" i="2"/>
  <c r="R6" i="2"/>
  <c r="W20" i="2"/>
  <c r="T19" i="2"/>
  <c r="V17" i="2"/>
  <c r="U14" i="2"/>
  <c r="W12" i="2"/>
  <c r="T11" i="2"/>
  <c r="V9" i="2"/>
  <c r="U6" i="2"/>
  <c r="W4" i="2"/>
  <c r="T3" i="2"/>
</calcChain>
</file>

<file path=xl/sharedStrings.xml><?xml version="1.0" encoding="utf-8"?>
<sst xmlns="http://schemas.openxmlformats.org/spreadsheetml/2006/main" count="409" uniqueCount="82">
  <si>
    <t>name</t>
  </si>
  <si>
    <t>dataset1</t>
  </si>
  <si>
    <t>hidden_layer_sizes</t>
  </si>
  <si>
    <t>(64,32)</t>
  </si>
  <si>
    <t>learning_rate</t>
  </si>
  <si>
    <t>regularization_strentgh</t>
  </si>
  <si>
    <t>validation_score</t>
  </si>
  <si>
    <t>list(chain(perspective))</t>
  </si>
  <si>
    <t>p1_points/total_points</t>
  </si>
  <si>
    <t>p2_points/total_points</t>
  </si>
  <si>
    <t>p1_pedning_points/total_pending</t>
  </si>
  <si>
    <t>p2_pending_points/total_pending</t>
  </si>
  <si>
    <t>trump_suit_onehot</t>
  </si>
  <si>
    <t>one-hot phase</t>
  </si>
  <si>
    <t>stock_size/10</t>
  </si>
  <si>
    <t>one-hot leader</t>
  </si>
  <si>
    <t>one-hot whose turn</t>
  </si>
  <si>
    <t>one-hot opponent played cards</t>
  </si>
  <si>
    <t>number of games</t>
  </si>
  <si>
    <t>rdeep</t>
  </si>
  <si>
    <t>x</t>
  </si>
  <si>
    <t>dataset2</t>
  </si>
  <si>
    <t>point difference/total_points</t>
  </si>
  <si>
    <t>model2</t>
  </si>
  <si>
    <t>model1</t>
  </si>
  <si>
    <t>Name</t>
  </si>
  <si>
    <t>based on</t>
  </si>
  <si>
    <t>based on … bot</t>
  </si>
  <si>
    <t>dataset3</t>
  </si>
  <si>
    <t>ace in hand one hot</t>
  </si>
  <si>
    <t>model3</t>
  </si>
  <si>
    <t>dataset4</t>
  </si>
  <si>
    <t>model4</t>
  </si>
  <si>
    <t>model used</t>
  </si>
  <si>
    <t>opponent</t>
  </si>
  <si>
    <t>id</t>
  </si>
  <si>
    <t>g</t>
  </si>
  <si>
    <t>seed</t>
  </si>
  <si>
    <t xml:space="preserve">model1 </t>
  </si>
  <si>
    <t>points model</t>
  </si>
  <si>
    <t>games opponent</t>
  </si>
  <si>
    <t>games model</t>
  </si>
  <si>
    <t>points opponent</t>
  </si>
  <si>
    <t>fast</t>
  </si>
  <si>
    <t>total points</t>
  </si>
  <si>
    <t>Binomial games</t>
  </si>
  <si>
    <t>Binomial points</t>
  </si>
  <si>
    <t>dataset5</t>
  </si>
  <si>
    <t>trump in hand one hot</t>
  </si>
  <si>
    <t>Additional features</t>
  </si>
  <si>
    <t>Basic features</t>
  </si>
  <si>
    <t>model5</t>
  </si>
  <si>
    <t>dataset6</t>
  </si>
  <si>
    <t>model6</t>
  </si>
  <si>
    <t>dataset7</t>
  </si>
  <si>
    <t>model7</t>
  </si>
  <si>
    <t>classification</t>
  </si>
  <si>
    <t>win/lose</t>
  </si>
  <si>
    <t>dataset8</t>
  </si>
  <si>
    <t>model8</t>
  </si>
  <si>
    <t>datatset8</t>
  </si>
  <si>
    <t>dataset9</t>
  </si>
  <si>
    <t>model9</t>
  </si>
  <si>
    <t>datatset9</t>
  </si>
  <si>
    <t>points to win</t>
  </si>
  <si>
    <t>point in hand/points to win</t>
  </si>
  <si>
    <t>dataset10</t>
  </si>
  <si>
    <t>dataset11</t>
  </si>
  <si>
    <t>engine id</t>
  </si>
  <si>
    <t>random seed</t>
  </si>
  <si>
    <t>10000+r</t>
  </si>
  <si>
    <t>model10</t>
  </si>
  <si>
    <t>None</t>
  </si>
  <si>
    <t>1,2,3</t>
  </si>
  <si>
    <t>model11</t>
  </si>
  <si>
    <t>dataset12</t>
  </si>
  <si>
    <t>model12</t>
  </si>
  <si>
    <t>dataset13</t>
  </si>
  <si>
    <t>model13</t>
  </si>
  <si>
    <t>points squared</t>
  </si>
  <si>
    <t>dataset14</t>
  </si>
  <si>
    <t>model14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</si>
</sst>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2" fillId="3" borderId="0" xfId="2"/>
    <xf numFmtId="0" fontId="1" fillId="2" borderId="0" xfId="1"/>
    <xf numFmtId="0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E78B-0CFD-45E1-A5EB-715E8C0F3A97}">
  <dimension ref="A1:W16"/>
  <sheetViews>
    <sheetView zoomScaleNormal="100" workbookViewId="0">
      <selection activeCell="L15" sqref="L15"/>
    </sheetView>
  </sheetViews>
  <sheetFormatPr defaultRowHeight="14.4" x14ac:dyDescent="0.3"/>
  <cols>
    <col min="2" max="2" width="2.5546875" bestFit="1" customWidth="1"/>
    <col min="3" max="3" width="4.88671875" bestFit="1" customWidth="1"/>
    <col min="4" max="4" width="15.88671875" bestFit="1" customWidth="1"/>
    <col min="5" max="5" width="14" bestFit="1" customWidth="1"/>
    <col min="6" max="6" width="12.33203125" bestFit="1" customWidth="1"/>
    <col min="7" max="7" width="25.6640625" customWidth="1"/>
    <col min="8" max="11" width="20.6640625" customWidth="1"/>
    <col min="12" max="12" width="24.33203125" bestFit="1" customWidth="1"/>
    <col min="13" max="13" width="30.44140625" customWidth="1"/>
    <col min="14" max="14" width="28.77734375" customWidth="1"/>
    <col min="15" max="15" width="16.77734375" customWidth="1"/>
    <col min="16" max="16" width="12.77734375" customWidth="1"/>
    <col min="17" max="17" width="12.109375" customWidth="1"/>
    <col min="18" max="18" width="13.21875" customWidth="1"/>
    <col min="19" max="19" width="17.33203125" customWidth="1"/>
    <col min="20" max="20" width="28" customWidth="1"/>
    <col min="21" max="21" width="25.88671875" bestFit="1" customWidth="1"/>
    <col min="22" max="22" width="17.88671875" bestFit="1" customWidth="1"/>
    <col min="23" max="23" width="20.21875" bestFit="1" customWidth="1"/>
  </cols>
  <sheetData>
    <row r="1" spans="1:23" x14ac:dyDescent="0.3">
      <c r="G1" s="1" t="s">
        <v>49</v>
      </c>
      <c r="M1" s="1" t="s">
        <v>50</v>
      </c>
    </row>
    <row r="2" spans="1:23" x14ac:dyDescent="0.3">
      <c r="A2" s="1" t="s">
        <v>0</v>
      </c>
      <c r="B2" s="1" t="s">
        <v>35</v>
      </c>
      <c r="C2" s="1" t="s">
        <v>37</v>
      </c>
      <c r="D2" s="1" t="s">
        <v>18</v>
      </c>
      <c r="E2" s="1" t="s">
        <v>27</v>
      </c>
      <c r="F2" s="1" t="s">
        <v>56</v>
      </c>
      <c r="G2" s="1" t="s">
        <v>22</v>
      </c>
      <c r="H2" s="1" t="s">
        <v>29</v>
      </c>
      <c r="I2" s="1" t="s">
        <v>48</v>
      </c>
      <c r="J2" s="1" t="s">
        <v>64</v>
      </c>
      <c r="K2" s="1" t="s">
        <v>79</v>
      </c>
      <c r="L2" s="1" t="s">
        <v>65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</row>
    <row r="3" spans="1:23" x14ac:dyDescent="0.3">
      <c r="A3" t="s">
        <v>1</v>
      </c>
      <c r="B3" t="s">
        <v>36</v>
      </c>
      <c r="C3">
        <v>68</v>
      </c>
      <c r="D3">
        <v>10000</v>
      </c>
      <c r="E3" t="s">
        <v>19</v>
      </c>
      <c r="F3" t="s">
        <v>57</v>
      </c>
      <c r="G3" s="4"/>
      <c r="H3" s="4"/>
      <c r="I3" s="4"/>
      <c r="J3" s="4"/>
      <c r="K3" s="4"/>
      <c r="L3" s="4"/>
      <c r="M3" s="4" t="s">
        <v>20</v>
      </c>
      <c r="N3" s="4" t="s">
        <v>20</v>
      </c>
      <c r="O3" s="4" t="s">
        <v>20</v>
      </c>
      <c r="P3" s="4" t="s">
        <v>20</v>
      </c>
      <c r="Q3" s="4" t="s">
        <v>20</v>
      </c>
      <c r="R3" s="4" t="s">
        <v>20</v>
      </c>
      <c r="S3" s="4" t="s">
        <v>20</v>
      </c>
      <c r="T3" s="4" t="s">
        <v>20</v>
      </c>
      <c r="U3" s="4" t="s">
        <v>20</v>
      </c>
      <c r="V3" s="4" t="s">
        <v>20</v>
      </c>
      <c r="W3" s="4" t="s">
        <v>20</v>
      </c>
    </row>
    <row r="4" spans="1:23" x14ac:dyDescent="0.3">
      <c r="A4" t="s">
        <v>21</v>
      </c>
      <c r="B4" t="s">
        <v>36</v>
      </c>
      <c r="C4">
        <v>68</v>
      </c>
      <c r="D4">
        <v>10000</v>
      </c>
      <c r="E4" t="s">
        <v>19</v>
      </c>
      <c r="F4" t="s">
        <v>57</v>
      </c>
      <c r="G4" s="4" t="s">
        <v>20</v>
      </c>
      <c r="H4" s="4"/>
      <c r="I4" s="4"/>
      <c r="J4" s="4"/>
      <c r="K4" s="4"/>
      <c r="L4" s="4"/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  <c r="U4" s="4" t="s">
        <v>20</v>
      </c>
      <c r="V4" s="4" t="s">
        <v>20</v>
      </c>
      <c r="W4" s="4" t="s">
        <v>20</v>
      </c>
    </row>
    <row r="5" spans="1:23" x14ac:dyDescent="0.3">
      <c r="A5" t="s">
        <v>28</v>
      </c>
      <c r="B5" t="s">
        <v>36</v>
      </c>
      <c r="C5">
        <v>68</v>
      </c>
      <c r="D5">
        <v>10000</v>
      </c>
      <c r="E5" t="s">
        <v>19</v>
      </c>
      <c r="F5" t="s">
        <v>57</v>
      </c>
      <c r="G5" s="4"/>
      <c r="H5" s="4" t="s">
        <v>20</v>
      </c>
      <c r="I5" s="4"/>
      <c r="J5" s="4"/>
      <c r="K5" s="4"/>
      <c r="L5" s="4"/>
      <c r="M5" s="4" t="s">
        <v>20</v>
      </c>
      <c r="N5" s="4" t="s">
        <v>20</v>
      </c>
      <c r="O5" s="4" t="s">
        <v>20</v>
      </c>
      <c r="P5" s="4" t="s">
        <v>20</v>
      </c>
      <c r="Q5" s="4" t="s">
        <v>20</v>
      </c>
      <c r="R5" s="4" t="s">
        <v>20</v>
      </c>
      <c r="S5" s="4" t="s">
        <v>20</v>
      </c>
      <c r="T5" s="4" t="s">
        <v>20</v>
      </c>
      <c r="U5" s="4" t="s">
        <v>20</v>
      </c>
      <c r="V5" s="4" t="s">
        <v>20</v>
      </c>
      <c r="W5" s="4" t="s">
        <v>20</v>
      </c>
    </row>
    <row r="6" spans="1:23" x14ac:dyDescent="0.3">
      <c r="A6" t="s">
        <v>31</v>
      </c>
      <c r="B6" t="s">
        <v>36</v>
      </c>
      <c r="C6">
        <v>68</v>
      </c>
      <c r="D6">
        <v>10000</v>
      </c>
      <c r="E6" t="s">
        <v>19</v>
      </c>
      <c r="F6" t="s">
        <v>57</v>
      </c>
      <c r="G6" s="4" t="s">
        <v>20</v>
      </c>
      <c r="H6" s="4" t="s">
        <v>20</v>
      </c>
      <c r="I6" s="4"/>
      <c r="J6" s="4"/>
      <c r="K6" s="4"/>
      <c r="L6" s="4"/>
      <c r="M6" s="4" t="s">
        <v>20</v>
      </c>
      <c r="N6" s="4" t="s">
        <v>20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20</v>
      </c>
      <c r="T6" s="4" t="s">
        <v>20</v>
      </c>
      <c r="U6" s="4" t="s">
        <v>20</v>
      </c>
      <c r="V6" s="4" t="s">
        <v>20</v>
      </c>
      <c r="W6" s="4" t="s">
        <v>20</v>
      </c>
    </row>
    <row r="7" spans="1:23" x14ac:dyDescent="0.3">
      <c r="A7" t="s">
        <v>47</v>
      </c>
      <c r="B7" t="s">
        <v>36</v>
      </c>
      <c r="C7">
        <v>68</v>
      </c>
      <c r="D7">
        <v>10000</v>
      </c>
      <c r="E7" t="s">
        <v>19</v>
      </c>
      <c r="F7" t="s">
        <v>57</v>
      </c>
      <c r="G7" s="4"/>
      <c r="H7" s="4"/>
      <c r="I7" s="4" t="s">
        <v>20</v>
      </c>
      <c r="J7" s="4"/>
      <c r="K7" s="4"/>
      <c r="L7" s="4"/>
      <c r="M7" s="4" t="s">
        <v>20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  <c r="U7" s="4" t="s">
        <v>20</v>
      </c>
      <c r="V7" s="4" t="s">
        <v>20</v>
      </c>
      <c r="W7" s="4" t="s">
        <v>20</v>
      </c>
    </row>
    <row r="8" spans="1:23" x14ac:dyDescent="0.3">
      <c r="A8" t="s">
        <v>52</v>
      </c>
      <c r="B8" t="s">
        <v>36</v>
      </c>
      <c r="C8">
        <v>68</v>
      </c>
      <c r="D8">
        <v>10000</v>
      </c>
      <c r="E8" t="s">
        <v>19</v>
      </c>
      <c r="F8" t="s">
        <v>57</v>
      </c>
      <c r="G8" s="4" t="s">
        <v>20</v>
      </c>
      <c r="H8" s="4"/>
      <c r="I8" s="4" t="s">
        <v>20</v>
      </c>
      <c r="J8" s="4"/>
      <c r="K8" s="4"/>
      <c r="L8" s="4"/>
      <c r="M8" s="4" t="s">
        <v>20</v>
      </c>
      <c r="N8" s="4" t="s">
        <v>20</v>
      </c>
      <c r="O8" s="4" t="s">
        <v>20</v>
      </c>
      <c r="P8" s="4" t="s">
        <v>20</v>
      </c>
      <c r="Q8" s="4" t="s">
        <v>20</v>
      </c>
      <c r="R8" s="4" t="s">
        <v>20</v>
      </c>
      <c r="S8" s="4" t="s">
        <v>20</v>
      </c>
      <c r="T8" s="4" t="s">
        <v>20</v>
      </c>
      <c r="U8" s="4" t="s">
        <v>20</v>
      </c>
      <c r="V8" s="4" t="s">
        <v>20</v>
      </c>
      <c r="W8" s="4" t="s">
        <v>20</v>
      </c>
    </row>
    <row r="9" spans="1:23" x14ac:dyDescent="0.3">
      <c r="A9" t="s">
        <v>54</v>
      </c>
      <c r="B9" t="s">
        <v>36</v>
      </c>
      <c r="C9">
        <v>68</v>
      </c>
      <c r="D9">
        <v>10000</v>
      </c>
      <c r="E9" t="s">
        <v>19</v>
      </c>
      <c r="F9" t="s">
        <v>57</v>
      </c>
      <c r="G9" s="4" t="s">
        <v>20</v>
      </c>
      <c r="H9" s="5" t="s">
        <v>20</v>
      </c>
      <c r="I9" s="5" t="s">
        <v>20</v>
      </c>
      <c r="J9" s="4"/>
      <c r="K9" s="4"/>
      <c r="L9" s="4"/>
      <c r="M9" s="4" t="s">
        <v>20</v>
      </c>
      <c r="N9" s="4" t="s">
        <v>20</v>
      </c>
      <c r="O9" s="4" t="s">
        <v>20</v>
      </c>
      <c r="P9" s="4" t="s">
        <v>20</v>
      </c>
      <c r="Q9" s="4" t="s">
        <v>20</v>
      </c>
      <c r="R9" s="4" t="s">
        <v>20</v>
      </c>
      <c r="S9" s="4" t="s">
        <v>20</v>
      </c>
      <c r="T9" s="4" t="s">
        <v>20</v>
      </c>
      <c r="U9" s="4" t="s">
        <v>20</v>
      </c>
      <c r="V9" s="4" t="s">
        <v>20</v>
      </c>
      <c r="W9" s="4" t="s">
        <v>20</v>
      </c>
    </row>
    <row r="10" spans="1:23" x14ac:dyDescent="0.3">
      <c r="A10" t="s">
        <v>58</v>
      </c>
      <c r="B10" t="s">
        <v>36</v>
      </c>
      <c r="C10">
        <v>68</v>
      </c>
      <c r="D10">
        <v>10000</v>
      </c>
      <c r="E10" t="s">
        <v>19</v>
      </c>
      <c r="F10" t="s">
        <v>73</v>
      </c>
      <c r="G10" s="4"/>
      <c r="H10" s="4"/>
      <c r="I10" s="4"/>
      <c r="J10" s="4"/>
      <c r="K10" s="4"/>
      <c r="L10" s="4"/>
      <c r="M10" s="4" t="s">
        <v>20</v>
      </c>
      <c r="N10" s="4" t="s">
        <v>20</v>
      </c>
      <c r="O10" s="4" t="s">
        <v>20</v>
      </c>
      <c r="P10" s="4" t="s">
        <v>20</v>
      </c>
      <c r="Q10" s="4" t="s">
        <v>20</v>
      </c>
      <c r="R10" s="4" t="s">
        <v>20</v>
      </c>
      <c r="S10" s="4" t="s">
        <v>20</v>
      </c>
      <c r="T10" s="4" t="s">
        <v>20</v>
      </c>
      <c r="U10" s="4" t="s">
        <v>20</v>
      </c>
      <c r="V10" s="4" t="s">
        <v>20</v>
      </c>
      <c r="W10" s="4" t="s">
        <v>20</v>
      </c>
    </row>
    <row r="11" spans="1:23" x14ac:dyDescent="0.3">
      <c r="A11" t="s">
        <v>61</v>
      </c>
      <c r="B11" t="s">
        <v>36</v>
      </c>
      <c r="C11">
        <v>68</v>
      </c>
      <c r="D11">
        <v>10000</v>
      </c>
      <c r="E11" t="s">
        <v>19</v>
      </c>
      <c r="F11" t="s">
        <v>73</v>
      </c>
      <c r="G11" s="4" t="s">
        <v>20</v>
      </c>
      <c r="H11" s="4"/>
      <c r="I11" s="4"/>
      <c r="J11" s="4"/>
      <c r="K11" s="4"/>
      <c r="L11" s="4"/>
      <c r="M11" s="4" t="s">
        <v>20</v>
      </c>
      <c r="N11" s="4" t="s">
        <v>20</v>
      </c>
      <c r="O11" s="4" t="s">
        <v>20</v>
      </c>
      <c r="P11" s="4" t="s">
        <v>20</v>
      </c>
      <c r="Q11" s="4" t="s">
        <v>20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</row>
    <row r="12" spans="1:23" x14ac:dyDescent="0.3">
      <c r="A12" t="s">
        <v>66</v>
      </c>
      <c r="B12" t="s">
        <v>36</v>
      </c>
      <c r="C12">
        <v>68</v>
      </c>
      <c r="D12">
        <v>10000</v>
      </c>
      <c r="E12" t="s">
        <v>19</v>
      </c>
      <c r="F12" t="s">
        <v>57</v>
      </c>
      <c r="G12" s="4"/>
      <c r="H12" s="4"/>
      <c r="I12" s="4"/>
      <c r="J12" s="5" t="s">
        <v>20</v>
      </c>
      <c r="K12" s="4"/>
      <c r="L12" s="4"/>
      <c r="M12" s="4" t="s">
        <v>20</v>
      </c>
      <c r="N12" s="4" t="s">
        <v>20</v>
      </c>
      <c r="O12" s="4" t="s">
        <v>20</v>
      </c>
      <c r="P12" s="4" t="s">
        <v>20</v>
      </c>
      <c r="Q12" s="4" t="s">
        <v>20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</row>
    <row r="13" spans="1:23" x14ac:dyDescent="0.3">
      <c r="A13" t="s">
        <v>67</v>
      </c>
      <c r="B13" t="s">
        <v>36</v>
      </c>
      <c r="C13">
        <v>68</v>
      </c>
      <c r="D13">
        <v>10000</v>
      </c>
      <c r="E13" t="s">
        <v>19</v>
      </c>
      <c r="F13" t="s">
        <v>57</v>
      </c>
      <c r="G13" s="4"/>
      <c r="H13" s="4"/>
      <c r="I13" s="4"/>
      <c r="J13" s="4"/>
      <c r="K13" s="4"/>
      <c r="L13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4" t="s">
        <v>20</v>
      </c>
      <c r="R13" s="4" t="s">
        <v>20</v>
      </c>
      <c r="S13" s="4" t="s">
        <v>20</v>
      </c>
      <c r="T13" s="4" t="s">
        <v>20</v>
      </c>
      <c r="U13" s="4" t="s">
        <v>20</v>
      </c>
      <c r="V13" s="4" t="s">
        <v>20</v>
      </c>
      <c r="W13" s="4" t="s">
        <v>20</v>
      </c>
    </row>
    <row r="14" spans="1:23" x14ac:dyDescent="0.3">
      <c r="A14" t="s">
        <v>75</v>
      </c>
      <c r="B14" t="s">
        <v>36</v>
      </c>
      <c r="C14">
        <v>68</v>
      </c>
      <c r="D14">
        <v>10000</v>
      </c>
      <c r="E14" t="s">
        <v>19</v>
      </c>
      <c r="F14" t="s">
        <v>73</v>
      </c>
      <c r="G14" s="4"/>
      <c r="H14" s="4"/>
      <c r="I14" s="4"/>
      <c r="J14" t="s">
        <v>20</v>
      </c>
      <c r="K14" s="4"/>
      <c r="L14" s="4"/>
      <c r="M14" s="4" t="s">
        <v>20</v>
      </c>
      <c r="N14" s="4" t="s">
        <v>20</v>
      </c>
      <c r="O14" s="4" t="s">
        <v>20</v>
      </c>
      <c r="P14" s="4" t="s">
        <v>20</v>
      </c>
      <c r="Q14" s="4" t="s">
        <v>20</v>
      </c>
      <c r="R14" s="4" t="s">
        <v>20</v>
      </c>
      <c r="S14" s="4" t="s">
        <v>20</v>
      </c>
      <c r="T14" s="4" t="s">
        <v>20</v>
      </c>
      <c r="U14" s="4" t="s">
        <v>20</v>
      </c>
      <c r="V14" s="4" t="s">
        <v>20</v>
      </c>
      <c r="W14" s="4" t="s">
        <v>20</v>
      </c>
    </row>
    <row r="15" spans="1:23" x14ac:dyDescent="0.3">
      <c r="A15" t="s">
        <v>77</v>
      </c>
      <c r="B15" t="s">
        <v>36</v>
      </c>
      <c r="C15">
        <v>68</v>
      </c>
      <c r="D15">
        <v>10000</v>
      </c>
      <c r="E15" t="s">
        <v>19</v>
      </c>
      <c r="F15" t="s">
        <v>57</v>
      </c>
      <c r="G15" t="s">
        <v>20</v>
      </c>
      <c r="H15" s="4"/>
      <c r="I15" s="4"/>
      <c r="J15" t="s">
        <v>20</v>
      </c>
      <c r="K15" s="4"/>
      <c r="L15" s="4"/>
      <c r="M15" s="4" t="s">
        <v>20</v>
      </c>
      <c r="N15" s="4" t="s">
        <v>20</v>
      </c>
      <c r="O15" s="4" t="s">
        <v>20</v>
      </c>
      <c r="P15" s="4" t="s">
        <v>20</v>
      </c>
      <c r="Q15" s="4" t="s">
        <v>20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</row>
    <row r="16" spans="1:23" x14ac:dyDescent="0.3">
      <c r="A16" t="s">
        <v>80</v>
      </c>
      <c r="B16" t="s">
        <v>36</v>
      </c>
      <c r="C16">
        <v>68</v>
      </c>
      <c r="D16">
        <v>10000</v>
      </c>
      <c r="E16" t="s">
        <v>19</v>
      </c>
      <c r="F16" t="s">
        <v>57</v>
      </c>
      <c r="G16" s="4"/>
      <c r="H16" s="4"/>
      <c r="I16" s="4"/>
      <c r="J16" s="4"/>
      <c r="K16" t="s">
        <v>20</v>
      </c>
      <c r="L16" s="4"/>
      <c r="M16" s="4" t="s">
        <v>20</v>
      </c>
      <c r="N16" s="4" t="s">
        <v>20</v>
      </c>
      <c r="O16" s="4" t="s">
        <v>20</v>
      </c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</row>
  </sheetData>
  <conditionalFormatting sqref="G3:W414">
    <cfRule type="containsText" dxfId="3" priority="4" operator="containsText" text="x">
      <formula>NOT(ISERROR(SEARCH("x",G3)))</formula>
    </cfRule>
  </conditionalFormatting>
  <conditionalFormatting sqref="F3:F16">
    <cfRule type="containsText" dxfId="2" priority="1" operator="containsText" text="1,2,3">
      <formula>NOT(ISERROR(SEARCH("1,2,3",F3)))</formula>
    </cfRule>
    <cfRule type="containsText" dxfId="1" priority="2" operator="containsText" text="win/lose">
      <formula>NOT(ISERROR(SEARCH("win/lose",F3)))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B7FD-8F44-42AA-BA5E-7AE19B9150D5}">
  <dimension ref="A1:F15"/>
  <sheetViews>
    <sheetView workbookViewId="0">
      <selection activeCell="C18" sqref="C18"/>
    </sheetView>
  </sheetViews>
  <sheetFormatPr defaultRowHeight="14.4" x14ac:dyDescent="0.3"/>
  <cols>
    <col min="2" max="2" width="16.33203125" customWidth="1"/>
    <col min="3" max="3" width="21.44140625" bestFit="1" customWidth="1"/>
    <col min="4" max="4" width="12.109375" bestFit="1" customWidth="1"/>
    <col min="5" max="5" width="20" bestFit="1" customWidth="1"/>
    <col min="6" max="6" width="14.5546875" bestFit="1" customWidth="1"/>
  </cols>
  <sheetData>
    <row r="1" spans="1:6" x14ac:dyDescent="0.3">
      <c r="A1" s="1" t="s">
        <v>25</v>
      </c>
      <c r="B1" s="1" t="s">
        <v>26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3">
      <c r="A2" t="s">
        <v>24</v>
      </c>
      <c r="B2" t="s">
        <v>1</v>
      </c>
      <c r="C2" t="s">
        <v>3</v>
      </c>
      <c r="D2">
        <v>1E-4</v>
      </c>
      <c r="E2">
        <v>1E-4</v>
      </c>
      <c r="F2">
        <v>0.751274</v>
      </c>
    </row>
    <row r="3" spans="1:6" x14ac:dyDescent="0.3">
      <c r="A3" t="s">
        <v>23</v>
      </c>
      <c r="B3" t="s">
        <v>21</v>
      </c>
      <c r="C3" t="s">
        <v>3</v>
      </c>
      <c r="D3">
        <v>1E-4</v>
      </c>
      <c r="E3">
        <v>1E-4</v>
      </c>
      <c r="F3" s="2">
        <v>0.75067099999999998</v>
      </c>
    </row>
    <row r="4" spans="1:6" x14ac:dyDescent="0.3">
      <c r="A4" t="s">
        <v>30</v>
      </c>
      <c r="B4" t="s">
        <v>28</v>
      </c>
      <c r="C4" t="s">
        <v>3</v>
      </c>
      <c r="D4">
        <v>1E-4</v>
      </c>
      <c r="E4">
        <v>1E-4</v>
      </c>
      <c r="F4">
        <v>0.75033499999999997</v>
      </c>
    </row>
    <row r="5" spans="1:6" x14ac:dyDescent="0.3">
      <c r="A5" t="s">
        <v>32</v>
      </c>
      <c r="B5" t="s">
        <v>31</v>
      </c>
      <c r="C5" t="s">
        <v>3</v>
      </c>
      <c r="D5">
        <v>1E-4</v>
      </c>
      <c r="E5">
        <v>1E-4</v>
      </c>
      <c r="F5">
        <v>0.75469399999999998</v>
      </c>
    </row>
    <row r="6" spans="1:6" x14ac:dyDescent="0.3">
      <c r="A6" t="s">
        <v>51</v>
      </c>
      <c r="B6" t="s">
        <v>47</v>
      </c>
      <c r="C6" t="s">
        <v>3</v>
      </c>
      <c r="D6">
        <v>1E-4</v>
      </c>
      <c r="E6">
        <v>1E-4</v>
      </c>
      <c r="F6">
        <v>0.75033499999999997</v>
      </c>
    </row>
    <row r="7" spans="1:6" x14ac:dyDescent="0.3">
      <c r="A7" t="s">
        <v>53</v>
      </c>
      <c r="B7" t="s">
        <v>52</v>
      </c>
      <c r="C7" t="s">
        <v>3</v>
      </c>
      <c r="D7">
        <v>1E-4</v>
      </c>
      <c r="E7">
        <v>1E-4</v>
      </c>
      <c r="F7">
        <v>0.75254799999999999</v>
      </c>
    </row>
    <row r="8" spans="1:6" x14ac:dyDescent="0.3">
      <c r="A8" t="s">
        <v>55</v>
      </c>
      <c r="B8" t="s">
        <v>54</v>
      </c>
      <c r="C8" t="s">
        <v>3</v>
      </c>
      <c r="D8">
        <v>1E-4</v>
      </c>
      <c r="E8">
        <v>1E-4</v>
      </c>
      <c r="F8">
        <v>0.75610200000000005</v>
      </c>
    </row>
    <row r="9" spans="1:6" x14ac:dyDescent="0.3">
      <c r="A9" t="s">
        <v>59</v>
      </c>
      <c r="B9" t="s">
        <v>60</v>
      </c>
      <c r="C9" t="s">
        <v>3</v>
      </c>
      <c r="D9">
        <v>1E-4</v>
      </c>
      <c r="E9">
        <v>1E-4</v>
      </c>
      <c r="F9">
        <v>0.54613699999999998</v>
      </c>
    </row>
    <row r="10" spans="1:6" x14ac:dyDescent="0.3">
      <c r="A10" t="s">
        <v>62</v>
      </c>
      <c r="B10" t="s">
        <v>63</v>
      </c>
      <c r="C10" t="s">
        <v>3</v>
      </c>
      <c r="D10">
        <v>1E-4</v>
      </c>
      <c r="E10">
        <v>1E-4</v>
      </c>
      <c r="F10">
        <v>0.54459500000000005</v>
      </c>
    </row>
    <row r="11" spans="1:6" x14ac:dyDescent="0.3">
      <c r="A11" t="s">
        <v>71</v>
      </c>
      <c r="B11" t="s">
        <v>66</v>
      </c>
      <c r="C11" t="s">
        <v>3</v>
      </c>
      <c r="D11">
        <v>1E-4</v>
      </c>
      <c r="E11">
        <v>1E-4</v>
      </c>
      <c r="F11">
        <v>0.74557399999999996</v>
      </c>
    </row>
    <row r="12" spans="1:6" x14ac:dyDescent="0.3">
      <c r="A12" t="s">
        <v>74</v>
      </c>
      <c r="B12" t="s">
        <v>67</v>
      </c>
      <c r="C12" t="s">
        <v>3</v>
      </c>
      <c r="D12">
        <v>1E-4</v>
      </c>
      <c r="E12">
        <v>1E-4</v>
      </c>
      <c r="F12">
        <v>0.757108</v>
      </c>
    </row>
    <row r="13" spans="1:6" x14ac:dyDescent="0.3">
      <c r="A13" t="s">
        <v>76</v>
      </c>
      <c r="B13" t="s">
        <v>75</v>
      </c>
      <c r="C13" t="s">
        <v>3</v>
      </c>
      <c r="D13">
        <v>1E-4</v>
      </c>
      <c r="E13">
        <v>1E-4</v>
      </c>
      <c r="F13">
        <v>0.50160899999999997</v>
      </c>
    </row>
    <row r="14" spans="1:6" x14ac:dyDescent="0.3">
      <c r="A14" t="s">
        <v>78</v>
      </c>
      <c r="B14" t="s">
        <v>77</v>
      </c>
      <c r="C14" t="s">
        <v>3</v>
      </c>
      <c r="D14">
        <v>1E-4</v>
      </c>
      <c r="E14">
        <v>1E-4</v>
      </c>
      <c r="F14">
        <v>0.743093</v>
      </c>
    </row>
    <row r="15" spans="1:6" x14ac:dyDescent="0.3">
      <c r="A15" t="s">
        <v>81</v>
      </c>
      <c r="B15" t="s">
        <v>80</v>
      </c>
      <c r="C15" t="s">
        <v>3</v>
      </c>
      <c r="D15">
        <v>1E-4</v>
      </c>
      <c r="E15">
        <v>1E-4</v>
      </c>
      <c r="F15">
        <v>0.626274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82FA-19DE-4E7A-8FFE-B04B8DA74629}">
  <dimension ref="A1:AB29"/>
  <sheetViews>
    <sheetView tabSelected="1" topLeftCell="A5" workbookViewId="0">
      <pane xSplit="1" topLeftCell="E1" activePane="topRight" state="frozen"/>
      <selection pane="topRight" activeCell="E29" sqref="E29"/>
    </sheetView>
  </sheetViews>
  <sheetFormatPr defaultRowHeight="14.4" x14ac:dyDescent="0.3"/>
  <cols>
    <col min="1" max="3" width="16.5546875" customWidth="1"/>
    <col min="6" max="6" width="15.88671875" bestFit="1" customWidth="1"/>
    <col min="7" max="9" width="14.33203125" customWidth="1"/>
    <col min="10" max="11" width="20.33203125" customWidth="1"/>
    <col min="12" max="12" width="17.44140625" customWidth="1"/>
    <col min="13" max="17" width="6.77734375" customWidth="1"/>
    <col min="18" max="18" width="14.109375" bestFit="1" customWidth="1"/>
    <col min="19" max="28" width="6.77734375" customWidth="1"/>
  </cols>
  <sheetData>
    <row r="1" spans="1:28" x14ac:dyDescent="0.3">
      <c r="L1" s="1" t="s">
        <v>45</v>
      </c>
      <c r="M1" s="1"/>
      <c r="N1" s="1"/>
      <c r="O1" s="1"/>
      <c r="P1" s="1"/>
      <c r="R1" s="1" t="s">
        <v>46</v>
      </c>
    </row>
    <row r="2" spans="1:28" x14ac:dyDescent="0.3">
      <c r="A2" s="1" t="s">
        <v>33</v>
      </c>
      <c r="B2" s="1" t="s">
        <v>69</v>
      </c>
      <c r="C2" s="1" t="s">
        <v>68</v>
      </c>
      <c r="D2" s="1" t="s">
        <v>34</v>
      </c>
      <c r="E2" s="1" t="s">
        <v>43</v>
      </c>
      <c r="F2" s="1" t="s">
        <v>18</v>
      </c>
      <c r="G2" s="1" t="s">
        <v>39</v>
      </c>
      <c r="H2" s="1" t="s">
        <v>42</v>
      </c>
      <c r="I2" s="1" t="s">
        <v>44</v>
      </c>
      <c r="J2" s="1" t="s">
        <v>41</v>
      </c>
      <c r="K2" s="1" t="s">
        <v>40</v>
      </c>
      <c r="L2">
        <v>0.5</v>
      </c>
      <c r="M2">
        <v>0.49</v>
      </c>
      <c r="N2">
        <v>0.48</v>
      </c>
      <c r="O2">
        <v>0.47</v>
      </c>
      <c r="P2">
        <v>0.46</v>
      </c>
      <c r="Q2">
        <v>0.45</v>
      </c>
      <c r="R2">
        <v>0.5</v>
      </c>
      <c r="S2">
        <v>0.49</v>
      </c>
      <c r="T2">
        <v>0.48</v>
      </c>
      <c r="U2">
        <v>0.47</v>
      </c>
      <c r="V2">
        <v>0.46</v>
      </c>
      <c r="W2">
        <v>0.45</v>
      </c>
      <c r="X2">
        <v>0.44</v>
      </c>
      <c r="Y2">
        <v>0.43</v>
      </c>
      <c r="Z2">
        <v>0.42</v>
      </c>
      <c r="AA2">
        <v>0.41</v>
      </c>
      <c r="AB2">
        <v>0.4</v>
      </c>
    </row>
    <row r="3" spans="1:28" x14ac:dyDescent="0.3">
      <c r="A3" s="3" t="s">
        <v>38</v>
      </c>
      <c r="B3" s="3" t="s">
        <v>72</v>
      </c>
      <c r="C3" s="3" t="s">
        <v>70</v>
      </c>
      <c r="D3" s="3" t="s">
        <v>19</v>
      </c>
      <c r="E3" s="3" t="b">
        <v>1</v>
      </c>
      <c r="F3" s="3">
        <v>10000</v>
      </c>
      <c r="G3" s="3">
        <v>6678</v>
      </c>
      <c r="H3" s="3">
        <v>9477</v>
      </c>
      <c r="I3" s="3">
        <f>H3+G3</f>
        <v>16155</v>
      </c>
      <c r="J3" s="3">
        <v>4837</v>
      </c>
      <c r="K3" s="3">
        <v>5163</v>
      </c>
      <c r="L3" s="6">
        <f>1-_xlfn.BINOM.DIST($J3,$F3,L$2,TRUE)</f>
        <v>0.99942350042651018</v>
      </c>
      <c r="M3" s="6">
        <f t="shared" ref="M3:Q3" si="0">1-_xlfn.BINOM.DIST($J3,$F3,M$2,TRUE)</f>
        <v>0.89440382567401222</v>
      </c>
      <c r="N3" s="6">
        <f t="shared" si="0"/>
        <v>0.22642977651164364</v>
      </c>
      <c r="O3" s="6">
        <f t="shared" si="0"/>
        <v>2.9454252301239769E-3</v>
      </c>
      <c r="P3" s="6">
        <f t="shared" si="0"/>
        <v>9.6633191393191709E-7</v>
      </c>
      <c r="Q3" s="6">
        <f t="shared" si="0"/>
        <v>6.3717919829286984E-12</v>
      </c>
      <c r="R3">
        <f>1-_xlfn.BINOM.DIST($G3,$I3,R$2,TRUE)</f>
        <v>1</v>
      </c>
      <c r="S3">
        <f t="shared" ref="S3:AB3" si="1">1-_xlfn.BINOM.DIST($G3,$I3,S$2,TRUE)</f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>1-_xlfn.BINOM.DIST($G3,$I3,X$2,TRUE)</f>
        <v>0.99999999999565792</v>
      </c>
      <c r="Y3">
        <f t="shared" si="1"/>
        <v>0.99999014601364689</v>
      </c>
      <c r="Z3">
        <f t="shared" si="1"/>
        <v>0.95544407718192192</v>
      </c>
      <c r="AA3">
        <f t="shared" si="1"/>
        <v>0.18966722504354183</v>
      </c>
      <c r="AB3">
        <f t="shared" si="1"/>
        <v>2.5902844854153173E-4</v>
      </c>
    </row>
    <row r="4" spans="1:28" x14ac:dyDescent="0.3">
      <c r="A4" t="s">
        <v>38</v>
      </c>
      <c r="B4" s="3" t="s">
        <v>72</v>
      </c>
      <c r="C4" s="3" t="s">
        <v>70</v>
      </c>
      <c r="D4" t="s">
        <v>19</v>
      </c>
      <c r="E4" t="b">
        <v>1</v>
      </c>
      <c r="F4">
        <v>10000</v>
      </c>
      <c r="G4">
        <v>6514</v>
      </c>
      <c r="H4">
        <v>9626</v>
      </c>
      <c r="I4">
        <f>H4+G4</f>
        <v>16140</v>
      </c>
      <c r="J4">
        <v>4765</v>
      </c>
      <c r="K4">
        <v>5235</v>
      </c>
      <c r="L4" s="6">
        <f t="shared" ref="L4:Q22" si="2">1-_xlfn.BINOM.DIST($J4,$F4,L$2,TRUE)</f>
        <v>0.99999863944689293</v>
      </c>
      <c r="M4" s="6">
        <f t="shared" si="2"/>
        <v>0.9964390987466818</v>
      </c>
      <c r="N4" s="6">
        <f t="shared" si="2"/>
        <v>0.75505375846571643</v>
      </c>
      <c r="O4" s="6">
        <f t="shared" si="2"/>
        <v>9.4721654927444554E-2</v>
      </c>
      <c r="P4" s="6">
        <f t="shared" si="2"/>
        <v>4.5292817188447021E-4</v>
      </c>
      <c r="Q4" s="6">
        <f t="shared" si="2"/>
        <v>4.9433010240740316E-8</v>
      </c>
      <c r="R4">
        <f t="shared" ref="R4:AB22" si="3">1-_xlfn.BINOM.DIST($G4,$I4,R$2,TRUE)</f>
        <v>1</v>
      </c>
      <c r="S4">
        <f t="shared" si="3"/>
        <v>1</v>
      </c>
      <c r="T4">
        <f t="shared" si="3"/>
        <v>1</v>
      </c>
      <c r="U4">
        <f t="shared" si="3"/>
        <v>1</v>
      </c>
      <c r="V4">
        <f t="shared" si="3"/>
        <v>1</v>
      </c>
      <c r="W4">
        <f t="shared" si="3"/>
        <v>1</v>
      </c>
      <c r="X4">
        <f t="shared" si="3"/>
        <v>1</v>
      </c>
      <c r="Y4">
        <f t="shared" si="3"/>
        <v>0.99999999999426092</v>
      </c>
      <c r="Z4">
        <f t="shared" si="3"/>
        <v>0.99998792618725962</v>
      </c>
      <c r="AA4">
        <f t="shared" si="3"/>
        <v>0.95028846941662404</v>
      </c>
      <c r="AB4">
        <f t="shared" si="3"/>
        <v>0.173609139515151</v>
      </c>
    </row>
    <row r="5" spans="1:28" x14ac:dyDescent="0.3">
      <c r="A5" t="s">
        <v>23</v>
      </c>
      <c r="B5" s="3" t="s">
        <v>72</v>
      </c>
      <c r="C5" s="3" t="s">
        <v>70</v>
      </c>
      <c r="D5" t="s">
        <v>19</v>
      </c>
      <c r="E5" t="b">
        <v>1</v>
      </c>
      <c r="F5">
        <v>10000</v>
      </c>
      <c r="G5">
        <v>6626</v>
      </c>
      <c r="H5">
        <v>9412</v>
      </c>
      <c r="I5">
        <f>H5+G5</f>
        <v>16038</v>
      </c>
      <c r="J5">
        <v>4796</v>
      </c>
      <c r="K5">
        <v>5204</v>
      </c>
      <c r="L5" s="6">
        <f t="shared" si="2"/>
        <v>0.99997654667139346</v>
      </c>
      <c r="M5" s="6">
        <f t="shared" si="2"/>
        <v>0.98080611843127607</v>
      </c>
      <c r="N5" s="6">
        <f t="shared" si="2"/>
        <v>0.52787240484600717</v>
      </c>
      <c r="O5" s="6">
        <f t="shared" si="2"/>
        <v>2.6619367449815856E-2</v>
      </c>
      <c r="P5" s="6">
        <f t="shared" si="2"/>
        <v>4.087154944898419E-5</v>
      </c>
      <c r="Q5" s="6">
        <f t="shared" si="2"/>
        <v>1.3401943999014065E-9</v>
      </c>
      <c r="R5">
        <f t="shared" si="3"/>
        <v>1</v>
      </c>
      <c r="S5">
        <f t="shared" si="3"/>
        <v>1</v>
      </c>
      <c r="T5">
        <f t="shared" si="3"/>
        <v>1</v>
      </c>
      <c r="U5">
        <f t="shared" si="3"/>
        <v>1</v>
      </c>
      <c r="V5">
        <f t="shared" si="3"/>
        <v>1</v>
      </c>
      <c r="W5">
        <f t="shared" si="3"/>
        <v>1</v>
      </c>
      <c r="X5">
        <f t="shared" si="3"/>
        <v>0.99999999999655897</v>
      </c>
      <c r="Y5">
        <f t="shared" si="3"/>
        <v>0.99999186744617963</v>
      </c>
      <c r="Z5">
        <f t="shared" si="3"/>
        <v>0.96012399484938649</v>
      </c>
      <c r="AA5">
        <f t="shared" si="3"/>
        <v>0.20677203023452084</v>
      </c>
      <c r="AB5">
        <f t="shared" si="3"/>
        <v>3.3654125626803033E-4</v>
      </c>
    </row>
    <row r="6" spans="1:28" x14ac:dyDescent="0.3">
      <c r="A6" t="s">
        <v>23</v>
      </c>
      <c r="B6" s="3" t="s">
        <v>72</v>
      </c>
      <c r="C6" s="3" t="s">
        <v>70</v>
      </c>
      <c r="D6" t="s">
        <v>19</v>
      </c>
      <c r="E6" t="b">
        <v>1</v>
      </c>
      <c r="F6">
        <v>10000</v>
      </c>
      <c r="G6">
        <v>6712</v>
      </c>
      <c r="H6">
        <v>9306</v>
      </c>
      <c r="I6">
        <f>H6+G6</f>
        <v>16018</v>
      </c>
      <c r="J6">
        <v>4865</v>
      </c>
      <c r="K6">
        <v>5135</v>
      </c>
      <c r="L6" s="6">
        <f t="shared" si="2"/>
        <v>0.99642889570484705</v>
      </c>
      <c r="M6" s="6">
        <f t="shared" si="2"/>
        <v>0.75493438148601477</v>
      </c>
      <c r="N6" s="6">
        <f t="shared" si="2"/>
        <v>9.4935426573202419E-2</v>
      </c>
      <c r="O6" s="6">
        <f t="shared" si="2"/>
        <v>4.5944646758078189E-4</v>
      </c>
      <c r="P6" s="6">
        <f t="shared" si="2"/>
        <v>5.1604280626449395E-8</v>
      </c>
      <c r="Q6" s="6">
        <f t="shared" si="2"/>
        <v>1.1302070390684094E-13</v>
      </c>
      <c r="R6">
        <f t="shared" si="3"/>
        <v>1</v>
      </c>
      <c r="S6">
        <f t="shared" si="3"/>
        <v>1</v>
      </c>
      <c r="T6">
        <f t="shared" si="3"/>
        <v>1</v>
      </c>
      <c r="U6">
        <f t="shared" si="3"/>
        <v>1</v>
      </c>
      <c r="V6">
        <f t="shared" si="3"/>
        <v>1</v>
      </c>
      <c r="W6">
        <f t="shared" si="3"/>
        <v>0.99999999999999845</v>
      </c>
      <c r="X6">
        <f t="shared" si="3"/>
        <v>0.99999995568707545</v>
      </c>
      <c r="Y6">
        <f t="shared" si="3"/>
        <v>0.99744029143902591</v>
      </c>
      <c r="Z6">
        <f t="shared" si="3"/>
        <v>0.59510166203457138</v>
      </c>
      <c r="AA6">
        <f t="shared" si="3"/>
        <v>9.9226371011580383E-3</v>
      </c>
      <c r="AB6">
        <f t="shared" si="3"/>
        <v>4.5038896123728023E-7</v>
      </c>
    </row>
    <row r="7" spans="1:28" x14ac:dyDescent="0.3">
      <c r="A7" t="s">
        <v>30</v>
      </c>
      <c r="B7" s="3" t="s">
        <v>72</v>
      </c>
      <c r="C7" s="3" t="s">
        <v>70</v>
      </c>
      <c r="D7" t="s">
        <v>19</v>
      </c>
      <c r="E7" t="b">
        <v>1</v>
      </c>
      <c r="F7">
        <v>10000</v>
      </c>
      <c r="G7">
        <v>6304</v>
      </c>
      <c r="H7">
        <v>9782</v>
      </c>
      <c r="I7">
        <f t="shared" ref="I7:I22" si="4">G7+H7</f>
        <v>16086</v>
      </c>
      <c r="J7">
        <v>4526</v>
      </c>
      <c r="K7">
        <v>5474</v>
      </c>
      <c r="L7" s="6">
        <f t="shared" si="2"/>
        <v>1</v>
      </c>
      <c r="M7" s="6">
        <f t="shared" si="2"/>
        <v>0.99999999999996247</v>
      </c>
      <c r="N7" s="6">
        <f t="shared" si="2"/>
        <v>0.99999997868355206</v>
      </c>
      <c r="O7" s="6">
        <f t="shared" si="2"/>
        <v>0.99974817776651559</v>
      </c>
      <c r="P7" s="6">
        <f t="shared" si="2"/>
        <v>0.929901247286406</v>
      </c>
      <c r="Q7" s="6">
        <f t="shared" si="2"/>
        <v>0.29704904268240484</v>
      </c>
      <c r="R7">
        <f t="shared" si="3"/>
        <v>1</v>
      </c>
      <c r="S7">
        <f t="shared" si="3"/>
        <v>1</v>
      </c>
      <c r="T7">
        <f t="shared" si="3"/>
        <v>1</v>
      </c>
      <c r="U7">
        <f t="shared" si="3"/>
        <v>1</v>
      </c>
      <c r="V7">
        <f t="shared" si="3"/>
        <v>1</v>
      </c>
      <c r="W7">
        <f t="shared" si="3"/>
        <v>1</v>
      </c>
      <c r="X7">
        <f t="shared" si="3"/>
        <v>1</v>
      </c>
      <c r="Y7">
        <f t="shared" si="3"/>
        <v>1</v>
      </c>
      <c r="Z7">
        <f t="shared" si="3"/>
        <v>0.99999999999977307</v>
      </c>
      <c r="AA7">
        <f t="shared" si="3"/>
        <v>0.99999850626591658</v>
      </c>
      <c r="AB7">
        <f t="shared" si="3"/>
        <v>0.98180274954924285</v>
      </c>
    </row>
    <row r="8" spans="1:28" x14ac:dyDescent="0.3">
      <c r="A8" t="s">
        <v>30</v>
      </c>
      <c r="B8" s="3" t="s">
        <v>72</v>
      </c>
      <c r="C8" s="3" t="s">
        <v>70</v>
      </c>
      <c r="D8" t="s">
        <v>19</v>
      </c>
      <c r="E8" t="b">
        <v>1</v>
      </c>
      <c r="F8">
        <v>10000</v>
      </c>
      <c r="G8">
        <v>6258</v>
      </c>
      <c r="H8">
        <v>9864</v>
      </c>
      <c r="I8">
        <f t="shared" si="4"/>
        <v>16122</v>
      </c>
      <c r="J8">
        <v>4560</v>
      </c>
      <c r="K8">
        <v>5440</v>
      </c>
      <c r="L8" s="6">
        <f t="shared" si="2"/>
        <v>1</v>
      </c>
      <c r="M8" s="6">
        <f t="shared" si="2"/>
        <v>0.99999999999465661</v>
      </c>
      <c r="N8" s="6">
        <f t="shared" si="2"/>
        <v>0.99999919733802911</v>
      </c>
      <c r="O8" s="6">
        <f t="shared" si="2"/>
        <v>0.99741752406767969</v>
      </c>
      <c r="P8" s="6">
        <f t="shared" si="2"/>
        <v>0.78594741588040851</v>
      </c>
      <c r="Q8" s="6">
        <f t="shared" si="2"/>
        <v>0.11200378803332245</v>
      </c>
      <c r="R8">
        <f t="shared" si="3"/>
        <v>1</v>
      </c>
      <c r="S8">
        <f t="shared" si="3"/>
        <v>1</v>
      </c>
      <c r="T8">
        <f t="shared" si="3"/>
        <v>1</v>
      </c>
      <c r="U8">
        <f t="shared" si="3"/>
        <v>1</v>
      </c>
      <c r="V8">
        <f t="shared" si="3"/>
        <v>1</v>
      </c>
      <c r="W8">
        <f t="shared" si="3"/>
        <v>1</v>
      </c>
      <c r="X8">
        <f t="shared" si="3"/>
        <v>1</v>
      </c>
      <c r="Y8">
        <f t="shared" si="3"/>
        <v>1</v>
      </c>
      <c r="Z8">
        <f t="shared" si="3"/>
        <v>0.99999999999999989</v>
      </c>
      <c r="AA8">
        <f t="shared" si="3"/>
        <v>0.99999999172365484</v>
      </c>
      <c r="AB8">
        <f t="shared" si="3"/>
        <v>0.99890780314107153</v>
      </c>
    </row>
    <row r="9" spans="1:28" x14ac:dyDescent="0.3">
      <c r="A9" t="s">
        <v>32</v>
      </c>
      <c r="B9" s="3" t="s">
        <v>72</v>
      </c>
      <c r="C9" s="3" t="s">
        <v>70</v>
      </c>
      <c r="D9" t="s">
        <v>19</v>
      </c>
      <c r="E9" t="b">
        <v>1</v>
      </c>
      <c r="F9">
        <v>10000</v>
      </c>
      <c r="G9">
        <v>6258</v>
      </c>
      <c r="H9">
        <v>9785</v>
      </c>
      <c r="I9">
        <f t="shared" si="4"/>
        <v>16043</v>
      </c>
      <c r="J9">
        <v>4626</v>
      </c>
      <c r="K9">
        <v>5374</v>
      </c>
      <c r="L9" s="6">
        <f t="shared" si="2"/>
        <v>0.99999999999996092</v>
      </c>
      <c r="M9" s="6">
        <f t="shared" si="2"/>
        <v>0.99999997804385077</v>
      </c>
      <c r="N9" s="6">
        <f t="shared" si="2"/>
        <v>0.99974417138968152</v>
      </c>
      <c r="O9" s="6">
        <f t="shared" si="2"/>
        <v>0.92961126338543021</v>
      </c>
      <c r="P9" s="6">
        <f t="shared" si="2"/>
        <v>0.29740008751146174</v>
      </c>
      <c r="Q9" s="6">
        <f t="shared" si="2"/>
        <v>5.5262562074320787E-3</v>
      </c>
      <c r="R9">
        <f t="shared" si="3"/>
        <v>1</v>
      </c>
      <c r="S9">
        <f t="shared" si="3"/>
        <v>1</v>
      </c>
      <c r="T9">
        <f t="shared" si="3"/>
        <v>1</v>
      </c>
      <c r="U9">
        <f t="shared" si="3"/>
        <v>1</v>
      </c>
      <c r="V9">
        <f t="shared" si="3"/>
        <v>1</v>
      </c>
      <c r="W9">
        <f t="shared" si="3"/>
        <v>1</v>
      </c>
      <c r="X9">
        <f t="shared" si="3"/>
        <v>1</v>
      </c>
      <c r="Y9">
        <f t="shared" si="3"/>
        <v>1</v>
      </c>
      <c r="Z9">
        <f t="shared" si="3"/>
        <v>0.99999999999999312</v>
      </c>
      <c r="AA9">
        <f t="shared" si="3"/>
        <v>0.99999985946003633</v>
      </c>
      <c r="AB9">
        <f t="shared" si="3"/>
        <v>0.99477599461727984</v>
      </c>
    </row>
    <row r="10" spans="1:28" x14ac:dyDescent="0.3">
      <c r="A10" t="s">
        <v>32</v>
      </c>
      <c r="B10" s="3" t="s">
        <v>72</v>
      </c>
      <c r="C10" s="3" t="s">
        <v>70</v>
      </c>
      <c r="D10" t="s">
        <v>19</v>
      </c>
      <c r="E10" t="b">
        <v>1</v>
      </c>
      <c r="F10">
        <v>10000</v>
      </c>
      <c r="G10">
        <v>6298</v>
      </c>
      <c r="H10">
        <v>9803</v>
      </c>
      <c r="I10">
        <f t="shared" si="4"/>
        <v>16101</v>
      </c>
      <c r="J10">
        <v>4614</v>
      </c>
      <c r="K10">
        <v>5386</v>
      </c>
      <c r="L10" s="6">
        <f t="shared" si="2"/>
        <v>0.99999999999999389</v>
      </c>
      <c r="M10" s="6">
        <f t="shared" si="2"/>
        <v>0.99999999450714128</v>
      </c>
      <c r="N10" s="6">
        <f t="shared" si="2"/>
        <v>0.99989842910620463</v>
      </c>
      <c r="O10" s="6">
        <f t="shared" si="2"/>
        <v>0.95668989521213244</v>
      </c>
      <c r="P10" s="6">
        <f t="shared" si="2"/>
        <v>0.38545868910150283</v>
      </c>
      <c r="Q10" s="6">
        <f t="shared" si="2"/>
        <v>1.0718950297283314E-2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0.99999999999994682</v>
      </c>
      <c r="AA10">
        <f t="shared" si="3"/>
        <v>0.99999942813101772</v>
      </c>
      <c r="AB10">
        <f t="shared" si="3"/>
        <v>0.9888442879620013</v>
      </c>
    </row>
    <row r="11" spans="1:28" x14ac:dyDescent="0.3">
      <c r="A11" t="s">
        <v>51</v>
      </c>
      <c r="B11" s="3" t="s">
        <v>72</v>
      </c>
      <c r="C11" s="3" t="s">
        <v>70</v>
      </c>
      <c r="D11" t="s">
        <v>19</v>
      </c>
      <c r="E11" t="b">
        <v>1</v>
      </c>
      <c r="F11">
        <v>10000</v>
      </c>
      <c r="G11">
        <v>6879</v>
      </c>
      <c r="H11">
        <v>8913</v>
      </c>
      <c r="I11">
        <f t="shared" si="4"/>
        <v>15792</v>
      </c>
      <c r="J11">
        <v>4748</v>
      </c>
      <c r="K11">
        <v>5252</v>
      </c>
      <c r="L11" s="6">
        <f t="shared" si="2"/>
        <v>0.99999975606079805</v>
      </c>
      <c r="M11" s="6">
        <f t="shared" si="2"/>
        <v>0.9987827230893469</v>
      </c>
      <c r="N11" s="6">
        <f t="shared" si="2"/>
        <v>0.84869064297019237</v>
      </c>
      <c r="O11" s="6">
        <f t="shared" si="2"/>
        <v>0.16558460803124053</v>
      </c>
      <c r="P11" s="6">
        <f t="shared" si="2"/>
        <v>1.452377428405649E-3</v>
      </c>
      <c r="Q11" s="6">
        <f t="shared" si="2"/>
        <v>3.0498124692357464E-7</v>
      </c>
      <c r="R11">
        <f t="shared" si="3"/>
        <v>1</v>
      </c>
      <c r="S11">
        <f t="shared" si="3"/>
        <v>1</v>
      </c>
      <c r="T11">
        <f t="shared" si="3"/>
        <v>1</v>
      </c>
      <c r="U11">
        <f t="shared" si="3"/>
        <v>1</v>
      </c>
      <c r="V11">
        <f t="shared" si="3"/>
        <v>0.99999999962038022</v>
      </c>
      <c r="W11">
        <f t="shared" si="3"/>
        <v>0.99985983703290326</v>
      </c>
      <c r="X11">
        <f t="shared" si="3"/>
        <v>0.86561348460366028</v>
      </c>
      <c r="Y11">
        <f t="shared" si="3"/>
        <v>7.6474514159617257E-2</v>
      </c>
      <c r="Z11">
        <f t="shared" si="3"/>
        <v>3.5330133331790137E-5</v>
      </c>
      <c r="AA11">
        <f t="shared" si="3"/>
        <v>3.280509197622905E-11</v>
      </c>
      <c r="AB11">
        <f t="shared" si="3"/>
        <v>0</v>
      </c>
    </row>
    <row r="12" spans="1:28" x14ac:dyDescent="0.3">
      <c r="A12" t="s">
        <v>51</v>
      </c>
      <c r="B12" s="3" t="s">
        <v>72</v>
      </c>
      <c r="C12" s="3" t="s">
        <v>70</v>
      </c>
      <c r="D12" t="s">
        <v>19</v>
      </c>
      <c r="E12" t="b">
        <v>1</v>
      </c>
      <c r="F12">
        <v>10000</v>
      </c>
      <c r="G12">
        <v>6904</v>
      </c>
      <c r="H12">
        <v>8868</v>
      </c>
      <c r="I12">
        <f t="shared" si="4"/>
        <v>15772</v>
      </c>
      <c r="J12">
        <v>4735</v>
      </c>
      <c r="K12">
        <v>5265</v>
      </c>
      <c r="L12" s="6">
        <f t="shared" si="2"/>
        <v>0.99999993923873209</v>
      </c>
      <c r="M12" s="6">
        <f t="shared" si="2"/>
        <v>0.9995018756008347</v>
      </c>
      <c r="N12" s="6">
        <f t="shared" si="2"/>
        <v>0.90167060599821081</v>
      </c>
      <c r="O12" s="6">
        <f t="shared" si="2"/>
        <v>0.23842515587834945</v>
      </c>
      <c r="P12" s="6">
        <f t="shared" si="2"/>
        <v>3.2923225788035193E-3</v>
      </c>
      <c r="Q12" s="6">
        <f t="shared" si="2"/>
        <v>1.1369421135665192E-6</v>
      </c>
      <c r="R12">
        <f t="shared" si="3"/>
        <v>1</v>
      </c>
      <c r="S12">
        <f t="shared" si="3"/>
        <v>1</v>
      </c>
      <c r="T12">
        <f t="shared" si="3"/>
        <v>1</v>
      </c>
      <c r="U12">
        <f t="shared" si="3"/>
        <v>0.99999999999999978</v>
      </c>
      <c r="V12">
        <f t="shared" si="3"/>
        <v>0.99999998982901039</v>
      </c>
      <c r="W12">
        <f t="shared" si="3"/>
        <v>0.99899881441714089</v>
      </c>
      <c r="X12">
        <f t="shared" si="3"/>
        <v>0.71365966393269598</v>
      </c>
      <c r="Y12">
        <f t="shared" si="3"/>
        <v>2.4428248410582443E-2</v>
      </c>
      <c r="Z12">
        <f t="shared" si="3"/>
        <v>3.1868204000140565E-6</v>
      </c>
      <c r="AA12">
        <f t="shared" si="3"/>
        <v>7.8115292012626014E-13</v>
      </c>
      <c r="AB12">
        <f t="shared" si="3"/>
        <v>0</v>
      </c>
    </row>
    <row r="13" spans="1:28" x14ac:dyDescent="0.3">
      <c r="A13" t="s">
        <v>53</v>
      </c>
      <c r="B13" s="3" t="s">
        <v>72</v>
      </c>
      <c r="C13" s="3" t="s">
        <v>70</v>
      </c>
      <c r="D13" t="s">
        <v>19</v>
      </c>
      <c r="E13" t="b">
        <v>1</v>
      </c>
      <c r="F13">
        <v>10000</v>
      </c>
      <c r="G13">
        <v>6273</v>
      </c>
      <c r="H13">
        <v>10598</v>
      </c>
      <c r="I13">
        <f t="shared" si="4"/>
        <v>16871</v>
      </c>
      <c r="J13">
        <v>4446</v>
      </c>
      <c r="K13">
        <v>5554</v>
      </c>
      <c r="L13" s="6">
        <f t="shared" si="2"/>
        <v>1</v>
      </c>
      <c r="M13" s="6">
        <f t="shared" si="2"/>
        <v>1</v>
      </c>
      <c r="N13" s="6">
        <f t="shared" si="2"/>
        <v>0.99999999999930544</v>
      </c>
      <c r="O13" s="6">
        <f t="shared" si="2"/>
        <v>0.99999981637047897</v>
      </c>
      <c r="P13" s="6">
        <f t="shared" si="2"/>
        <v>0.99897318766471643</v>
      </c>
      <c r="Q13" s="6">
        <f t="shared" si="2"/>
        <v>0.85891211777815446</v>
      </c>
      <c r="R13">
        <f t="shared" si="3"/>
        <v>1</v>
      </c>
      <c r="S13">
        <f t="shared" si="3"/>
        <v>1</v>
      </c>
      <c r="T13">
        <f t="shared" si="3"/>
        <v>1</v>
      </c>
      <c r="U13">
        <f t="shared" si="3"/>
        <v>1</v>
      </c>
      <c r="V13">
        <f t="shared" si="3"/>
        <v>1</v>
      </c>
      <c r="W13">
        <f t="shared" si="3"/>
        <v>1</v>
      </c>
      <c r="X13">
        <f t="shared" si="3"/>
        <v>1</v>
      </c>
      <c r="Y13">
        <f t="shared" si="3"/>
        <v>1</v>
      </c>
      <c r="Z13">
        <f t="shared" si="3"/>
        <v>1</v>
      </c>
      <c r="AA13">
        <f t="shared" si="3"/>
        <v>1</v>
      </c>
      <c r="AB13">
        <f t="shared" si="3"/>
        <v>0.99999999999996669</v>
      </c>
    </row>
    <row r="14" spans="1:28" x14ac:dyDescent="0.3">
      <c r="A14" t="s">
        <v>53</v>
      </c>
      <c r="B14" s="3" t="s">
        <v>72</v>
      </c>
      <c r="C14" s="3" t="s">
        <v>70</v>
      </c>
      <c r="D14" t="s">
        <v>19</v>
      </c>
      <c r="E14" t="b">
        <v>1</v>
      </c>
      <c r="F14">
        <v>10000</v>
      </c>
      <c r="G14">
        <v>6204</v>
      </c>
      <c r="H14">
        <v>10640</v>
      </c>
      <c r="I14">
        <f t="shared" si="4"/>
        <v>16844</v>
      </c>
      <c r="J14">
        <v>4406</v>
      </c>
      <c r="K14">
        <v>5594</v>
      </c>
      <c r="L14" s="6">
        <f t="shared" si="2"/>
        <v>1</v>
      </c>
      <c r="M14" s="6">
        <f t="shared" si="2"/>
        <v>1</v>
      </c>
      <c r="N14" s="6">
        <f t="shared" si="2"/>
        <v>0.99999999999999845</v>
      </c>
      <c r="O14" s="6">
        <f t="shared" si="2"/>
        <v>0.9999999980573413</v>
      </c>
      <c r="P14" s="6">
        <f t="shared" si="2"/>
        <v>0.99994918720293358</v>
      </c>
      <c r="Q14" s="6">
        <f t="shared" si="2"/>
        <v>0.96996711539492519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</row>
    <row r="15" spans="1:28" x14ac:dyDescent="0.3">
      <c r="A15" t="s">
        <v>55</v>
      </c>
      <c r="B15" s="3" t="s">
        <v>72</v>
      </c>
      <c r="C15" s="3" t="s">
        <v>70</v>
      </c>
      <c r="D15" t="s">
        <v>19</v>
      </c>
      <c r="E15" t="b">
        <v>1</v>
      </c>
      <c r="F15">
        <v>10000</v>
      </c>
      <c r="G15">
        <v>6471</v>
      </c>
      <c r="H15">
        <v>9663</v>
      </c>
      <c r="I15">
        <f t="shared" si="4"/>
        <v>16134</v>
      </c>
      <c r="J15">
        <v>4679</v>
      </c>
      <c r="K15">
        <v>5321</v>
      </c>
      <c r="L15" s="6">
        <f t="shared" si="2"/>
        <v>0.99999999992825661</v>
      </c>
      <c r="M15" s="6">
        <f t="shared" si="2"/>
        <v>0.99999489774529482</v>
      </c>
      <c r="N15" s="6">
        <f t="shared" si="2"/>
        <v>0.99208194189164545</v>
      </c>
      <c r="O15" s="6">
        <f t="shared" si="2"/>
        <v>0.65930627815548792</v>
      </c>
      <c r="P15" s="6">
        <f t="shared" si="2"/>
        <v>5.5387378683927624E-2</v>
      </c>
      <c r="Q15" s="6">
        <f t="shared" si="2"/>
        <v>1.56418804805325E-4</v>
      </c>
      <c r="R15">
        <f t="shared" si="3"/>
        <v>1</v>
      </c>
      <c r="S15">
        <f t="shared" si="3"/>
        <v>1</v>
      </c>
      <c r="T15">
        <f t="shared" si="3"/>
        <v>1</v>
      </c>
      <c r="U15">
        <f t="shared" si="3"/>
        <v>1</v>
      </c>
      <c r="V15">
        <f t="shared" si="3"/>
        <v>1</v>
      </c>
      <c r="W15">
        <f t="shared" si="3"/>
        <v>1</v>
      </c>
      <c r="X15">
        <f t="shared" si="3"/>
        <v>1</v>
      </c>
      <c r="Y15">
        <f t="shared" si="3"/>
        <v>0.9999999999999476</v>
      </c>
      <c r="Z15">
        <f t="shared" si="3"/>
        <v>0.99999944714937694</v>
      </c>
      <c r="AA15">
        <f t="shared" si="3"/>
        <v>0.98922362276587295</v>
      </c>
      <c r="AB15">
        <f t="shared" si="3"/>
        <v>0.38661676781695209</v>
      </c>
    </row>
    <row r="16" spans="1:28" x14ac:dyDescent="0.3">
      <c r="A16" t="s">
        <v>59</v>
      </c>
      <c r="B16" s="3" t="s">
        <v>72</v>
      </c>
      <c r="C16" s="3" t="s">
        <v>70</v>
      </c>
      <c r="D16" t="s">
        <v>19</v>
      </c>
      <c r="E16" t="b">
        <v>1</v>
      </c>
      <c r="F16">
        <v>10000</v>
      </c>
      <c r="G16">
        <v>7094</v>
      </c>
      <c r="H16">
        <v>8829</v>
      </c>
      <c r="I16">
        <f t="shared" si="4"/>
        <v>15923</v>
      </c>
      <c r="J16">
        <v>4948</v>
      </c>
      <c r="K16">
        <v>5052</v>
      </c>
      <c r="L16" s="6">
        <f t="shared" si="2"/>
        <v>0.84849511964665381</v>
      </c>
      <c r="M16" s="6">
        <f t="shared" si="2"/>
        <v>0.16597402694395125</v>
      </c>
      <c r="N16" s="6">
        <f t="shared" si="2"/>
        <v>1.481608805138368E-3</v>
      </c>
      <c r="O16" s="6">
        <f t="shared" si="2"/>
        <v>3.2590568821433408E-7</v>
      </c>
      <c r="P16" s="6">
        <f t="shared" si="2"/>
        <v>1.4506174039752295E-12</v>
      </c>
      <c r="Q16" s="6">
        <f t="shared" si="2"/>
        <v>0</v>
      </c>
      <c r="R16">
        <f t="shared" si="3"/>
        <v>1</v>
      </c>
      <c r="S16">
        <f t="shared" si="3"/>
        <v>1</v>
      </c>
      <c r="T16">
        <f t="shared" si="3"/>
        <v>1</v>
      </c>
      <c r="U16">
        <f t="shared" si="3"/>
        <v>0.99999999969662912</v>
      </c>
      <c r="V16">
        <f t="shared" si="3"/>
        <v>0.99987451322297383</v>
      </c>
      <c r="W16">
        <f t="shared" si="3"/>
        <v>0.87048227572168058</v>
      </c>
      <c r="X16">
        <f t="shared" si="3"/>
        <v>7.9170588531961572E-2</v>
      </c>
      <c r="Y16">
        <f t="shared" si="3"/>
        <v>3.7730404489511038E-5</v>
      </c>
      <c r="Z16">
        <f t="shared" si="3"/>
        <v>3.6084024657156988E-11</v>
      </c>
      <c r="AA16">
        <f t="shared" si="3"/>
        <v>0</v>
      </c>
      <c r="AB16">
        <f t="shared" si="3"/>
        <v>0</v>
      </c>
    </row>
    <row r="17" spans="1:28" x14ac:dyDescent="0.3">
      <c r="A17" t="s">
        <v>62</v>
      </c>
      <c r="B17" s="3" t="s">
        <v>72</v>
      </c>
      <c r="C17" s="3" t="s">
        <v>70</v>
      </c>
      <c r="D17" t="s">
        <v>19</v>
      </c>
      <c r="E17" t="b">
        <v>1</v>
      </c>
      <c r="F17">
        <v>10000</v>
      </c>
      <c r="G17">
        <v>6992</v>
      </c>
      <c r="H17">
        <v>8894</v>
      </c>
      <c r="I17">
        <f t="shared" si="4"/>
        <v>15886</v>
      </c>
      <c r="J17">
        <v>4815</v>
      </c>
      <c r="K17">
        <v>5185</v>
      </c>
      <c r="L17" s="6">
        <f t="shared" si="2"/>
        <v>0.99988804392977426</v>
      </c>
      <c r="M17" s="6">
        <f t="shared" si="2"/>
        <v>0.95453270031403037</v>
      </c>
      <c r="N17" s="6">
        <f t="shared" si="2"/>
        <v>0.37814111064862665</v>
      </c>
      <c r="O17" s="6">
        <f t="shared" si="2"/>
        <v>1.0350836387770346E-2</v>
      </c>
      <c r="P17" s="6">
        <f t="shared" si="2"/>
        <v>7.8095243571940642E-6</v>
      </c>
      <c r="Q17" s="6">
        <f t="shared" si="2"/>
        <v>1.2197154397597387E-10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0.99999999999997735</v>
      </c>
      <c r="V17">
        <f t="shared" si="3"/>
        <v>0.99999974329780672</v>
      </c>
      <c r="W17">
        <f t="shared" si="3"/>
        <v>0.99365809310808662</v>
      </c>
      <c r="X17">
        <f t="shared" si="3"/>
        <v>0.48291651901292343</v>
      </c>
      <c r="Y17">
        <f t="shared" si="3"/>
        <v>4.8485640416094933E-3</v>
      </c>
      <c r="Z17">
        <f t="shared" si="3"/>
        <v>1.3740893722857805E-7</v>
      </c>
      <c r="AA17">
        <f t="shared" si="3"/>
        <v>6.5503158452884236E-15</v>
      </c>
      <c r="AB17">
        <f t="shared" si="3"/>
        <v>0</v>
      </c>
    </row>
    <row r="18" spans="1:28" x14ac:dyDescent="0.3">
      <c r="A18" t="s">
        <v>71</v>
      </c>
      <c r="B18">
        <v>1</v>
      </c>
      <c r="C18" s="3" t="s">
        <v>70</v>
      </c>
      <c r="D18" t="s">
        <v>19</v>
      </c>
      <c r="E18" t="b">
        <v>1</v>
      </c>
      <c r="F18">
        <v>10000</v>
      </c>
      <c r="G18">
        <v>7414</v>
      </c>
      <c r="H18">
        <v>8682</v>
      </c>
      <c r="I18">
        <f t="shared" si="4"/>
        <v>16096</v>
      </c>
      <c r="J18">
        <v>5124</v>
      </c>
      <c r="K18">
        <v>4876</v>
      </c>
      <c r="L18" s="6">
        <f t="shared" si="2"/>
        <v>6.3852154963039975E-3</v>
      </c>
      <c r="M18" s="6">
        <f t="shared" si="2"/>
        <v>3.5555181666646618E-6</v>
      </c>
      <c r="N18" s="6">
        <f t="shared" si="2"/>
        <v>4.2370440489492012E-11</v>
      </c>
      <c r="O18" s="6">
        <f t="shared" si="2"/>
        <v>0</v>
      </c>
      <c r="P18" s="6">
        <f t="shared" si="2"/>
        <v>0</v>
      </c>
      <c r="Q18" s="6">
        <f t="shared" si="2"/>
        <v>0</v>
      </c>
      <c r="R18">
        <f t="shared" si="3"/>
        <v>1</v>
      </c>
      <c r="S18">
        <f t="shared" si="3"/>
        <v>0.99999999999995526</v>
      </c>
      <c r="T18">
        <f t="shared" si="3"/>
        <v>0.99999956453934546</v>
      </c>
      <c r="U18">
        <f t="shared" si="3"/>
        <v>0.99133141559839233</v>
      </c>
      <c r="V18">
        <f t="shared" si="3"/>
        <v>0.43497184784198395</v>
      </c>
      <c r="W18">
        <f t="shared" si="3"/>
        <v>3.339723084854529E-3</v>
      </c>
      <c r="X18">
        <f t="shared" si="3"/>
        <v>6.8896690574860031E-8</v>
      </c>
      <c r="Y18">
        <f t="shared" si="3"/>
        <v>2.4424906541753444E-15</v>
      </c>
      <c r="Z18">
        <f t="shared" si="3"/>
        <v>0</v>
      </c>
      <c r="AA18">
        <f t="shared" si="3"/>
        <v>0</v>
      </c>
      <c r="AB18">
        <f t="shared" si="3"/>
        <v>0</v>
      </c>
    </row>
    <row r="19" spans="1:28" x14ac:dyDescent="0.3">
      <c r="A19" t="s">
        <v>24</v>
      </c>
      <c r="B19">
        <v>1</v>
      </c>
      <c r="C19" s="3" t="s">
        <v>70</v>
      </c>
      <c r="D19" t="s">
        <v>19</v>
      </c>
      <c r="E19" t="b">
        <v>1</v>
      </c>
      <c r="F19">
        <v>10000</v>
      </c>
      <c r="G19">
        <v>6611</v>
      </c>
      <c r="H19">
        <v>9666</v>
      </c>
      <c r="I19">
        <f t="shared" si="4"/>
        <v>16277</v>
      </c>
      <c r="J19">
        <v>4802</v>
      </c>
      <c r="K19">
        <v>5198</v>
      </c>
      <c r="L19" s="6">
        <f t="shared" si="2"/>
        <v>0.99996100284480183</v>
      </c>
      <c r="M19" s="6">
        <f t="shared" si="2"/>
        <v>0.97444903247687986</v>
      </c>
      <c r="N19" s="6">
        <f t="shared" si="2"/>
        <v>0.47999236599074124</v>
      </c>
      <c r="O19" s="6">
        <f t="shared" si="2"/>
        <v>2.0030906536002813E-2</v>
      </c>
      <c r="P19" s="6">
        <f t="shared" si="2"/>
        <v>2.4598729439939682E-5</v>
      </c>
      <c r="Q19" s="6">
        <f t="shared" si="2"/>
        <v>6.3839067365734081E-10</v>
      </c>
      <c r="R19">
        <f t="shared" si="3"/>
        <v>1</v>
      </c>
      <c r="S19">
        <f t="shared" si="3"/>
        <v>1</v>
      </c>
      <c r="T19">
        <f t="shared" si="3"/>
        <v>1</v>
      </c>
      <c r="U19">
        <f t="shared" si="3"/>
        <v>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0.99999999961625208</v>
      </c>
      <c r="Z19">
        <f t="shared" si="3"/>
        <v>0.99982546513066151</v>
      </c>
      <c r="AA19">
        <f t="shared" si="3"/>
        <v>0.83871072026199944</v>
      </c>
      <c r="AB19">
        <f t="shared" si="3"/>
        <v>5.3664325171310923E-2</v>
      </c>
    </row>
    <row r="20" spans="1:28" x14ac:dyDescent="0.3">
      <c r="A20" t="s">
        <v>23</v>
      </c>
      <c r="B20">
        <v>1</v>
      </c>
      <c r="C20" s="3" t="s">
        <v>70</v>
      </c>
      <c r="D20" t="s">
        <v>19</v>
      </c>
      <c r="E20" t="b">
        <v>1</v>
      </c>
      <c r="F20">
        <v>10000</v>
      </c>
      <c r="G20">
        <v>6614</v>
      </c>
      <c r="H20">
        <v>9489</v>
      </c>
      <c r="I20">
        <f t="shared" si="4"/>
        <v>16103</v>
      </c>
      <c r="J20">
        <v>4755</v>
      </c>
      <c r="K20">
        <v>5245</v>
      </c>
      <c r="L20" s="6">
        <f t="shared" si="2"/>
        <v>0.99999949820813994</v>
      </c>
      <c r="M20" s="6">
        <f t="shared" si="2"/>
        <v>0.9980814139500972</v>
      </c>
      <c r="N20" s="6">
        <f t="shared" si="2"/>
        <v>0.81345057495908635</v>
      </c>
      <c r="O20" s="6">
        <f t="shared" si="2"/>
        <v>0.13307804021119529</v>
      </c>
      <c r="P20" s="6">
        <f t="shared" si="2"/>
        <v>9.1073993477497339E-4</v>
      </c>
      <c r="Q20" s="6">
        <f t="shared" si="2"/>
        <v>1.4614276355739975E-7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0.99999999999996669</v>
      </c>
      <c r="Y20">
        <f t="shared" si="3"/>
        <v>0.99999961015992178</v>
      </c>
      <c r="Z20">
        <f t="shared" si="3"/>
        <v>0.99127783281689119</v>
      </c>
      <c r="AA20">
        <f t="shared" si="3"/>
        <v>0.4218916869411421</v>
      </c>
      <c r="AB20">
        <f t="shared" si="3"/>
        <v>2.6834996242111053E-3</v>
      </c>
    </row>
    <row r="21" spans="1:28" x14ac:dyDescent="0.3">
      <c r="A21" t="s">
        <v>30</v>
      </c>
      <c r="B21">
        <v>1</v>
      </c>
      <c r="C21" s="3" t="s">
        <v>70</v>
      </c>
      <c r="D21" t="s">
        <v>19</v>
      </c>
      <c r="E21" t="b">
        <v>1</v>
      </c>
      <c r="F21">
        <v>10000</v>
      </c>
      <c r="G21">
        <v>6355</v>
      </c>
      <c r="H21">
        <v>9858</v>
      </c>
      <c r="I21">
        <f t="shared" si="4"/>
        <v>16213</v>
      </c>
      <c r="J21">
        <v>4541</v>
      </c>
      <c r="K21">
        <v>5459</v>
      </c>
      <c r="L21" s="6">
        <f t="shared" si="2"/>
        <v>1</v>
      </c>
      <c r="M21" s="6">
        <f t="shared" si="2"/>
        <v>0.99999999999964584</v>
      </c>
      <c r="N21" s="6">
        <f t="shared" si="2"/>
        <v>0.99999988828319675</v>
      </c>
      <c r="O21" s="6">
        <f t="shared" si="2"/>
        <v>0.99925797976161745</v>
      </c>
      <c r="P21" s="6">
        <f t="shared" si="2"/>
        <v>0.87977585277282466</v>
      </c>
      <c r="Q21" s="6">
        <f t="shared" si="2"/>
        <v>0.20206125900803151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0.9999999999997875</v>
      </c>
      <c r="AA21">
        <f t="shared" si="3"/>
        <v>0.99999849710724331</v>
      </c>
      <c r="AB21">
        <f t="shared" si="3"/>
        <v>0.98128524698071073</v>
      </c>
    </row>
    <row r="22" spans="1:28" x14ac:dyDescent="0.3">
      <c r="A22" t="s">
        <v>32</v>
      </c>
      <c r="B22">
        <v>1</v>
      </c>
      <c r="C22" s="3" t="s">
        <v>70</v>
      </c>
      <c r="D22" t="s">
        <v>19</v>
      </c>
      <c r="E22" t="b">
        <v>1</v>
      </c>
      <c r="F22">
        <v>10000</v>
      </c>
      <c r="G22">
        <v>6203</v>
      </c>
      <c r="H22">
        <v>9862</v>
      </c>
      <c r="I22">
        <f t="shared" si="4"/>
        <v>16065</v>
      </c>
      <c r="J22">
        <v>4617</v>
      </c>
      <c r="K22">
        <v>5383</v>
      </c>
      <c r="L22" s="6">
        <f t="shared" si="2"/>
        <v>0.99999999999999023</v>
      </c>
      <c r="M22" s="6">
        <f t="shared" si="2"/>
        <v>0.99999999219211289</v>
      </c>
      <c r="N22" s="6">
        <f t="shared" si="2"/>
        <v>0.99987138389740493</v>
      </c>
      <c r="O22" s="6">
        <f t="shared" si="2"/>
        <v>0.95087011681960443</v>
      </c>
      <c r="P22" s="6">
        <f t="shared" si="2"/>
        <v>0.36266012777202761</v>
      </c>
      <c r="Q22" s="6">
        <f t="shared" si="2"/>
        <v>9.1276649372347141E-3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0.9999999996482134</v>
      </c>
      <c r="AB22">
        <f t="shared" si="3"/>
        <v>0.9998346092300302</v>
      </c>
    </row>
    <row r="23" spans="1:28" x14ac:dyDescent="0.3">
      <c r="A23" t="s">
        <v>51</v>
      </c>
      <c r="B23">
        <v>1</v>
      </c>
      <c r="C23" s="3" t="s">
        <v>70</v>
      </c>
      <c r="D23" t="s">
        <v>19</v>
      </c>
      <c r="E23" t="b">
        <v>1</v>
      </c>
      <c r="F23">
        <v>10000</v>
      </c>
      <c r="G23">
        <v>6654</v>
      </c>
      <c r="H23">
        <v>9134</v>
      </c>
      <c r="I23">
        <f>G23+H23</f>
        <v>15788</v>
      </c>
      <c r="J23">
        <v>4647</v>
      </c>
      <c r="K23">
        <v>5353</v>
      </c>
      <c r="L23" s="6">
        <f>1-_xlfn.BINOM.DIST($J23,$F23,L$2,TRUE)</f>
        <v>0.9999999999991237</v>
      </c>
      <c r="M23" s="6">
        <f>1-_xlfn.BINOM.DIST($J23,$F23,M$2,TRUE)</f>
        <v>0.99999978331257</v>
      </c>
      <c r="N23" s="6">
        <f>1-_xlfn.BINOM.DIST($J23,$F23,N$2,TRUE)</f>
        <v>0.99887005945119312</v>
      </c>
      <c r="O23" s="6">
        <f>1-_xlfn.BINOM.DIST($J23,$F23,O$2,TRUE)</f>
        <v>0.85358128930273169</v>
      </c>
      <c r="P23" s="6">
        <f>1-_xlfn.BINOM.DIST($J23,$F23,P$2,TRUE)</f>
        <v>0.17027513329549981</v>
      </c>
      <c r="Q23" s="6">
        <f>1-_xlfn.BINOM.DIST($J23,$F23,Q$2,TRUE)</f>
        <v>1.5260072191920493E-3</v>
      </c>
      <c r="R23">
        <f>1-_xlfn.BINOM.DIST($G23,$I23,R$2,TRUE)</f>
        <v>1</v>
      </c>
      <c r="S23">
        <f>1-_xlfn.BINOM.DIST($G23,$I23,S$2,TRUE)</f>
        <v>1</v>
      </c>
      <c r="T23">
        <f>1-_xlfn.BINOM.DIST($G23,$I23,T$2,TRUE)</f>
        <v>1</v>
      </c>
      <c r="U23">
        <f>1-_xlfn.BINOM.DIST($G23,$I23,U$2,TRUE)</f>
        <v>1</v>
      </c>
      <c r="V23">
        <f>1-_xlfn.BINOM.DIST($G23,$I23,V$2,TRUE)</f>
        <v>1</v>
      </c>
      <c r="W23">
        <f>1-_xlfn.BINOM.DIST($G23,$I23,W$2,TRUE)</f>
        <v>0.99999999999973233</v>
      </c>
      <c r="X23">
        <f>1-_xlfn.BINOM.DIST($G23,$I23,X$2,TRUE)</f>
        <v>0.99999865020312217</v>
      </c>
      <c r="Y23">
        <f>1-_xlfn.BINOM.DIST($G23,$I23,Y$2,TRUE)</f>
        <v>0.98465247159006986</v>
      </c>
      <c r="Z23">
        <f>1-_xlfn.BINOM.DIST($G23,$I23,Z$2,TRUE)</f>
        <v>0.3519923362691586</v>
      </c>
      <c r="AA23">
        <f>1-_xlfn.BINOM.DIST($G23,$I23,AA$2,TRUE)</f>
        <v>1.6835059778643746E-3</v>
      </c>
      <c r="AB23">
        <f>1-_xlfn.BINOM.DIST($G23,$I23,AB$2,TRUE)</f>
        <v>1.9302441867097286E-8</v>
      </c>
    </row>
    <row r="24" spans="1:28" x14ac:dyDescent="0.3">
      <c r="A24" t="s">
        <v>59</v>
      </c>
      <c r="B24">
        <v>1</v>
      </c>
      <c r="C24" s="3" t="s">
        <v>70</v>
      </c>
      <c r="D24" t="s">
        <v>19</v>
      </c>
      <c r="E24" t="b">
        <v>1</v>
      </c>
      <c r="F24">
        <v>10000</v>
      </c>
      <c r="G24">
        <v>7185</v>
      </c>
      <c r="H24">
        <v>8721</v>
      </c>
      <c r="I24">
        <f>G24+H24</f>
        <v>15906</v>
      </c>
      <c r="J24">
        <v>4964</v>
      </c>
      <c r="K24">
        <v>5036</v>
      </c>
      <c r="L24" s="6">
        <f>1-_xlfn.BINOM.DIST($J24,$F24,L$2,TRUE)</f>
        <v>0.76114702190264127</v>
      </c>
      <c r="M24" s="6">
        <f>1-_xlfn.BINOM.DIST($J24,$F24,M$2,TRUE)</f>
        <v>9.8486983666264072E-2</v>
      </c>
      <c r="N24" s="6">
        <f>1-_xlfn.BINOM.DIST($J24,$F24,N$2,TRUE)</f>
        <v>4.9810867204547193E-4</v>
      </c>
      <c r="O24" s="6">
        <f>1-_xlfn.BINOM.DIST($J24,$F24,O$2,TRUE)</f>
        <v>5.9402446961343003E-8</v>
      </c>
      <c r="P24" s="6">
        <f>1-_xlfn.BINOM.DIST($J24,$F24,P$2,TRUE)</f>
        <v>1.411093464298574E-13</v>
      </c>
      <c r="Q24" s="6">
        <f>1-_xlfn.BINOM.DIST($J24,$F24,Q$2,TRUE)</f>
        <v>0</v>
      </c>
      <c r="R24">
        <f>1-_xlfn.BINOM.DIST($G24,$I24,R$2,TRUE)</f>
        <v>1</v>
      </c>
      <c r="S24">
        <f>1-_xlfn.BINOM.DIST($G24,$I24,S$2,TRUE)</f>
        <v>1</v>
      </c>
      <c r="T24">
        <f>1-_xlfn.BINOM.DIST($G24,$I24,T$2,TRUE)</f>
        <v>0.99999999999953049</v>
      </c>
      <c r="U24">
        <f>1-_xlfn.BINOM.DIST($G24,$I24,U$2,TRUE)</f>
        <v>0.99999804335028752</v>
      </c>
      <c r="V24">
        <f>1-_xlfn.BINOM.DIST($G24,$I24,V$2,TRUE)</f>
        <v>0.98164478915135323</v>
      </c>
      <c r="W24">
        <f>1-_xlfn.BINOM.DIST($G24,$I24,W$2,TRUE)</f>
        <v>0.32877941904030927</v>
      </c>
      <c r="X24">
        <f>1-_xlfn.BINOM.DIST($G24,$I24,X$2,TRUE)</f>
        <v>1.4299690873016413E-3</v>
      </c>
      <c r="Y24">
        <f>1-_xlfn.BINOM.DIST($G24,$I24,Y$2,TRUE)</f>
        <v>1.6012580150714939E-8</v>
      </c>
      <c r="Z24">
        <f>1-_xlfn.BINOM.DIST($G24,$I24,Z$2,TRUE)</f>
        <v>0</v>
      </c>
      <c r="AA24">
        <f>1-_xlfn.BINOM.DIST($G24,$I24,AA$2,TRUE)</f>
        <v>0</v>
      </c>
      <c r="AB24">
        <f>1-_xlfn.BINOM.DIST($G24,$I24,AB$2,TRUE)</f>
        <v>0</v>
      </c>
    </row>
    <row r="25" spans="1:28" x14ac:dyDescent="0.3">
      <c r="A25" t="s">
        <v>74</v>
      </c>
      <c r="B25">
        <v>1</v>
      </c>
      <c r="C25" s="3" t="s">
        <v>70</v>
      </c>
      <c r="D25" t="s">
        <v>19</v>
      </c>
      <c r="E25" t="b">
        <v>1</v>
      </c>
      <c r="F25">
        <v>10000</v>
      </c>
      <c r="G25">
        <v>6092</v>
      </c>
      <c r="H25">
        <v>10595</v>
      </c>
      <c r="I25">
        <f>G25+H25</f>
        <v>16687</v>
      </c>
      <c r="J25">
        <v>4357</v>
      </c>
      <c r="K25">
        <v>5643</v>
      </c>
      <c r="L25" s="6">
        <f>1-_xlfn.BINOM.DIST($J25,$F25,L$2,TRUE)</f>
        <v>1</v>
      </c>
      <c r="M25" s="6">
        <f>1-_xlfn.BINOM.DIST($J25,$F25,M$2,TRUE)</f>
        <v>1</v>
      </c>
      <c r="N25" s="6">
        <f>1-_xlfn.BINOM.DIST($J25,$F25,N$2,TRUE)</f>
        <v>1</v>
      </c>
      <c r="O25" s="6">
        <f>1-_xlfn.BINOM.DIST($J25,$F25,O$2,TRUE)</f>
        <v>0.99999999999688516</v>
      </c>
      <c r="P25" s="6">
        <f>1-_xlfn.BINOM.DIST($J25,$F25,P$2,TRUE)</f>
        <v>0.9999994493293457</v>
      </c>
      <c r="Q25" s="6">
        <f>1-_xlfn.BINOM.DIST($J25,$F25,Q$2,TRUE)</f>
        <v>0.99792776269747108</v>
      </c>
      <c r="R25">
        <f>1-_xlfn.BINOM.DIST($G25,$I25,R$2,TRUE)</f>
        <v>1</v>
      </c>
      <c r="S25">
        <f>1-_xlfn.BINOM.DIST($G25,$I25,S$2,TRUE)</f>
        <v>1</v>
      </c>
      <c r="T25">
        <f>1-_xlfn.BINOM.DIST($G25,$I25,T$2,TRUE)</f>
        <v>1</v>
      </c>
      <c r="U25">
        <f>1-_xlfn.BINOM.DIST($G25,$I25,U$2,TRUE)</f>
        <v>1</v>
      </c>
      <c r="V25">
        <f>1-_xlfn.BINOM.DIST($G25,$I25,V$2,TRUE)</f>
        <v>1</v>
      </c>
      <c r="W25">
        <f>1-_xlfn.BINOM.DIST($G25,$I25,W$2,TRUE)</f>
        <v>1</v>
      </c>
      <c r="X25">
        <f>1-_xlfn.BINOM.DIST($G25,$I25,X$2,TRUE)</f>
        <v>1</v>
      </c>
      <c r="Y25">
        <f>1-_xlfn.BINOM.DIST($G25,$I25,Y$2,TRUE)</f>
        <v>1</v>
      </c>
      <c r="Z25">
        <f>1-_xlfn.BINOM.DIST($G25,$I25,Z$2,TRUE)</f>
        <v>1</v>
      </c>
      <c r="AA25">
        <f>1-_xlfn.BINOM.DIST($G25,$I25,AA$2,TRUE)</f>
        <v>1</v>
      </c>
      <c r="AB25">
        <f>1-_xlfn.BINOM.DIST($G25,$I25,AB$2,TRUE)</f>
        <v>1</v>
      </c>
    </row>
    <row r="26" spans="1:28" x14ac:dyDescent="0.3">
      <c r="A26" t="s">
        <v>76</v>
      </c>
      <c r="B26">
        <v>1</v>
      </c>
      <c r="C26" s="3" t="s">
        <v>70</v>
      </c>
      <c r="D26" t="s">
        <v>19</v>
      </c>
      <c r="E26" t="b">
        <v>1</v>
      </c>
      <c r="F26">
        <v>10000</v>
      </c>
      <c r="G26">
        <v>7159</v>
      </c>
      <c r="H26">
        <v>8047</v>
      </c>
      <c r="I26">
        <f>G26+H26</f>
        <v>15206</v>
      </c>
      <c r="J26">
        <v>4626</v>
      </c>
      <c r="K26">
        <v>5374</v>
      </c>
      <c r="L26" s="6">
        <f>1-_xlfn.BINOM.DIST($J26,$F26,L$2,TRUE)</f>
        <v>0.99999999999996092</v>
      </c>
      <c r="M26" s="6">
        <f>1-_xlfn.BINOM.DIST($J26,$F26,M$2,TRUE)</f>
        <v>0.99999997804385077</v>
      </c>
      <c r="N26" s="6">
        <f>1-_xlfn.BINOM.DIST($J26,$F26,N$2,TRUE)</f>
        <v>0.99974417138968152</v>
      </c>
      <c r="O26" s="6">
        <f>1-_xlfn.BINOM.DIST($J26,$F26,O$2,TRUE)</f>
        <v>0.92961126338543021</v>
      </c>
      <c r="P26" s="6">
        <f>1-_xlfn.BINOM.DIST($J26,$F26,P$2,TRUE)</f>
        <v>0.29740008751146174</v>
      </c>
      <c r="Q26" s="6">
        <f>1-_xlfn.BINOM.DIST($J26,$F26,Q$2,TRUE)</f>
        <v>5.5262562074320787E-3</v>
      </c>
      <c r="R26">
        <f>1-_xlfn.BINOM.DIST($G26,$I26,R$2,TRUE)</f>
        <v>0.99999999999968792</v>
      </c>
      <c r="S26">
        <f>1-_xlfn.BINOM.DIST($G26,$I26,S$2,TRUE)</f>
        <v>0.99999887465310255</v>
      </c>
      <c r="T26">
        <f>1-_xlfn.BINOM.DIST($G26,$I26,T$2,TRUE)</f>
        <v>0.98817919086776496</v>
      </c>
      <c r="U26">
        <f>1-_xlfn.BINOM.DIST($G26,$I26,U$2,TRUE)</f>
        <v>0.41832442711744466</v>
      </c>
      <c r="V26">
        <f>1-_xlfn.BINOM.DIST($G26,$I26,V$2,TRUE)</f>
        <v>3.689357566431184E-3</v>
      </c>
      <c r="W26">
        <f>1-_xlfn.BINOM.DIST($G26,$I26,W$2,TRUE)</f>
        <v>1.2492224354954118E-7</v>
      </c>
      <c r="X26">
        <f>1-_xlfn.BINOM.DIST($G26,$I26,X$2,TRUE)</f>
        <v>1.0658141036401503E-14</v>
      </c>
      <c r="Y26">
        <f>1-_xlfn.BINOM.DIST($G26,$I26,Y$2,TRUE)</f>
        <v>0</v>
      </c>
      <c r="Z26">
        <f>1-_xlfn.BINOM.DIST($G26,$I26,Z$2,TRUE)</f>
        <v>0</v>
      </c>
      <c r="AA26">
        <f>1-_xlfn.BINOM.DIST($G26,$I26,AA$2,TRUE)</f>
        <v>0</v>
      </c>
      <c r="AB26">
        <f>1-_xlfn.BINOM.DIST($G26,$I26,AB$2,TRUE)</f>
        <v>0</v>
      </c>
    </row>
    <row r="27" spans="1:28" x14ac:dyDescent="0.3">
      <c r="A27" t="s">
        <v>55</v>
      </c>
      <c r="B27">
        <v>1</v>
      </c>
      <c r="C27" s="3" t="s">
        <v>70</v>
      </c>
      <c r="D27" t="s">
        <v>19</v>
      </c>
      <c r="E27" t="b">
        <v>1</v>
      </c>
      <c r="F27">
        <v>10000</v>
      </c>
      <c r="G27">
        <v>6849</v>
      </c>
      <c r="H27">
        <v>9147</v>
      </c>
      <c r="I27">
        <f>G27+H27</f>
        <v>15996</v>
      </c>
      <c r="J27">
        <v>4710</v>
      </c>
      <c r="K27">
        <v>5290</v>
      </c>
      <c r="L27" s="6">
        <f>1-_xlfn.BINOM.DIST($J27,$F27,L$2,TRUE)</f>
        <v>0.99999999651345051</v>
      </c>
      <c r="M27" s="6">
        <f>1-_xlfn.BINOM.DIST($J27,$F27,M$2,TRUE)</f>
        <v>0.99992530268070601</v>
      </c>
      <c r="N27" s="6">
        <f>1-_xlfn.BINOM.DIST($J27,$F27,N$2,TRUE)</f>
        <v>0.96341443341481225</v>
      </c>
      <c r="O27" s="6">
        <f>1-_xlfn.BINOM.DIST($J27,$F27,O$2,TRUE)</f>
        <v>0.41661186352946511</v>
      </c>
      <c r="P27" s="6">
        <f>1-_xlfn.BINOM.DIST($J27,$F27,P$2,TRUE)</f>
        <v>1.3341215281631347E-2</v>
      </c>
      <c r="Q27" s="6">
        <f>1-_xlfn.BINOM.DIST($J27,$F27,Q$2,TRUE)</f>
        <v>1.1885746215245518E-5</v>
      </c>
      <c r="R27">
        <f>1-_xlfn.BINOM.DIST($G27,$I27,R$2,TRUE)</f>
        <v>1</v>
      </c>
      <c r="S27">
        <f>1-_xlfn.BINOM.DIST($G27,$I27,S$2,TRUE)</f>
        <v>1</v>
      </c>
      <c r="T27">
        <f>1-_xlfn.BINOM.DIST($G27,$I27,T$2,TRUE)</f>
        <v>1</v>
      </c>
      <c r="U27">
        <f>1-_xlfn.BINOM.DIST($G27,$I27,U$2,TRUE)</f>
        <v>1</v>
      </c>
      <c r="V27">
        <f>1-_xlfn.BINOM.DIST($G27,$I27,V$2,TRUE)</f>
        <v>0.99999999999999967</v>
      </c>
      <c r="W27">
        <f>1-_xlfn.BINOM.DIST($G27,$I27,W$2,TRUE)</f>
        <v>0.9999999857708316</v>
      </c>
      <c r="X27">
        <f>1-_xlfn.BINOM.DIST($G27,$I27,X$2,TRUE)</f>
        <v>0.99868959527387258</v>
      </c>
      <c r="Y27">
        <f>1-_xlfn.BINOM.DIST($G27,$I27,Y$2,TRUE)</f>
        <v>0.67700481142416835</v>
      </c>
      <c r="Z27">
        <f>1-_xlfn.BINOM.DIST($G27,$I27,Z$2,TRUE)</f>
        <v>1.7862129306000951E-2</v>
      </c>
      <c r="AA27">
        <f>1-_xlfn.BINOM.DIST($G27,$I27,AA$2,TRUE)</f>
        <v>1.4999430688611426E-6</v>
      </c>
      <c r="AB27">
        <f>1-_xlfn.BINOM.DIST($G27,$I27,AB$2,TRUE)</f>
        <v>2.0117241206207837E-13</v>
      </c>
    </row>
    <row r="28" spans="1:28" x14ac:dyDescent="0.3">
      <c r="A28" t="s">
        <v>78</v>
      </c>
      <c r="B28">
        <v>1</v>
      </c>
      <c r="C28" s="3" t="s">
        <v>70</v>
      </c>
      <c r="D28" t="s">
        <v>19</v>
      </c>
      <c r="E28" t="b">
        <v>1</v>
      </c>
      <c r="F28">
        <v>10000</v>
      </c>
      <c r="G28">
        <v>7551</v>
      </c>
      <c r="H28">
        <v>7756</v>
      </c>
      <c r="I28">
        <f>G28+H28</f>
        <v>15307</v>
      </c>
      <c r="J28">
        <v>5183</v>
      </c>
      <c r="K28">
        <v>4817</v>
      </c>
      <c r="L28" s="6">
        <f>1-_xlfn.BINOM.DIST($J28,$F28,L$2,TRUE)</f>
        <v>1.2109435237894761E-4</v>
      </c>
      <c r="M28" s="6">
        <f>1-_xlfn.BINOM.DIST($J28,$F28,M$2,TRUE)</f>
        <v>7.1178480887112983E-9</v>
      </c>
      <c r="N28" s="6">
        <f>1-_xlfn.BINOM.DIST($J28,$F28,N$2,TRUE)</f>
        <v>8.4376949871511897E-15</v>
      </c>
      <c r="O28" s="6">
        <f>1-_xlfn.BINOM.DIST($J28,$F28,O$2,TRUE)</f>
        <v>0</v>
      </c>
      <c r="P28" s="6">
        <f>1-_xlfn.BINOM.DIST($J28,$F28,P$2,TRUE)</f>
        <v>0</v>
      </c>
      <c r="Q28" s="6">
        <f>1-_xlfn.BINOM.DIST($J28,$F28,Q$2,TRUE)</f>
        <v>0</v>
      </c>
      <c r="R28">
        <f>1-_xlfn.BINOM.DIST($G28,$I28,R$2,TRUE)</f>
        <v>0.95041394378247013</v>
      </c>
      <c r="S28">
        <f>1-_xlfn.BINOM.DIST($G28,$I28,S$2,TRUE)</f>
        <v>0.20447437756527775</v>
      </c>
      <c r="T28">
        <f>1-_xlfn.BINOM.DIST($G28,$I28,T$2,TRUE)</f>
        <v>4.804239318945136E-4</v>
      </c>
      <c r="U28">
        <f>1-_xlfn.BINOM.DIST($G28,$I28,U$2,TRUE)</f>
        <v>3.7213587766871115E-9</v>
      </c>
      <c r="V28">
        <f>1-_xlfn.BINOM.DIST($G28,$I28,V$2,TRUE)</f>
        <v>0</v>
      </c>
      <c r="W28">
        <f>1-_xlfn.BINOM.DIST($G28,$I28,W$2,TRUE)</f>
        <v>0</v>
      </c>
      <c r="X28">
        <f>1-_xlfn.BINOM.DIST($G28,$I28,X$2,TRUE)</f>
        <v>0</v>
      </c>
      <c r="Y28">
        <f>1-_xlfn.BINOM.DIST($G28,$I28,Y$2,TRUE)</f>
        <v>0</v>
      </c>
      <c r="Z28">
        <f>1-_xlfn.BINOM.DIST($G28,$I28,Z$2,TRUE)</f>
        <v>0</v>
      </c>
      <c r="AA28">
        <f>1-_xlfn.BINOM.DIST($G28,$I28,AA$2,TRUE)</f>
        <v>0</v>
      </c>
      <c r="AB28">
        <f>1-_xlfn.BINOM.DIST($G28,$I28,AB$2,TRUE)</f>
        <v>0</v>
      </c>
    </row>
    <row r="29" spans="1:28" x14ac:dyDescent="0.3">
      <c r="A29" t="s">
        <v>81</v>
      </c>
      <c r="B29">
        <v>1</v>
      </c>
      <c r="C29" s="3" t="s">
        <v>70</v>
      </c>
      <c r="D29" t="s">
        <v>19</v>
      </c>
      <c r="E29" t="b">
        <v>1</v>
      </c>
      <c r="F29">
        <v>10000</v>
      </c>
      <c r="G29">
        <v>6312</v>
      </c>
      <c r="H29">
        <v>8538</v>
      </c>
      <c r="I29">
        <f>G29+H29</f>
        <v>14850</v>
      </c>
      <c r="J29">
        <v>4149</v>
      </c>
      <c r="K29">
        <v>5851</v>
      </c>
      <c r="L29" s="6">
        <f>1-_xlfn.BINOM.DIST($J29,$F29,L$2,TRUE)</f>
        <v>1</v>
      </c>
      <c r="M29" s="6">
        <f>1-_xlfn.BINOM.DIST($J29,$F29,M$2,TRUE)</f>
        <v>1</v>
      </c>
      <c r="N29" s="6">
        <f>1-_xlfn.BINOM.DIST($J29,$F29,N$2,TRUE)</f>
        <v>1</v>
      </c>
      <c r="O29" s="6">
        <f>1-_xlfn.BINOM.DIST($J29,$F29,O$2,TRUE)</f>
        <v>1</v>
      </c>
      <c r="P29" s="6">
        <f>1-_xlfn.BINOM.DIST($J29,$F29,P$2,TRUE)</f>
        <v>1</v>
      </c>
      <c r="Q29" s="6">
        <f>1-_xlfn.BINOM.DIST($J29,$F29,Q$2,TRUE)</f>
        <v>0.99999999999919464</v>
      </c>
      <c r="R29">
        <f>1-_xlfn.BINOM.DIST($G29,$I29,R$2,TRUE)</f>
        <v>1</v>
      </c>
      <c r="S29">
        <f>1-_xlfn.BINOM.DIST($G29,$I29,S$2,TRUE)</f>
        <v>1</v>
      </c>
      <c r="T29">
        <f>1-_xlfn.BINOM.DIST($G29,$I29,T$2,TRUE)</f>
        <v>1</v>
      </c>
      <c r="U29">
        <f>1-_xlfn.BINOM.DIST($G29,$I29,U$2,TRUE)</f>
        <v>1</v>
      </c>
      <c r="V29">
        <f>1-_xlfn.BINOM.DIST($G29,$I29,V$2,TRUE)</f>
        <v>1</v>
      </c>
      <c r="W29">
        <f>1-_xlfn.BINOM.DIST($G29,$I29,W$2,TRUE)</f>
        <v>0.99999999951530227</v>
      </c>
      <c r="X29">
        <f>1-_xlfn.BINOM.DIST($G29,$I29,X$2,TRUE)</f>
        <v>0.99987687807105285</v>
      </c>
      <c r="Y29">
        <f>1-_xlfn.BINOM.DIST($G29,$I29,Y$2,TRUE)</f>
        <v>0.88689708080541096</v>
      </c>
      <c r="Z29">
        <f>1-_xlfn.BINOM.DIST($G29,$I29,Z$2,TRUE)</f>
        <v>0.10473168018871382</v>
      </c>
      <c r="AA29">
        <f>1-_xlfn.BINOM.DIST($G29,$I29,AA$2,TRUE)</f>
        <v>9.5290240554213312E-5</v>
      </c>
      <c r="AB29">
        <f>1-_xlfn.BINOM.DIST($G29,$I29,AB$2,TRUE)</f>
        <v>2.4871049664199063E-10</v>
      </c>
    </row>
  </sheetData>
  <conditionalFormatting sqref="L3:AB29">
    <cfRule type="cellIs" dxfId="0" priority="2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features</vt:lpstr>
      <vt:lpstr>models</vt:lpstr>
      <vt:lpstr>dataset torunament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Stroiński</dc:creator>
  <cp:lastModifiedBy>Antek Stroiński</cp:lastModifiedBy>
  <dcterms:created xsi:type="dcterms:W3CDTF">2021-01-11T14:03:19Z</dcterms:created>
  <dcterms:modified xsi:type="dcterms:W3CDTF">2021-01-14T00:03:46Z</dcterms:modified>
</cp:coreProperties>
</file>