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x9wb\Downloads\"/>
    </mc:Choice>
  </mc:AlternateContent>
  <xr:revisionPtr revIDLastSave="0" documentId="13_ncr:1_{00882543-8D80-43DB-9AB1-430DFD05B595}" xr6:coauthVersionLast="47" xr6:coauthVersionMax="47" xr10:uidLastSave="{00000000-0000-0000-0000-000000000000}"/>
  <bookViews>
    <workbookView xWindow="-120" yWindow="-120" windowWidth="29040" windowHeight="15720" xr2:uid="{7D041F6C-FAFA-4A84-9642-ABB9F3076B58}"/>
  </bookViews>
  <sheets>
    <sheet name="Sheet2" sheetId="2" r:id="rId1"/>
  </sheets>
  <definedNames>
    <definedName name="_L">Sheet2!$C$2</definedName>
    <definedName name="_S">Sheet2!$C$3</definedName>
    <definedName name="GenerateBrightMOS">_xlfn.LAMBDA(_xlpm.X,_xlpm.Y,IF(     OR(_xlpm.X=1,_xlpm.Y=1),     REPT("L",_xlpm.X)&amp;REPT("s",_xlpm.Y),     _xlfn.LET(       _xlpm.K,   GCD(_xlpm.X,_xlpm.Y),        _xlpm.M_1, MIN(_xlpm.X,_xlpm.Y),         _xlpm.M_2, MAX(_xlpm.X,_xlpm.Y),        _xlpm.Z, MOD(_xlpm.M_2, _xlpm.M_1),        _xlpm.W, _xlpm.M_1 - _xlpm.Z,        _xlpm.v, INT(_xlpm.M_2/_xlpm.M_1),       _xlpm.u, _xlpm.v+1,       IF(         _xlpm.K&gt;1,         REPT(           GenerateBrightMOS(_xlpm.X/_xlpm.K,_xlpm.Y/_xlpm.K),           _xlpm.K         ),          _xlfn.LET(           _xlpm.preScale,GenerateBrightMOS(_xlpm.Z,_xlpm.W),           _xlpm.afterFlip,IF(             _xlpm.X&lt;_xlpm.Y,             _xlfn.REDUCE(               "",               _xlfn.SEQUENCE(LEN(_xlpm.preScale),,LEN(_xlpm.preScale),-1),               _xlfn.LAMBDA(_xlpm.str,_xlpm.char,_xlpm.str&amp;MID(_xlpm.preScale,_xlpm.char,1))             ),             _xlpm.preScale           ),            _xlpm.afterExpand,IF(             _xlpm.X&lt;_xlpm.Y,             SUBSTITUTE(               SUBSTITUTE(                 _xlpm.afterFlip,"L","1"&amp;REPT("0",_xlpm.u)               ),               "s","1"&amp;REPT("0",_xlpm.v)             ),             SUBSTITUTE(               SUBSTITUTE(                 _xlpm.afterFlip,"L",REPT("1",_xlpm.u)&amp;"0"               ),               "s",REPT("1",_xlpm.v)&amp;"0"             )           ),           SUBSTITUTE(             SUBSTITUTE(               _xlpm.afterExpand,"1","L"             ),"0","s"           )         )       )     )   ) )</definedName>
    <definedName name="GeneratorsMOS">_xlfn.LAMBDA(_xlpm.X,_xlpm.Y,IF(     OR(_xlpm.X=1,_xlpm.Y=1),     _xlfn.VSTACK(       "L"&amp;REPT("s",_xlpm.Y-1),       REPT("L",_xlpm.X-1)&amp;"s"     ),     _xlfn.LET(       _xlpm.K,   GCD(_xlpm.X,_xlpm.Y),        _xlpm.M_1, MIN(_xlpm.X,_xlpm.Y),         _xlpm.M_2, MAX(_xlpm.X,_xlpm.Y),        _xlpm.Z, MOD(_xlpm.M_2, _xlpm.M_1),        _xlpm.W, _xlpm.M_1 - _xlpm.Z,        _xlpm.v, INT(_xlpm.M_2/_xlpm.M_1),       _xlpm.u, _xlpm.v+1,       IF(         _xlpm.K&gt;1,         _xlfn.LET(           _xlpm.periodGens,           GeneratorsMOS(_xlpm.X/_xlpm.K,_xlpm.Y/_xlpm.K),           _xlfn.VSTACK(             REPT(INDEX(_xlpm.periodGens,1,1),_xlpm.K),             REPT(INDEX(_xlpm.periodGens,2,1),_xlpm.K)           )         ),          _xlfn.LET(           _xlpm.genComp,GeneratorsMOS(_xlpm.Z,_xlpm.W),           _xlpm.preGen,INDEX(_xlpm.genComp,1,1),           _xlpm.preCmp,INDEX(_xlpm.genComp,2,1),           _xlpm.flip, _xlfn.LAMBDA(_xlpm.input,             _xlfn.REDUCE(               "",               _xlfn.SEQUENCE(LEN(_xlpm.input),,LEN(_xlpm.input),-1),               _xlfn.LAMBDA(_xlpm.str,_xlpm.char,_xlpm.str&amp;MID(_xlpm.input,_xlpm.char,1))             )           ),           _xlpm.adjGen, IF(_xlpm.X&lt;_xlpm.Y,_xlpm.flip(_xlpm.preCmp),_xlpm.preGen),           _xlpm.adjCmp, IF(_xlpm.X&lt;_xlpm.Y,_xlpm.flip(_xlpm.preGen),_xlpm.preCmp),           _xlpm.unRecurse,_xlfn.LAMBDA(_xlpm.G,             SUBSTITUTE(               SUBSTITUTE(                 IF(                   _xlpm.X&lt;_xlpm.Y,                   SUBSTITUTE(                     SUBSTITUTE(                       _xlpm.G,"L","1"&amp;REPT("0",_xlpm.u)                     ),  "s","1"&amp;REPT("0",_xlpm.v)                   ),                   SUBSTITUTE(                     SUBSTITUTE(                       _xlpm.G,"L",REPT("1",_xlpm.u)&amp;"0"                     ),  "s",REPT("1",_xlpm.v)&amp;"0"                   )                 ),"1","L"               ),"0","s"             )           ),           _xlfn.VSTACK(_xlpm.unRecurse(_xlpm.adjGen),_xlpm.unRecurse(_xlpm.adjCmp))         )       )     )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5" i="2"/>
  <c r="H6" i="2"/>
  <c r="F12" i="2" a="1"/>
  <c r="F12" i="2" s="1"/>
  <c r="G11" i="2" a="1"/>
  <c r="G11" i="2" s="1"/>
  <c r="C6" i="2" a="1"/>
  <c r="C6" i="2" s="1"/>
  <c r="C5" i="2" a="1"/>
  <c r="C5" i="2" s="1"/>
  <c r="B9" i="2" a="1"/>
  <c r="B9" i="2" s="1"/>
  <c r="C9" i="2" l="1" a="1"/>
  <c r="C9" i="2" s="1"/>
  <c r="D9" i="2" s="1" a="1"/>
  <c r="D9" i="2" s="1"/>
  <c r="G12" i="2" s="1" a="1"/>
  <c r="G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<sst xmlns="http://schemas.openxmlformats.org/spreadsheetml/2006/main" count="13" uniqueCount="13">
  <si>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EDO</t>
  </si>
  <si>
    <t>Large steps</t>
  </si>
  <si>
    <t>Small steps</t>
  </si>
  <si>
    <t>Bright mode</t>
  </si>
  <si>
    <t>Bright gen</t>
  </si>
  <si>
    <t>mode</t>
  </si>
  <si>
    <t>Large span</t>
  </si>
  <si>
    <t>Small span</t>
  </si>
  <si>
    <t>pattern</t>
  </si>
  <si>
    <t>Large</t>
  </si>
  <si>
    <t>Small</t>
  </si>
  <si>
    <t>Ratio: Lg sz</t>
  </si>
  <si>
    <t>Ratio: Sm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</si>
</sst>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406E-D0FC-4EA3-8BFC-307FB869A1EA}">
  <dimension ref="B2:L21"/>
  <sheetViews>
    <sheetView tabSelected="1" workbookViewId="0">
      <selection activeCell="B8" sqref="B8"/>
    </sheetView>
  </sheetViews>
  <sheetFormatPr defaultRowHeight="14.25" x14ac:dyDescent="0.2"/>
  <cols>
    <col min="1" max="1" width="3.125" style="2" customWidth="1"/>
    <col min="2" max="2" width="11.875" style="2" customWidth="1"/>
    <col min="3" max="3" width="8.125" style="2" customWidth="1"/>
    <col min="4" max="4" width="11.25" style="2" customWidth="1"/>
    <col min="5" max="12" width="6" style="2" customWidth="1"/>
    <col min="13" max="16384" width="9" style="2"/>
  </cols>
  <sheetData>
    <row r="2" spans="2:12" x14ac:dyDescent="0.2">
      <c r="B2" s="2" t="s">
        <v>1</v>
      </c>
      <c r="C2" s="1">
        <v>5</v>
      </c>
      <c r="G2" s="2" t="s">
        <v>11</v>
      </c>
      <c r="H2" s="1">
        <v>2</v>
      </c>
    </row>
    <row r="3" spans="2:12" x14ac:dyDescent="0.2">
      <c r="B3" s="2" t="s">
        <v>2</v>
      </c>
      <c r="C3" s="1">
        <v>2</v>
      </c>
      <c r="G3" s="2" t="s">
        <v>12</v>
      </c>
      <c r="H3" s="1">
        <v>1</v>
      </c>
    </row>
    <row r="5" spans="2:12" x14ac:dyDescent="0.2">
      <c r="B5" s="2" t="s">
        <v>3</v>
      </c>
      <c r="C5" s="2" t="str" cm="1">
        <f t="array" ref="C5">GenerateBrightMOS(_L,_S)</f>
        <v>LLLsLLs</v>
      </c>
      <c r="G5" s="2" t="s">
        <v>6</v>
      </c>
      <c r="H5" s="2">
        <f>1200/(_S*$H$3+_L*$H$2)*H2</f>
        <v>200</v>
      </c>
    </row>
    <row r="6" spans="2:12" x14ac:dyDescent="0.2">
      <c r="B6" s="2" t="s">
        <v>4</v>
      </c>
      <c r="C6" s="2" cm="1">
        <f t="array" ref="C6">_xlfn.REDUCE(0,_xlfn.SEQUENCE(_L+_S),_xlfn.LAMBDA(_xlpm.answer,_xlpm.test,IF(_xlpm.answer,_xlpm.answer,_xlpm.test*OR(_xlpm.answer,MOD(_S*_xlpm.test,_L+_S)=1))))</f>
        <v>4</v>
      </c>
      <c r="G6" s="2" t="s">
        <v>7</v>
      </c>
      <c r="H6" s="2">
        <f>1200/(_S*$H$3+_L*$H$2)*H3</f>
        <v>100</v>
      </c>
    </row>
    <row r="8" spans="2:12" x14ac:dyDescent="0.2">
      <c r="B8" s="1" t="s">
        <v>5</v>
      </c>
      <c r="C8" s="2" t="s">
        <v>8</v>
      </c>
      <c r="G8" s="2" t="s">
        <v>0</v>
      </c>
      <c r="H8" s="2">
        <f>_L*H2+_S*H3</f>
        <v>12</v>
      </c>
    </row>
    <row r="9" spans="2:12" x14ac:dyDescent="0.2">
      <c r="B9" s="2" t="str" cm="1">
        <f t="array" ref="B9:B15">_xlfn.LET(_xlpm.T,$C$3+$C$2,_xlpm.n,_xlfn.SEQUENCE(_xlpm.T,,0),_xlpm.T-1-_xlpm.n&amp;"|"&amp;_xlpm.n)</f>
        <v>6|0</v>
      </c>
      <c r="C9" s="2" t="str" cm="1">
        <f t="array" ref="C9:C15">_xlfn.LET(_xlpm.brightMode,$C$5,_xlpm.genSize,$C$6,_xlpm.T,$C$2+$C$3,_xlfn.SCAN(_xlpm.brightMode,_xlfn.SEQUENCE(_xlpm.T),_xlfn.LAMBDA(_xlpm.modeString,_xlpm.m,IF(_xlpm.m=1,_xlpm.modeString,RIGHT(_xlpm.modeString,_xlpm.T-_xlpm.genSize)&amp;LEFT(_xlpm.modeString,_xlpm.genSize)))))</f>
        <v>LLLsLLs</v>
      </c>
      <c r="D9" s="2" t="str" cm="1">
        <f t="array" ref="D9:D21">_xlfn.UNIQUE(_xlfn.TOCOL(_xlfn.MAKEARRAY(_L+_S,_L+_S,_xlfn.LAMBDA(_xlpm.mode,_xlpm.degree,_xlfn.LET(_xlpm.pattern,LEFT(INDEX(_xlfn.ANCHORARRAY($C$9),_xlpm.mode),_xlpm.degree),_xlpm.numL,_xlfn.REDUCE(0,_xlfn.SEQUENCE(LEN(_xlpm.pattern)),_xlfn.LAMBDA(_xlpm.countL,_xlpm.char,_xlpm.countL + (MID(_xlpm.pattern,_xlpm.char,1)="L"))),_xlpm.numL&amp;"L"&amp;LEN(_xlpm.pattern)-_xlpm.numL&amp;"s")))))</f>
        <v>1L0s</v>
      </c>
    </row>
    <row r="10" spans="2:12" x14ac:dyDescent="0.2">
      <c r="B10" s="2" t="str">
        <v>5|1</v>
      </c>
      <c r="C10" s="2" t="str">
        <v>LLsLLLs</v>
      </c>
      <c r="D10" s="2" t="str">
        <v>2L0s</v>
      </c>
      <c r="G10" s="2" t="s">
        <v>9</v>
      </c>
    </row>
    <row r="11" spans="2:12" x14ac:dyDescent="0.2">
      <c r="B11" s="2" t="str">
        <v>4|2</v>
      </c>
      <c r="C11" s="2" t="str">
        <v>LLsLLsL</v>
      </c>
      <c r="D11" s="2" t="str">
        <v>3L0s</v>
      </c>
      <c r="F11" s="2" t="s">
        <v>10</v>
      </c>
      <c r="G11" s="2" cm="1">
        <f t="array" ref="G11:L11">_xlfn.SEQUENCE(,_L+1,0)</f>
        <v>0</v>
      </c>
      <c r="H11" s="2">
        <v>1</v>
      </c>
      <c r="I11" s="2">
        <v>2</v>
      </c>
      <c r="J11" s="2">
        <v>3</v>
      </c>
      <c r="K11" s="2">
        <v>4</v>
      </c>
      <c r="L11" s="2">
        <v>5</v>
      </c>
    </row>
    <row r="12" spans="2:12" x14ac:dyDescent="0.2">
      <c r="B12" s="2" t="str">
        <v>3|3</v>
      </c>
      <c r="C12" s="2" t="str">
        <v>LsLLLsL</v>
      </c>
      <c r="D12" s="2" t="str">
        <v>3L1s</v>
      </c>
      <c r="F12" s="2" cm="1">
        <f t="array" ref="F12:F14">_xlfn.SEQUENCE(_S+1,,0)</f>
        <v>0</v>
      </c>
      <c r="G12" s="2" cm="1">
        <f t="array" ref="G12:L14">_xlfn.MAKEARRAY(_S+1,_L+1,_xlfn.LAMBDA(_xlpm.r,_xlpm.c,COUNTIF(_xlfn.ANCHORARRAY(D9),_xlpm.c-1&amp;"L"&amp;_xlpm.r-1&amp;"s")))</f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</row>
    <row r="13" spans="2:12" x14ac:dyDescent="0.2">
      <c r="B13" s="2" t="str">
        <v>2|4</v>
      </c>
      <c r="C13" s="2" t="str">
        <v>LsLLsLL</v>
      </c>
      <c r="D13" s="2" t="str">
        <v>4L1s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2:12" x14ac:dyDescent="0.2">
      <c r="B14" s="2" t="str">
        <v>1|5</v>
      </c>
      <c r="C14" s="2" t="str">
        <v>sLLLsLL</v>
      </c>
      <c r="D14" s="2" t="str">
        <v>5L1s</v>
      </c>
      <c r="F14" s="2">
        <v>2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</row>
    <row r="15" spans="2:12" x14ac:dyDescent="0.2">
      <c r="B15" s="2" t="str">
        <v>0|6</v>
      </c>
      <c r="C15" s="2" t="str">
        <v>sLLsLLL</v>
      </c>
      <c r="D15" s="2" t="str">
        <v>5L2s</v>
      </c>
    </row>
    <row r="16" spans="2:12" x14ac:dyDescent="0.2">
      <c r="D16" s="2" t="str">
        <v>2L1s</v>
      </c>
    </row>
    <row r="17" spans="4:4" x14ac:dyDescent="0.2">
      <c r="D17" s="2" t="str">
        <v>4L2s</v>
      </c>
    </row>
    <row r="18" spans="4:4" x14ac:dyDescent="0.2">
      <c r="D18" s="2" t="str">
        <v>1L1s</v>
      </c>
    </row>
    <row r="19" spans="4:4" x14ac:dyDescent="0.2">
      <c r="D19" s="2" t="str">
        <v>3L2s</v>
      </c>
    </row>
    <row r="20" spans="4:4" x14ac:dyDescent="0.2">
      <c r="D20" s="2" t="str">
        <v>0L1s</v>
      </c>
    </row>
    <row r="21" spans="4:4" x14ac:dyDescent="0.2">
      <c r="D21" s="2" t="str">
        <v>2L2s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_L</vt:lpstr>
      <vt:lpstr>_S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Nicholas K</dc:creator>
  <cp:lastModifiedBy>Fox Nicholas K</cp:lastModifiedBy>
  <dcterms:created xsi:type="dcterms:W3CDTF">2025-02-19T17:22:11Z</dcterms:created>
  <dcterms:modified xsi:type="dcterms:W3CDTF">2025-02-19T21:38:26Z</dcterms:modified>
</cp:coreProperties>
</file>