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Studia\MISMaP\Pracownia I R\"/>
    </mc:Choice>
  </mc:AlternateContent>
  <xr:revisionPtr revIDLastSave="0" documentId="13_ncr:1_{C4F8113A-378A-4254-8ED1-7F5DAA9BA0B3}" xr6:coauthVersionLast="47" xr6:coauthVersionMax="47" xr10:uidLastSave="{00000000-0000-0000-0000-000000000000}"/>
  <bookViews>
    <workbookView xWindow="-28920" yWindow="1320" windowWidth="29040" windowHeight="15840" xr2:uid="{976F9FD7-3846-4C3F-BCC8-6DD808998C8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N20" i="1"/>
  <c r="N21" i="1"/>
  <c r="N22" i="1"/>
  <c r="N23" i="1"/>
  <c r="N19" i="1"/>
  <c r="I28" i="1"/>
  <c r="I25" i="1"/>
  <c r="I21" i="1"/>
  <c r="I20" i="1"/>
  <c r="I19" i="1"/>
  <c r="I22" i="1"/>
  <c r="I23" i="1"/>
  <c r="I24" i="1"/>
  <c r="I26" i="1"/>
  <c r="I27" i="1"/>
  <c r="I18" i="1"/>
  <c r="I11" i="1"/>
  <c r="H5" i="1"/>
  <c r="H6" i="1"/>
  <c r="H7" i="1"/>
  <c r="H8" i="1"/>
  <c r="H9" i="1"/>
  <c r="H10" i="1"/>
  <c r="H11" i="1"/>
  <c r="H12" i="1"/>
  <c r="H13" i="1"/>
  <c r="H14" i="1"/>
  <c r="H4" i="1"/>
</calcChain>
</file>

<file path=xl/sharedStrings.xml><?xml version="1.0" encoding="utf-8"?>
<sst xmlns="http://schemas.openxmlformats.org/spreadsheetml/2006/main" count="22" uniqueCount="13">
  <si>
    <t>L = 78 cm</t>
  </si>
  <si>
    <t>M = 5kg</t>
  </si>
  <si>
    <t>msz = 753,25g</t>
  </si>
  <si>
    <t>n</t>
  </si>
  <si>
    <t>f(n) [Hz]</t>
  </si>
  <si>
    <t>n = 1</t>
  </si>
  <si>
    <t>m</t>
  </si>
  <si>
    <t>f(m)</t>
  </si>
  <si>
    <t>l</t>
  </si>
  <si>
    <t>f(l)</t>
  </si>
  <si>
    <t>816?</t>
  </si>
  <si>
    <t>f(m)/2</t>
  </si>
  <si>
    <t>gęstość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</si>
</sst>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5FB-65CC-4984-8346-141EC5A41B4C}">
  <dimension ref="A1:N28"/>
  <sheetViews>
    <sheetView tabSelected="1" workbookViewId="0">
      <selection activeCell="D18" sqref="D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E1" t="s">
        <v>5</v>
      </c>
    </row>
    <row r="3" spans="1:12" x14ac:dyDescent="0.3">
      <c r="A3" t="s">
        <v>3</v>
      </c>
      <c r="B3" t="s">
        <v>4</v>
      </c>
      <c r="E3" t="s">
        <v>6</v>
      </c>
      <c r="F3" t="s">
        <v>7</v>
      </c>
      <c r="H3" t="s">
        <v>11</v>
      </c>
      <c r="K3" t="s">
        <v>8</v>
      </c>
      <c r="L3" t="s">
        <v>9</v>
      </c>
    </row>
    <row r="4" spans="1:12" x14ac:dyDescent="0.3">
      <c r="A4">
        <v>1</v>
      </c>
      <c r="B4">
        <v>204</v>
      </c>
      <c r="C4">
        <v>203.3</v>
      </c>
      <c r="E4">
        <v>0</v>
      </c>
      <c r="F4">
        <v>150.1</v>
      </c>
      <c r="H4">
        <f>F4/2</f>
        <v>75.05</v>
      </c>
      <c r="K4">
        <v>20</v>
      </c>
      <c r="L4" t="s">
        <v>10</v>
      </c>
    </row>
    <row r="5" spans="1:12" x14ac:dyDescent="0.3">
      <c r="A5">
        <v>2</v>
      </c>
      <c r="B5">
        <v>409</v>
      </c>
      <c r="E5">
        <v>0.5</v>
      </c>
      <c r="F5">
        <v>192.3</v>
      </c>
      <c r="H5">
        <f t="shared" ref="H5:I14" si="0">F5/2</f>
        <v>96.15</v>
      </c>
      <c r="K5">
        <v>30</v>
      </c>
      <c r="L5">
        <v>529.6</v>
      </c>
    </row>
    <row r="6" spans="1:12" x14ac:dyDescent="0.3">
      <c r="A6">
        <v>3</v>
      </c>
      <c r="B6">
        <v>613.5</v>
      </c>
      <c r="E6">
        <v>1</v>
      </c>
      <c r="F6">
        <v>225.3</v>
      </c>
      <c r="H6">
        <f t="shared" si="0"/>
        <v>112.65</v>
      </c>
      <c r="K6">
        <v>40</v>
      </c>
      <c r="L6">
        <v>398.1</v>
      </c>
    </row>
    <row r="7" spans="1:12" x14ac:dyDescent="0.3">
      <c r="A7">
        <v>4</v>
      </c>
      <c r="B7">
        <v>818.1</v>
      </c>
      <c r="C7">
        <v>817.6</v>
      </c>
      <c r="E7">
        <v>1.5</v>
      </c>
      <c r="F7">
        <v>257.8</v>
      </c>
      <c r="H7">
        <f t="shared" si="0"/>
        <v>128.9</v>
      </c>
      <c r="K7">
        <v>50</v>
      </c>
      <c r="L7">
        <v>319.3</v>
      </c>
    </row>
    <row r="8" spans="1:12" x14ac:dyDescent="0.3">
      <c r="A8">
        <v>5</v>
      </c>
      <c r="B8">
        <v>1022.5</v>
      </c>
      <c r="E8">
        <v>2</v>
      </c>
      <c r="F8">
        <v>283.7</v>
      </c>
      <c r="H8">
        <f t="shared" si="0"/>
        <v>141.85</v>
      </c>
      <c r="K8">
        <v>60</v>
      </c>
      <c r="L8">
        <v>267.2</v>
      </c>
    </row>
    <row r="9" spans="1:12" x14ac:dyDescent="0.3">
      <c r="A9">
        <v>6</v>
      </c>
      <c r="B9">
        <v>1227.0999999999999</v>
      </c>
      <c r="E9">
        <v>2.5</v>
      </c>
      <c r="F9">
        <v>307.8</v>
      </c>
      <c r="H9">
        <f t="shared" si="0"/>
        <v>153.9</v>
      </c>
      <c r="K9">
        <v>70</v>
      </c>
      <c r="L9">
        <v>229.6</v>
      </c>
    </row>
    <row r="10" spans="1:12" x14ac:dyDescent="0.3">
      <c r="A10">
        <v>7</v>
      </c>
      <c r="B10">
        <v>1431.8</v>
      </c>
      <c r="E10">
        <v>3</v>
      </c>
      <c r="F10">
        <v>330.1</v>
      </c>
      <c r="H10">
        <f t="shared" si="0"/>
        <v>165.05</v>
      </c>
    </row>
    <row r="11" spans="1:12" x14ac:dyDescent="0.3">
      <c r="A11">
        <v>8</v>
      </c>
      <c r="B11">
        <v>1636.2</v>
      </c>
      <c r="E11">
        <v>3.5</v>
      </c>
      <c r="F11">
        <v>351.5</v>
      </c>
      <c r="G11">
        <v>251.5</v>
      </c>
      <c r="H11">
        <f t="shared" si="0"/>
        <v>175.75</v>
      </c>
      <c r="I11">
        <f t="shared" si="0"/>
        <v>125.75</v>
      </c>
    </row>
    <row r="12" spans="1:12" x14ac:dyDescent="0.3">
      <c r="A12">
        <v>9</v>
      </c>
      <c r="B12">
        <v>1841.9</v>
      </c>
      <c r="C12">
        <v>1841.8</v>
      </c>
      <c r="E12">
        <v>4</v>
      </c>
      <c r="F12">
        <v>371.9</v>
      </c>
      <c r="H12">
        <f t="shared" si="0"/>
        <v>185.95</v>
      </c>
    </row>
    <row r="13" spans="1:12" x14ac:dyDescent="0.3">
      <c r="A13">
        <v>10</v>
      </c>
      <c r="B13">
        <v>2039.4</v>
      </c>
      <c r="E13">
        <v>4.5</v>
      </c>
      <c r="F13">
        <v>392.9</v>
      </c>
      <c r="H13">
        <f t="shared" si="0"/>
        <v>196.45</v>
      </c>
    </row>
    <row r="14" spans="1:12" x14ac:dyDescent="0.3">
      <c r="E14">
        <v>5</v>
      </c>
      <c r="F14">
        <v>407.2</v>
      </c>
      <c r="H14">
        <f t="shared" si="0"/>
        <v>203.6</v>
      </c>
    </row>
    <row r="17" spans="1:14" x14ac:dyDescent="0.3">
      <c r="A17" t="s">
        <v>3</v>
      </c>
      <c r="B17" t="s">
        <v>4</v>
      </c>
      <c r="D17" t="s">
        <v>12</v>
      </c>
      <c r="F17" t="s">
        <v>6</v>
      </c>
      <c r="G17" t="s">
        <v>7</v>
      </c>
      <c r="I17" t="s">
        <v>12</v>
      </c>
      <c r="K17" t="s">
        <v>8</v>
      </c>
      <c r="L17" t="s">
        <v>9</v>
      </c>
      <c r="N17" t="s">
        <v>12</v>
      </c>
    </row>
    <row r="18" spans="1:14" x14ac:dyDescent="0.3">
      <c r="A18">
        <v>1</v>
      </c>
      <c r="B18">
        <v>204</v>
      </c>
      <c r="D18">
        <f>5.75325*9.806*A18*A18/(3.14*0.0003*0.0003*0.78*0.78*B18*B18)</f>
        <v>7884.6684739587699</v>
      </c>
      <c r="F18">
        <v>0</v>
      </c>
      <c r="G18">
        <v>75.05</v>
      </c>
      <c r="I18">
        <f>(0.75325+F18)*9.806/(3.14*0.0003*0.0003*0.78*0.78*G18*G18)</f>
        <v>7627.2551215220146</v>
      </c>
      <c r="K18">
        <v>20</v>
      </c>
      <c r="L18" t="s">
        <v>10</v>
      </c>
    </row>
    <row r="19" spans="1:14" x14ac:dyDescent="0.3">
      <c r="A19">
        <v>2</v>
      </c>
      <c r="B19">
        <v>409</v>
      </c>
      <c r="D19">
        <f t="shared" ref="D19:D27" si="1">5.75325*9.806*A19*A19/(3.14*0.0003*0.0003*0.78*0.78*B19*B19)</f>
        <v>7846.1597721742028</v>
      </c>
      <c r="F19">
        <v>0.5</v>
      </c>
      <c r="G19">
        <v>96.15</v>
      </c>
      <c r="I19">
        <f t="shared" ref="I19:I28" si="2">(0.75325+F19)*9.806/(3.14*0.0003*0.0003*0.78*0.78*G19*G19)</f>
        <v>7731.6050694674022</v>
      </c>
      <c r="K19">
        <v>30</v>
      </c>
      <c r="L19">
        <v>529.6</v>
      </c>
      <c r="N19">
        <f>5.75325*9.806*10000/(3.14*0.0003*0.0003*K19*K19*L19*L19)</f>
        <v>7908.5072161389162</v>
      </c>
    </row>
    <row r="20" spans="1:14" x14ac:dyDescent="0.3">
      <c r="A20">
        <v>3</v>
      </c>
      <c r="B20">
        <v>613.5</v>
      </c>
      <c r="D20">
        <f t="shared" si="1"/>
        <v>7846.1597721742028</v>
      </c>
      <c r="F20">
        <v>1</v>
      </c>
      <c r="G20">
        <v>112.65</v>
      </c>
      <c r="I20">
        <f t="shared" si="2"/>
        <v>7879.741700579496</v>
      </c>
      <c r="K20">
        <v>40</v>
      </c>
      <c r="L20">
        <v>398.1</v>
      </c>
      <c r="N20">
        <f t="shared" ref="N20:N23" si="3">5.75325*9.806*10000/(3.14*0.0003*0.0003*K20*K20*L20*L20)</f>
        <v>7872.7895024264635</v>
      </c>
    </row>
    <row r="21" spans="1:14" x14ac:dyDescent="0.3">
      <c r="A21">
        <v>4</v>
      </c>
      <c r="B21">
        <v>818.1</v>
      </c>
      <c r="D21">
        <f t="shared" si="1"/>
        <v>7844.2417474249842</v>
      </c>
      <c r="F21">
        <v>1.5</v>
      </c>
      <c r="G21">
        <v>128.9</v>
      </c>
      <c r="I21">
        <f t="shared" si="2"/>
        <v>7734.5325422764936</v>
      </c>
      <c r="K21">
        <v>50</v>
      </c>
      <c r="L21">
        <v>319.3</v>
      </c>
      <c r="N21">
        <f t="shared" si="3"/>
        <v>7832.4049242286874</v>
      </c>
    </row>
    <row r="22" spans="1:14" x14ac:dyDescent="0.3">
      <c r="A22">
        <v>5</v>
      </c>
      <c r="B22">
        <v>1022.5</v>
      </c>
      <c r="D22">
        <f t="shared" si="1"/>
        <v>7846.1597721742028</v>
      </c>
      <c r="F22">
        <v>2</v>
      </c>
      <c r="G22">
        <v>141.85</v>
      </c>
      <c r="I22">
        <f t="shared" si="2"/>
        <v>7804.0041855377576</v>
      </c>
      <c r="K22">
        <v>60</v>
      </c>
      <c r="L22">
        <v>267.2</v>
      </c>
      <c r="N22">
        <f t="shared" si="3"/>
        <v>7767.0762586270193</v>
      </c>
    </row>
    <row r="23" spans="1:14" x14ac:dyDescent="0.3">
      <c r="A23">
        <v>6</v>
      </c>
      <c r="B23">
        <v>1227.0999999999999</v>
      </c>
      <c r="D23">
        <f t="shared" si="1"/>
        <v>7844.8810108558391</v>
      </c>
      <c r="F23">
        <v>2.5</v>
      </c>
      <c r="G23">
        <v>153.9</v>
      </c>
      <c r="I23">
        <f t="shared" si="2"/>
        <v>7833.7683464148868</v>
      </c>
      <c r="K23">
        <v>70</v>
      </c>
      <c r="L23">
        <v>229.6</v>
      </c>
      <c r="N23">
        <f t="shared" si="3"/>
        <v>7728.4629639162977</v>
      </c>
    </row>
    <row r="24" spans="1:14" x14ac:dyDescent="0.3">
      <c r="A24">
        <v>7</v>
      </c>
      <c r="B24">
        <v>1431.8</v>
      </c>
      <c r="D24">
        <f t="shared" si="1"/>
        <v>7842.8721603081221</v>
      </c>
      <c r="F24">
        <v>3</v>
      </c>
      <c r="G24">
        <v>165.05</v>
      </c>
      <c r="I24">
        <f t="shared" si="2"/>
        <v>7857.9084007354268</v>
      </c>
    </row>
    <row r="25" spans="1:14" x14ac:dyDescent="0.3">
      <c r="A25">
        <v>8</v>
      </c>
      <c r="B25">
        <v>1636.2</v>
      </c>
      <c r="D25">
        <f t="shared" si="1"/>
        <v>7844.2417474249842</v>
      </c>
      <c r="F25">
        <v>3.5</v>
      </c>
      <c r="G25">
        <v>175.75</v>
      </c>
      <c r="I25">
        <f t="shared" si="2"/>
        <v>7853.4551757858189</v>
      </c>
    </row>
    <row r="26" spans="1:14" x14ac:dyDescent="0.3">
      <c r="A26">
        <v>9</v>
      </c>
      <c r="B26">
        <v>1841.9</v>
      </c>
      <c r="D26">
        <f t="shared" si="1"/>
        <v>7834.2368132091424</v>
      </c>
      <c r="F26">
        <v>4</v>
      </c>
      <c r="G26">
        <v>185.95</v>
      </c>
      <c r="I26">
        <f t="shared" si="2"/>
        <v>7840.23025667809</v>
      </c>
    </row>
    <row r="27" spans="1:14" x14ac:dyDescent="0.3">
      <c r="A27">
        <v>10</v>
      </c>
      <c r="B27">
        <v>2039.4</v>
      </c>
      <c r="D27">
        <f t="shared" si="1"/>
        <v>7889.308561234534</v>
      </c>
      <c r="F27">
        <v>4.5</v>
      </c>
      <c r="G27">
        <v>196.45</v>
      </c>
      <c r="I27">
        <f t="shared" si="2"/>
        <v>7763.4458636224999</v>
      </c>
    </row>
    <row r="28" spans="1:14" x14ac:dyDescent="0.3">
      <c r="F28">
        <v>5</v>
      </c>
      <c r="G28">
        <v>203.6</v>
      </c>
      <c r="I28">
        <f t="shared" si="2"/>
        <v>7915.6799227912343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2022-03-10T14:04:35Z</dcterms:created>
  <dcterms:modified xsi:type="dcterms:W3CDTF">2022-03-20T15:22:38Z</dcterms:modified>
</cp:coreProperties>
</file>