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trickComp/iCloud Drive (Archive)/Documents/AI Research/"/>
    </mc:Choice>
  </mc:AlternateContent>
  <xr:revisionPtr revIDLastSave="0" documentId="8_{EC9470FF-29BE-FC4B-81D7-A26CA19966E1}" xr6:coauthVersionLast="47" xr6:coauthVersionMax="47" xr10:uidLastSave="{00000000-0000-0000-0000-000000000000}"/>
  <bookViews>
    <workbookView xWindow="940" yWindow="500" windowWidth="27480" windowHeight="16940" xr2:uid="{4A7D2B35-F64E-EA44-9575-BBEDF6575CC5}"/>
  </bookViews>
  <sheets>
    <sheet name="Sheet1" sheetId="1" r:id="rId1"/>
    <sheet name="Analysis" sheetId="2" r:id="rId2"/>
  </sheets>
  <definedNames>
    <definedName name="_xlnm._FilterDatabase" localSheetId="0" hidden="1">Sheet1!$A$1:$N$257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2" l="1"/>
  <c r="G4" i="2"/>
  <c r="G3" i="2"/>
  <c r="G2" i="2"/>
  <c r="N2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3" i="1"/>
  <c r="N46" i="1"/>
  <c r="N47" i="1"/>
  <c r="N48" i="1"/>
  <c r="N49" i="1"/>
  <c r="N50" i="1"/>
  <c r="N51" i="1"/>
  <c r="N4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5" i="1"/>
  <c r="N75" i="1"/>
  <c r="N6" i="1"/>
  <c r="N76" i="1"/>
  <c r="N77" i="1"/>
  <c r="N78" i="1"/>
  <c r="N79" i="1"/>
  <c r="N80" i="1"/>
  <c r="N81" i="1"/>
  <c r="N7" i="1"/>
  <c r="N82" i="1"/>
  <c r="N8" i="1"/>
  <c r="N83" i="1"/>
  <c r="N84" i="1"/>
  <c r="N85" i="1"/>
  <c r="N9" i="1"/>
  <c r="N86" i="1"/>
  <c r="N87" i="1"/>
  <c r="N88" i="1"/>
  <c r="N89" i="1"/>
  <c r="N90" i="1"/>
  <c r="N91" i="1"/>
  <c r="N92" i="1"/>
  <c r="N93" i="1"/>
  <c r="N10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" i="1"/>
  <c r="N115" i="1"/>
  <c r="N116" i="1"/>
  <c r="N117" i="1"/>
  <c r="N12" i="1"/>
  <c r="N118" i="1"/>
  <c r="N119" i="1"/>
  <c r="N13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5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6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17" i="1"/>
  <c r="N222" i="1"/>
  <c r="N223" i="1"/>
  <c r="N224" i="1"/>
  <c r="N225" i="1"/>
  <c r="N226" i="1"/>
  <c r="N18" i="1"/>
  <c r="N227" i="1"/>
  <c r="N228" i="1"/>
  <c r="N229" i="1"/>
  <c r="N230" i="1"/>
  <c r="N231" i="1"/>
  <c r="N232" i="1"/>
  <c r="N19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0" i="1"/>
  <c r="N245" i="1"/>
  <c r="N246" i="1"/>
  <c r="N247" i="1"/>
  <c r="N248" i="1"/>
  <c r="N21" i="1"/>
  <c r="N22" i="1"/>
  <c r="N249" i="1"/>
  <c r="N250" i="1"/>
  <c r="N251" i="1"/>
  <c r="N252" i="1"/>
  <c r="N253" i="1"/>
  <c r="N254" i="1"/>
  <c r="N255" i="1"/>
  <c r="N23" i="1"/>
  <c r="N24" i="1"/>
  <c r="D3" i="2"/>
  <c r="D2" i="2"/>
  <c r="B3" i="2"/>
  <c r="B2" i="2"/>
  <c r="F2" i="2" l="1"/>
  <c r="F3" i="2"/>
  <c r="B4" i="2"/>
  <c r="C3" i="2" s="1"/>
  <c r="D4" i="2"/>
  <c r="E2" i="2" s="1"/>
  <c r="F4" i="2" l="1"/>
  <c r="C2" i="2"/>
  <c r="B5" i="2"/>
  <c r="E3" i="2"/>
</calcChain>
</file>

<file path=xl/sharedStrings.xml><?xml version="1.0" encoding="utf-8"?>
<sst xmlns="http://schemas.openxmlformats.org/spreadsheetml/2006/main" count="533" uniqueCount="278">
  <si>
    <t>County</t>
  </si>
  <si>
    <t>Registered Voters</t>
  </si>
  <si>
    <t># In Person On 11/01/2024</t>
  </si>
  <si>
    <t>Cumulative In-Person Voters</t>
  </si>
  <si>
    <t>Cumulative % In-Person</t>
  </si>
  <si>
    <t>Cumulative By Mail Voters</t>
  </si>
  <si>
    <t>Cumulative In-Person And Mail Voters</t>
  </si>
  <si>
    <t>Cumulative Percent Early Voting</t>
  </si>
  <si>
    <t>HARRIS</t>
  </si>
  <si>
    <t>DALLAS</t>
  </si>
  <si>
    <t>TARRANT</t>
  </si>
  <si>
    <t>BEXAR</t>
  </si>
  <si>
    <t>TRAVIS</t>
  </si>
  <si>
    <t>COLLIN</t>
  </si>
  <si>
    <t>DENTON</t>
  </si>
  <si>
    <t>FORT BEND</t>
  </si>
  <si>
    <t>EL PASO</t>
  </si>
  <si>
    <t>MONTGOMERY</t>
  </si>
  <si>
    <t>HIDALGO</t>
  </si>
  <si>
    <t>WILLIAMSON</t>
  </si>
  <si>
    <t>BRAZORIA</t>
  </si>
  <si>
    <t>GALVESTON</t>
  </si>
  <si>
    <t>BELL</t>
  </si>
  <si>
    <t>CAMERON</t>
  </si>
  <si>
    <t>NUECES</t>
  </si>
  <si>
    <t>LUBBOCK</t>
  </si>
  <si>
    <t>HAYS</t>
  </si>
  <si>
    <t>SMITH</t>
  </si>
  <si>
    <t>MCLENNAN</t>
  </si>
  <si>
    <t>WEBB</t>
  </si>
  <si>
    <t>JEFFERSON</t>
  </si>
  <si>
    <t>ELLIS</t>
  </si>
  <si>
    <t>COMAL</t>
  </si>
  <si>
    <t>BRAZOS</t>
  </si>
  <si>
    <t>GUADALUPE</t>
  </si>
  <si>
    <t>JOHNSON</t>
  </si>
  <si>
    <t>PARKER</t>
  </si>
  <si>
    <t>KAUFMAN</t>
  </si>
  <si>
    <t>GRAYSON</t>
  </si>
  <si>
    <t>RANDALL</t>
  </si>
  <si>
    <t>MIDLAND</t>
  </si>
  <si>
    <t>TAYLOR</t>
  </si>
  <si>
    <t>ROCKWALL</t>
  </si>
  <si>
    <t>ECTOR</t>
  </si>
  <si>
    <t>WICHITA</t>
  </si>
  <si>
    <t>GREGG</t>
  </si>
  <si>
    <t>HUNT</t>
  </si>
  <si>
    <t>TOM GREEN</t>
  </si>
  <si>
    <t>BOWIE</t>
  </si>
  <si>
    <t>BASTROP</t>
  </si>
  <si>
    <t>POTTER</t>
  </si>
  <si>
    <t>HENDERSON</t>
  </si>
  <si>
    <t>VICTORIA</t>
  </si>
  <si>
    <t>ORANGE</t>
  </si>
  <si>
    <t>ANGELINA</t>
  </si>
  <si>
    <t>WISE</t>
  </si>
  <si>
    <t>LIBERTY</t>
  </si>
  <si>
    <t>HOOD</t>
  </si>
  <si>
    <t>HARRISON</t>
  </si>
  <si>
    <t>CORYELL</t>
  </si>
  <si>
    <t>SAN PATRICIO</t>
  </si>
  <si>
    <t>WALLER</t>
  </si>
  <si>
    <t>POLK</t>
  </si>
  <si>
    <t>HARDIN</t>
  </si>
  <si>
    <t>VAN ZANDT</t>
  </si>
  <si>
    <t>KERR</t>
  </si>
  <si>
    <t>NACOGDOCHES</t>
  </si>
  <si>
    <t>BURNET</t>
  </si>
  <si>
    <t>WILSON</t>
  </si>
  <si>
    <t>KENDALL</t>
  </si>
  <si>
    <t>WALKER</t>
  </si>
  <si>
    <t>MEDINA</t>
  </si>
  <si>
    <t>CHAMBERS</t>
  </si>
  <si>
    <t>STARR</t>
  </si>
  <si>
    <t>MAVERICK</t>
  </si>
  <si>
    <t>WOOD</t>
  </si>
  <si>
    <t>RUSK</t>
  </si>
  <si>
    <t>LAMAR</t>
  </si>
  <si>
    <t>NAVARRO</t>
  </si>
  <si>
    <t>ATASCOSA</t>
  </si>
  <si>
    <t>CHEROKEE</t>
  </si>
  <si>
    <t>ANDERSON</t>
  </si>
  <si>
    <t>UPSHUR</t>
  </si>
  <si>
    <t>COOKE</t>
  </si>
  <si>
    <t>VAL VERDE</t>
  </si>
  <si>
    <t>CALDWELL</t>
  </si>
  <si>
    <t>HILL</t>
  </si>
  <si>
    <t>WHARTON</t>
  </si>
  <si>
    <t>JIM WELLS</t>
  </si>
  <si>
    <t>ERATH</t>
  </si>
  <si>
    <t>WASHINGTON</t>
  </si>
  <si>
    <t>BROWN</t>
  </si>
  <si>
    <t>HOPKINS</t>
  </si>
  <si>
    <t>FANNIN</t>
  </si>
  <si>
    <t>JASPER</t>
  </si>
  <si>
    <t>MATAGORDA</t>
  </si>
  <si>
    <t>AUSTIN</t>
  </si>
  <si>
    <t>GILLESPIE</t>
  </si>
  <si>
    <t>CASS</t>
  </si>
  <si>
    <t>GRIMES</t>
  </si>
  <si>
    <t>SAN JACINTO</t>
  </si>
  <si>
    <t>PALO PINTO</t>
  </si>
  <si>
    <t>ARANSAS</t>
  </si>
  <si>
    <t>BANDERA</t>
  </si>
  <si>
    <t>KLEBERG</t>
  </si>
  <si>
    <t>LLANO</t>
  </si>
  <si>
    <t>FAYETTE</t>
  </si>
  <si>
    <t>HALE</t>
  </si>
  <si>
    <t>TITUS</t>
  </si>
  <si>
    <t>UVALDE</t>
  </si>
  <si>
    <t>PANOLA</t>
  </si>
  <si>
    <t>MILAM</t>
  </si>
  <si>
    <t>HOWARD</t>
  </si>
  <si>
    <t>LAMPASAS</t>
  </si>
  <si>
    <t>SHELBY</t>
  </si>
  <si>
    <t>BEE</t>
  </si>
  <si>
    <t>MONTAGUE</t>
  </si>
  <si>
    <t>TYLER</t>
  </si>
  <si>
    <t>COLORADO</t>
  </si>
  <si>
    <t>LIMESTONE</t>
  </si>
  <si>
    <t>LAVACA</t>
  </si>
  <si>
    <t>HOCKLEY</t>
  </si>
  <si>
    <t>HOUSTON</t>
  </si>
  <si>
    <t>BURLESON</t>
  </si>
  <si>
    <t>BOSQUE</t>
  </si>
  <si>
    <t>HUTCHINSON</t>
  </si>
  <si>
    <t>FREESTONE</t>
  </si>
  <si>
    <t>CALHOUN</t>
  </si>
  <si>
    <t>GONZALES</t>
  </si>
  <si>
    <t>LEON</t>
  </si>
  <si>
    <t>ROBERTSON</t>
  </si>
  <si>
    <t>EASTLAND</t>
  </si>
  <si>
    <t>YOUNG</t>
  </si>
  <si>
    <t>GRAY</t>
  </si>
  <si>
    <t>TRINITY</t>
  </si>
  <si>
    <t>LEE</t>
  </si>
  <si>
    <t>WILLACY</t>
  </si>
  <si>
    <t>DEWITT</t>
  </si>
  <si>
    <t>BLANCO</t>
  </si>
  <si>
    <t>JONES</t>
  </si>
  <si>
    <t>ANDREWS</t>
  </si>
  <si>
    <t>FALLS</t>
  </si>
  <si>
    <t>GAINES</t>
  </si>
  <si>
    <t>CALLAHAN</t>
  </si>
  <si>
    <t>MOORE</t>
  </si>
  <si>
    <t>COMANCHE</t>
  </si>
  <si>
    <t>JACKSON</t>
  </si>
  <si>
    <t>FRIO</t>
  </si>
  <si>
    <t>NEWTON</t>
  </si>
  <si>
    <t>RAINS</t>
  </si>
  <si>
    <t>SCURRY</t>
  </si>
  <si>
    <t>MORRIS</t>
  </si>
  <si>
    <t>DEAF SMITH</t>
  </si>
  <si>
    <t>RED RIVER</t>
  </si>
  <si>
    <t>NOLAN</t>
  </si>
  <si>
    <t>MADISON</t>
  </si>
  <si>
    <t>KARNES</t>
  </si>
  <si>
    <t>SABINE</t>
  </si>
  <si>
    <t>CAMP</t>
  </si>
  <si>
    <t>PECOS</t>
  </si>
  <si>
    <t>CLAY</t>
  </si>
  <si>
    <t>ZAPATA</t>
  </si>
  <si>
    <t>WILBARGER</t>
  </si>
  <si>
    <t>DUVAL</t>
  </si>
  <si>
    <t>LAMB</t>
  </si>
  <si>
    <t>REEVES</t>
  </si>
  <si>
    <t>MARION</t>
  </si>
  <si>
    <t>ZAVALA</t>
  </si>
  <si>
    <t>LIVE OAK</t>
  </si>
  <si>
    <t>FRANKLIN</t>
  </si>
  <si>
    <t>SOMERVELL</t>
  </si>
  <si>
    <t>BREWSTER</t>
  </si>
  <si>
    <t>WARD</t>
  </si>
  <si>
    <t>ARCHER</t>
  </si>
  <si>
    <t>RUNNELS</t>
  </si>
  <si>
    <t>DAWSON</t>
  </si>
  <si>
    <t>DIMMIT</t>
  </si>
  <si>
    <t>TERRY</t>
  </si>
  <si>
    <t>HAMILTON</t>
  </si>
  <si>
    <t>COLEMAN</t>
  </si>
  <si>
    <t>SAN AUGUSTINE</t>
  </si>
  <si>
    <t>STEPHENS</t>
  </si>
  <si>
    <t>JACK</t>
  </si>
  <si>
    <t>GOLIAD</t>
  </si>
  <si>
    <t>MCCULLOCH</t>
  </si>
  <si>
    <t>OCHILTREE</t>
  </si>
  <si>
    <t>BROOKS</t>
  </si>
  <si>
    <t>REFUGIO</t>
  </si>
  <si>
    <t>PARMER</t>
  </si>
  <si>
    <t>MITCHELL</t>
  </si>
  <si>
    <t>PRESIDIO</t>
  </si>
  <si>
    <t>LYNN</t>
  </si>
  <si>
    <t>CARSON</t>
  </si>
  <si>
    <t>YOAKUM</t>
  </si>
  <si>
    <t>LASALLE</t>
  </si>
  <si>
    <t>DELTA</t>
  </si>
  <si>
    <t>WINKLER</t>
  </si>
  <si>
    <t>SWISHER</t>
  </si>
  <si>
    <t>CHILDRESS</t>
  </si>
  <si>
    <t>SAN SABA</t>
  </si>
  <si>
    <t>CASTRO</t>
  </si>
  <si>
    <t>FLOYD</t>
  </si>
  <si>
    <t>CROSBY</t>
  </si>
  <si>
    <t>MILLS</t>
  </si>
  <si>
    <t>JIM HOGG</t>
  </si>
  <si>
    <t>MARTIN</t>
  </si>
  <si>
    <t>HASKELL</t>
  </si>
  <si>
    <t>WHEELER</t>
  </si>
  <si>
    <t>KIMBLE</t>
  </si>
  <si>
    <t>MASON</t>
  </si>
  <si>
    <t>BAILEY</t>
  </si>
  <si>
    <t>HANSFORD</t>
  </si>
  <si>
    <t>DALLAM</t>
  </si>
  <si>
    <t>HARTLEY</t>
  </si>
  <si>
    <t>FISHER</t>
  </si>
  <si>
    <t>REAL</t>
  </si>
  <si>
    <t>CRANE</t>
  </si>
  <si>
    <t>GARZA</t>
  </si>
  <si>
    <t>COKE</t>
  </si>
  <si>
    <t>SHACKELFORD</t>
  </si>
  <si>
    <t>BAYLOR</t>
  </si>
  <si>
    <t>DONLEY</t>
  </si>
  <si>
    <t>HARDEMAN</t>
  </si>
  <si>
    <t>SUTTON</t>
  </si>
  <si>
    <t>HEMPHILL</t>
  </si>
  <si>
    <t>CROCKETT</t>
  </si>
  <si>
    <t>KNOX</t>
  </si>
  <si>
    <t>HUDSPETH</t>
  </si>
  <si>
    <t>KINNEY</t>
  </si>
  <si>
    <t>UPTON</t>
  </si>
  <si>
    <t>COLLINGSWORTH</t>
  </si>
  <si>
    <t>HALL</t>
  </si>
  <si>
    <t>LIPSCOMB</t>
  </si>
  <si>
    <t>REAGAN</t>
  </si>
  <si>
    <t>CONCHO</t>
  </si>
  <si>
    <t>SCHLEICHER</t>
  </si>
  <si>
    <t>CULBERSON</t>
  </si>
  <si>
    <t>COCHRAN</t>
  </si>
  <si>
    <t>JEFF DAVIS</t>
  </si>
  <si>
    <t>MENARD</t>
  </si>
  <si>
    <t>EDWARDS</t>
  </si>
  <si>
    <t>SHERMAN</t>
  </si>
  <si>
    <t>DICKENS</t>
  </si>
  <si>
    <t>ARMSTRONG</t>
  </si>
  <si>
    <t>OLDHAM</t>
  </si>
  <si>
    <t>IRION</t>
  </si>
  <si>
    <t>THROCKMORTON</t>
  </si>
  <si>
    <t>BRISCOE</t>
  </si>
  <si>
    <t>COTTLE</t>
  </si>
  <si>
    <t>STONEWALL</t>
  </si>
  <si>
    <t>STERLING</t>
  </si>
  <si>
    <t>MOTLEY</t>
  </si>
  <si>
    <t>GLASSCOCK</t>
  </si>
  <si>
    <t>FOARD</t>
  </si>
  <si>
    <t>ROBERTS</t>
  </si>
  <si>
    <t>MCMULLEN</t>
  </si>
  <si>
    <t>TERRELL</t>
  </si>
  <si>
    <t>KENT</t>
  </si>
  <si>
    <t>BORDEN</t>
  </si>
  <si>
    <t>KENEDY</t>
  </si>
  <si>
    <t>KING</t>
  </si>
  <si>
    <t>LOVING</t>
  </si>
  <si>
    <t>TOTAL</t>
  </si>
  <si>
    <t>Color</t>
  </si>
  <si>
    <t>2020 Total</t>
  </si>
  <si>
    <t>BLUE</t>
  </si>
  <si>
    <t>RED</t>
  </si>
  <si>
    <t>2020 Reg Voters</t>
  </si>
  <si>
    <t>2020 Early Voting Total</t>
  </si>
  <si>
    <t>Percent Total</t>
  </si>
  <si>
    <t>DIFF Early Voters</t>
  </si>
  <si>
    <t>Diff in Early Voting</t>
  </si>
  <si>
    <t>2024 Early Voting Total</t>
  </si>
  <si>
    <t>2024 % of Reg Voters</t>
  </si>
  <si>
    <t>2020 Total Voters</t>
  </si>
  <si>
    <t>2020 % of Reg Voters (Final)</t>
  </si>
  <si>
    <t>2020 Early Voters</t>
  </si>
  <si>
    <t>of 2020 total votes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</si>
</sst>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5" formatCode="0.0%"/>
  </numFmts>
  <fonts count="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6"/>
      <color rgb="FF212529"/>
      <name val="Arial"/>
      <family val="2"/>
    </font>
    <font>
      <sz val="16"/>
      <color rgb="FF212529"/>
      <name val="Arial"/>
      <family val="2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sz val="16"/>
      <color rgb="FF202122"/>
      <name val="Arial"/>
      <family val="2"/>
    </font>
    <font>
      <sz val="1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3" fontId="3" fillId="0" borderId="0" xfId="0" applyNumberFormat="1" applyFont="1"/>
    <xf numFmtId="10" fontId="3" fillId="0" borderId="0" xfId="0" applyNumberFormat="1" applyFont="1"/>
    <xf numFmtId="0" fontId="3" fillId="0" borderId="0" xfId="0" applyFont="1"/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/>
    <xf numFmtId="0" fontId="6" fillId="0" borderId="0" xfId="0" applyFont="1"/>
    <xf numFmtId="3" fontId="6" fillId="0" borderId="0" xfId="0" applyNumberFormat="1" applyFont="1"/>
    <xf numFmtId="3" fontId="7" fillId="0" borderId="0" xfId="0" applyNumberFormat="1" applyFont="1"/>
    <xf numFmtId="0" fontId="7" fillId="0" borderId="0" xfId="0" applyFont="1"/>
    <xf numFmtId="3" fontId="5" fillId="0" borderId="0" xfId="0" applyNumberFormat="1" applyFont="1"/>
    <xf numFmtId="9" fontId="4" fillId="0" borderId="0" xfId="0" applyNumberFormat="1" applyFont="1" applyAlignment="1">
      <alignment horizontal="center" vertical="center" wrapText="1"/>
    </xf>
    <xf numFmtId="175" fontId="5" fillId="0" borderId="0" xfId="1" applyNumberFormat="1" applyFont="1"/>
  </cellXfs>
  <cellStyles count="2">
    <cellStyle name="Normal" xfId="0" builtinId="0"/>
    <cellStyle name="Percent" xfId="1" builtinId="5"/>
  </cellStyles>
  <dxfs count="2"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DEC93-FF8B-E541-A1F8-B97A7EFC95AD}">
  <dimension ref="A1:N255"/>
  <sheetViews>
    <sheetView tabSelected="1" workbookViewId="0">
      <selection activeCell="O1" sqref="O1"/>
    </sheetView>
  </sheetViews>
  <sheetFormatPr baseColWidth="10" defaultRowHeight="20" x14ac:dyDescent="0.2"/>
  <cols>
    <col min="1" max="1" width="25.83203125" bestFit="1" customWidth="1"/>
    <col min="2" max="2" width="20.33203125" bestFit="1" customWidth="1"/>
    <col min="3" max="3" width="25.33203125" hidden="1" customWidth="1"/>
    <col min="4" max="4" width="24.83203125" hidden="1" customWidth="1"/>
    <col min="5" max="5" width="24" hidden="1" customWidth="1"/>
    <col min="6" max="6" width="25.1640625" hidden="1" customWidth="1"/>
    <col min="7" max="7" width="27.6640625" bestFit="1" customWidth="1"/>
    <col min="8" max="8" width="23.6640625" bestFit="1" customWidth="1"/>
    <col min="9" max="9" width="13.5" style="7" bestFit="1" customWidth="1"/>
    <col min="10" max="10" width="13.33203125" style="8" bestFit="1" customWidth="1"/>
    <col min="11" max="12" width="13.33203125" bestFit="1" customWidth="1"/>
    <col min="13" max="13" width="11.6640625" customWidth="1"/>
    <col min="14" max="14" width="12" style="8" bestFit="1" customWidth="1"/>
  </cols>
  <sheetData>
    <row r="1" spans="1:14" s="6" customFormat="1" ht="84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263</v>
      </c>
      <c r="J1" s="6" t="s">
        <v>264</v>
      </c>
      <c r="K1" s="6" t="s">
        <v>267</v>
      </c>
      <c r="L1" s="6" t="s">
        <v>268</v>
      </c>
      <c r="M1" s="6" t="s">
        <v>269</v>
      </c>
      <c r="N1" s="6" t="s">
        <v>270</v>
      </c>
    </row>
    <row r="2" spans="1:14" x14ac:dyDescent="0.2">
      <c r="A2" s="1" t="s">
        <v>11</v>
      </c>
      <c r="B2" s="2">
        <v>1295580</v>
      </c>
      <c r="C2" s="2">
        <v>59533</v>
      </c>
      <c r="D2" s="2">
        <v>574943</v>
      </c>
      <c r="E2" s="3">
        <v>0.44379999999999997</v>
      </c>
      <c r="F2" s="2">
        <v>28395</v>
      </c>
      <c r="G2" s="2">
        <v>603338</v>
      </c>
      <c r="H2" s="3">
        <v>0.4657</v>
      </c>
      <c r="I2" s="7" t="s">
        <v>265</v>
      </c>
      <c r="J2" s="11">
        <v>770571</v>
      </c>
      <c r="K2" s="2">
        <v>1189373</v>
      </c>
      <c r="L2" s="2">
        <v>680009</v>
      </c>
      <c r="M2" s="3">
        <v>0.57169999999999999</v>
      </c>
      <c r="N2" s="13">
        <f>G2-L2</f>
        <v>-76671</v>
      </c>
    </row>
    <row r="3" spans="1:14" x14ac:dyDescent="0.2">
      <c r="A3" s="1" t="s">
        <v>186</v>
      </c>
      <c r="B3" s="2">
        <v>4945</v>
      </c>
      <c r="C3" s="4">
        <v>131</v>
      </c>
      <c r="D3" s="2">
        <v>1511</v>
      </c>
      <c r="E3" s="3">
        <v>0.30559999999999998</v>
      </c>
      <c r="F3" s="4">
        <v>135</v>
      </c>
      <c r="G3" s="2">
        <v>1646</v>
      </c>
      <c r="H3" s="3">
        <v>0.33289999999999997</v>
      </c>
      <c r="I3" s="7" t="s">
        <v>265</v>
      </c>
      <c r="J3" s="11">
        <v>2484</v>
      </c>
      <c r="K3" s="2">
        <v>5521</v>
      </c>
      <c r="L3" s="2">
        <v>1781</v>
      </c>
      <c r="M3" s="3">
        <v>0.3226</v>
      </c>
      <c r="N3" s="13">
        <f>G3-L3</f>
        <v>-135</v>
      </c>
    </row>
    <row r="4" spans="1:14" x14ac:dyDescent="0.2">
      <c r="A4" s="1" t="s">
        <v>23</v>
      </c>
      <c r="B4" s="2">
        <v>238215</v>
      </c>
      <c r="C4" s="2">
        <v>9815</v>
      </c>
      <c r="D4" s="2">
        <v>84368</v>
      </c>
      <c r="E4" s="3">
        <v>0.35420000000000001</v>
      </c>
      <c r="F4" s="2">
        <v>3114</v>
      </c>
      <c r="G4" s="2">
        <v>87482</v>
      </c>
      <c r="H4" s="3">
        <v>0.36720000000000003</v>
      </c>
      <c r="I4" s="7" t="s">
        <v>265</v>
      </c>
      <c r="J4" s="11">
        <v>114326</v>
      </c>
      <c r="K4" s="2">
        <v>218910</v>
      </c>
      <c r="L4" s="2">
        <v>96341</v>
      </c>
      <c r="M4" s="3">
        <v>0.44009999999999999</v>
      </c>
      <c r="N4" s="13">
        <f>G4-L4</f>
        <v>-8859</v>
      </c>
    </row>
    <row r="5" spans="1:14" x14ac:dyDescent="0.2">
      <c r="A5" s="1" t="s">
        <v>236</v>
      </c>
      <c r="B5" s="2">
        <v>1707</v>
      </c>
      <c r="C5" s="4">
        <v>85</v>
      </c>
      <c r="D5" s="4">
        <v>474</v>
      </c>
      <c r="E5" s="3">
        <v>0.2777</v>
      </c>
      <c r="F5" s="4">
        <v>5</v>
      </c>
      <c r="G5" s="4">
        <v>479</v>
      </c>
      <c r="H5" s="3">
        <v>0.28060000000000002</v>
      </c>
      <c r="I5" s="7" t="s">
        <v>265</v>
      </c>
      <c r="J5" s="12">
        <v>864</v>
      </c>
      <c r="K5" s="2">
        <v>1709</v>
      </c>
      <c r="L5" s="4">
        <v>564</v>
      </c>
      <c r="M5" s="3">
        <v>0.33</v>
      </c>
      <c r="N5" s="13">
        <f>G5-L5</f>
        <v>-85</v>
      </c>
    </row>
    <row r="6" spans="1:14" x14ac:dyDescent="0.2">
      <c r="A6" s="1" t="s">
        <v>9</v>
      </c>
      <c r="B6" s="2">
        <v>1467410</v>
      </c>
      <c r="C6" s="2">
        <v>74874</v>
      </c>
      <c r="D6" s="2">
        <v>633139</v>
      </c>
      <c r="E6" s="3">
        <v>0.43149999999999999</v>
      </c>
      <c r="F6" s="2">
        <v>26172</v>
      </c>
      <c r="G6" s="2">
        <v>659311</v>
      </c>
      <c r="H6" s="3">
        <v>0.44929999999999998</v>
      </c>
      <c r="I6" s="7" t="s">
        <v>265</v>
      </c>
      <c r="J6" s="11">
        <v>922513</v>
      </c>
      <c r="K6" s="2">
        <v>1398469</v>
      </c>
      <c r="L6" s="2">
        <v>780456</v>
      </c>
      <c r="M6" s="3">
        <v>0.55810000000000004</v>
      </c>
      <c r="N6" s="13">
        <f>G6-L6</f>
        <v>-121145</v>
      </c>
    </row>
    <row r="7" spans="1:14" x14ac:dyDescent="0.2">
      <c r="A7" s="1" t="s">
        <v>176</v>
      </c>
      <c r="B7" s="2">
        <v>6706</v>
      </c>
      <c r="C7" s="4">
        <v>208</v>
      </c>
      <c r="D7" s="2">
        <v>2032</v>
      </c>
      <c r="E7" s="3">
        <v>0.30299999999999999</v>
      </c>
      <c r="F7" s="4">
        <v>180</v>
      </c>
      <c r="G7" s="2">
        <v>2212</v>
      </c>
      <c r="H7" s="3">
        <v>0.32990000000000003</v>
      </c>
      <c r="I7" s="7" t="s">
        <v>265</v>
      </c>
      <c r="J7" s="11">
        <v>3666</v>
      </c>
      <c r="K7" s="2">
        <v>7341</v>
      </c>
      <c r="L7" s="2">
        <v>2446</v>
      </c>
      <c r="M7" s="3">
        <v>0.3332</v>
      </c>
      <c r="N7" s="13">
        <f>G7-L7</f>
        <v>-234</v>
      </c>
    </row>
    <row r="8" spans="1:14" x14ac:dyDescent="0.2">
      <c r="A8" s="1" t="s">
        <v>163</v>
      </c>
      <c r="B8" s="2">
        <v>8031</v>
      </c>
      <c r="C8" s="4">
        <v>266</v>
      </c>
      <c r="D8" s="2">
        <v>2930</v>
      </c>
      <c r="E8" s="3">
        <v>0.36480000000000001</v>
      </c>
      <c r="F8" s="4">
        <v>466</v>
      </c>
      <c r="G8" s="2">
        <v>3396</v>
      </c>
      <c r="H8" s="3">
        <v>0.4229</v>
      </c>
      <c r="I8" s="7" t="s">
        <v>265</v>
      </c>
      <c r="J8" s="11">
        <v>5053</v>
      </c>
      <c r="K8" s="2">
        <v>8346</v>
      </c>
      <c r="L8" s="2">
        <v>4095</v>
      </c>
      <c r="M8" s="3">
        <v>0.49070000000000003</v>
      </c>
      <c r="N8" s="13">
        <f>G8-L8</f>
        <v>-699</v>
      </c>
    </row>
    <row r="9" spans="1:14" x14ac:dyDescent="0.2">
      <c r="A9" s="1" t="s">
        <v>16</v>
      </c>
      <c r="B9" s="2">
        <v>521945</v>
      </c>
      <c r="C9" s="2">
        <v>20276</v>
      </c>
      <c r="D9" s="2">
        <v>173043</v>
      </c>
      <c r="E9" s="3">
        <v>0.33150000000000002</v>
      </c>
      <c r="F9" s="2">
        <v>9490</v>
      </c>
      <c r="G9" s="2">
        <v>182533</v>
      </c>
      <c r="H9" s="3">
        <v>0.34970000000000001</v>
      </c>
      <c r="I9" s="7" t="s">
        <v>265</v>
      </c>
      <c r="J9" s="11">
        <v>267215</v>
      </c>
      <c r="K9" s="2">
        <v>488470</v>
      </c>
      <c r="L9" s="2">
        <v>221723</v>
      </c>
      <c r="M9" s="3">
        <v>0.45390000000000003</v>
      </c>
      <c r="N9" s="13">
        <f>G9-L9</f>
        <v>-39190</v>
      </c>
    </row>
    <row r="10" spans="1:14" x14ac:dyDescent="0.2">
      <c r="A10" s="1" t="s">
        <v>15</v>
      </c>
      <c r="B10" s="2">
        <v>555569</v>
      </c>
      <c r="C10" s="2">
        <v>31250</v>
      </c>
      <c r="D10" s="2">
        <v>297652</v>
      </c>
      <c r="E10" s="3">
        <v>0.53580000000000005</v>
      </c>
      <c r="F10" s="2">
        <v>6865</v>
      </c>
      <c r="G10" s="2">
        <v>304517</v>
      </c>
      <c r="H10" s="3">
        <v>0.54810000000000003</v>
      </c>
      <c r="I10" s="7" t="s">
        <v>265</v>
      </c>
      <c r="J10" s="11">
        <v>358333</v>
      </c>
      <c r="K10" s="2">
        <v>482368</v>
      </c>
      <c r="L10" s="2">
        <v>329331</v>
      </c>
      <c r="M10" s="3">
        <v>0.68269999999999997</v>
      </c>
      <c r="N10" s="13">
        <f>G10-L10</f>
        <v>-24814</v>
      </c>
    </row>
    <row r="11" spans="1:14" x14ac:dyDescent="0.2">
      <c r="A11" s="1" t="s">
        <v>8</v>
      </c>
      <c r="B11" s="2">
        <v>2693055</v>
      </c>
      <c r="C11" s="2">
        <v>128456</v>
      </c>
      <c r="D11" s="2">
        <v>1176426</v>
      </c>
      <c r="E11" s="3">
        <v>0.43680000000000002</v>
      </c>
      <c r="F11" s="2">
        <v>53500</v>
      </c>
      <c r="G11" s="2">
        <v>1229926</v>
      </c>
      <c r="H11" s="3">
        <v>0.45669999999999999</v>
      </c>
      <c r="I11" s="7" t="s">
        <v>265</v>
      </c>
      <c r="J11" s="11">
        <v>1641257</v>
      </c>
      <c r="K11" s="2">
        <v>2480522</v>
      </c>
      <c r="L11" s="2">
        <v>1436652</v>
      </c>
      <c r="M11" s="3">
        <v>0.57920000000000005</v>
      </c>
      <c r="N11" s="13">
        <f>G11-L11</f>
        <v>-206726</v>
      </c>
    </row>
    <row r="12" spans="1:14" x14ac:dyDescent="0.2">
      <c r="A12" s="1" t="s">
        <v>26</v>
      </c>
      <c r="B12" s="2">
        <v>186198</v>
      </c>
      <c r="C12" s="2">
        <v>9891</v>
      </c>
      <c r="D12" s="2">
        <v>99743</v>
      </c>
      <c r="E12" s="3">
        <v>0.53569999999999995</v>
      </c>
      <c r="F12" s="2">
        <v>2321</v>
      </c>
      <c r="G12" s="2">
        <v>102064</v>
      </c>
      <c r="H12" s="3">
        <v>0.54810000000000003</v>
      </c>
      <c r="I12" s="7" t="s">
        <v>265</v>
      </c>
      <c r="J12" s="11">
        <v>109395</v>
      </c>
      <c r="K12" s="2">
        <v>152840</v>
      </c>
      <c r="L12" s="2">
        <v>97629</v>
      </c>
      <c r="M12" s="3">
        <v>0.63880000000000003</v>
      </c>
      <c r="N12" s="13">
        <f>G12-L12</f>
        <v>4435</v>
      </c>
    </row>
    <row r="13" spans="1:14" x14ac:dyDescent="0.2">
      <c r="A13" s="1" t="s">
        <v>18</v>
      </c>
      <c r="B13" s="2">
        <v>446417</v>
      </c>
      <c r="C13" s="2">
        <v>18534</v>
      </c>
      <c r="D13" s="2">
        <v>159316</v>
      </c>
      <c r="E13" s="3">
        <v>0.3569</v>
      </c>
      <c r="F13" s="2">
        <v>5114</v>
      </c>
      <c r="G13" s="2">
        <v>164430</v>
      </c>
      <c r="H13" s="3">
        <v>0.36830000000000002</v>
      </c>
      <c r="I13" s="7" t="s">
        <v>265</v>
      </c>
      <c r="J13" s="11">
        <v>220884</v>
      </c>
      <c r="K13" s="2">
        <v>391309</v>
      </c>
      <c r="L13" s="2">
        <v>188449</v>
      </c>
      <c r="M13" s="3">
        <v>0.48159999999999997</v>
      </c>
      <c r="N13" s="13">
        <f>G13-L13</f>
        <v>-24019</v>
      </c>
    </row>
    <row r="14" spans="1:14" x14ac:dyDescent="0.2">
      <c r="A14" s="1" t="s">
        <v>204</v>
      </c>
      <c r="B14" s="2">
        <v>3548</v>
      </c>
      <c r="C14" s="4">
        <v>108</v>
      </c>
      <c r="D14" s="4">
        <v>787</v>
      </c>
      <c r="E14" s="3">
        <v>0.2218</v>
      </c>
      <c r="F14" s="4">
        <v>203</v>
      </c>
      <c r="G14" s="4">
        <v>990</v>
      </c>
      <c r="H14" s="3">
        <v>0.27900000000000003</v>
      </c>
      <c r="I14" s="7" t="s">
        <v>265</v>
      </c>
      <c r="J14" s="11">
        <v>2036</v>
      </c>
      <c r="K14" s="2">
        <v>3800</v>
      </c>
      <c r="L14" s="2">
        <v>1446</v>
      </c>
      <c r="M14" s="3">
        <v>0.3805</v>
      </c>
      <c r="N14" s="13">
        <f>G14-L14</f>
        <v>-456</v>
      </c>
    </row>
    <row r="15" spans="1:14" x14ac:dyDescent="0.2">
      <c r="A15" s="1" t="s">
        <v>74</v>
      </c>
      <c r="B15" s="2">
        <v>35947</v>
      </c>
      <c r="C15" s="2">
        <v>1371</v>
      </c>
      <c r="D15" s="2">
        <v>10966</v>
      </c>
      <c r="E15" s="3">
        <v>0.30509999999999998</v>
      </c>
      <c r="F15" s="4">
        <v>221</v>
      </c>
      <c r="G15" s="2">
        <v>11187</v>
      </c>
      <c r="H15" s="3">
        <v>0.31119999999999998</v>
      </c>
      <c r="I15" s="7" t="s">
        <v>265</v>
      </c>
      <c r="J15" s="11">
        <v>15346</v>
      </c>
      <c r="K15" s="2">
        <v>33050</v>
      </c>
      <c r="L15" s="2">
        <v>11377</v>
      </c>
      <c r="M15" s="3">
        <v>0.34420000000000001</v>
      </c>
      <c r="N15" s="13">
        <f>G15-L15</f>
        <v>-190</v>
      </c>
    </row>
    <row r="16" spans="1:14" x14ac:dyDescent="0.2">
      <c r="A16" s="1" t="s">
        <v>190</v>
      </c>
      <c r="B16" s="2">
        <v>4429</v>
      </c>
      <c r="C16" s="4">
        <v>182</v>
      </c>
      <c r="D16" s="2">
        <v>1441</v>
      </c>
      <c r="E16" s="3">
        <v>0.32540000000000002</v>
      </c>
      <c r="F16" s="4">
        <v>49</v>
      </c>
      <c r="G16" s="2">
        <v>1490</v>
      </c>
      <c r="H16" s="3">
        <v>0.33639999999999998</v>
      </c>
      <c r="I16" s="7" t="s">
        <v>265</v>
      </c>
      <c r="J16" s="11">
        <v>2217</v>
      </c>
      <c r="K16" s="2">
        <v>4789</v>
      </c>
      <c r="L16" s="2">
        <v>1784</v>
      </c>
      <c r="M16" s="3">
        <v>0.3725</v>
      </c>
      <c r="N16" s="13">
        <f>G16-L16</f>
        <v>-294</v>
      </c>
    </row>
    <row r="17" spans="1:14" x14ac:dyDescent="0.2">
      <c r="A17" s="1" t="s">
        <v>73</v>
      </c>
      <c r="B17" s="2">
        <v>36420</v>
      </c>
      <c r="C17" s="4">
        <v>74</v>
      </c>
      <c r="D17" s="2">
        <v>10850</v>
      </c>
      <c r="E17" s="3">
        <v>0.2979</v>
      </c>
      <c r="F17" s="4">
        <v>177</v>
      </c>
      <c r="G17" s="2">
        <v>11027</v>
      </c>
      <c r="H17" s="3">
        <v>0.30280000000000001</v>
      </c>
      <c r="I17" s="7" t="s">
        <v>265</v>
      </c>
      <c r="J17" s="11">
        <v>17525</v>
      </c>
      <c r="K17" s="2">
        <v>34050</v>
      </c>
      <c r="L17" s="2">
        <v>13596</v>
      </c>
      <c r="M17" s="3">
        <v>0.39929999999999999</v>
      </c>
      <c r="N17" s="13">
        <f>G17-L17</f>
        <v>-2569</v>
      </c>
    </row>
    <row r="18" spans="1:14" x14ac:dyDescent="0.2">
      <c r="A18" s="1" t="s">
        <v>10</v>
      </c>
      <c r="B18" s="2">
        <v>1309456</v>
      </c>
      <c r="C18" s="2">
        <v>64164</v>
      </c>
      <c r="D18" s="2">
        <v>635102</v>
      </c>
      <c r="E18" s="3">
        <v>0.48499999999999999</v>
      </c>
      <c r="F18" s="2">
        <v>23382</v>
      </c>
      <c r="G18" s="2">
        <v>658484</v>
      </c>
      <c r="H18" s="3">
        <v>0.50290000000000001</v>
      </c>
      <c r="I18" s="7" t="s">
        <v>265</v>
      </c>
      <c r="J18" s="11">
        <v>834697</v>
      </c>
      <c r="K18" s="2">
        <v>1212524</v>
      </c>
      <c r="L18" s="2">
        <v>729557</v>
      </c>
      <c r="M18" s="3">
        <v>0.60170000000000001</v>
      </c>
      <c r="N18" s="13">
        <f>G18-L18</f>
        <v>-71073</v>
      </c>
    </row>
    <row r="19" spans="1:14" x14ac:dyDescent="0.2">
      <c r="A19" s="1" t="s">
        <v>12</v>
      </c>
      <c r="B19" s="2">
        <v>926313</v>
      </c>
      <c r="C19" s="2">
        <v>47131</v>
      </c>
      <c r="D19" s="2">
        <v>460530</v>
      </c>
      <c r="E19" s="3">
        <v>0.49719999999999998</v>
      </c>
      <c r="F19" s="2">
        <v>21110</v>
      </c>
      <c r="G19" s="2">
        <v>481640</v>
      </c>
      <c r="H19" s="3">
        <v>0.52</v>
      </c>
      <c r="I19" s="7" t="s">
        <v>265</v>
      </c>
      <c r="J19" s="11">
        <v>610349</v>
      </c>
      <c r="K19" s="2">
        <v>854577</v>
      </c>
      <c r="L19" s="2">
        <v>549021</v>
      </c>
      <c r="M19" s="3">
        <v>0.64239999999999997</v>
      </c>
      <c r="N19" s="13">
        <f>G19-L19</f>
        <v>-67381</v>
      </c>
    </row>
    <row r="20" spans="1:14" x14ac:dyDescent="0.2">
      <c r="A20" s="1" t="s">
        <v>29</v>
      </c>
      <c r="B20" s="2">
        <v>148536</v>
      </c>
      <c r="C20" s="2">
        <v>6561</v>
      </c>
      <c r="D20" s="2">
        <v>44925</v>
      </c>
      <c r="E20" s="3">
        <v>0.30249999999999999</v>
      </c>
      <c r="F20" s="2">
        <v>1175</v>
      </c>
      <c r="G20" s="2">
        <v>46100</v>
      </c>
      <c r="H20" s="3">
        <v>0.31040000000000001</v>
      </c>
      <c r="I20" s="7" t="s">
        <v>265</v>
      </c>
      <c r="J20" s="11">
        <v>68506</v>
      </c>
      <c r="K20" s="2">
        <v>137840</v>
      </c>
      <c r="L20" s="2">
        <v>50846</v>
      </c>
      <c r="M20" s="3">
        <v>0.36890000000000001</v>
      </c>
      <c r="N20" s="13">
        <f>G20-L20</f>
        <v>-4746</v>
      </c>
    </row>
    <row r="21" spans="1:14" x14ac:dyDescent="0.2">
      <c r="A21" s="1" t="s">
        <v>136</v>
      </c>
      <c r="B21" s="2">
        <v>11703</v>
      </c>
      <c r="C21" s="4">
        <v>443</v>
      </c>
      <c r="D21" s="2">
        <v>3441</v>
      </c>
      <c r="E21" s="3">
        <v>0.29399999999999998</v>
      </c>
      <c r="F21" s="4">
        <v>74</v>
      </c>
      <c r="G21" s="2">
        <v>3515</v>
      </c>
      <c r="H21" s="3">
        <v>0.3004</v>
      </c>
      <c r="I21" s="7" t="s">
        <v>265</v>
      </c>
      <c r="J21" s="11">
        <v>5549</v>
      </c>
      <c r="K21" s="2">
        <v>12804</v>
      </c>
      <c r="L21" s="2">
        <v>3593</v>
      </c>
      <c r="M21" s="3">
        <v>0.28060000000000002</v>
      </c>
      <c r="N21" s="13">
        <f>G21-L21</f>
        <v>-78</v>
      </c>
    </row>
    <row r="22" spans="1:14" x14ac:dyDescent="0.2">
      <c r="A22" s="1" t="s">
        <v>19</v>
      </c>
      <c r="B22" s="2">
        <v>445326</v>
      </c>
      <c r="C22" s="2">
        <v>23607</v>
      </c>
      <c r="D22" s="2">
        <v>250488</v>
      </c>
      <c r="E22" s="3">
        <v>0.5625</v>
      </c>
      <c r="F22" s="2">
        <v>9147</v>
      </c>
      <c r="G22" s="2">
        <v>259635</v>
      </c>
      <c r="H22" s="3">
        <v>0.58299999999999996</v>
      </c>
      <c r="I22" s="7" t="s">
        <v>265</v>
      </c>
      <c r="J22" s="11">
        <v>290168</v>
      </c>
      <c r="K22" s="2">
        <v>376672</v>
      </c>
      <c r="L22" s="2">
        <v>259522</v>
      </c>
      <c r="M22" s="3">
        <v>0.68899999999999995</v>
      </c>
      <c r="N22" s="13">
        <f>G22-L22</f>
        <v>113</v>
      </c>
    </row>
    <row r="23" spans="1:14" x14ac:dyDescent="0.2">
      <c r="A23" s="1" t="s">
        <v>167</v>
      </c>
      <c r="B23" s="2">
        <v>7810</v>
      </c>
      <c r="C23" s="4">
        <v>288</v>
      </c>
      <c r="D23" s="2">
        <v>2118</v>
      </c>
      <c r="E23" s="3">
        <v>0.2712</v>
      </c>
      <c r="F23" s="4">
        <v>64</v>
      </c>
      <c r="G23" s="2">
        <v>2182</v>
      </c>
      <c r="H23" s="3">
        <v>0.27939999999999998</v>
      </c>
      <c r="I23" s="7" t="s">
        <v>265</v>
      </c>
      <c r="J23" s="11">
        <v>4379</v>
      </c>
      <c r="K23" s="2">
        <v>8066</v>
      </c>
      <c r="L23" s="2">
        <v>2968</v>
      </c>
      <c r="M23" s="3">
        <v>0.36799999999999999</v>
      </c>
      <c r="N23" s="13">
        <f>G23-L23</f>
        <v>-786</v>
      </c>
    </row>
    <row r="24" spans="1:14" x14ac:dyDescent="0.2">
      <c r="A24" s="1" t="s">
        <v>81</v>
      </c>
      <c r="B24" s="2">
        <v>30613</v>
      </c>
      <c r="C24" s="2">
        <v>1230</v>
      </c>
      <c r="D24" s="2">
        <v>13732</v>
      </c>
      <c r="E24" s="3">
        <v>0.4486</v>
      </c>
      <c r="F24" s="4">
        <v>521</v>
      </c>
      <c r="G24" s="2">
        <v>14253</v>
      </c>
      <c r="H24" s="3">
        <v>0.46560000000000001</v>
      </c>
      <c r="I24" s="7" t="s">
        <v>266</v>
      </c>
      <c r="J24" s="10">
        <v>19227</v>
      </c>
      <c r="K24" s="2">
        <v>29274</v>
      </c>
      <c r="L24" s="2">
        <v>14439</v>
      </c>
      <c r="M24" s="3">
        <v>0.49320000000000003</v>
      </c>
      <c r="N24" s="13">
        <f>G24-L24</f>
        <v>-186</v>
      </c>
    </row>
    <row r="25" spans="1:14" x14ac:dyDescent="0.2">
      <c r="A25" s="1" t="s">
        <v>140</v>
      </c>
      <c r="B25" s="2">
        <v>10739</v>
      </c>
      <c r="C25" s="4">
        <v>466</v>
      </c>
      <c r="D25" s="2">
        <v>4766</v>
      </c>
      <c r="E25" s="3">
        <v>0.44379999999999997</v>
      </c>
      <c r="F25" s="4">
        <v>74</v>
      </c>
      <c r="G25" s="2">
        <v>4840</v>
      </c>
      <c r="H25" s="3">
        <v>0.45069999999999999</v>
      </c>
      <c r="I25" s="7" t="s">
        <v>266</v>
      </c>
      <c r="J25" s="10">
        <v>5863</v>
      </c>
      <c r="K25" s="2">
        <v>10272</v>
      </c>
      <c r="L25" s="2">
        <v>4736</v>
      </c>
      <c r="M25" s="3">
        <v>0.46110000000000001</v>
      </c>
      <c r="N25" s="13">
        <f>G25-L25</f>
        <v>104</v>
      </c>
    </row>
    <row r="26" spans="1:14" x14ac:dyDescent="0.2">
      <c r="A26" s="1" t="s">
        <v>54</v>
      </c>
      <c r="B26" s="2">
        <v>55965</v>
      </c>
      <c r="C26" s="2">
        <v>2374</v>
      </c>
      <c r="D26" s="2">
        <v>26254</v>
      </c>
      <c r="E26" s="3">
        <v>0.46910000000000002</v>
      </c>
      <c r="F26" s="4">
        <v>934</v>
      </c>
      <c r="G26" s="2">
        <v>27188</v>
      </c>
      <c r="H26" s="3">
        <v>0.48580000000000001</v>
      </c>
      <c r="I26" s="7" t="s">
        <v>266</v>
      </c>
      <c r="J26" s="10">
        <v>34635</v>
      </c>
      <c r="K26" s="2">
        <v>53166</v>
      </c>
      <c r="L26" s="2">
        <v>28601</v>
      </c>
      <c r="M26" s="3">
        <v>0.53800000000000003</v>
      </c>
      <c r="N26" s="13">
        <f>G26-L26</f>
        <v>-1413</v>
      </c>
    </row>
    <row r="27" spans="1:14" x14ac:dyDescent="0.2">
      <c r="A27" s="1" t="s">
        <v>102</v>
      </c>
      <c r="B27" s="2">
        <v>19849</v>
      </c>
      <c r="C27" s="4">
        <v>753</v>
      </c>
      <c r="D27" s="2">
        <v>10440</v>
      </c>
      <c r="E27" s="3">
        <v>0.52600000000000002</v>
      </c>
      <c r="F27" s="4">
        <v>612</v>
      </c>
      <c r="G27" s="2">
        <v>11052</v>
      </c>
      <c r="H27" s="3">
        <v>0.55679999999999996</v>
      </c>
      <c r="I27" s="7" t="s">
        <v>266</v>
      </c>
      <c r="J27" s="10">
        <v>12290</v>
      </c>
      <c r="K27" s="2">
        <v>18306</v>
      </c>
      <c r="L27" s="2">
        <v>10902</v>
      </c>
      <c r="M27" s="3">
        <v>0.59550000000000003</v>
      </c>
      <c r="N27" s="13">
        <f>G27-L27</f>
        <v>150</v>
      </c>
    </row>
    <row r="28" spans="1:14" x14ac:dyDescent="0.2">
      <c r="A28" s="1" t="s">
        <v>173</v>
      </c>
      <c r="B28" s="2">
        <v>7008</v>
      </c>
      <c r="C28" s="4">
        <v>338</v>
      </c>
      <c r="D28" s="2">
        <v>3862</v>
      </c>
      <c r="E28" s="3">
        <v>0.55110000000000003</v>
      </c>
      <c r="F28" s="4">
        <v>88</v>
      </c>
      <c r="G28" s="2">
        <v>3950</v>
      </c>
      <c r="H28" s="3">
        <v>0.56359999999999999</v>
      </c>
      <c r="I28" s="7" t="s">
        <v>266</v>
      </c>
      <c r="J28" s="10">
        <v>4796</v>
      </c>
      <c r="K28" s="2">
        <v>6538</v>
      </c>
      <c r="L28" s="2">
        <v>3623</v>
      </c>
      <c r="M28" s="3">
        <v>0.55410000000000004</v>
      </c>
      <c r="N28" s="13">
        <f>G28-L28</f>
        <v>327</v>
      </c>
    </row>
    <row r="29" spans="1:14" x14ac:dyDescent="0.2">
      <c r="A29" s="1" t="s">
        <v>243</v>
      </c>
      <c r="B29" s="2">
        <v>1429</v>
      </c>
      <c r="C29" s="4">
        <v>79</v>
      </c>
      <c r="D29" s="4">
        <v>852</v>
      </c>
      <c r="E29" s="3">
        <v>0.59619999999999995</v>
      </c>
      <c r="F29" s="4">
        <v>50</v>
      </c>
      <c r="G29" s="4">
        <v>902</v>
      </c>
      <c r="H29" s="3">
        <v>0.63119999999999998</v>
      </c>
      <c r="I29" s="7" t="s">
        <v>266</v>
      </c>
      <c r="J29" s="10">
        <v>1112</v>
      </c>
      <c r="K29" s="2">
        <v>1498</v>
      </c>
      <c r="L29" s="4">
        <v>842</v>
      </c>
      <c r="M29" s="3">
        <v>0.56210000000000004</v>
      </c>
      <c r="N29" s="13">
        <f>G29-L29</f>
        <v>60</v>
      </c>
    </row>
    <row r="30" spans="1:14" x14ac:dyDescent="0.2">
      <c r="A30" s="1" t="s">
        <v>79</v>
      </c>
      <c r="B30" s="2">
        <v>32142</v>
      </c>
      <c r="C30" s="2">
        <v>1385</v>
      </c>
      <c r="D30" s="2">
        <v>13468</v>
      </c>
      <c r="E30" s="3">
        <v>0.41899999999999998</v>
      </c>
      <c r="F30" s="4">
        <v>372</v>
      </c>
      <c r="G30" s="2">
        <v>13840</v>
      </c>
      <c r="H30" s="3">
        <v>0.43059999999999998</v>
      </c>
      <c r="I30" s="7" t="s">
        <v>266</v>
      </c>
      <c r="J30" s="10">
        <v>18138</v>
      </c>
      <c r="K30" s="2">
        <v>29409</v>
      </c>
      <c r="L30" s="2">
        <v>14736</v>
      </c>
      <c r="M30" s="3">
        <v>0.50109999999999999</v>
      </c>
      <c r="N30" s="13">
        <f>G30-L30</f>
        <v>-896</v>
      </c>
    </row>
    <row r="31" spans="1:14" x14ac:dyDescent="0.2">
      <c r="A31" s="1" t="s">
        <v>96</v>
      </c>
      <c r="B31" s="2">
        <v>22116</v>
      </c>
      <c r="C31" s="2">
        <v>1069</v>
      </c>
      <c r="D31" s="2">
        <v>11714</v>
      </c>
      <c r="E31" s="3">
        <v>0.52969999999999995</v>
      </c>
      <c r="F31" s="4">
        <v>445</v>
      </c>
      <c r="G31" s="2">
        <v>12159</v>
      </c>
      <c r="H31" s="3">
        <v>0.54979999999999996</v>
      </c>
      <c r="I31" s="7" t="s">
        <v>266</v>
      </c>
      <c r="J31" s="10">
        <v>14586</v>
      </c>
      <c r="K31" s="2">
        <v>20293</v>
      </c>
      <c r="L31" s="2">
        <v>11449</v>
      </c>
      <c r="M31" s="3">
        <v>0.56420000000000003</v>
      </c>
      <c r="N31" s="13">
        <f>G31-L31</f>
        <v>710</v>
      </c>
    </row>
    <row r="32" spans="1:14" x14ac:dyDescent="0.2">
      <c r="A32" s="1" t="s">
        <v>210</v>
      </c>
      <c r="B32" s="2">
        <v>3172</v>
      </c>
      <c r="C32" s="4">
        <v>132</v>
      </c>
      <c r="D32" s="2">
        <v>1151</v>
      </c>
      <c r="E32" s="3">
        <v>0.3629</v>
      </c>
      <c r="F32" s="4">
        <v>72</v>
      </c>
      <c r="G32" s="2">
        <v>1223</v>
      </c>
      <c r="H32" s="3">
        <v>0.3856</v>
      </c>
      <c r="I32" s="7" t="s">
        <v>266</v>
      </c>
      <c r="J32" s="10">
        <v>1860</v>
      </c>
      <c r="K32" s="2">
        <v>3539</v>
      </c>
      <c r="L32" s="2">
        <v>1279</v>
      </c>
      <c r="M32" s="3">
        <v>0.3614</v>
      </c>
      <c r="N32" s="13">
        <f>G32-L32</f>
        <v>-56</v>
      </c>
    </row>
    <row r="33" spans="1:14" x14ac:dyDescent="0.2">
      <c r="A33" s="1" t="s">
        <v>103</v>
      </c>
      <c r="B33" s="2">
        <v>19026</v>
      </c>
      <c r="C33" s="4">
        <v>774</v>
      </c>
      <c r="D33" s="2">
        <v>11130</v>
      </c>
      <c r="E33" s="3">
        <v>0.58499999999999996</v>
      </c>
      <c r="F33" s="4">
        <v>357</v>
      </c>
      <c r="G33" s="2">
        <v>11487</v>
      </c>
      <c r="H33" s="3">
        <v>0.6038</v>
      </c>
      <c r="I33" s="7" t="s">
        <v>266</v>
      </c>
      <c r="J33" s="10">
        <v>12726</v>
      </c>
      <c r="K33" s="2">
        <v>17098</v>
      </c>
      <c r="L33" s="2">
        <v>11023</v>
      </c>
      <c r="M33" s="3">
        <v>0.64470000000000005</v>
      </c>
      <c r="N33" s="13">
        <f>G33-L33</f>
        <v>464</v>
      </c>
    </row>
    <row r="34" spans="1:14" x14ac:dyDescent="0.2">
      <c r="A34" s="1" t="s">
        <v>49</v>
      </c>
      <c r="B34" s="2">
        <v>61403</v>
      </c>
      <c r="C34" s="2">
        <v>2947</v>
      </c>
      <c r="D34" s="2">
        <v>30799</v>
      </c>
      <c r="E34" s="3">
        <v>0.50160000000000005</v>
      </c>
      <c r="F34" s="2">
        <v>1228</v>
      </c>
      <c r="G34" s="2">
        <v>32027</v>
      </c>
      <c r="H34" s="3">
        <v>0.52159999999999995</v>
      </c>
      <c r="I34" s="7" t="s">
        <v>266</v>
      </c>
      <c r="J34" s="10">
        <v>36762</v>
      </c>
      <c r="K34" s="2">
        <v>52096</v>
      </c>
      <c r="L34" s="2">
        <v>31377</v>
      </c>
      <c r="M34" s="3">
        <v>0.60229999999999995</v>
      </c>
      <c r="N34" s="13">
        <f>G34-L34</f>
        <v>650</v>
      </c>
    </row>
    <row r="35" spans="1:14" x14ac:dyDescent="0.2">
      <c r="A35" s="1" t="s">
        <v>220</v>
      </c>
      <c r="B35" s="2">
        <v>2430</v>
      </c>
      <c r="C35" s="4">
        <v>81</v>
      </c>
      <c r="D35" s="2">
        <v>1364</v>
      </c>
      <c r="E35" s="3">
        <v>0.56130000000000002</v>
      </c>
      <c r="F35" s="4">
        <v>30</v>
      </c>
      <c r="G35" s="2">
        <v>1394</v>
      </c>
      <c r="H35" s="3">
        <v>0.57369999999999999</v>
      </c>
      <c r="I35" s="7" t="s">
        <v>266</v>
      </c>
      <c r="J35" s="10">
        <v>1702</v>
      </c>
      <c r="K35" s="2">
        <v>2408</v>
      </c>
      <c r="L35" s="2">
        <v>1383</v>
      </c>
      <c r="M35" s="3">
        <v>0.57430000000000003</v>
      </c>
      <c r="N35" s="13">
        <f>G35-L35</f>
        <v>11</v>
      </c>
    </row>
    <row r="36" spans="1:14" x14ac:dyDescent="0.2">
      <c r="A36" s="1" t="s">
        <v>115</v>
      </c>
      <c r="B36" s="2">
        <v>15979</v>
      </c>
      <c r="C36" s="4">
        <v>611</v>
      </c>
      <c r="D36" s="2">
        <v>6210</v>
      </c>
      <c r="E36" s="3">
        <v>0.3886</v>
      </c>
      <c r="F36" s="4">
        <v>371</v>
      </c>
      <c r="G36" s="2">
        <v>6581</v>
      </c>
      <c r="H36" s="3">
        <v>0.41189999999999999</v>
      </c>
      <c r="I36" s="7" t="s">
        <v>266</v>
      </c>
      <c r="J36" s="10">
        <v>9426</v>
      </c>
      <c r="K36" s="2">
        <v>16033</v>
      </c>
      <c r="L36" s="2">
        <v>7534</v>
      </c>
      <c r="M36" s="3">
        <v>0.46989999999999998</v>
      </c>
      <c r="N36" s="13">
        <f>G36-L36</f>
        <v>-953</v>
      </c>
    </row>
    <row r="37" spans="1:14" x14ac:dyDescent="0.2">
      <c r="A37" s="1" t="s">
        <v>22</v>
      </c>
      <c r="B37" s="2">
        <v>240207</v>
      </c>
      <c r="C37" s="2">
        <v>9093</v>
      </c>
      <c r="D37" s="2">
        <v>96481</v>
      </c>
      <c r="E37" s="3">
        <v>0.4017</v>
      </c>
      <c r="F37" s="2">
        <v>4226</v>
      </c>
      <c r="G37" s="2">
        <v>100707</v>
      </c>
      <c r="H37" s="3">
        <v>0.41930000000000001</v>
      </c>
      <c r="I37" s="7" t="s">
        <v>266</v>
      </c>
      <c r="J37" s="10">
        <v>127690</v>
      </c>
      <c r="K37" s="2">
        <v>215974</v>
      </c>
      <c r="L37" s="2">
        <v>103755</v>
      </c>
      <c r="M37" s="3">
        <v>0.48039999999999999</v>
      </c>
      <c r="N37" s="13">
        <f>G37-L37</f>
        <v>-3048</v>
      </c>
    </row>
    <row r="38" spans="1:14" x14ac:dyDescent="0.2">
      <c r="A38" s="1" t="s">
        <v>138</v>
      </c>
      <c r="B38" s="2">
        <v>11014</v>
      </c>
      <c r="C38" s="4">
        <v>531</v>
      </c>
      <c r="D38" s="2">
        <v>7119</v>
      </c>
      <c r="E38" s="3">
        <v>0.64639999999999997</v>
      </c>
      <c r="F38" s="4">
        <v>243</v>
      </c>
      <c r="G38" s="2">
        <v>7362</v>
      </c>
      <c r="H38" s="3">
        <v>0.66839999999999999</v>
      </c>
      <c r="I38" s="7" t="s">
        <v>266</v>
      </c>
      <c r="J38" s="10">
        <v>7459</v>
      </c>
      <c r="K38" s="2">
        <v>9344</v>
      </c>
      <c r="L38" s="2">
        <v>6367</v>
      </c>
      <c r="M38" s="3">
        <v>0.68140000000000001</v>
      </c>
      <c r="N38" s="13">
        <f>G38-L38</f>
        <v>995</v>
      </c>
    </row>
    <row r="39" spans="1:14" x14ac:dyDescent="0.2">
      <c r="A39" s="1" t="s">
        <v>258</v>
      </c>
      <c r="B39" s="4">
        <v>487</v>
      </c>
      <c r="C39" s="4">
        <v>18</v>
      </c>
      <c r="D39" s="4">
        <v>296</v>
      </c>
      <c r="E39" s="3">
        <v>0.60780000000000001</v>
      </c>
      <c r="F39" s="4">
        <v>9</v>
      </c>
      <c r="G39" s="4">
        <v>305</v>
      </c>
      <c r="H39" s="3">
        <v>0.62629999999999997</v>
      </c>
      <c r="I39" s="7" t="s">
        <v>266</v>
      </c>
      <c r="J39" s="9">
        <v>416</v>
      </c>
      <c r="K39" s="4">
        <v>499</v>
      </c>
      <c r="L39" s="4">
        <v>303</v>
      </c>
      <c r="M39" s="3">
        <v>0.60719999999999996</v>
      </c>
      <c r="N39" s="13">
        <f>G39-L39</f>
        <v>2</v>
      </c>
    </row>
    <row r="40" spans="1:14" x14ac:dyDescent="0.2">
      <c r="A40" s="1" t="s">
        <v>124</v>
      </c>
      <c r="B40" s="2">
        <v>13638</v>
      </c>
      <c r="C40" s="4">
        <v>594</v>
      </c>
      <c r="D40" s="2">
        <v>6511</v>
      </c>
      <c r="E40" s="3">
        <v>0.47739999999999999</v>
      </c>
      <c r="F40" s="4">
        <v>231</v>
      </c>
      <c r="G40" s="2">
        <v>6742</v>
      </c>
      <c r="H40" s="3">
        <v>0.49440000000000001</v>
      </c>
      <c r="I40" s="7" t="s">
        <v>266</v>
      </c>
      <c r="J40" s="10">
        <v>9126</v>
      </c>
      <c r="K40" s="2">
        <v>12724</v>
      </c>
      <c r="L40" s="2">
        <v>6515</v>
      </c>
      <c r="M40" s="3">
        <v>0.51200000000000001</v>
      </c>
      <c r="N40" s="13">
        <f>G40-L40</f>
        <v>227</v>
      </c>
    </row>
    <row r="41" spans="1:14" x14ac:dyDescent="0.2">
      <c r="A41" s="1" t="s">
        <v>48</v>
      </c>
      <c r="B41" s="2">
        <v>62656</v>
      </c>
      <c r="C41" s="2">
        <v>2499</v>
      </c>
      <c r="D41" s="2">
        <v>26393</v>
      </c>
      <c r="E41" s="3">
        <v>0.42120000000000002</v>
      </c>
      <c r="F41" s="2">
        <v>1323</v>
      </c>
      <c r="G41" s="2">
        <v>27716</v>
      </c>
      <c r="H41" s="3">
        <v>0.44240000000000002</v>
      </c>
      <c r="I41" s="7" t="s">
        <v>266</v>
      </c>
      <c r="J41" s="10">
        <v>38261</v>
      </c>
      <c r="K41" s="2">
        <v>61407</v>
      </c>
      <c r="L41" s="2">
        <v>29955</v>
      </c>
      <c r="M41" s="3">
        <v>0.48780000000000001</v>
      </c>
      <c r="N41" s="13">
        <f>G41-L41</f>
        <v>-2239</v>
      </c>
    </row>
    <row r="42" spans="1:14" x14ac:dyDescent="0.2">
      <c r="A42" s="1" t="s">
        <v>20</v>
      </c>
      <c r="B42" s="2">
        <v>249840</v>
      </c>
      <c r="C42" s="2">
        <v>13074</v>
      </c>
      <c r="D42" s="2">
        <v>13468</v>
      </c>
      <c r="E42" s="3">
        <v>5.3900000000000003E-2</v>
      </c>
      <c r="F42" s="2">
        <v>3945</v>
      </c>
      <c r="G42" s="2">
        <v>17413</v>
      </c>
      <c r="H42" s="3">
        <v>6.9699999999999998E-2</v>
      </c>
      <c r="I42" s="7" t="s">
        <v>266</v>
      </c>
      <c r="J42" s="10">
        <v>154984</v>
      </c>
      <c r="K42" s="2">
        <v>224256</v>
      </c>
      <c r="L42" s="2">
        <v>139464</v>
      </c>
      <c r="M42" s="3">
        <v>0.62190000000000001</v>
      </c>
      <c r="N42" s="13">
        <f>G42-L42</f>
        <v>-122051</v>
      </c>
    </row>
    <row r="43" spans="1:14" x14ac:dyDescent="0.2">
      <c r="A43" s="1" t="s">
        <v>33</v>
      </c>
      <c r="B43" s="2">
        <v>133384</v>
      </c>
      <c r="C43" s="2">
        <v>6570</v>
      </c>
      <c r="D43" s="2">
        <v>63918</v>
      </c>
      <c r="E43" s="3">
        <v>0.47920000000000001</v>
      </c>
      <c r="F43" s="2">
        <v>2518</v>
      </c>
      <c r="G43" s="2">
        <v>66436</v>
      </c>
      <c r="H43" s="3">
        <v>0.49809999999999999</v>
      </c>
      <c r="I43" s="7" t="s">
        <v>266</v>
      </c>
      <c r="J43" s="10">
        <v>85313</v>
      </c>
      <c r="K43" s="2">
        <v>122137</v>
      </c>
      <c r="L43" s="2">
        <v>70424</v>
      </c>
      <c r="M43" s="3">
        <v>0.5766</v>
      </c>
      <c r="N43" s="13">
        <f>G43-L43</f>
        <v>-3988</v>
      </c>
    </row>
    <row r="44" spans="1:14" x14ac:dyDescent="0.2">
      <c r="A44" s="1" t="s">
        <v>171</v>
      </c>
      <c r="B44" s="2">
        <v>7408</v>
      </c>
      <c r="C44" s="4">
        <v>274</v>
      </c>
      <c r="D44" s="2">
        <v>3168</v>
      </c>
      <c r="E44" s="3">
        <v>0.42759999999999998</v>
      </c>
      <c r="F44" s="4">
        <v>218</v>
      </c>
      <c r="G44" s="2">
        <v>3386</v>
      </c>
      <c r="H44" s="3">
        <v>0.45710000000000001</v>
      </c>
      <c r="I44" s="7" t="s">
        <v>266</v>
      </c>
      <c r="J44" s="10">
        <v>4822</v>
      </c>
      <c r="K44" s="2">
        <v>7524</v>
      </c>
      <c r="L44" s="2">
        <v>4022</v>
      </c>
      <c r="M44" s="3">
        <v>0.53459999999999996</v>
      </c>
      <c r="N44" s="13">
        <f>G44-L44</f>
        <v>-636</v>
      </c>
    </row>
    <row r="45" spans="1:14" x14ac:dyDescent="0.2">
      <c r="A45" s="1" t="s">
        <v>247</v>
      </c>
      <c r="B45" s="2">
        <v>1037</v>
      </c>
      <c r="C45" s="4">
        <v>50</v>
      </c>
      <c r="D45" s="4">
        <v>470</v>
      </c>
      <c r="E45" s="3">
        <v>0.45319999999999999</v>
      </c>
      <c r="F45" s="4">
        <v>51</v>
      </c>
      <c r="G45" s="4">
        <v>521</v>
      </c>
      <c r="H45" s="3">
        <v>0.50239999999999996</v>
      </c>
      <c r="I45" s="7" t="s">
        <v>266</v>
      </c>
      <c r="J45" s="9">
        <v>725</v>
      </c>
      <c r="K45" s="2">
        <v>1025</v>
      </c>
      <c r="L45" s="4">
        <v>450</v>
      </c>
      <c r="M45" s="3">
        <v>0.439</v>
      </c>
      <c r="N45" s="13">
        <f>G45-L45</f>
        <v>71</v>
      </c>
    </row>
    <row r="46" spans="1:14" x14ac:dyDescent="0.2">
      <c r="A46" s="1" t="s">
        <v>91</v>
      </c>
      <c r="B46" s="2">
        <v>25500</v>
      </c>
      <c r="C46" s="2">
        <v>1239</v>
      </c>
      <c r="D46" s="2">
        <v>11793</v>
      </c>
      <c r="E46" s="3">
        <v>0.46250000000000002</v>
      </c>
      <c r="F46" s="4">
        <v>600</v>
      </c>
      <c r="G46" s="2">
        <v>12393</v>
      </c>
      <c r="H46" s="3">
        <v>0.48599999999999999</v>
      </c>
      <c r="I46" s="7" t="s">
        <v>266</v>
      </c>
      <c r="J46" s="10">
        <v>15969</v>
      </c>
      <c r="K46" s="2">
        <v>23954</v>
      </c>
      <c r="L46" s="2">
        <v>12409</v>
      </c>
      <c r="M46" s="3">
        <v>0.51800000000000002</v>
      </c>
      <c r="N46" s="13">
        <f>G46-L46</f>
        <v>-16</v>
      </c>
    </row>
    <row r="47" spans="1:14" x14ac:dyDescent="0.2">
      <c r="A47" s="1" t="s">
        <v>123</v>
      </c>
      <c r="B47" s="2">
        <v>13840</v>
      </c>
      <c r="C47" s="4">
        <v>576</v>
      </c>
      <c r="D47" s="2">
        <v>6992</v>
      </c>
      <c r="E47" s="3">
        <v>0.50519999999999998</v>
      </c>
      <c r="F47" s="4">
        <v>324</v>
      </c>
      <c r="G47" s="2">
        <v>7316</v>
      </c>
      <c r="H47" s="3">
        <v>0.52859999999999996</v>
      </c>
      <c r="I47" s="7" t="s">
        <v>266</v>
      </c>
      <c r="J47" s="10">
        <v>8609</v>
      </c>
      <c r="K47" s="2">
        <v>12440</v>
      </c>
      <c r="L47" s="2">
        <v>6660</v>
      </c>
      <c r="M47" s="3">
        <v>0.53539999999999999</v>
      </c>
      <c r="N47" s="13">
        <f>G47-L47</f>
        <v>656</v>
      </c>
    </row>
    <row r="48" spans="1:14" x14ac:dyDescent="0.2">
      <c r="A48" s="1" t="s">
        <v>67</v>
      </c>
      <c r="B48" s="2">
        <v>39186</v>
      </c>
      <c r="C48" s="2">
        <v>1543</v>
      </c>
      <c r="D48" s="2">
        <v>21799</v>
      </c>
      <c r="E48" s="3">
        <v>0.55630000000000002</v>
      </c>
      <c r="F48" s="2">
        <v>1415</v>
      </c>
      <c r="G48" s="2">
        <v>23214</v>
      </c>
      <c r="H48" s="3">
        <v>0.59240000000000004</v>
      </c>
      <c r="I48" s="7" t="s">
        <v>266</v>
      </c>
      <c r="J48" s="10">
        <v>24717</v>
      </c>
      <c r="K48" s="2">
        <v>33697</v>
      </c>
      <c r="L48" s="2">
        <v>20686</v>
      </c>
      <c r="M48" s="3">
        <v>0.6139</v>
      </c>
      <c r="N48" s="13">
        <f>G48-L48</f>
        <v>2528</v>
      </c>
    </row>
    <row r="49" spans="1:14" x14ac:dyDescent="0.2">
      <c r="A49" s="1" t="s">
        <v>85</v>
      </c>
      <c r="B49" s="2">
        <v>27097</v>
      </c>
      <c r="C49" s="2">
        <v>1152</v>
      </c>
      <c r="D49" s="2">
        <v>12012</v>
      </c>
      <c r="E49" s="3">
        <v>0.44330000000000003</v>
      </c>
      <c r="F49" s="4">
        <v>374</v>
      </c>
      <c r="G49" s="2">
        <v>12386</v>
      </c>
      <c r="H49" s="3">
        <v>0.45710000000000001</v>
      </c>
      <c r="I49" s="7" t="s">
        <v>266</v>
      </c>
      <c r="J49" s="10">
        <v>14973</v>
      </c>
      <c r="K49" s="2">
        <v>25945</v>
      </c>
      <c r="L49" s="2">
        <v>12223</v>
      </c>
      <c r="M49" s="3">
        <v>0.47110000000000002</v>
      </c>
      <c r="N49" s="13">
        <f>G49-L49</f>
        <v>163</v>
      </c>
    </row>
    <row r="50" spans="1:14" x14ac:dyDescent="0.2">
      <c r="A50" s="1" t="s">
        <v>127</v>
      </c>
      <c r="B50" s="2">
        <v>13223</v>
      </c>
      <c r="C50" s="4">
        <v>525</v>
      </c>
      <c r="D50" s="2">
        <v>5323</v>
      </c>
      <c r="E50" s="3">
        <v>0.40260000000000001</v>
      </c>
      <c r="F50" s="4">
        <v>203</v>
      </c>
      <c r="G50" s="2">
        <v>5526</v>
      </c>
      <c r="H50" s="3">
        <v>0.41789999999999999</v>
      </c>
      <c r="I50" s="7" t="s">
        <v>266</v>
      </c>
      <c r="J50" s="10">
        <v>7856</v>
      </c>
      <c r="K50" s="2">
        <v>13080</v>
      </c>
      <c r="L50" s="2">
        <v>5591</v>
      </c>
      <c r="M50" s="3">
        <v>0.4274</v>
      </c>
      <c r="N50" s="13">
        <f>G50-L50</f>
        <v>-65</v>
      </c>
    </row>
    <row r="51" spans="1:14" x14ac:dyDescent="0.2">
      <c r="A51" s="1" t="s">
        <v>143</v>
      </c>
      <c r="B51" s="2">
        <v>10439</v>
      </c>
      <c r="C51" s="4">
        <v>450</v>
      </c>
      <c r="D51" s="2">
        <v>5319</v>
      </c>
      <c r="E51" s="3">
        <v>0.50949999999999995</v>
      </c>
      <c r="F51" s="4">
        <v>131</v>
      </c>
      <c r="G51" s="2">
        <v>5450</v>
      </c>
      <c r="H51" s="3">
        <v>0.52210000000000001</v>
      </c>
      <c r="I51" s="7" t="s">
        <v>266</v>
      </c>
      <c r="J51" s="10">
        <v>6838</v>
      </c>
      <c r="K51" s="2">
        <v>9773</v>
      </c>
      <c r="L51" s="2">
        <v>5429</v>
      </c>
      <c r="M51" s="3">
        <v>0.55549999999999999</v>
      </c>
      <c r="N51" s="13">
        <f>G51-L51</f>
        <v>21</v>
      </c>
    </row>
    <row r="52" spans="1:14" x14ac:dyDescent="0.2">
      <c r="A52" s="1" t="s">
        <v>158</v>
      </c>
      <c r="B52" s="2">
        <v>8424</v>
      </c>
      <c r="C52" s="4">
        <v>349</v>
      </c>
      <c r="D52" s="2">
        <v>3966</v>
      </c>
      <c r="E52" s="3">
        <v>0.4708</v>
      </c>
      <c r="F52" s="4">
        <v>197</v>
      </c>
      <c r="G52" s="2">
        <v>4163</v>
      </c>
      <c r="H52" s="3">
        <v>0.49419999999999997</v>
      </c>
      <c r="I52" s="7" t="s">
        <v>266</v>
      </c>
      <c r="J52" s="10">
        <v>5060</v>
      </c>
      <c r="K52" s="2">
        <v>7904</v>
      </c>
      <c r="L52" s="2">
        <v>4130</v>
      </c>
      <c r="M52" s="3">
        <v>0.52249999999999996</v>
      </c>
      <c r="N52" s="13">
        <f>G52-L52</f>
        <v>33</v>
      </c>
    </row>
    <row r="53" spans="1:14" x14ac:dyDescent="0.2">
      <c r="A53" s="1" t="s">
        <v>192</v>
      </c>
      <c r="B53" s="2">
        <v>4297</v>
      </c>
      <c r="C53" s="4">
        <v>169</v>
      </c>
      <c r="D53" s="2">
        <v>2018</v>
      </c>
      <c r="E53" s="3">
        <v>0.46960000000000002</v>
      </c>
      <c r="F53" s="4">
        <v>54</v>
      </c>
      <c r="G53" s="2">
        <v>2072</v>
      </c>
      <c r="H53" s="3">
        <v>0.48220000000000002</v>
      </c>
      <c r="I53" s="7" t="s">
        <v>266</v>
      </c>
      <c r="J53" s="10">
        <v>3122</v>
      </c>
      <c r="K53" s="2">
        <v>4345</v>
      </c>
      <c r="L53" s="2">
        <v>1908</v>
      </c>
      <c r="M53" s="3">
        <v>0.43909999999999999</v>
      </c>
      <c r="N53" s="13">
        <f>G53-L53</f>
        <v>164</v>
      </c>
    </row>
    <row r="54" spans="1:14" x14ac:dyDescent="0.2">
      <c r="A54" s="1" t="s">
        <v>98</v>
      </c>
      <c r="B54" s="2">
        <v>21812</v>
      </c>
      <c r="C54" s="4">
        <v>821</v>
      </c>
      <c r="D54" s="2">
        <v>10502</v>
      </c>
      <c r="E54" s="3">
        <v>0.48149999999999998</v>
      </c>
      <c r="F54" s="4">
        <v>523</v>
      </c>
      <c r="G54" s="2">
        <v>11025</v>
      </c>
      <c r="H54" s="3">
        <v>0.50549999999999995</v>
      </c>
      <c r="I54" s="7" t="s">
        <v>266</v>
      </c>
      <c r="J54" s="10">
        <v>13927</v>
      </c>
      <c r="K54" s="2">
        <v>20889</v>
      </c>
      <c r="L54" s="2">
        <v>9305</v>
      </c>
      <c r="M54" s="3">
        <v>0.44540000000000002</v>
      </c>
      <c r="N54" s="13">
        <f>G54-L54</f>
        <v>1720</v>
      </c>
    </row>
    <row r="55" spans="1:14" x14ac:dyDescent="0.2">
      <c r="A55" s="1" t="s">
        <v>200</v>
      </c>
      <c r="B55" s="2">
        <v>3694</v>
      </c>
      <c r="C55" s="4">
        <v>138</v>
      </c>
      <c r="D55" s="2">
        <v>1149</v>
      </c>
      <c r="E55" s="3">
        <v>0.311</v>
      </c>
      <c r="F55" s="4">
        <v>39</v>
      </c>
      <c r="G55" s="2">
        <v>1188</v>
      </c>
      <c r="H55" s="3">
        <v>0.3216</v>
      </c>
      <c r="I55" s="7" t="s">
        <v>266</v>
      </c>
      <c r="J55" s="10">
        <v>2083</v>
      </c>
      <c r="K55" s="2">
        <v>3853</v>
      </c>
      <c r="L55" s="2">
        <v>1113</v>
      </c>
      <c r="M55" s="3">
        <v>0.28889999999999999</v>
      </c>
      <c r="N55" s="13">
        <f>G55-L55</f>
        <v>75</v>
      </c>
    </row>
    <row r="56" spans="1:14" x14ac:dyDescent="0.2">
      <c r="A56" s="1" t="s">
        <v>72</v>
      </c>
      <c r="B56" s="2">
        <v>37026</v>
      </c>
      <c r="C56" s="2">
        <v>2031</v>
      </c>
      <c r="D56" s="2">
        <v>20600</v>
      </c>
      <c r="E56" s="3">
        <v>0.55640000000000001</v>
      </c>
      <c r="F56" s="4">
        <v>241</v>
      </c>
      <c r="G56" s="2">
        <v>20841</v>
      </c>
      <c r="H56" s="3">
        <v>0.56289999999999996</v>
      </c>
      <c r="I56" s="7" t="s">
        <v>266</v>
      </c>
      <c r="J56" s="10">
        <v>21652</v>
      </c>
      <c r="K56" s="2">
        <v>30709</v>
      </c>
      <c r="L56" s="2">
        <v>18933</v>
      </c>
      <c r="M56" s="3">
        <v>0.61650000000000005</v>
      </c>
      <c r="N56" s="13">
        <f>G56-L56</f>
        <v>1908</v>
      </c>
    </row>
    <row r="57" spans="1:14" x14ac:dyDescent="0.2">
      <c r="A57" s="1" t="s">
        <v>80</v>
      </c>
      <c r="B57" s="2">
        <v>32121</v>
      </c>
      <c r="C57" s="2">
        <v>1292</v>
      </c>
      <c r="D57" s="2">
        <v>15527</v>
      </c>
      <c r="E57" s="3">
        <v>0.4834</v>
      </c>
      <c r="F57" s="4">
        <v>449</v>
      </c>
      <c r="G57" s="2">
        <v>15976</v>
      </c>
      <c r="H57" s="3">
        <v>0.49740000000000001</v>
      </c>
      <c r="I57" s="7" t="s">
        <v>266</v>
      </c>
      <c r="J57" s="10">
        <v>19508</v>
      </c>
      <c r="K57" s="2">
        <v>29166</v>
      </c>
      <c r="L57" s="2">
        <v>15450</v>
      </c>
      <c r="M57" s="3">
        <v>0.52969999999999995</v>
      </c>
      <c r="N57" s="13">
        <f>G57-L57</f>
        <v>526</v>
      </c>
    </row>
    <row r="58" spans="1:14" x14ac:dyDescent="0.2">
      <c r="A58" s="1" t="s">
        <v>198</v>
      </c>
      <c r="B58" s="2">
        <v>3804</v>
      </c>
      <c r="C58" s="4">
        <v>150</v>
      </c>
      <c r="D58" s="2">
        <v>1574</v>
      </c>
      <c r="E58" s="3">
        <v>0.4138</v>
      </c>
      <c r="F58" s="4">
        <v>62</v>
      </c>
      <c r="G58" s="2">
        <v>1636</v>
      </c>
      <c r="H58" s="3">
        <v>0.43009999999999998</v>
      </c>
      <c r="I58" s="7" t="s">
        <v>266</v>
      </c>
      <c r="J58" s="10">
        <v>2279</v>
      </c>
      <c r="K58" s="2">
        <v>3658</v>
      </c>
      <c r="L58" s="2">
        <v>1781</v>
      </c>
      <c r="M58" s="3">
        <v>0.4869</v>
      </c>
      <c r="N58" s="13">
        <f>G58-L58</f>
        <v>-145</v>
      </c>
    </row>
    <row r="59" spans="1:14" x14ac:dyDescent="0.2">
      <c r="A59" s="1" t="s">
        <v>160</v>
      </c>
      <c r="B59" s="2">
        <v>8291</v>
      </c>
      <c r="C59" s="4">
        <v>276</v>
      </c>
      <c r="D59" s="2">
        <v>3631</v>
      </c>
      <c r="E59" s="3">
        <v>0.43790000000000001</v>
      </c>
      <c r="F59" s="4">
        <v>148</v>
      </c>
      <c r="G59" s="2">
        <v>3779</v>
      </c>
      <c r="H59" s="3">
        <v>0.45579999999999998</v>
      </c>
      <c r="I59" s="7" t="s">
        <v>266</v>
      </c>
      <c r="J59" s="10">
        <v>5744</v>
      </c>
      <c r="K59" s="2">
        <v>7959</v>
      </c>
      <c r="L59" s="2">
        <v>4126</v>
      </c>
      <c r="M59" s="3">
        <v>0.51839999999999997</v>
      </c>
      <c r="N59" s="13">
        <f>G59-L59</f>
        <v>-347</v>
      </c>
    </row>
    <row r="60" spans="1:14" x14ac:dyDescent="0.2">
      <c r="A60" s="1" t="s">
        <v>237</v>
      </c>
      <c r="B60" s="2">
        <v>1676</v>
      </c>
      <c r="C60" s="4">
        <v>52</v>
      </c>
      <c r="D60" s="4">
        <v>491</v>
      </c>
      <c r="E60" s="3">
        <v>0.29299999999999998</v>
      </c>
      <c r="F60" s="4">
        <v>55</v>
      </c>
      <c r="G60" s="4">
        <v>546</v>
      </c>
      <c r="H60" s="3">
        <v>0.32579999999999998</v>
      </c>
      <c r="I60" s="7" t="s">
        <v>266</v>
      </c>
      <c r="J60" s="10">
        <v>1000</v>
      </c>
      <c r="K60" s="2">
        <v>1771</v>
      </c>
      <c r="L60" s="4">
        <v>595</v>
      </c>
      <c r="M60" s="3">
        <v>0.33600000000000002</v>
      </c>
      <c r="N60" s="13">
        <f>G60-L60</f>
        <v>-49</v>
      </c>
    </row>
    <row r="61" spans="1:14" x14ac:dyDescent="0.2">
      <c r="A61" s="1" t="s">
        <v>218</v>
      </c>
      <c r="B61" s="2">
        <v>2460</v>
      </c>
      <c r="C61" s="4">
        <v>114</v>
      </c>
      <c r="D61" s="2">
        <v>1180</v>
      </c>
      <c r="E61" s="3">
        <v>0.47970000000000002</v>
      </c>
      <c r="F61" s="4">
        <v>99</v>
      </c>
      <c r="G61" s="2">
        <v>1279</v>
      </c>
      <c r="H61" s="3">
        <v>0.51990000000000003</v>
      </c>
      <c r="I61" s="7" t="s">
        <v>266</v>
      </c>
      <c r="J61" s="10">
        <v>1779</v>
      </c>
      <c r="K61" s="2">
        <v>2414</v>
      </c>
      <c r="L61" s="2">
        <v>1196</v>
      </c>
      <c r="M61" s="3">
        <v>0.49540000000000001</v>
      </c>
      <c r="N61" s="13">
        <f>G61-L61</f>
        <v>83</v>
      </c>
    </row>
    <row r="62" spans="1:14" x14ac:dyDescent="0.2">
      <c r="A62" s="1" t="s">
        <v>179</v>
      </c>
      <c r="B62" s="2">
        <v>6139</v>
      </c>
      <c r="C62" s="4">
        <v>258</v>
      </c>
      <c r="D62" s="2">
        <v>3432</v>
      </c>
      <c r="E62" s="3">
        <v>0.55900000000000005</v>
      </c>
      <c r="F62" s="4">
        <v>157</v>
      </c>
      <c r="G62" s="2">
        <v>3589</v>
      </c>
      <c r="H62" s="3">
        <v>0.58460000000000001</v>
      </c>
      <c r="I62" s="7" t="s">
        <v>266</v>
      </c>
      <c r="J62" s="10">
        <v>4129</v>
      </c>
      <c r="K62" s="2">
        <v>5960</v>
      </c>
      <c r="L62" s="2">
        <v>3534</v>
      </c>
      <c r="M62" s="3">
        <v>0.59299999999999997</v>
      </c>
      <c r="N62" s="13">
        <f>G62-L62</f>
        <v>55</v>
      </c>
    </row>
    <row r="63" spans="1:14" x14ac:dyDescent="0.2">
      <c r="A63" s="1" t="s">
        <v>13</v>
      </c>
      <c r="B63" s="2">
        <v>748752</v>
      </c>
      <c r="C63" s="2">
        <v>43274</v>
      </c>
      <c r="D63" s="2">
        <v>423974</v>
      </c>
      <c r="E63" s="3">
        <v>0.56620000000000004</v>
      </c>
      <c r="F63" s="2">
        <v>11429</v>
      </c>
      <c r="G63" s="2">
        <v>435403</v>
      </c>
      <c r="H63" s="3">
        <v>0.58150000000000002</v>
      </c>
      <c r="I63" s="7" t="s">
        <v>266</v>
      </c>
      <c r="J63" s="10">
        <v>492216</v>
      </c>
      <c r="K63" s="2">
        <v>648670</v>
      </c>
      <c r="L63" s="2">
        <v>451106</v>
      </c>
      <c r="M63" s="3">
        <v>0.69540000000000002</v>
      </c>
      <c r="N63" s="13">
        <f>G63-L63</f>
        <v>-15703</v>
      </c>
    </row>
    <row r="64" spans="1:14" x14ac:dyDescent="0.2">
      <c r="A64" s="1" t="s">
        <v>230</v>
      </c>
      <c r="B64" s="2">
        <v>1887</v>
      </c>
      <c r="C64" s="4">
        <v>79</v>
      </c>
      <c r="D64" s="4">
        <v>798</v>
      </c>
      <c r="E64" s="3">
        <v>0.4229</v>
      </c>
      <c r="F64" s="4">
        <v>56</v>
      </c>
      <c r="G64" s="4">
        <v>854</v>
      </c>
      <c r="H64" s="3">
        <v>0.4526</v>
      </c>
      <c r="I64" s="7" t="s">
        <v>266</v>
      </c>
      <c r="J64" s="10">
        <v>1218</v>
      </c>
      <c r="K64" s="2">
        <v>1942</v>
      </c>
      <c r="L64" s="4">
        <v>847</v>
      </c>
      <c r="M64" s="3">
        <v>0.43609999999999999</v>
      </c>
      <c r="N64" s="13">
        <f>G64-L64</f>
        <v>7</v>
      </c>
    </row>
    <row r="65" spans="1:14" x14ac:dyDescent="0.2">
      <c r="A65" s="1" t="s">
        <v>118</v>
      </c>
      <c r="B65" s="2">
        <v>14775</v>
      </c>
      <c r="C65" s="4">
        <v>690</v>
      </c>
      <c r="D65" s="2">
        <v>7539</v>
      </c>
      <c r="E65" s="3">
        <v>0.51029999999999998</v>
      </c>
      <c r="F65" s="4">
        <v>337</v>
      </c>
      <c r="G65" s="2">
        <v>7876</v>
      </c>
      <c r="H65" s="3">
        <v>0.53310000000000002</v>
      </c>
      <c r="I65" s="7" t="s">
        <v>266</v>
      </c>
      <c r="J65" s="10">
        <v>9975</v>
      </c>
      <c r="K65" s="2">
        <v>14378</v>
      </c>
      <c r="L65" s="2">
        <v>7997</v>
      </c>
      <c r="M65" s="3">
        <v>0.55620000000000003</v>
      </c>
      <c r="N65" s="13">
        <f>G65-L65</f>
        <v>-121</v>
      </c>
    </row>
    <row r="66" spans="1:14" x14ac:dyDescent="0.2">
      <c r="A66" s="1" t="s">
        <v>32</v>
      </c>
      <c r="B66" s="2">
        <v>143696</v>
      </c>
      <c r="C66" s="2">
        <v>6967</v>
      </c>
      <c r="D66" s="2">
        <v>85044</v>
      </c>
      <c r="E66" s="3">
        <v>0.59179999999999999</v>
      </c>
      <c r="F66" s="2">
        <v>3441</v>
      </c>
      <c r="G66" s="2">
        <v>88485</v>
      </c>
      <c r="H66" s="3">
        <v>0.61580000000000001</v>
      </c>
      <c r="I66" s="7" t="s">
        <v>266</v>
      </c>
      <c r="J66" s="10">
        <v>88892</v>
      </c>
      <c r="K66" s="2">
        <v>115876</v>
      </c>
      <c r="L66" s="2">
        <v>70585</v>
      </c>
      <c r="M66" s="3">
        <v>0.60909999999999997</v>
      </c>
      <c r="N66" s="13">
        <f>G66-L66</f>
        <v>17900</v>
      </c>
    </row>
    <row r="67" spans="1:14" x14ac:dyDescent="0.2">
      <c r="A67" s="1" t="s">
        <v>145</v>
      </c>
      <c r="B67" s="2">
        <v>10022</v>
      </c>
      <c r="C67" s="4">
        <v>428</v>
      </c>
      <c r="D67" s="2">
        <v>4831</v>
      </c>
      <c r="E67" s="3">
        <v>0.48199999999999998</v>
      </c>
      <c r="F67" s="4">
        <v>199</v>
      </c>
      <c r="G67" s="2">
        <v>5030</v>
      </c>
      <c r="H67" s="3">
        <v>0.50190000000000001</v>
      </c>
      <c r="I67" s="7" t="s">
        <v>266</v>
      </c>
      <c r="J67" s="10">
        <v>6086</v>
      </c>
      <c r="K67" s="2">
        <v>9562</v>
      </c>
      <c r="L67" s="2">
        <v>4659</v>
      </c>
      <c r="M67" s="3">
        <v>0.48720000000000002</v>
      </c>
      <c r="N67" s="13">
        <f>G67-L67</f>
        <v>371</v>
      </c>
    </row>
    <row r="68" spans="1:14" x14ac:dyDescent="0.2">
      <c r="A68" s="1" t="s">
        <v>234</v>
      </c>
      <c r="B68" s="2">
        <v>1795</v>
      </c>
      <c r="C68" s="4">
        <v>35</v>
      </c>
      <c r="D68" s="4">
        <v>676</v>
      </c>
      <c r="E68" s="3">
        <v>0.37659999999999999</v>
      </c>
      <c r="F68" s="4">
        <v>60</v>
      </c>
      <c r="G68" s="4">
        <v>736</v>
      </c>
      <c r="H68" s="3">
        <v>0.41</v>
      </c>
      <c r="I68" s="7" t="s">
        <v>266</v>
      </c>
      <c r="J68" s="10">
        <v>1268</v>
      </c>
      <c r="K68" s="2">
        <v>1757</v>
      </c>
      <c r="L68" s="4">
        <v>778</v>
      </c>
      <c r="M68" s="3">
        <v>0.44280000000000003</v>
      </c>
      <c r="N68" s="13">
        <f>G68-L68</f>
        <v>-42</v>
      </c>
    </row>
    <row r="69" spans="1:14" x14ac:dyDescent="0.2">
      <c r="A69" s="1" t="s">
        <v>83</v>
      </c>
      <c r="B69" s="2">
        <v>30193</v>
      </c>
      <c r="C69" s="2">
        <v>1225</v>
      </c>
      <c r="D69" s="2">
        <v>13936</v>
      </c>
      <c r="E69" s="3">
        <v>0.46160000000000001</v>
      </c>
      <c r="F69" s="4">
        <v>574</v>
      </c>
      <c r="G69" s="2">
        <v>14510</v>
      </c>
      <c r="H69" s="3">
        <v>0.48060000000000003</v>
      </c>
      <c r="I69" s="7" t="s">
        <v>266</v>
      </c>
      <c r="J69" s="10">
        <v>19025</v>
      </c>
      <c r="K69" s="2">
        <v>27268</v>
      </c>
      <c r="L69" s="2">
        <v>13595</v>
      </c>
      <c r="M69" s="3">
        <v>0.49859999999999999</v>
      </c>
      <c r="N69" s="13">
        <f>G69-L69</f>
        <v>915</v>
      </c>
    </row>
    <row r="70" spans="1:14" x14ac:dyDescent="0.2">
      <c r="A70" s="1" t="s">
        <v>59</v>
      </c>
      <c r="B70" s="2">
        <v>46995</v>
      </c>
      <c r="C70" s="2">
        <v>1636</v>
      </c>
      <c r="D70" s="2">
        <v>17815</v>
      </c>
      <c r="E70" s="3">
        <v>0.37909999999999999</v>
      </c>
      <c r="F70" s="4">
        <v>740</v>
      </c>
      <c r="G70" s="2">
        <v>18555</v>
      </c>
      <c r="H70" s="3">
        <v>0.39479999999999998</v>
      </c>
      <c r="I70" s="7" t="s">
        <v>266</v>
      </c>
      <c r="J70" s="10">
        <v>23493</v>
      </c>
      <c r="K70" s="2">
        <v>41450</v>
      </c>
      <c r="L70" s="2">
        <v>19156</v>
      </c>
      <c r="M70" s="3">
        <v>0.46210000000000001</v>
      </c>
      <c r="N70" s="13">
        <f>G70-L70</f>
        <v>-601</v>
      </c>
    </row>
    <row r="71" spans="1:14" x14ac:dyDescent="0.2">
      <c r="A71" s="1" t="s">
        <v>248</v>
      </c>
      <c r="B71" s="4">
        <v>994</v>
      </c>
      <c r="C71" s="4">
        <v>0</v>
      </c>
      <c r="D71" s="4">
        <v>480</v>
      </c>
      <c r="E71" s="3">
        <v>0.4829</v>
      </c>
      <c r="F71" s="4">
        <v>22</v>
      </c>
      <c r="G71" s="4">
        <v>502</v>
      </c>
      <c r="H71" s="3">
        <v>0.505</v>
      </c>
      <c r="I71" s="7" t="s">
        <v>266</v>
      </c>
      <c r="J71" s="9">
        <v>662</v>
      </c>
      <c r="K71" s="2">
        <v>1041</v>
      </c>
      <c r="L71" s="4">
        <v>476</v>
      </c>
      <c r="M71" s="3">
        <v>0.45729999999999998</v>
      </c>
      <c r="N71" s="13">
        <f>G71-L71</f>
        <v>26</v>
      </c>
    </row>
    <row r="72" spans="1:14" x14ac:dyDescent="0.2">
      <c r="A72" s="1" t="s">
        <v>216</v>
      </c>
      <c r="B72" s="2">
        <v>2674</v>
      </c>
      <c r="C72" s="4">
        <v>67</v>
      </c>
      <c r="D72" s="4">
        <v>929</v>
      </c>
      <c r="E72" s="3">
        <v>0.34739999999999999</v>
      </c>
      <c r="F72" s="4">
        <v>19</v>
      </c>
      <c r="G72" s="4">
        <v>948</v>
      </c>
      <c r="H72" s="3">
        <v>0.35449999999999998</v>
      </c>
      <c r="I72" s="7" t="s">
        <v>266</v>
      </c>
      <c r="J72" s="10">
        <v>1503</v>
      </c>
      <c r="K72" s="2">
        <v>2663</v>
      </c>
      <c r="L72" s="2">
        <v>1072</v>
      </c>
      <c r="M72" s="3">
        <v>0.40260000000000001</v>
      </c>
      <c r="N72" s="13">
        <f>G72-L72</f>
        <v>-124</v>
      </c>
    </row>
    <row r="73" spans="1:14" x14ac:dyDescent="0.2">
      <c r="A73" s="1" t="s">
        <v>225</v>
      </c>
      <c r="B73" s="2">
        <v>2289</v>
      </c>
      <c r="C73" s="4">
        <v>0</v>
      </c>
      <c r="D73" s="4">
        <v>947</v>
      </c>
      <c r="E73" s="3">
        <v>0.41370000000000001</v>
      </c>
      <c r="F73" s="4">
        <v>39</v>
      </c>
      <c r="G73" s="4">
        <v>986</v>
      </c>
      <c r="H73" s="3">
        <v>0.43080000000000002</v>
      </c>
      <c r="I73" s="7" t="s">
        <v>266</v>
      </c>
      <c r="J73" s="10">
        <v>1574</v>
      </c>
      <c r="K73" s="2">
        <v>2473</v>
      </c>
      <c r="L73" s="2">
        <v>1217</v>
      </c>
      <c r="M73" s="3">
        <v>0.49209999999999998</v>
      </c>
      <c r="N73" s="13">
        <f>G73-L73</f>
        <v>-231</v>
      </c>
    </row>
    <row r="74" spans="1:14" x14ac:dyDescent="0.2">
      <c r="A74" s="1" t="s">
        <v>202</v>
      </c>
      <c r="B74" s="2">
        <v>3638</v>
      </c>
      <c r="C74" s="4">
        <v>98</v>
      </c>
      <c r="D74" s="2">
        <v>1029</v>
      </c>
      <c r="E74" s="3">
        <v>0.2828</v>
      </c>
      <c r="F74" s="4">
        <v>76</v>
      </c>
      <c r="G74" s="2">
        <v>1105</v>
      </c>
      <c r="H74" s="3">
        <v>0.30370000000000003</v>
      </c>
      <c r="I74" s="7" t="s">
        <v>266</v>
      </c>
      <c r="J74" s="10">
        <v>1953</v>
      </c>
      <c r="K74" s="2">
        <v>3629</v>
      </c>
      <c r="L74" s="2">
        <v>1214</v>
      </c>
      <c r="M74" s="3">
        <v>0.33450000000000002</v>
      </c>
      <c r="N74" s="13">
        <f>G74-L74</f>
        <v>-109</v>
      </c>
    </row>
    <row r="75" spans="1:14" x14ac:dyDescent="0.2">
      <c r="A75" s="1" t="s">
        <v>212</v>
      </c>
      <c r="B75" s="2">
        <v>2873</v>
      </c>
      <c r="C75" s="4">
        <v>103</v>
      </c>
      <c r="D75" s="4">
        <v>865</v>
      </c>
      <c r="E75" s="3">
        <v>0.30109999999999998</v>
      </c>
      <c r="F75" s="4">
        <v>74</v>
      </c>
      <c r="G75" s="4">
        <v>939</v>
      </c>
      <c r="H75" s="3">
        <v>0.32679999999999998</v>
      </c>
      <c r="I75" s="7" t="s">
        <v>266</v>
      </c>
      <c r="J75" s="10">
        <v>1609</v>
      </c>
      <c r="K75" s="2">
        <v>3046</v>
      </c>
      <c r="L75" s="2">
        <v>1024</v>
      </c>
      <c r="M75" s="3">
        <v>0.3362</v>
      </c>
      <c r="N75" s="13">
        <f>G75-L75</f>
        <v>-85</v>
      </c>
    </row>
    <row r="76" spans="1:14" x14ac:dyDescent="0.2">
      <c r="A76" s="1" t="s">
        <v>175</v>
      </c>
      <c r="B76" s="2">
        <v>6776</v>
      </c>
      <c r="C76" s="4">
        <v>260</v>
      </c>
      <c r="D76" s="2">
        <v>2509</v>
      </c>
      <c r="E76" s="3">
        <v>0.37030000000000002</v>
      </c>
      <c r="F76" s="4">
        <v>102</v>
      </c>
      <c r="G76" s="2">
        <v>2611</v>
      </c>
      <c r="H76" s="3">
        <v>0.38529999999999998</v>
      </c>
      <c r="I76" s="7" t="s">
        <v>266</v>
      </c>
      <c r="J76" s="10">
        <v>3789</v>
      </c>
      <c r="K76" s="2">
        <v>7104</v>
      </c>
      <c r="L76" s="2">
        <v>2928</v>
      </c>
      <c r="M76" s="3">
        <v>0.41220000000000001</v>
      </c>
      <c r="N76" s="13">
        <f>G76-L76</f>
        <v>-317</v>
      </c>
    </row>
    <row r="77" spans="1:14" x14ac:dyDescent="0.2">
      <c r="A77" s="1" t="s">
        <v>152</v>
      </c>
      <c r="B77" s="2">
        <v>8756</v>
      </c>
      <c r="C77" s="4">
        <v>308</v>
      </c>
      <c r="D77" s="2">
        <v>3010</v>
      </c>
      <c r="E77" s="3">
        <v>0.34379999999999999</v>
      </c>
      <c r="F77" s="4">
        <v>149</v>
      </c>
      <c r="G77" s="2">
        <v>3159</v>
      </c>
      <c r="H77" s="3">
        <v>0.36080000000000001</v>
      </c>
      <c r="I77" s="7" t="s">
        <v>266</v>
      </c>
      <c r="J77" s="10">
        <v>4610</v>
      </c>
      <c r="K77" s="2">
        <v>8900</v>
      </c>
      <c r="L77" s="2">
        <v>3632</v>
      </c>
      <c r="M77" s="3">
        <v>0.40810000000000002</v>
      </c>
      <c r="N77" s="13">
        <f>G77-L77</f>
        <v>-473</v>
      </c>
    </row>
    <row r="78" spans="1:14" x14ac:dyDescent="0.2">
      <c r="A78" s="1" t="s">
        <v>195</v>
      </c>
      <c r="B78" s="2">
        <v>4112</v>
      </c>
      <c r="C78" s="4">
        <v>166</v>
      </c>
      <c r="D78" s="2">
        <v>1742</v>
      </c>
      <c r="E78" s="3">
        <v>0.42359999999999998</v>
      </c>
      <c r="F78" s="4">
        <v>120</v>
      </c>
      <c r="G78" s="2">
        <v>1862</v>
      </c>
      <c r="H78" s="3">
        <v>0.45279999999999998</v>
      </c>
      <c r="I78" s="7" t="s">
        <v>266</v>
      </c>
      <c r="J78" s="10">
        <v>2592</v>
      </c>
      <c r="K78" s="2">
        <v>3949</v>
      </c>
      <c r="L78" s="2">
        <v>1801</v>
      </c>
      <c r="M78" s="3">
        <v>0.45610000000000001</v>
      </c>
      <c r="N78" s="13">
        <f>G78-L78</f>
        <v>61</v>
      </c>
    </row>
    <row r="79" spans="1:14" x14ac:dyDescent="0.2">
      <c r="A79" s="1" t="s">
        <v>14</v>
      </c>
      <c r="B79" s="2">
        <v>661565</v>
      </c>
      <c r="C79" s="2">
        <v>34283</v>
      </c>
      <c r="D79" s="2">
        <v>368041</v>
      </c>
      <c r="E79" s="3">
        <v>0.55630000000000002</v>
      </c>
      <c r="F79" s="2">
        <v>10932</v>
      </c>
      <c r="G79" s="2">
        <v>378973</v>
      </c>
      <c r="H79" s="3">
        <v>0.57279999999999998</v>
      </c>
      <c r="I79" s="7" t="s">
        <v>266</v>
      </c>
      <c r="J79" s="10">
        <v>417964</v>
      </c>
      <c r="K79" s="2">
        <v>565089</v>
      </c>
      <c r="L79" s="2">
        <v>384063</v>
      </c>
      <c r="M79" s="3">
        <v>0.67969999999999997</v>
      </c>
      <c r="N79" s="13">
        <f>G79-L79</f>
        <v>-5090</v>
      </c>
    </row>
    <row r="80" spans="1:14" x14ac:dyDescent="0.2">
      <c r="A80" s="1" t="s">
        <v>137</v>
      </c>
      <c r="B80" s="2">
        <v>11357</v>
      </c>
      <c r="C80" s="4">
        <v>491</v>
      </c>
      <c r="D80" s="2">
        <v>5518</v>
      </c>
      <c r="E80" s="3">
        <v>0.4859</v>
      </c>
      <c r="F80" s="4">
        <v>310</v>
      </c>
      <c r="G80" s="2">
        <v>5828</v>
      </c>
      <c r="H80" s="3">
        <v>0.51319999999999999</v>
      </c>
      <c r="I80" s="7" t="s">
        <v>266</v>
      </c>
      <c r="J80" s="10">
        <v>8118</v>
      </c>
      <c r="K80" s="2">
        <v>12094</v>
      </c>
      <c r="L80" s="2">
        <v>6185</v>
      </c>
      <c r="M80" s="3">
        <v>0.51139999999999997</v>
      </c>
      <c r="N80" s="13">
        <f>G80-L80</f>
        <v>-357</v>
      </c>
    </row>
    <row r="81" spans="1:14" x14ac:dyDescent="0.2">
      <c r="A81" s="1" t="s">
        <v>242</v>
      </c>
      <c r="B81" s="2">
        <v>1433</v>
      </c>
      <c r="C81" s="4">
        <v>43</v>
      </c>
      <c r="D81" s="4">
        <v>595</v>
      </c>
      <c r="E81" s="3">
        <v>0.41520000000000001</v>
      </c>
      <c r="F81" s="4">
        <v>35</v>
      </c>
      <c r="G81" s="4">
        <v>630</v>
      </c>
      <c r="H81" s="3">
        <v>0.43959999999999999</v>
      </c>
      <c r="I81" s="7" t="s">
        <v>266</v>
      </c>
      <c r="J81" s="9">
        <v>988</v>
      </c>
      <c r="K81" s="2">
        <v>1328</v>
      </c>
      <c r="L81" s="4">
        <v>673</v>
      </c>
      <c r="M81" s="3">
        <v>0.50680000000000003</v>
      </c>
      <c r="N81" s="13">
        <f>G81-L81</f>
        <v>-43</v>
      </c>
    </row>
    <row r="82" spans="1:14" x14ac:dyDescent="0.2">
      <c r="A82" s="1" t="s">
        <v>221</v>
      </c>
      <c r="B82" s="2">
        <v>2414</v>
      </c>
      <c r="C82" s="4">
        <v>2</v>
      </c>
      <c r="D82" s="2">
        <v>1102</v>
      </c>
      <c r="E82" s="3">
        <v>0.45650000000000002</v>
      </c>
      <c r="F82" s="4">
        <v>60</v>
      </c>
      <c r="G82" s="2">
        <v>1162</v>
      </c>
      <c r="H82" s="3">
        <v>0.48139999999999999</v>
      </c>
      <c r="I82" s="7" t="s">
        <v>266</v>
      </c>
      <c r="J82" s="10">
        <v>1648</v>
      </c>
      <c r="K82" s="2">
        <v>2322</v>
      </c>
      <c r="L82" s="2">
        <v>1154</v>
      </c>
      <c r="M82" s="3">
        <v>0.497</v>
      </c>
      <c r="N82" s="13">
        <f>G82-L82</f>
        <v>8</v>
      </c>
    </row>
    <row r="83" spans="1:14" x14ac:dyDescent="0.2">
      <c r="A83" s="1" t="s">
        <v>131</v>
      </c>
      <c r="B83" s="2">
        <v>12520</v>
      </c>
      <c r="C83" s="4">
        <v>437</v>
      </c>
      <c r="D83" s="2">
        <v>5906</v>
      </c>
      <c r="E83" s="3">
        <v>0.47170000000000001</v>
      </c>
      <c r="F83" s="4">
        <v>353</v>
      </c>
      <c r="G83" s="2">
        <v>6259</v>
      </c>
      <c r="H83" s="3">
        <v>0.49990000000000001</v>
      </c>
      <c r="I83" s="7" t="s">
        <v>266</v>
      </c>
      <c r="J83" s="10">
        <v>8293</v>
      </c>
      <c r="K83" s="2">
        <v>12230</v>
      </c>
      <c r="L83" s="2">
        <v>6493</v>
      </c>
      <c r="M83" s="3">
        <v>0.53090000000000004</v>
      </c>
      <c r="N83" s="13">
        <f>G83-L83</f>
        <v>-234</v>
      </c>
    </row>
    <row r="84" spans="1:14" x14ac:dyDescent="0.2">
      <c r="A84" s="1" t="s">
        <v>43</v>
      </c>
      <c r="B84" s="2">
        <v>86640</v>
      </c>
      <c r="C84" s="2">
        <v>3377</v>
      </c>
      <c r="D84" s="2">
        <v>29376</v>
      </c>
      <c r="E84" s="3">
        <v>0.33910000000000001</v>
      </c>
      <c r="F84" s="2">
        <v>1307</v>
      </c>
      <c r="G84" s="2">
        <v>30683</v>
      </c>
      <c r="H84" s="3">
        <v>0.35410000000000003</v>
      </c>
      <c r="I84" s="7" t="s">
        <v>266</v>
      </c>
      <c r="J84" s="10">
        <v>44591</v>
      </c>
      <c r="K84" s="2">
        <v>80872</v>
      </c>
      <c r="L84" s="2">
        <v>35517</v>
      </c>
      <c r="M84" s="3">
        <v>0.43919999999999998</v>
      </c>
      <c r="N84" s="13">
        <f>G84-L84</f>
        <v>-4834</v>
      </c>
    </row>
    <row r="85" spans="1:14" x14ac:dyDescent="0.2">
      <c r="A85" s="1" t="s">
        <v>240</v>
      </c>
      <c r="B85" s="2">
        <v>1496</v>
      </c>
      <c r="C85" s="4">
        <v>78</v>
      </c>
      <c r="D85" s="4">
        <v>734</v>
      </c>
      <c r="E85" s="3">
        <v>0.49059999999999998</v>
      </c>
      <c r="F85" s="4">
        <v>27</v>
      </c>
      <c r="G85" s="4">
        <v>761</v>
      </c>
      <c r="H85" s="3">
        <v>0.50870000000000004</v>
      </c>
      <c r="I85" s="7" t="s">
        <v>266</v>
      </c>
      <c r="J85" s="10">
        <v>1066</v>
      </c>
      <c r="K85" s="2">
        <v>1499</v>
      </c>
      <c r="L85" s="4">
        <v>769</v>
      </c>
      <c r="M85" s="3">
        <v>0.51300000000000001</v>
      </c>
      <c r="N85" s="13">
        <f>G85-L85</f>
        <v>-8</v>
      </c>
    </row>
    <row r="86" spans="1:14" x14ac:dyDescent="0.2">
      <c r="A86" s="1" t="s">
        <v>31</v>
      </c>
      <c r="B86" s="2">
        <v>147399</v>
      </c>
      <c r="C86" s="2">
        <v>8276</v>
      </c>
      <c r="D86" s="2">
        <v>79274</v>
      </c>
      <c r="E86" s="3">
        <v>0.53779999999999994</v>
      </c>
      <c r="F86" s="2">
        <v>1811</v>
      </c>
      <c r="G86" s="2">
        <v>81085</v>
      </c>
      <c r="H86" s="3">
        <v>0.55010000000000003</v>
      </c>
      <c r="I86" s="7" t="s">
        <v>266</v>
      </c>
      <c r="J86" s="10">
        <v>85688</v>
      </c>
      <c r="K86" s="2">
        <v>120188</v>
      </c>
      <c r="L86" s="2">
        <v>75129</v>
      </c>
      <c r="M86" s="3">
        <v>0.62509999999999999</v>
      </c>
      <c r="N86" s="13">
        <f>G86-L86</f>
        <v>5956</v>
      </c>
    </row>
    <row r="87" spans="1:14" x14ac:dyDescent="0.2">
      <c r="A87" s="1" t="s">
        <v>89</v>
      </c>
      <c r="B87" s="2">
        <v>25961</v>
      </c>
      <c r="C87" s="2">
        <v>1198</v>
      </c>
      <c r="D87" s="2">
        <v>13350</v>
      </c>
      <c r="E87" s="3">
        <v>0.51419999999999999</v>
      </c>
      <c r="F87" s="4">
        <v>348</v>
      </c>
      <c r="G87" s="2">
        <v>13698</v>
      </c>
      <c r="H87" s="3">
        <v>0.52759999999999996</v>
      </c>
      <c r="I87" s="7" t="s">
        <v>266</v>
      </c>
      <c r="J87" s="10">
        <v>16877</v>
      </c>
      <c r="K87" s="2">
        <v>23935</v>
      </c>
      <c r="L87" s="2">
        <v>13404</v>
      </c>
      <c r="M87" s="3">
        <v>0.56000000000000005</v>
      </c>
      <c r="N87" s="13">
        <f>G87-L87</f>
        <v>294</v>
      </c>
    </row>
    <row r="88" spans="1:14" x14ac:dyDescent="0.2">
      <c r="A88" s="1" t="s">
        <v>141</v>
      </c>
      <c r="B88" s="2">
        <v>10562</v>
      </c>
      <c r="C88" s="4">
        <v>410</v>
      </c>
      <c r="D88" s="2">
        <v>3479</v>
      </c>
      <c r="E88" s="3">
        <v>0.32940000000000003</v>
      </c>
      <c r="F88" s="4">
        <v>220</v>
      </c>
      <c r="G88" s="2">
        <v>3699</v>
      </c>
      <c r="H88" s="3">
        <v>0.35020000000000001</v>
      </c>
      <c r="I88" s="7" t="s">
        <v>266</v>
      </c>
      <c r="J88" s="10">
        <v>6133</v>
      </c>
      <c r="K88" s="2">
        <v>10361</v>
      </c>
      <c r="L88" s="2">
        <v>3605</v>
      </c>
      <c r="M88" s="3">
        <v>0.34789999999999999</v>
      </c>
      <c r="N88" s="13">
        <f>G88-L88</f>
        <v>94</v>
      </c>
    </row>
    <row r="89" spans="1:14" x14ac:dyDescent="0.2">
      <c r="A89" s="1" t="s">
        <v>93</v>
      </c>
      <c r="B89" s="2">
        <v>24942</v>
      </c>
      <c r="C89" s="4">
        <v>955</v>
      </c>
      <c r="D89" s="2">
        <v>11534</v>
      </c>
      <c r="E89" s="3">
        <v>0.46239999999999998</v>
      </c>
      <c r="F89" s="4">
        <v>544</v>
      </c>
      <c r="G89" s="2">
        <v>12078</v>
      </c>
      <c r="H89" s="3">
        <v>0.48420000000000002</v>
      </c>
      <c r="I89" s="7" t="s">
        <v>266</v>
      </c>
      <c r="J89" s="10">
        <v>15007</v>
      </c>
      <c r="K89" s="2">
        <v>22199</v>
      </c>
      <c r="L89" s="2">
        <v>10897</v>
      </c>
      <c r="M89" s="3">
        <v>0.4909</v>
      </c>
      <c r="N89" s="13">
        <f>G89-L89</f>
        <v>1181</v>
      </c>
    </row>
    <row r="90" spans="1:14" x14ac:dyDescent="0.2">
      <c r="A90" s="1" t="s">
        <v>106</v>
      </c>
      <c r="B90" s="2">
        <v>18353</v>
      </c>
      <c r="C90" s="4">
        <v>712</v>
      </c>
      <c r="D90" s="2">
        <v>8712</v>
      </c>
      <c r="E90" s="3">
        <v>0.47470000000000001</v>
      </c>
      <c r="F90" s="4">
        <v>531</v>
      </c>
      <c r="G90" s="2">
        <v>9243</v>
      </c>
      <c r="H90" s="3">
        <v>0.50360000000000005</v>
      </c>
      <c r="I90" s="7" t="s">
        <v>266</v>
      </c>
      <c r="J90" s="10">
        <v>12941</v>
      </c>
      <c r="K90" s="2">
        <v>17398</v>
      </c>
      <c r="L90" s="2">
        <v>9460</v>
      </c>
      <c r="M90" s="3">
        <v>0.54369999999999996</v>
      </c>
      <c r="N90" s="13">
        <f>G90-L90</f>
        <v>-217</v>
      </c>
    </row>
    <row r="91" spans="1:14" x14ac:dyDescent="0.2">
      <c r="A91" s="1" t="s">
        <v>214</v>
      </c>
      <c r="B91" s="2">
        <v>2705</v>
      </c>
      <c r="C91" s="4">
        <v>132</v>
      </c>
      <c r="D91" s="2">
        <v>1246</v>
      </c>
      <c r="E91" s="3">
        <v>0.46060000000000001</v>
      </c>
      <c r="F91" s="4">
        <v>75</v>
      </c>
      <c r="G91" s="2">
        <v>1321</v>
      </c>
      <c r="H91" s="3">
        <v>0.4884</v>
      </c>
      <c r="I91" s="7" t="s">
        <v>266</v>
      </c>
      <c r="J91" s="10">
        <v>1826</v>
      </c>
      <c r="K91" s="2">
        <v>2646</v>
      </c>
      <c r="L91" s="2">
        <v>1311</v>
      </c>
      <c r="M91" s="3">
        <v>0.4955</v>
      </c>
      <c r="N91" s="13">
        <f>G91-L91</f>
        <v>10</v>
      </c>
    </row>
    <row r="92" spans="1:14" x14ac:dyDescent="0.2">
      <c r="A92" s="1" t="s">
        <v>201</v>
      </c>
      <c r="B92" s="2">
        <v>3660</v>
      </c>
      <c r="C92" s="4">
        <v>139</v>
      </c>
      <c r="D92" s="2">
        <v>1535</v>
      </c>
      <c r="E92" s="3">
        <v>0.4194</v>
      </c>
      <c r="F92" s="4">
        <v>73</v>
      </c>
      <c r="G92" s="2">
        <v>1608</v>
      </c>
      <c r="H92" s="3">
        <v>0.43930000000000002</v>
      </c>
      <c r="I92" s="7" t="s">
        <v>266</v>
      </c>
      <c r="J92" s="10">
        <v>2039</v>
      </c>
      <c r="K92" s="2">
        <v>3850</v>
      </c>
      <c r="L92" s="2">
        <v>1668</v>
      </c>
      <c r="M92" s="3">
        <v>0.43319999999999997</v>
      </c>
      <c r="N92" s="13">
        <f>G92-L92</f>
        <v>-60</v>
      </c>
    </row>
    <row r="93" spans="1:14" x14ac:dyDescent="0.2">
      <c r="A93" s="1" t="s">
        <v>253</v>
      </c>
      <c r="B93" s="4">
        <v>806</v>
      </c>
      <c r="C93" s="4">
        <v>42</v>
      </c>
      <c r="D93" s="4">
        <v>444</v>
      </c>
      <c r="E93" s="3">
        <v>0.55089999999999995</v>
      </c>
      <c r="F93" s="4">
        <v>4</v>
      </c>
      <c r="G93" s="4">
        <v>448</v>
      </c>
      <c r="H93" s="3">
        <v>0.55579999999999996</v>
      </c>
      <c r="I93" s="7" t="s">
        <v>266</v>
      </c>
      <c r="J93" s="9">
        <v>551</v>
      </c>
      <c r="K93" s="4">
        <v>884</v>
      </c>
      <c r="L93" s="4">
        <v>413</v>
      </c>
      <c r="M93" s="3">
        <v>0.4672</v>
      </c>
      <c r="N93" s="13">
        <f>G93-L93</f>
        <v>35</v>
      </c>
    </row>
    <row r="94" spans="1:14" x14ac:dyDescent="0.2">
      <c r="A94" s="1" t="s">
        <v>169</v>
      </c>
      <c r="B94" s="2">
        <v>7599</v>
      </c>
      <c r="C94" s="4">
        <v>313</v>
      </c>
      <c r="D94" s="2">
        <v>3635</v>
      </c>
      <c r="E94" s="3">
        <v>0.47839999999999999</v>
      </c>
      <c r="F94" s="4">
        <v>129</v>
      </c>
      <c r="G94" s="2">
        <v>3764</v>
      </c>
      <c r="H94" s="3">
        <v>0.49530000000000002</v>
      </c>
      <c r="I94" s="7" t="s">
        <v>266</v>
      </c>
      <c r="J94" s="10">
        <v>5009</v>
      </c>
      <c r="K94" s="2">
        <v>7061</v>
      </c>
      <c r="L94" s="2">
        <v>3890</v>
      </c>
      <c r="M94" s="3">
        <v>0.55089999999999995</v>
      </c>
      <c r="N94" s="13">
        <f>G94-L94</f>
        <v>-126</v>
      </c>
    </row>
    <row r="95" spans="1:14" x14ac:dyDescent="0.2">
      <c r="A95" s="1" t="s">
        <v>126</v>
      </c>
      <c r="B95" s="2">
        <v>13406</v>
      </c>
      <c r="C95" s="4">
        <v>552</v>
      </c>
      <c r="D95" s="2">
        <v>6701</v>
      </c>
      <c r="E95" s="3">
        <v>0.49990000000000001</v>
      </c>
      <c r="F95" s="4">
        <v>205</v>
      </c>
      <c r="G95" s="2">
        <v>6906</v>
      </c>
      <c r="H95" s="3">
        <v>0.5151</v>
      </c>
      <c r="I95" s="7" t="s">
        <v>266</v>
      </c>
      <c r="J95" s="10">
        <v>8711</v>
      </c>
      <c r="K95" s="2">
        <v>12481</v>
      </c>
      <c r="L95" s="2">
        <v>6506</v>
      </c>
      <c r="M95" s="3">
        <v>0.52129999999999999</v>
      </c>
      <c r="N95" s="13">
        <f>G95-L95</f>
        <v>400</v>
      </c>
    </row>
    <row r="96" spans="1:14" x14ac:dyDescent="0.2">
      <c r="A96" s="1" t="s">
        <v>147</v>
      </c>
      <c r="B96" s="2">
        <v>9526</v>
      </c>
      <c r="C96" s="4">
        <v>0</v>
      </c>
      <c r="D96" s="2">
        <v>2442</v>
      </c>
      <c r="E96" s="3">
        <v>0.25640000000000002</v>
      </c>
      <c r="F96" s="4">
        <v>240</v>
      </c>
      <c r="G96" s="2">
        <v>2682</v>
      </c>
      <c r="H96" s="3">
        <v>0.28149999999999997</v>
      </c>
      <c r="I96" s="7" t="s">
        <v>266</v>
      </c>
      <c r="J96" s="10">
        <v>5279</v>
      </c>
      <c r="K96" s="2">
        <v>8984</v>
      </c>
      <c r="L96" s="2">
        <v>3744</v>
      </c>
      <c r="M96" s="3">
        <v>0.41670000000000001</v>
      </c>
      <c r="N96" s="13">
        <f>G96-L96</f>
        <v>-1062</v>
      </c>
    </row>
    <row r="97" spans="1:14" x14ac:dyDescent="0.2">
      <c r="A97" s="1" t="s">
        <v>142</v>
      </c>
      <c r="B97" s="2">
        <v>10467</v>
      </c>
      <c r="C97" s="4">
        <v>471</v>
      </c>
      <c r="D97" s="2">
        <v>5082</v>
      </c>
      <c r="E97" s="3">
        <v>0.48549999999999999</v>
      </c>
      <c r="F97" s="4">
        <v>72</v>
      </c>
      <c r="G97" s="2">
        <v>5154</v>
      </c>
      <c r="H97" s="3">
        <v>0.4924</v>
      </c>
      <c r="I97" s="7" t="s">
        <v>266</v>
      </c>
      <c r="J97" s="10">
        <v>5996</v>
      </c>
      <c r="K97" s="2">
        <v>9701</v>
      </c>
      <c r="L97" s="2">
        <v>5200</v>
      </c>
      <c r="M97" s="3">
        <v>0.53600000000000003</v>
      </c>
      <c r="N97" s="13">
        <f>G97-L97</f>
        <v>-46</v>
      </c>
    </row>
    <row r="98" spans="1:14" x14ac:dyDescent="0.2">
      <c r="A98" s="1" t="s">
        <v>21</v>
      </c>
      <c r="B98" s="2">
        <v>245695</v>
      </c>
      <c r="C98" s="2">
        <v>11899</v>
      </c>
      <c r="D98" s="2">
        <v>129196</v>
      </c>
      <c r="E98" s="3">
        <v>0.52580000000000005</v>
      </c>
      <c r="F98" s="2">
        <v>4908</v>
      </c>
      <c r="G98" s="2">
        <v>134104</v>
      </c>
      <c r="H98" s="3">
        <v>0.54579999999999995</v>
      </c>
      <c r="I98" s="7" t="s">
        <v>266</v>
      </c>
      <c r="J98" s="10">
        <v>155060</v>
      </c>
      <c r="K98" s="2">
        <v>228482</v>
      </c>
      <c r="L98" s="2">
        <v>137532</v>
      </c>
      <c r="M98" s="3">
        <v>0.60189999999999999</v>
      </c>
      <c r="N98" s="13">
        <f>G98-L98</f>
        <v>-3428</v>
      </c>
    </row>
    <row r="99" spans="1:14" x14ac:dyDescent="0.2">
      <c r="A99" s="1" t="s">
        <v>217</v>
      </c>
      <c r="B99" s="2">
        <v>2651</v>
      </c>
      <c r="C99" s="4">
        <v>118</v>
      </c>
      <c r="D99" s="2">
        <v>1123</v>
      </c>
      <c r="E99" s="3">
        <v>0.42359999999999998</v>
      </c>
      <c r="F99" s="4">
        <v>50</v>
      </c>
      <c r="G99" s="2">
        <v>1173</v>
      </c>
      <c r="H99" s="3">
        <v>0.4425</v>
      </c>
      <c r="I99" s="7" t="s">
        <v>266</v>
      </c>
      <c r="J99" s="10">
        <v>1653</v>
      </c>
      <c r="K99" s="2">
        <v>2681</v>
      </c>
      <c r="L99" s="2">
        <v>1238</v>
      </c>
      <c r="M99" s="3">
        <v>0.46179999999999999</v>
      </c>
      <c r="N99" s="13">
        <f>G99-L99</f>
        <v>-65</v>
      </c>
    </row>
    <row r="100" spans="1:14" x14ac:dyDescent="0.2">
      <c r="A100" s="1" t="s">
        <v>97</v>
      </c>
      <c r="B100" s="2">
        <v>21884</v>
      </c>
      <c r="C100" s="2">
        <v>1018</v>
      </c>
      <c r="D100" s="2">
        <v>12431</v>
      </c>
      <c r="E100" s="3">
        <v>0.56799999999999995</v>
      </c>
      <c r="F100" s="4">
        <v>837</v>
      </c>
      <c r="G100" s="2">
        <v>13268</v>
      </c>
      <c r="H100" s="3">
        <v>0.60629999999999995</v>
      </c>
      <c r="I100" s="7" t="s">
        <v>266</v>
      </c>
      <c r="J100" s="10">
        <v>15850</v>
      </c>
      <c r="K100" s="2">
        <v>20404</v>
      </c>
      <c r="L100" s="2">
        <v>12612</v>
      </c>
      <c r="M100" s="3">
        <v>0.61809999999999998</v>
      </c>
      <c r="N100" s="13">
        <f>G100-L100</f>
        <v>656</v>
      </c>
    </row>
    <row r="101" spans="1:14" x14ac:dyDescent="0.2">
      <c r="A101" s="1" t="s">
        <v>252</v>
      </c>
      <c r="B101" s="4">
        <v>840</v>
      </c>
      <c r="C101" s="4">
        <v>42</v>
      </c>
      <c r="D101" s="4">
        <v>463</v>
      </c>
      <c r="E101" s="3">
        <v>0.55120000000000002</v>
      </c>
      <c r="F101" s="4">
        <v>30</v>
      </c>
      <c r="G101" s="4">
        <v>493</v>
      </c>
      <c r="H101" s="3">
        <v>0.58689999999999998</v>
      </c>
      <c r="I101" s="7" t="s">
        <v>266</v>
      </c>
      <c r="J101" s="9">
        <v>653</v>
      </c>
      <c r="K101" s="4">
        <v>800</v>
      </c>
      <c r="L101" s="4">
        <v>493</v>
      </c>
      <c r="M101" s="3">
        <v>0.61629999999999996</v>
      </c>
      <c r="N101" s="13">
        <f>G101-L101</f>
        <v>0</v>
      </c>
    </row>
    <row r="102" spans="1:14" x14ac:dyDescent="0.2">
      <c r="A102" s="1" t="s">
        <v>183</v>
      </c>
      <c r="B102" s="2">
        <v>5833</v>
      </c>
      <c r="C102" s="4">
        <v>293</v>
      </c>
      <c r="D102" s="2">
        <v>2793</v>
      </c>
      <c r="E102" s="3">
        <v>0.4788</v>
      </c>
      <c r="F102" s="4">
        <v>133</v>
      </c>
      <c r="G102" s="2">
        <v>2926</v>
      </c>
      <c r="H102" s="3">
        <v>0.50160000000000005</v>
      </c>
      <c r="I102" s="7" t="s">
        <v>266</v>
      </c>
      <c r="J102" s="10">
        <v>3995</v>
      </c>
      <c r="K102" s="2">
        <v>5766</v>
      </c>
      <c r="L102" s="2">
        <v>2778</v>
      </c>
      <c r="M102" s="3">
        <v>0.48180000000000001</v>
      </c>
      <c r="N102" s="13">
        <f>G102-L102</f>
        <v>148</v>
      </c>
    </row>
    <row r="103" spans="1:14" x14ac:dyDescent="0.2">
      <c r="A103" s="1" t="s">
        <v>128</v>
      </c>
      <c r="B103" s="2">
        <v>13174</v>
      </c>
      <c r="C103" s="4">
        <v>607</v>
      </c>
      <c r="D103" s="2">
        <v>5941</v>
      </c>
      <c r="E103" s="3">
        <v>0.45100000000000001</v>
      </c>
      <c r="F103" s="4">
        <v>256</v>
      </c>
      <c r="G103" s="2">
        <v>6197</v>
      </c>
      <c r="H103" s="3">
        <v>0.47039999999999998</v>
      </c>
      <c r="I103" s="7" t="s">
        <v>266</v>
      </c>
      <c r="J103" s="10">
        <v>7648</v>
      </c>
      <c r="K103" s="2">
        <v>12629</v>
      </c>
      <c r="L103" s="2">
        <v>6116</v>
      </c>
      <c r="M103" s="3">
        <v>0.48430000000000001</v>
      </c>
      <c r="N103" s="13">
        <f>G103-L103</f>
        <v>81</v>
      </c>
    </row>
    <row r="104" spans="1:14" x14ac:dyDescent="0.2">
      <c r="A104" s="1" t="s">
        <v>133</v>
      </c>
      <c r="B104" s="2">
        <v>12317</v>
      </c>
      <c r="C104" s="4">
        <v>432</v>
      </c>
      <c r="D104" s="2">
        <v>5391</v>
      </c>
      <c r="E104" s="3">
        <v>0.43769999999999998</v>
      </c>
      <c r="F104" s="4">
        <v>354</v>
      </c>
      <c r="G104" s="2">
        <v>5745</v>
      </c>
      <c r="H104" s="3">
        <v>0.46639999999999998</v>
      </c>
      <c r="I104" s="7" t="s">
        <v>266</v>
      </c>
      <c r="J104" s="10">
        <v>7782</v>
      </c>
      <c r="K104" s="2">
        <v>12406</v>
      </c>
      <c r="L104" s="2">
        <v>5659</v>
      </c>
      <c r="M104" s="3">
        <v>0.45619999999999999</v>
      </c>
      <c r="N104" s="13">
        <f>G104-L104</f>
        <v>86</v>
      </c>
    </row>
    <row r="105" spans="1:14" x14ac:dyDescent="0.2">
      <c r="A105" s="1" t="s">
        <v>38</v>
      </c>
      <c r="B105" s="2">
        <v>100124</v>
      </c>
      <c r="C105" s="2">
        <v>4483</v>
      </c>
      <c r="D105" s="2">
        <v>51499</v>
      </c>
      <c r="E105" s="3">
        <v>0.51439999999999997</v>
      </c>
      <c r="F105" s="2">
        <v>1739</v>
      </c>
      <c r="G105" s="2">
        <v>53238</v>
      </c>
      <c r="H105" s="3">
        <v>0.53169999999999995</v>
      </c>
      <c r="I105" s="7" t="s">
        <v>266</v>
      </c>
      <c r="J105" s="10">
        <v>59474</v>
      </c>
      <c r="K105" s="2">
        <v>86740</v>
      </c>
      <c r="L105" s="2">
        <v>50238</v>
      </c>
      <c r="M105" s="3">
        <v>0.57920000000000005</v>
      </c>
      <c r="N105" s="13">
        <f>G105-L105</f>
        <v>3000</v>
      </c>
    </row>
    <row r="106" spans="1:14" x14ac:dyDescent="0.2">
      <c r="A106" s="1" t="s">
        <v>45</v>
      </c>
      <c r="B106" s="2">
        <v>76263</v>
      </c>
      <c r="C106" s="2">
        <v>3014</v>
      </c>
      <c r="D106" s="2">
        <v>36218</v>
      </c>
      <c r="E106" s="3">
        <v>0.47489999999999999</v>
      </c>
      <c r="F106" s="2">
        <v>1181</v>
      </c>
      <c r="G106" s="2">
        <v>37399</v>
      </c>
      <c r="H106" s="3">
        <v>0.4904</v>
      </c>
      <c r="I106" s="7" t="s">
        <v>266</v>
      </c>
      <c r="J106" s="10">
        <v>47982</v>
      </c>
      <c r="K106" s="2">
        <v>72867</v>
      </c>
      <c r="L106" s="2">
        <v>42769</v>
      </c>
      <c r="M106" s="3">
        <v>0.58689999999999998</v>
      </c>
      <c r="N106" s="13">
        <f>G106-L106</f>
        <v>-5370</v>
      </c>
    </row>
    <row r="107" spans="1:14" x14ac:dyDescent="0.2">
      <c r="A107" s="1" t="s">
        <v>99</v>
      </c>
      <c r="B107" s="2">
        <v>21080</v>
      </c>
      <c r="C107" s="4">
        <v>20</v>
      </c>
      <c r="D107" s="2">
        <v>9076</v>
      </c>
      <c r="E107" s="3">
        <v>0.43059999999999998</v>
      </c>
      <c r="F107" s="4">
        <v>448</v>
      </c>
      <c r="G107" s="2">
        <v>9524</v>
      </c>
      <c r="H107" s="3">
        <v>0.45179999999999998</v>
      </c>
      <c r="I107" s="7" t="s">
        <v>266</v>
      </c>
      <c r="J107" s="10">
        <v>12414</v>
      </c>
      <c r="K107" s="2">
        <v>17877</v>
      </c>
      <c r="L107" s="2">
        <v>9352</v>
      </c>
      <c r="M107" s="3">
        <v>0.52310000000000001</v>
      </c>
      <c r="N107" s="13">
        <f>G107-L107</f>
        <v>172</v>
      </c>
    </row>
    <row r="108" spans="1:14" x14ac:dyDescent="0.2">
      <c r="A108" s="1" t="s">
        <v>34</v>
      </c>
      <c r="B108" s="2">
        <v>130489</v>
      </c>
      <c r="C108" s="2">
        <v>6138</v>
      </c>
      <c r="D108" s="2">
        <v>66840</v>
      </c>
      <c r="E108" s="3">
        <v>0.51219999999999999</v>
      </c>
      <c r="F108" s="2">
        <v>2588</v>
      </c>
      <c r="G108" s="2">
        <v>69428</v>
      </c>
      <c r="H108" s="3">
        <v>0.53210000000000002</v>
      </c>
      <c r="I108" s="7" t="s">
        <v>266</v>
      </c>
      <c r="J108" s="10">
        <v>77758</v>
      </c>
      <c r="K108" s="2">
        <v>111142</v>
      </c>
      <c r="L108" s="2">
        <v>67340</v>
      </c>
      <c r="M108" s="3">
        <v>0.60589999999999999</v>
      </c>
      <c r="N108" s="13">
        <f>G108-L108</f>
        <v>2088</v>
      </c>
    </row>
    <row r="109" spans="1:14" x14ac:dyDescent="0.2">
      <c r="A109" s="1" t="s">
        <v>107</v>
      </c>
      <c r="B109" s="2">
        <v>18272</v>
      </c>
      <c r="C109" s="4">
        <v>677</v>
      </c>
      <c r="D109" s="2">
        <v>6720</v>
      </c>
      <c r="E109" s="3">
        <v>0.36780000000000002</v>
      </c>
      <c r="F109" s="4">
        <v>205</v>
      </c>
      <c r="G109" s="2">
        <v>6925</v>
      </c>
      <c r="H109" s="3">
        <v>0.379</v>
      </c>
      <c r="I109" s="7" t="s">
        <v>266</v>
      </c>
      <c r="J109" s="10">
        <v>9586</v>
      </c>
      <c r="K109" s="2">
        <v>18997</v>
      </c>
      <c r="L109" s="2">
        <v>6673</v>
      </c>
      <c r="M109" s="3">
        <v>0.3513</v>
      </c>
      <c r="N109" s="13">
        <f>G109-L109</f>
        <v>252</v>
      </c>
    </row>
    <row r="110" spans="1:14" x14ac:dyDescent="0.2">
      <c r="A110" s="1" t="s">
        <v>231</v>
      </c>
      <c r="B110" s="2">
        <v>1886</v>
      </c>
      <c r="C110" s="4">
        <v>67</v>
      </c>
      <c r="D110" s="4">
        <v>734</v>
      </c>
      <c r="E110" s="3">
        <v>0.38919999999999999</v>
      </c>
      <c r="F110" s="4">
        <v>36</v>
      </c>
      <c r="G110" s="4">
        <v>770</v>
      </c>
      <c r="H110" s="3">
        <v>0.4083</v>
      </c>
      <c r="I110" s="7" t="s">
        <v>266</v>
      </c>
      <c r="J110" s="10">
        <v>1169</v>
      </c>
      <c r="K110" s="2">
        <v>1926</v>
      </c>
      <c r="L110" s="4">
        <v>807</v>
      </c>
      <c r="M110" s="3">
        <v>0.41899999999999998</v>
      </c>
      <c r="N110" s="13">
        <f>G110-L110</f>
        <v>-37</v>
      </c>
    </row>
    <row r="111" spans="1:14" x14ac:dyDescent="0.2">
      <c r="A111" s="1" t="s">
        <v>178</v>
      </c>
      <c r="B111" s="2">
        <v>6260</v>
      </c>
      <c r="C111" s="4">
        <v>258</v>
      </c>
      <c r="D111" s="2">
        <v>3211</v>
      </c>
      <c r="E111" s="3">
        <v>0.51290000000000002</v>
      </c>
      <c r="F111" s="4">
        <v>112</v>
      </c>
      <c r="G111" s="2">
        <v>3323</v>
      </c>
      <c r="H111" s="3">
        <v>0.53080000000000005</v>
      </c>
      <c r="I111" s="7" t="s">
        <v>266</v>
      </c>
      <c r="J111" s="10">
        <v>4351</v>
      </c>
      <c r="K111" s="2">
        <v>5832</v>
      </c>
      <c r="L111" s="2">
        <v>3136</v>
      </c>
      <c r="M111" s="3">
        <v>0.53769999999999996</v>
      </c>
      <c r="N111" s="13">
        <f>G111-L111</f>
        <v>187</v>
      </c>
    </row>
    <row r="112" spans="1:14" x14ac:dyDescent="0.2">
      <c r="A112" s="1" t="s">
        <v>211</v>
      </c>
      <c r="B112" s="2">
        <v>3002</v>
      </c>
      <c r="C112" s="4">
        <v>154</v>
      </c>
      <c r="D112" s="2">
        <v>1355</v>
      </c>
      <c r="E112" s="3">
        <v>0.45140000000000002</v>
      </c>
      <c r="F112" s="4">
        <v>98</v>
      </c>
      <c r="G112" s="2">
        <v>1453</v>
      </c>
      <c r="H112" s="3">
        <v>0.48399999999999999</v>
      </c>
      <c r="I112" s="7" t="s">
        <v>266</v>
      </c>
      <c r="J112" s="10">
        <v>2047</v>
      </c>
      <c r="K112" s="2">
        <v>3009</v>
      </c>
      <c r="L112" s="2">
        <v>1344</v>
      </c>
      <c r="M112" s="3">
        <v>0.44669999999999999</v>
      </c>
      <c r="N112" s="13">
        <f>G112-L112</f>
        <v>109</v>
      </c>
    </row>
    <row r="113" spans="1:14" x14ac:dyDescent="0.2">
      <c r="A113" s="1" t="s">
        <v>222</v>
      </c>
      <c r="B113" s="2">
        <v>2388</v>
      </c>
      <c r="C113" s="4">
        <v>104</v>
      </c>
      <c r="D113" s="4">
        <v>860</v>
      </c>
      <c r="E113" s="3">
        <v>0.36009999999999998</v>
      </c>
      <c r="F113" s="4">
        <v>35</v>
      </c>
      <c r="G113" s="4">
        <v>895</v>
      </c>
      <c r="H113" s="3">
        <v>0.37480000000000002</v>
      </c>
      <c r="I113" s="7" t="s">
        <v>266</v>
      </c>
      <c r="J113" s="10">
        <v>1580</v>
      </c>
      <c r="K113" s="2">
        <v>2486</v>
      </c>
      <c r="L113" s="2">
        <v>1010</v>
      </c>
      <c r="M113" s="3">
        <v>0.40629999999999999</v>
      </c>
      <c r="N113" s="13">
        <f>G113-L113</f>
        <v>-115</v>
      </c>
    </row>
    <row r="114" spans="1:14" x14ac:dyDescent="0.2">
      <c r="A114" s="1" t="s">
        <v>63</v>
      </c>
      <c r="B114" s="2">
        <v>43116</v>
      </c>
      <c r="C114" s="2">
        <v>2046</v>
      </c>
      <c r="D114" s="2">
        <v>22019</v>
      </c>
      <c r="E114" s="3">
        <v>0.51070000000000004</v>
      </c>
      <c r="F114" s="4">
        <v>454</v>
      </c>
      <c r="G114" s="2">
        <v>22473</v>
      </c>
      <c r="H114" s="3">
        <v>0.5212</v>
      </c>
      <c r="I114" s="7" t="s">
        <v>266</v>
      </c>
      <c r="J114" s="10">
        <v>27635</v>
      </c>
      <c r="K114" s="2">
        <v>39952</v>
      </c>
      <c r="L114" s="2">
        <v>22698</v>
      </c>
      <c r="M114" s="3">
        <v>0.56810000000000005</v>
      </c>
      <c r="N114" s="13">
        <f>G114-L114</f>
        <v>-225</v>
      </c>
    </row>
    <row r="115" spans="1:14" x14ac:dyDescent="0.2">
      <c r="A115" s="1" t="s">
        <v>58</v>
      </c>
      <c r="B115" s="2">
        <v>47283</v>
      </c>
      <c r="C115" s="2">
        <v>2317</v>
      </c>
      <c r="D115" s="2">
        <v>24003</v>
      </c>
      <c r="E115" s="3">
        <v>0.50760000000000005</v>
      </c>
      <c r="F115" s="4">
        <v>699</v>
      </c>
      <c r="G115" s="2">
        <v>24702</v>
      </c>
      <c r="H115" s="3">
        <v>0.52239999999999998</v>
      </c>
      <c r="I115" s="7" t="s">
        <v>266</v>
      </c>
      <c r="J115" s="10">
        <v>29717</v>
      </c>
      <c r="K115" s="2">
        <v>45933</v>
      </c>
      <c r="L115" s="2">
        <v>25736</v>
      </c>
      <c r="M115" s="3">
        <v>0.56030000000000002</v>
      </c>
      <c r="N115" s="13">
        <f>G115-L115</f>
        <v>-1034</v>
      </c>
    </row>
    <row r="116" spans="1:14" x14ac:dyDescent="0.2">
      <c r="A116" s="1" t="s">
        <v>213</v>
      </c>
      <c r="B116" s="2">
        <v>2846</v>
      </c>
      <c r="C116" s="4">
        <v>159</v>
      </c>
      <c r="D116" s="2">
        <v>1476</v>
      </c>
      <c r="E116" s="3">
        <v>0.51859999999999995</v>
      </c>
      <c r="F116" s="4">
        <v>80</v>
      </c>
      <c r="G116" s="2">
        <v>1556</v>
      </c>
      <c r="H116" s="3">
        <v>0.54669999999999996</v>
      </c>
      <c r="I116" s="7" t="s">
        <v>266</v>
      </c>
      <c r="J116" s="10">
        <v>2078</v>
      </c>
      <c r="K116" s="2">
        <v>2909</v>
      </c>
      <c r="L116" s="2">
        <v>1612</v>
      </c>
      <c r="M116" s="3">
        <v>0.55410000000000004</v>
      </c>
      <c r="N116" s="13">
        <f>G116-L116</f>
        <v>-56</v>
      </c>
    </row>
    <row r="117" spans="1:14" x14ac:dyDescent="0.2">
      <c r="A117" s="1" t="s">
        <v>206</v>
      </c>
      <c r="B117" s="2">
        <v>3442</v>
      </c>
      <c r="C117" s="4">
        <v>118</v>
      </c>
      <c r="D117" s="2">
        <v>1554</v>
      </c>
      <c r="E117" s="3">
        <v>0.45150000000000001</v>
      </c>
      <c r="F117" s="4">
        <v>45</v>
      </c>
      <c r="G117" s="2">
        <v>1599</v>
      </c>
      <c r="H117" s="3">
        <v>0.46460000000000001</v>
      </c>
      <c r="I117" s="7" t="s">
        <v>266</v>
      </c>
      <c r="J117" s="10">
        <v>2214</v>
      </c>
      <c r="K117" s="2">
        <v>3377</v>
      </c>
      <c r="L117" s="2">
        <v>1377</v>
      </c>
      <c r="M117" s="3">
        <v>0.4078</v>
      </c>
      <c r="N117" s="13">
        <f>G117-L117</f>
        <v>222</v>
      </c>
    </row>
    <row r="118" spans="1:14" x14ac:dyDescent="0.2">
      <c r="A118" s="1" t="s">
        <v>224</v>
      </c>
      <c r="B118" s="2">
        <v>2347</v>
      </c>
      <c r="C118" s="4">
        <v>0</v>
      </c>
      <c r="D118" s="2">
        <v>1084</v>
      </c>
      <c r="E118" s="3">
        <v>0.46189999999999998</v>
      </c>
      <c r="F118" s="4">
        <v>44</v>
      </c>
      <c r="G118" s="2">
        <v>1128</v>
      </c>
      <c r="H118" s="3">
        <v>0.48060000000000003</v>
      </c>
      <c r="I118" s="7" t="s">
        <v>266</v>
      </c>
      <c r="J118" s="10">
        <v>1720</v>
      </c>
      <c r="K118" s="2">
        <v>2355</v>
      </c>
      <c r="L118" s="2">
        <v>1159</v>
      </c>
      <c r="M118" s="3">
        <v>0.49209999999999998</v>
      </c>
      <c r="N118" s="13">
        <f>G118-L118</f>
        <v>-31</v>
      </c>
    </row>
    <row r="119" spans="1:14" x14ac:dyDescent="0.2">
      <c r="A119" s="1" t="s">
        <v>51</v>
      </c>
      <c r="B119" s="2">
        <v>59479</v>
      </c>
      <c r="C119" s="2">
        <v>2265</v>
      </c>
      <c r="D119" s="2">
        <v>29429</v>
      </c>
      <c r="E119" s="3">
        <v>0.49480000000000002</v>
      </c>
      <c r="F119" s="2">
        <v>1116</v>
      </c>
      <c r="G119" s="2">
        <v>30545</v>
      </c>
      <c r="H119" s="3">
        <v>0.51349999999999996</v>
      </c>
      <c r="I119" s="7" t="s">
        <v>266</v>
      </c>
      <c r="J119" s="10">
        <v>36317</v>
      </c>
      <c r="K119" s="2">
        <v>54663</v>
      </c>
      <c r="L119" s="2">
        <v>26729</v>
      </c>
      <c r="M119" s="3">
        <v>0.48899999999999999</v>
      </c>
      <c r="N119" s="13">
        <f>G119-L119</f>
        <v>3816</v>
      </c>
    </row>
    <row r="120" spans="1:14" x14ac:dyDescent="0.2">
      <c r="A120" s="1" t="s">
        <v>86</v>
      </c>
      <c r="B120" s="2">
        <v>26962</v>
      </c>
      <c r="C120" s="2">
        <v>1109</v>
      </c>
      <c r="D120" s="2">
        <v>12032</v>
      </c>
      <c r="E120" s="3">
        <v>0.44629999999999997</v>
      </c>
      <c r="F120" s="4">
        <v>313</v>
      </c>
      <c r="G120" s="2">
        <v>12345</v>
      </c>
      <c r="H120" s="3">
        <v>0.45789999999999997</v>
      </c>
      <c r="I120" s="7" t="s">
        <v>266</v>
      </c>
      <c r="J120" s="10">
        <v>14931</v>
      </c>
      <c r="K120" s="2">
        <v>23625</v>
      </c>
      <c r="L120" s="2">
        <v>9882</v>
      </c>
      <c r="M120" s="3">
        <v>0.41830000000000001</v>
      </c>
      <c r="N120" s="13">
        <f>G120-L120</f>
        <v>2463</v>
      </c>
    </row>
    <row r="121" spans="1:14" x14ac:dyDescent="0.2">
      <c r="A121" s="1" t="s">
        <v>121</v>
      </c>
      <c r="B121" s="2">
        <v>13984</v>
      </c>
      <c r="C121" s="4">
        <v>524</v>
      </c>
      <c r="D121" s="2">
        <v>5674</v>
      </c>
      <c r="E121" s="3">
        <v>0.40570000000000001</v>
      </c>
      <c r="F121" s="4">
        <v>208</v>
      </c>
      <c r="G121" s="2">
        <v>5882</v>
      </c>
      <c r="H121" s="3">
        <v>0.42059999999999997</v>
      </c>
      <c r="I121" s="7" t="s">
        <v>266</v>
      </c>
      <c r="J121" s="10">
        <v>8100</v>
      </c>
      <c r="K121" s="2">
        <v>13781</v>
      </c>
      <c r="L121" s="2">
        <v>6265</v>
      </c>
      <c r="M121" s="3">
        <v>0.4546</v>
      </c>
      <c r="N121" s="13">
        <f>G121-L121</f>
        <v>-383</v>
      </c>
    </row>
    <row r="122" spans="1:14" x14ac:dyDescent="0.2">
      <c r="A122" s="1" t="s">
        <v>57</v>
      </c>
      <c r="B122" s="2">
        <v>51704</v>
      </c>
      <c r="C122" s="2">
        <v>2470</v>
      </c>
      <c r="D122" s="2">
        <v>28839</v>
      </c>
      <c r="E122" s="3">
        <v>0.55779999999999996</v>
      </c>
      <c r="F122" s="2">
        <v>1264</v>
      </c>
      <c r="G122" s="2">
        <v>30103</v>
      </c>
      <c r="H122" s="3">
        <v>0.58220000000000005</v>
      </c>
      <c r="I122" s="7" t="s">
        <v>266</v>
      </c>
      <c r="J122" s="10">
        <v>32541</v>
      </c>
      <c r="K122" s="2">
        <v>44831</v>
      </c>
      <c r="L122" s="2">
        <v>25692</v>
      </c>
      <c r="M122" s="3">
        <v>0.57310000000000005</v>
      </c>
      <c r="N122" s="13">
        <f>G122-L122</f>
        <v>4411</v>
      </c>
    </row>
    <row r="123" spans="1:14" x14ac:dyDescent="0.2">
      <c r="A123" s="1" t="s">
        <v>92</v>
      </c>
      <c r="B123" s="2">
        <v>25383</v>
      </c>
      <c r="C123" s="2">
        <v>1111</v>
      </c>
      <c r="D123" s="2">
        <v>12346</v>
      </c>
      <c r="E123" s="3">
        <v>0.4864</v>
      </c>
      <c r="F123" s="4">
        <v>407</v>
      </c>
      <c r="G123" s="2">
        <v>12753</v>
      </c>
      <c r="H123" s="3">
        <v>0.50239999999999996</v>
      </c>
      <c r="I123" s="7" t="s">
        <v>266</v>
      </c>
      <c r="J123" s="10">
        <v>15941</v>
      </c>
      <c r="K123" s="2">
        <v>23954</v>
      </c>
      <c r="L123" s="2">
        <v>12773</v>
      </c>
      <c r="M123" s="3">
        <v>0.53320000000000001</v>
      </c>
      <c r="N123" s="13">
        <f>G123-L123</f>
        <v>-20</v>
      </c>
    </row>
    <row r="124" spans="1:14" x14ac:dyDescent="0.2">
      <c r="A124" s="1" t="s">
        <v>122</v>
      </c>
      <c r="B124" s="2">
        <v>13901</v>
      </c>
      <c r="C124" s="4">
        <v>564</v>
      </c>
      <c r="D124" s="2">
        <v>6129</v>
      </c>
      <c r="E124" s="3">
        <v>0.44090000000000001</v>
      </c>
      <c r="F124" s="4">
        <v>400</v>
      </c>
      <c r="G124" s="2">
        <v>6529</v>
      </c>
      <c r="H124" s="3">
        <v>0.46970000000000001</v>
      </c>
      <c r="I124" s="7" t="s">
        <v>266</v>
      </c>
      <c r="J124" s="10">
        <v>9438</v>
      </c>
      <c r="K124" s="2">
        <v>13444</v>
      </c>
      <c r="L124" s="2">
        <v>7108</v>
      </c>
      <c r="M124" s="3">
        <v>0.52869999999999995</v>
      </c>
      <c r="N124" s="13">
        <f>G124-L124</f>
        <v>-579</v>
      </c>
    </row>
    <row r="125" spans="1:14" x14ac:dyDescent="0.2">
      <c r="A125" s="1" t="s">
        <v>112</v>
      </c>
      <c r="B125" s="2">
        <v>17198</v>
      </c>
      <c r="C125" s="4">
        <v>594</v>
      </c>
      <c r="D125" s="2">
        <v>7265</v>
      </c>
      <c r="E125" s="3">
        <v>0.4224</v>
      </c>
      <c r="F125" s="4">
        <v>334</v>
      </c>
      <c r="G125" s="2">
        <v>7599</v>
      </c>
      <c r="H125" s="3">
        <v>0.44190000000000002</v>
      </c>
      <c r="I125" s="7" t="s">
        <v>266</v>
      </c>
      <c r="J125" s="10">
        <v>10241</v>
      </c>
      <c r="K125" s="2">
        <v>17526</v>
      </c>
      <c r="L125" s="2">
        <v>8432</v>
      </c>
      <c r="M125" s="3">
        <v>0.48110000000000003</v>
      </c>
      <c r="N125" s="13">
        <f>G125-L125</f>
        <v>-833</v>
      </c>
    </row>
    <row r="126" spans="1:14" x14ac:dyDescent="0.2">
      <c r="A126" s="1" t="s">
        <v>227</v>
      </c>
      <c r="B126" s="2">
        <v>2212</v>
      </c>
      <c r="C126" s="4">
        <v>30</v>
      </c>
      <c r="D126" s="4">
        <v>335</v>
      </c>
      <c r="E126" s="3">
        <v>0.15140000000000001</v>
      </c>
      <c r="F126" s="4">
        <v>22</v>
      </c>
      <c r="G126" s="4">
        <v>357</v>
      </c>
      <c r="H126" s="3">
        <v>0.16139999999999999</v>
      </c>
      <c r="I126" s="7" t="s">
        <v>266</v>
      </c>
      <c r="J126" s="10">
        <v>1165</v>
      </c>
      <c r="K126" s="2">
        <v>2085</v>
      </c>
      <c r="L126" s="4">
        <v>564</v>
      </c>
      <c r="M126" s="3">
        <v>0.27050000000000002</v>
      </c>
      <c r="N126" s="13">
        <f>G126-L126</f>
        <v>-207</v>
      </c>
    </row>
    <row r="127" spans="1:14" x14ac:dyDescent="0.2">
      <c r="A127" s="1" t="s">
        <v>46</v>
      </c>
      <c r="B127" s="2">
        <v>72860</v>
      </c>
      <c r="C127" s="2">
        <v>3558</v>
      </c>
      <c r="D127" s="2">
        <v>32611</v>
      </c>
      <c r="E127" s="3">
        <v>0.4476</v>
      </c>
      <c r="F127" s="2">
        <v>1115</v>
      </c>
      <c r="G127" s="2">
        <v>33726</v>
      </c>
      <c r="H127" s="3">
        <v>0.46289999999999998</v>
      </c>
      <c r="I127" s="7" t="s">
        <v>266</v>
      </c>
      <c r="J127" s="10">
        <v>38597</v>
      </c>
      <c r="K127" s="2">
        <v>59367</v>
      </c>
      <c r="L127" s="2">
        <v>28099</v>
      </c>
      <c r="M127" s="3">
        <v>0.4733</v>
      </c>
      <c r="N127" s="13">
        <f>G127-L127</f>
        <v>5627</v>
      </c>
    </row>
    <row r="128" spans="1:14" x14ac:dyDescent="0.2">
      <c r="A128" s="1" t="s">
        <v>125</v>
      </c>
      <c r="B128" s="2">
        <v>13442</v>
      </c>
      <c r="C128" s="4">
        <v>485</v>
      </c>
      <c r="D128" s="2">
        <v>6254</v>
      </c>
      <c r="E128" s="3">
        <v>0.46529999999999999</v>
      </c>
      <c r="F128" s="4">
        <v>196</v>
      </c>
      <c r="G128" s="2">
        <v>6450</v>
      </c>
      <c r="H128" s="3">
        <v>0.4798</v>
      </c>
      <c r="I128" s="7" t="s">
        <v>266</v>
      </c>
      <c r="J128" s="10">
        <v>8773</v>
      </c>
      <c r="K128" s="2">
        <v>13533</v>
      </c>
      <c r="L128" s="2">
        <v>6999</v>
      </c>
      <c r="M128" s="3">
        <v>0.51719999999999999</v>
      </c>
      <c r="N128" s="13">
        <f>G128-L128</f>
        <v>-549</v>
      </c>
    </row>
    <row r="129" spans="1:14" x14ac:dyDescent="0.2">
      <c r="A129" s="1" t="s">
        <v>245</v>
      </c>
      <c r="B129" s="2">
        <v>1230</v>
      </c>
      <c r="C129" s="4">
        <v>52</v>
      </c>
      <c r="D129" s="4">
        <v>678</v>
      </c>
      <c r="E129" s="3">
        <v>0.55120000000000002</v>
      </c>
      <c r="F129" s="4">
        <v>17</v>
      </c>
      <c r="G129" s="4">
        <v>695</v>
      </c>
      <c r="H129" s="3">
        <v>0.56499999999999995</v>
      </c>
      <c r="I129" s="7" t="s">
        <v>266</v>
      </c>
      <c r="J129" s="9">
        <v>889</v>
      </c>
      <c r="K129" s="2">
        <v>1298</v>
      </c>
      <c r="L129" s="4">
        <v>668</v>
      </c>
      <c r="M129" s="3">
        <v>0.51459999999999995</v>
      </c>
      <c r="N129" s="13">
        <f>G129-L129</f>
        <v>27</v>
      </c>
    </row>
    <row r="130" spans="1:14" x14ac:dyDescent="0.2">
      <c r="A130" s="1" t="s">
        <v>182</v>
      </c>
      <c r="B130" s="2">
        <v>5857</v>
      </c>
      <c r="C130" s="4">
        <v>245</v>
      </c>
      <c r="D130" s="2">
        <v>3102</v>
      </c>
      <c r="E130" s="3">
        <v>0.52959999999999996</v>
      </c>
      <c r="F130" s="4">
        <v>156</v>
      </c>
      <c r="G130" s="2">
        <v>3258</v>
      </c>
      <c r="H130" s="3">
        <v>0.55630000000000002</v>
      </c>
      <c r="I130" s="7" t="s">
        <v>266</v>
      </c>
      <c r="J130" s="10">
        <v>3782</v>
      </c>
      <c r="K130" s="2">
        <v>5254</v>
      </c>
      <c r="L130" s="2">
        <v>2927</v>
      </c>
      <c r="M130" s="3">
        <v>0.55710000000000004</v>
      </c>
      <c r="N130" s="13">
        <f>G130-L130</f>
        <v>331</v>
      </c>
    </row>
    <row r="131" spans="1:14" x14ac:dyDescent="0.2">
      <c r="A131" s="1" t="s">
        <v>146</v>
      </c>
      <c r="B131" s="2">
        <v>9894</v>
      </c>
      <c r="C131" s="4">
        <v>416</v>
      </c>
      <c r="D131" s="2">
        <v>4737</v>
      </c>
      <c r="E131" s="3">
        <v>0.4788</v>
      </c>
      <c r="F131" s="4">
        <v>23</v>
      </c>
      <c r="G131" s="2">
        <v>4760</v>
      </c>
      <c r="H131" s="3">
        <v>0.48110000000000003</v>
      </c>
      <c r="I131" s="7" t="s">
        <v>266</v>
      </c>
      <c r="J131" s="10">
        <v>6353</v>
      </c>
      <c r="K131" s="2">
        <v>9482</v>
      </c>
      <c r="L131" s="2">
        <v>4993</v>
      </c>
      <c r="M131" s="3">
        <v>0.52659999999999996</v>
      </c>
      <c r="N131" s="13">
        <f>G131-L131</f>
        <v>-233</v>
      </c>
    </row>
    <row r="132" spans="1:14" x14ac:dyDescent="0.2">
      <c r="A132" s="1" t="s">
        <v>94</v>
      </c>
      <c r="B132" s="2">
        <v>24496</v>
      </c>
      <c r="C132" s="2">
        <v>1017</v>
      </c>
      <c r="D132" s="2">
        <v>12008</v>
      </c>
      <c r="E132" s="3">
        <v>0.49020000000000002</v>
      </c>
      <c r="F132" s="4">
        <v>330</v>
      </c>
      <c r="G132" s="2">
        <v>12338</v>
      </c>
      <c r="H132" s="3">
        <v>0.50370000000000004</v>
      </c>
      <c r="I132" s="7" t="s">
        <v>266</v>
      </c>
      <c r="J132" s="10">
        <v>15611</v>
      </c>
      <c r="K132" s="2">
        <v>23374</v>
      </c>
      <c r="L132" s="2">
        <v>12805</v>
      </c>
      <c r="M132" s="3">
        <v>0.54779999999999995</v>
      </c>
      <c r="N132" s="13">
        <f>G132-L132</f>
        <v>-467</v>
      </c>
    </row>
    <row r="133" spans="1:14" x14ac:dyDescent="0.2">
      <c r="A133" s="1" t="s">
        <v>238</v>
      </c>
      <c r="B133" s="2">
        <v>1574</v>
      </c>
      <c r="C133" s="4">
        <v>52</v>
      </c>
      <c r="D133" s="4">
        <v>863</v>
      </c>
      <c r="E133" s="3">
        <v>0.54830000000000001</v>
      </c>
      <c r="F133" s="4">
        <v>48</v>
      </c>
      <c r="G133" s="4">
        <v>911</v>
      </c>
      <c r="H133" s="3">
        <v>0.57879999999999998</v>
      </c>
      <c r="I133" s="7" t="s">
        <v>266</v>
      </c>
      <c r="J133" s="10">
        <v>1305</v>
      </c>
      <c r="K133" s="2">
        <v>1670</v>
      </c>
      <c r="L133" s="2">
        <v>1038</v>
      </c>
      <c r="M133" s="3">
        <v>0.62160000000000004</v>
      </c>
      <c r="N133" s="13">
        <f>G133-L133</f>
        <v>-127</v>
      </c>
    </row>
    <row r="134" spans="1:14" x14ac:dyDescent="0.2">
      <c r="A134" s="1" t="s">
        <v>30</v>
      </c>
      <c r="B134" s="2">
        <v>147938</v>
      </c>
      <c r="C134" s="2">
        <v>6617</v>
      </c>
      <c r="D134" s="2">
        <v>68814</v>
      </c>
      <c r="E134" s="3">
        <v>0.4652</v>
      </c>
      <c r="F134" s="2">
        <v>2990</v>
      </c>
      <c r="G134" s="2">
        <v>71804</v>
      </c>
      <c r="H134" s="3">
        <v>0.4854</v>
      </c>
      <c r="I134" s="7" t="s">
        <v>266</v>
      </c>
      <c r="J134" s="10">
        <v>94759</v>
      </c>
      <c r="K134" s="2">
        <v>149372</v>
      </c>
      <c r="L134" s="2">
        <v>84103</v>
      </c>
      <c r="M134" s="3">
        <v>0.56299999999999994</v>
      </c>
      <c r="N134" s="13">
        <f>G134-L134</f>
        <v>-12299</v>
      </c>
    </row>
    <row r="135" spans="1:14" x14ac:dyDescent="0.2">
      <c r="A135" s="1" t="s">
        <v>88</v>
      </c>
      <c r="B135" s="2">
        <v>26414</v>
      </c>
      <c r="C135" s="2">
        <v>1097</v>
      </c>
      <c r="D135" s="2">
        <v>9234</v>
      </c>
      <c r="E135" s="3">
        <v>0.34960000000000002</v>
      </c>
      <c r="F135" s="4">
        <v>313</v>
      </c>
      <c r="G135" s="2">
        <v>9547</v>
      </c>
      <c r="H135" s="3">
        <v>0.3614</v>
      </c>
      <c r="I135" s="7" t="s">
        <v>266</v>
      </c>
      <c r="J135" s="10">
        <v>13669</v>
      </c>
      <c r="K135" s="2">
        <v>26636</v>
      </c>
      <c r="L135" s="2">
        <v>8822</v>
      </c>
      <c r="M135" s="3">
        <v>0.33119999999999999</v>
      </c>
      <c r="N135" s="13">
        <f>G135-L135</f>
        <v>725</v>
      </c>
    </row>
    <row r="136" spans="1:14" x14ac:dyDescent="0.2">
      <c r="A136" s="1" t="s">
        <v>35</v>
      </c>
      <c r="B136" s="2">
        <v>129287</v>
      </c>
      <c r="C136" s="2">
        <v>6551</v>
      </c>
      <c r="D136" s="2">
        <v>66821</v>
      </c>
      <c r="E136" s="3">
        <v>0.51680000000000004</v>
      </c>
      <c r="F136" s="2">
        <v>1932</v>
      </c>
      <c r="G136" s="2">
        <v>68753</v>
      </c>
      <c r="H136" s="3">
        <v>0.53180000000000005</v>
      </c>
      <c r="I136" s="7" t="s">
        <v>266</v>
      </c>
      <c r="J136" s="10">
        <v>72020</v>
      </c>
      <c r="K136" s="2">
        <v>105574</v>
      </c>
      <c r="L136" s="2">
        <v>60637</v>
      </c>
      <c r="M136" s="3">
        <v>0.57440000000000002</v>
      </c>
      <c r="N136" s="13">
        <f>G136-L136</f>
        <v>8116</v>
      </c>
    </row>
    <row r="137" spans="1:14" x14ac:dyDescent="0.2">
      <c r="A137" s="1" t="s">
        <v>139</v>
      </c>
      <c r="B137" s="2">
        <v>10883</v>
      </c>
      <c r="C137" s="4">
        <v>10</v>
      </c>
      <c r="D137" s="2">
        <v>3554</v>
      </c>
      <c r="E137" s="3">
        <v>0.3266</v>
      </c>
      <c r="F137" s="4">
        <v>227</v>
      </c>
      <c r="G137" s="2">
        <v>3781</v>
      </c>
      <c r="H137" s="3">
        <v>0.34739999999999999</v>
      </c>
      <c r="I137" s="7" t="s">
        <v>266</v>
      </c>
      <c r="J137" s="10">
        <v>6741</v>
      </c>
      <c r="K137" s="2">
        <v>9635</v>
      </c>
      <c r="L137" s="2">
        <v>4340</v>
      </c>
      <c r="M137" s="3">
        <v>0.45040000000000002</v>
      </c>
      <c r="N137" s="13">
        <f>G137-L137</f>
        <v>-559</v>
      </c>
    </row>
    <row r="138" spans="1:14" x14ac:dyDescent="0.2">
      <c r="A138" s="1" t="s">
        <v>156</v>
      </c>
      <c r="B138" s="2">
        <v>8449</v>
      </c>
      <c r="C138" s="4">
        <v>396</v>
      </c>
      <c r="D138" s="2">
        <v>3168</v>
      </c>
      <c r="E138" s="3">
        <v>0.375</v>
      </c>
      <c r="F138" s="4">
        <v>248</v>
      </c>
      <c r="G138" s="2">
        <v>3416</v>
      </c>
      <c r="H138" s="3">
        <v>0.40429999999999999</v>
      </c>
      <c r="I138" s="7" t="s">
        <v>266</v>
      </c>
      <c r="J138" s="10">
        <v>5252</v>
      </c>
      <c r="K138" s="2">
        <v>8359</v>
      </c>
      <c r="L138" s="2">
        <v>3683</v>
      </c>
      <c r="M138" s="3">
        <v>0.44059999999999999</v>
      </c>
      <c r="N138" s="13">
        <f>G138-L138</f>
        <v>-267</v>
      </c>
    </row>
    <row r="139" spans="1:14" x14ac:dyDescent="0.2">
      <c r="A139" s="1" t="s">
        <v>37</v>
      </c>
      <c r="B139" s="2">
        <v>108165</v>
      </c>
      <c r="C139" s="2">
        <v>5560</v>
      </c>
      <c r="D139" s="2">
        <v>53177</v>
      </c>
      <c r="E139" s="3">
        <v>0.49159999999999998</v>
      </c>
      <c r="F139" s="2">
        <v>1001</v>
      </c>
      <c r="G139" s="2">
        <v>54178</v>
      </c>
      <c r="H139" s="3">
        <v>0.50090000000000001</v>
      </c>
      <c r="I139" s="7" t="s">
        <v>266</v>
      </c>
      <c r="J139" s="10">
        <v>56718</v>
      </c>
      <c r="K139" s="2">
        <v>81901</v>
      </c>
      <c r="L139" s="2">
        <v>47894</v>
      </c>
      <c r="M139" s="3">
        <v>0.58479999999999999</v>
      </c>
      <c r="N139" s="13">
        <f>G139-L139</f>
        <v>6284</v>
      </c>
    </row>
    <row r="140" spans="1:14" x14ac:dyDescent="0.2">
      <c r="A140" s="1" t="s">
        <v>69</v>
      </c>
      <c r="B140" s="2">
        <v>38959</v>
      </c>
      <c r="C140" s="2">
        <v>1745</v>
      </c>
      <c r="D140" s="2">
        <v>24237</v>
      </c>
      <c r="E140" s="3">
        <v>0.62209999999999999</v>
      </c>
      <c r="F140" s="2">
        <v>1288</v>
      </c>
      <c r="G140" s="2">
        <v>25525</v>
      </c>
      <c r="H140" s="3">
        <v>0.6552</v>
      </c>
      <c r="I140" s="7" t="s">
        <v>266</v>
      </c>
      <c r="J140" s="10">
        <v>26452</v>
      </c>
      <c r="K140" s="2">
        <v>33836</v>
      </c>
      <c r="L140" s="2">
        <v>23309</v>
      </c>
      <c r="M140" s="3">
        <v>0.68889999999999996</v>
      </c>
      <c r="N140" s="13">
        <f>G140-L140</f>
        <v>2216</v>
      </c>
    </row>
    <row r="141" spans="1:14" x14ac:dyDescent="0.2">
      <c r="A141" s="1" t="s">
        <v>259</v>
      </c>
      <c r="B141" s="4">
        <v>270</v>
      </c>
      <c r="C141" s="4">
        <v>12</v>
      </c>
      <c r="D141" s="4">
        <v>113</v>
      </c>
      <c r="E141" s="3">
        <v>0.41849999999999998</v>
      </c>
      <c r="F141" s="4">
        <v>6</v>
      </c>
      <c r="G141" s="4">
        <v>119</v>
      </c>
      <c r="H141" s="3">
        <v>0.44069999999999998</v>
      </c>
      <c r="I141" s="7" t="s">
        <v>266</v>
      </c>
      <c r="J141" s="9">
        <v>194</v>
      </c>
      <c r="K141" s="4">
        <v>296</v>
      </c>
      <c r="L141" s="4">
        <v>136</v>
      </c>
      <c r="M141" s="3">
        <v>0.45950000000000002</v>
      </c>
      <c r="N141" s="13">
        <f>G141-L141</f>
        <v>-17</v>
      </c>
    </row>
    <row r="142" spans="1:14" x14ac:dyDescent="0.2">
      <c r="A142" s="1" t="s">
        <v>257</v>
      </c>
      <c r="B142" s="4">
        <v>599</v>
      </c>
      <c r="C142" s="4">
        <v>38</v>
      </c>
      <c r="D142" s="4">
        <v>297</v>
      </c>
      <c r="E142" s="3">
        <v>0.49580000000000002</v>
      </c>
      <c r="F142" s="4">
        <v>13</v>
      </c>
      <c r="G142" s="4">
        <v>310</v>
      </c>
      <c r="H142" s="3">
        <v>0.51749999999999996</v>
      </c>
      <c r="I142" s="7" t="s">
        <v>266</v>
      </c>
      <c r="J142" s="9">
        <v>462</v>
      </c>
      <c r="K142" s="4">
        <v>592</v>
      </c>
      <c r="L142" s="4">
        <v>304</v>
      </c>
      <c r="M142" s="3">
        <v>0.51349999999999996</v>
      </c>
      <c r="N142" s="13">
        <f>G142-L142</f>
        <v>6</v>
      </c>
    </row>
    <row r="143" spans="1:14" x14ac:dyDescent="0.2">
      <c r="A143" s="1" t="s">
        <v>65</v>
      </c>
      <c r="B143" s="2">
        <v>40065</v>
      </c>
      <c r="C143" s="2">
        <v>1603</v>
      </c>
      <c r="D143" s="2">
        <v>22730</v>
      </c>
      <c r="E143" s="3">
        <v>0.56730000000000003</v>
      </c>
      <c r="F143" s="2">
        <v>1347</v>
      </c>
      <c r="G143" s="2">
        <v>24077</v>
      </c>
      <c r="H143" s="3">
        <v>0.60089999999999999</v>
      </c>
      <c r="I143" s="7" t="s">
        <v>266</v>
      </c>
      <c r="J143" s="10">
        <v>27745</v>
      </c>
      <c r="K143" s="2">
        <v>37726</v>
      </c>
      <c r="L143" s="2">
        <v>20523</v>
      </c>
      <c r="M143" s="3">
        <v>0.54400000000000004</v>
      </c>
      <c r="N143" s="13">
        <f>G143-L143</f>
        <v>3554</v>
      </c>
    </row>
    <row r="144" spans="1:14" x14ac:dyDescent="0.2">
      <c r="A144" s="1" t="s">
        <v>208</v>
      </c>
      <c r="B144" s="2">
        <v>3318</v>
      </c>
      <c r="C144" s="4">
        <v>123</v>
      </c>
      <c r="D144" s="2">
        <v>1809</v>
      </c>
      <c r="E144" s="3">
        <v>0.54520000000000002</v>
      </c>
      <c r="F144" s="4">
        <v>71</v>
      </c>
      <c r="G144" s="2">
        <v>1880</v>
      </c>
      <c r="H144" s="3">
        <v>0.56659999999999999</v>
      </c>
      <c r="I144" s="7" t="s">
        <v>266</v>
      </c>
      <c r="J144" s="10">
        <v>2292</v>
      </c>
      <c r="K144" s="2">
        <v>3113</v>
      </c>
      <c r="L144" s="2">
        <v>1822</v>
      </c>
      <c r="M144" s="3">
        <v>0.58530000000000004</v>
      </c>
      <c r="N144" s="13">
        <f>G144-L144</f>
        <v>58</v>
      </c>
    </row>
    <row r="145" spans="1:14" x14ac:dyDescent="0.2">
      <c r="A145" s="1" t="s">
        <v>260</v>
      </c>
      <c r="B145" s="4">
        <v>165</v>
      </c>
      <c r="C145" s="4">
        <v>5</v>
      </c>
      <c r="D145" s="4">
        <v>104</v>
      </c>
      <c r="E145" s="3">
        <v>0.63029999999999997</v>
      </c>
      <c r="F145" s="4">
        <v>2</v>
      </c>
      <c r="G145" s="4">
        <v>106</v>
      </c>
      <c r="H145" s="3">
        <v>0.64239999999999997</v>
      </c>
      <c r="I145" s="7" t="s">
        <v>266</v>
      </c>
      <c r="J145" s="9">
        <v>159</v>
      </c>
      <c r="K145" s="4">
        <v>183</v>
      </c>
      <c r="L145" s="4">
        <v>106</v>
      </c>
      <c r="M145" s="3">
        <v>0.57920000000000005</v>
      </c>
      <c r="N145" s="13">
        <f>G145-L145</f>
        <v>0</v>
      </c>
    </row>
    <row r="146" spans="1:14" x14ac:dyDescent="0.2">
      <c r="A146" s="1" t="s">
        <v>228</v>
      </c>
      <c r="B146" s="2">
        <v>2175</v>
      </c>
      <c r="C146" s="4">
        <v>105</v>
      </c>
      <c r="D146" s="2">
        <v>1103</v>
      </c>
      <c r="E146" s="3">
        <v>0.5071</v>
      </c>
      <c r="F146" s="4">
        <v>25</v>
      </c>
      <c r="G146" s="2">
        <v>1128</v>
      </c>
      <c r="H146" s="3">
        <v>0.51859999999999995</v>
      </c>
      <c r="I146" s="7" t="s">
        <v>266</v>
      </c>
      <c r="J146" s="10">
        <v>1603</v>
      </c>
      <c r="K146" s="2">
        <v>2270</v>
      </c>
      <c r="L146" s="2">
        <v>1272</v>
      </c>
      <c r="M146" s="3">
        <v>0.56040000000000001</v>
      </c>
      <c r="N146" s="13">
        <f>G146-L146</f>
        <v>-144</v>
      </c>
    </row>
    <row r="147" spans="1:14" x14ac:dyDescent="0.2">
      <c r="A147" s="1" t="s">
        <v>104</v>
      </c>
      <c r="B147" s="2">
        <v>18689</v>
      </c>
      <c r="C147" s="4">
        <v>667</v>
      </c>
      <c r="D147" s="2">
        <v>7157</v>
      </c>
      <c r="E147" s="3">
        <v>0.38300000000000001</v>
      </c>
      <c r="F147" s="4">
        <v>321</v>
      </c>
      <c r="G147" s="2">
        <v>7478</v>
      </c>
      <c r="H147" s="3">
        <v>0.40010000000000001</v>
      </c>
      <c r="I147" s="7" t="s">
        <v>266</v>
      </c>
      <c r="J147" s="10">
        <v>10944</v>
      </c>
      <c r="K147" s="2">
        <v>18749</v>
      </c>
      <c r="L147" s="2">
        <v>8805</v>
      </c>
      <c r="M147" s="3">
        <v>0.46960000000000002</v>
      </c>
      <c r="N147" s="13">
        <f>G147-L147</f>
        <v>-1327</v>
      </c>
    </row>
    <row r="148" spans="1:14" x14ac:dyDescent="0.2">
      <c r="A148" s="1" t="s">
        <v>226</v>
      </c>
      <c r="B148" s="2">
        <v>2230</v>
      </c>
      <c r="C148" s="4">
        <v>58</v>
      </c>
      <c r="D148" s="4">
        <v>592</v>
      </c>
      <c r="E148" s="3">
        <v>0.26550000000000001</v>
      </c>
      <c r="F148" s="4">
        <v>47</v>
      </c>
      <c r="G148" s="4">
        <v>639</v>
      </c>
      <c r="H148" s="3">
        <v>0.28649999999999998</v>
      </c>
      <c r="I148" s="7" t="s">
        <v>266</v>
      </c>
      <c r="J148" s="10">
        <v>1456</v>
      </c>
      <c r="K148" s="2">
        <v>2391</v>
      </c>
      <c r="L148" s="4">
        <v>759</v>
      </c>
      <c r="M148" s="3">
        <v>0.31740000000000002</v>
      </c>
      <c r="N148" s="13">
        <f>G148-L148</f>
        <v>-120</v>
      </c>
    </row>
    <row r="149" spans="1:14" x14ac:dyDescent="0.2">
      <c r="A149" s="1" t="s">
        <v>77</v>
      </c>
      <c r="B149" s="2">
        <v>33110</v>
      </c>
      <c r="C149" s="2">
        <v>1204</v>
      </c>
      <c r="D149" s="2">
        <v>15400</v>
      </c>
      <c r="E149" s="3">
        <v>0.46510000000000001</v>
      </c>
      <c r="F149" s="4">
        <v>707</v>
      </c>
      <c r="G149" s="2">
        <v>16107</v>
      </c>
      <c r="H149" s="3">
        <v>0.48649999999999999</v>
      </c>
      <c r="I149" s="7" t="s">
        <v>266</v>
      </c>
      <c r="J149" s="10">
        <v>21442</v>
      </c>
      <c r="K149" s="2">
        <v>32390</v>
      </c>
      <c r="L149" s="2">
        <v>16217</v>
      </c>
      <c r="M149" s="3">
        <v>0.50070000000000003</v>
      </c>
      <c r="N149" s="13">
        <f>G149-L149</f>
        <v>-110</v>
      </c>
    </row>
    <row r="150" spans="1:14" x14ac:dyDescent="0.2">
      <c r="A150" s="1" t="s">
        <v>164</v>
      </c>
      <c r="B150" s="2">
        <v>7883</v>
      </c>
      <c r="C150" s="4">
        <v>237</v>
      </c>
      <c r="D150" s="2">
        <v>2185</v>
      </c>
      <c r="E150" s="3">
        <v>0.2772</v>
      </c>
      <c r="F150" s="4">
        <v>137</v>
      </c>
      <c r="G150" s="2">
        <v>2322</v>
      </c>
      <c r="H150" s="3">
        <v>0.29459999999999997</v>
      </c>
      <c r="I150" s="7" t="s">
        <v>266</v>
      </c>
      <c r="J150" s="10">
        <v>4410</v>
      </c>
      <c r="K150" s="2">
        <v>8085</v>
      </c>
      <c r="L150" s="2">
        <v>3078</v>
      </c>
      <c r="M150" s="3">
        <v>0.38069999999999998</v>
      </c>
      <c r="N150" s="13">
        <f>G150-L150</f>
        <v>-756</v>
      </c>
    </row>
    <row r="151" spans="1:14" x14ac:dyDescent="0.2">
      <c r="A151" s="1" t="s">
        <v>113</v>
      </c>
      <c r="B151" s="2">
        <v>16913</v>
      </c>
      <c r="C151" s="4">
        <v>607</v>
      </c>
      <c r="D151" s="2">
        <v>8809</v>
      </c>
      <c r="E151" s="3">
        <v>0.52080000000000004</v>
      </c>
      <c r="F151" s="4">
        <v>380</v>
      </c>
      <c r="G151" s="2">
        <v>9189</v>
      </c>
      <c r="H151" s="3">
        <v>0.54330000000000001</v>
      </c>
      <c r="I151" s="7" t="s">
        <v>266</v>
      </c>
      <c r="J151" s="10">
        <v>10399</v>
      </c>
      <c r="K151" s="2">
        <v>15424</v>
      </c>
      <c r="L151" s="2">
        <v>8542</v>
      </c>
      <c r="M151" s="3">
        <v>0.55379999999999996</v>
      </c>
      <c r="N151" s="13">
        <f>G151-L151</f>
        <v>647</v>
      </c>
    </row>
    <row r="152" spans="1:14" x14ac:dyDescent="0.2">
      <c r="A152" s="1" t="s">
        <v>194</v>
      </c>
      <c r="B152" s="2">
        <v>4210</v>
      </c>
      <c r="C152" s="4">
        <v>168</v>
      </c>
      <c r="D152" s="2">
        <v>1476</v>
      </c>
      <c r="E152" s="3">
        <v>0.35060000000000002</v>
      </c>
      <c r="F152" s="4">
        <v>208</v>
      </c>
      <c r="G152" s="2">
        <v>1684</v>
      </c>
      <c r="H152" s="3">
        <v>0.4</v>
      </c>
      <c r="I152" s="7" t="s">
        <v>266</v>
      </c>
      <c r="J152" s="10">
        <v>2406</v>
      </c>
      <c r="K152" s="2">
        <v>4426</v>
      </c>
      <c r="L152" s="2">
        <v>1645</v>
      </c>
      <c r="M152" s="3">
        <v>0.37169999999999997</v>
      </c>
      <c r="N152" s="13">
        <f>G152-L152</f>
        <v>39</v>
      </c>
    </row>
    <row r="153" spans="1:14" x14ac:dyDescent="0.2">
      <c r="A153" s="1" t="s">
        <v>120</v>
      </c>
      <c r="B153" s="2">
        <v>14389</v>
      </c>
      <c r="C153" s="4">
        <v>646</v>
      </c>
      <c r="D153" s="2">
        <v>7215</v>
      </c>
      <c r="E153" s="3">
        <v>0.50139999999999996</v>
      </c>
      <c r="F153" s="4">
        <v>503</v>
      </c>
      <c r="G153" s="2">
        <v>7718</v>
      </c>
      <c r="H153" s="3">
        <v>0.53639999999999999</v>
      </c>
      <c r="I153" s="7" t="s">
        <v>266</v>
      </c>
      <c r="J153" s="10">
        <v>10197</v>
      </c>
      <c r="K153" s="2">
        <v>13661</v>
      </c>
      <c r="L153" s="2">
        <v>7278</v>
      </c>
      <c r="M153" s="3">
        <v>0.53280000000000005</v>
      </c>
      <c r="N153" s="13">
        <f>G153-L153</f>
        <v>440</v>
      </c>
    </row>
    <row r="154" spans="1:14" x14ac:dyDescent="0.2">
      <c r="A154" s="1" t="s">
        <v>135</v>
      </c>
      <c r="B154" s="2">
        <v>12168</v>
      </c>
      <c r="C154" s="4">
        <v>568</v>
      </c>
      <c r="D154" s="2">
        <v>6250</v>
      </c>
      <c r="E154" s="3">
        <v>0.51359999999999995</v>
      </c>
      <c r="F154" s="4">
        <v>234</v>
      </c>
      <c r="G154" s="2">
        <v>6484</v>
      </c>
      <c r="H154" s="3">
        <v>0.53290000000000004</v>
      </c>
      <c r="I154" s="7" t="s">
        <v>266</v>
      </c>
      <c r="J154" s="10">
        <v>8100</v>
      </c>
      <c r="K154" s="2">
        <v>11145</v>
      </c>
      <c r="L154" s="2">
        <v>6510</v>
      </c>
      <c r="M154" s="3">
        <v>0.58409999999999995</v>
      </c>
      <c r="N154" s="13">
        <f>G154-L154</f>
        <v>-26</v>
      </c>
    </row>
    <row r="155" spans="1:14" x14ac:dyDescent="0.2">
      <c r="A155" s="1" t="s">
        <v>129</v>
      </c>
      <c r="B155" s="2">
        <v>12654</v>
      </c>
      <c r="C155" s="4">
        <v>518</v>
      </c>
      <c r="D155" s="2">
        <v>6019</v>
      </c>
      <c r="E155" s="3">
        <v>0.47570000000000001</v>
      </c>
      <c r="F155" s="4">
        <v>261</v>
      </c>
      <c r="G155" s="2">
        <v>6280</v>
      </c>
      <c r="H155" s="3">
        <v>0.49630000000000002</v>
      </c>
      <c r="I155" s="7" t="s">
        <v>266</v>
      </c>
      <c r="J155" s="10">
        <v>8685</v>
      </c>
      <c r="K155" s="2">
        <v>11727</v>
      </c>
      <c r="L155" s="2">
        <v>5652</v>
      </c>
      <c r="M155" s="3">
        <v>0.48199999999999998</v>
      </c>
      <c r="N155" s="13">
        <f>G155-L155</f>
        <v>628</v>
      </c>
    </row>
    <row r="156" spans="1:14" x14ac:dyDescent="0.2">
      <c r="A156" s="1" t="s">
        <v>56</v>
      </c>
      <c r="B156" s="2">
        <v>54530</v>
      </c>
      <c r="C156" s="2">
        <v>2478</v>
      </c>
      <c r="D156" s="2">
        <v>24464</v>
      </c>
      <c r="E156" s="3">
        <v>0.4486</v>
      </c>
      <c r="F156" s="4">
        <v>530</v>
      </c>
      <c r="G156" s="2">
        <v>24994</v>
      </c>
      <c r="H156" s="3">
        <v>0.45839999999999997</v>
      </c>
      <c r="I156" s="7" t="s">
        <v>266</v>
      </c>
      <c r="J156" s="10">
        <v>29334</v>
      </c>
      <c r="K156" s="2">
        <v>46155</v>
      </c>
      <c r="L156" s="2">
        <v>22728</v>
      </c>
      <c r="M156" s="3">
        <v>0.4924</v>
      </c>
      <c r="N156" s="13">
        <f>G156-L156</f>
        <v>2266</v>
      </c>
    </row>
    <row r="157" spans="1:14" x14ac:dyDescent="0.2">
      <c r="A157" s="1" t="s">
        <v>119</v>
      </c>
      <c r="B157" s="2">
        <v>14443</v>
      </c>
      <c r="C157" s="4">
        <v>527</v>
      </c>
      <c r="D157" s="2">
        <v>6612</v>
      </c>
      <c r="E157" s="3">
        <v>0.45779999999999998</v>
      </c>
      <c r="F157" s="4">
        <v>248</v>
      </c>
      <c r="G157" s="2">
        <v>6860</v>
      </c>
      <c r="H157" s="3">
        <v>0.47499999999999998</v>
      </c>
      <c r="I157" s="7" t="s">
        <v>266</v>
      </c>
      <c r="J157" s="10">
        <v>9095</v>
      </c>
      <c r="K157" s="2">
        <v>13963</v>
      </c>
      <c r="L157" s="2">
        <v>6869</v>
      </c>
      <c r="M157" s="3">
        <v>0.4919</v>
      </c>
      <c r="N157" s="13">
        <f>G157-L157</f>
        <v>-9</v>
      </c>
    </row>
    <row r="158" spans="1:14" x14ac:dyDescent="0.2">
      <c r="A158" s="1" t="s">
        <v>232</v>
      </c>
      <c r="B158" s="2">
        <v>1818</v>
      </c>
      <c r="C158" s="4">
        <v>52</v>
      </c>
      <c r="D158" s="4">
        <v>553</v>
      </c>
      <c r="E158" s="3">
        <v>0.30420000000000003</v>
      </c>
      <c r="F158" s="4">
        <v>124</v>
      </c>
      <c r="G158" s="4">
        <v>677</v>
      </c>
      <c r="H158" s="3">
        <v>0.37240000000000001</v>
      </c>
      <c r="I158" s="7" t="s">
        <v>266</v>
      </c>
      <c r="J158" s="10">
        <v>1353</v>
      </c>
      <c r="K158" s="2">
        <v>1977</v>
      </c>
      <c r="L158" s="4">
        <v>565</v>
      </c>
      <c r="M158" s="3">
        <v>0.2858</v>
      </c>
      <c r="N158" s="13">
        <f>G158-L158</f>
        <v>112</v>
      </c>
    </row>
    <row r="159" spans="1:14" x14ac:dyDescent="0.2">
      <c r="A159" s="1" t="s">
        <v>168</v>
      </c>
      <c r="B159" s="2">
        <v>7774</v>
      </c>
      <c r="C159" s="4">
        <v>320</v>
      </c>
      <c r="D159" s="2">
        <v>3449</v>
      </c>
      <c r="E159" s="3">
        <v>0.44369999999999998</v>
      </c>
      <c r="F159" s="4">
        <v>115</v>
      </c>
      <c r="G159" s="2">
        <v>3564</v>
      </c>
      <c r="H159" s="3">
        <v>0.45850000000000002</v>
      </c>
      <c r="I159" s="7" t="s">
        <v>266</v>
      </c>
      <c r="J159" s="10">
        <v>5054</v>
      </c>
      <c r="K159" s="2">
        <v>7572</v>
      </c>
      <c r="L159" s="2">
        <v>3385</v>
      </c>
      <c r="M159" s="3">
        <v>0.44700000000000001</v>
      </c>
      <c r="N159" s="13">
        <f>G159-L159</f>
        <v>179</v>
      </c>
    </row>
    <row r="160" spans="1:14" x14ac:dyDescent="0.2">
      <c r="A160" s="1" t="s">
        <v>105</v>
      </c>
      <c r="B160" s="2">
        <v>18455</v>
      </c>
      <c r="C160" s="4">
        <v>708</v>
      </c>
      <c r="D160" s="2">
        <v>11203</v>
      </c>
      <c r="E160" s="3">
        <v>0.60699999999999998</v>
      </c>
      <c r="F160" s="4">
        <v>725</v>
      </c>
      <c r="G160" s="2">
        <v>11928</v>
      </c>
      <c r="H160" s="3">
        <v>0.64629999999999999</v>
      </c>
      <c r="I160" s="7" t="s">
        <v>266</v>
      </c>
      <c r="J160" s="10">
        <v>12660</v>
      </c>
      <c r="K160" s="2">
        <v>16688</v>
      </c>
      <c r="L160" s="2">
        <v>9370</v>
      </c>
      <c r="M160" s="3">
        <v>0.5615</v>
      </c>
      <c r="N160" s="13">
        <f>G160-L160</f>
        <v>2558</v>
      </c>
    </row>
    <row r="161" spans="1:14" x14ac:dyDescent="0.2">
      <c r="A161" s="1" t="s">
        <v>261</v>
      </c>
      <c r="B161" s="4">
        <v>128</v>
      </c>
      <c r="C161" s="4">
        <v>7</v>
      </c>
      <c r="D161" s="4">
        <v>75</v>
      </c>
      <c r="E161" s="3">
        <v>0.58589999999999998</v>
      </c>
      <c r="F161" s="4">
        <v>1</v>
      </c>
      <c r="G161" s="4">
        <v>76</v>
      </c>
      <c r="H161" s="3">
        <v>0.59379999999999999</v>
      </c>
      <c r="I161" s="7" t="s">
        <v>266</v>
      </c>
      <c r="J161" s="9">
        <v>66</v>
      </c>
      <c r="K161" s="4">
        <v>111</v>
      </c>
      <c r="L161" s="4">
        <v>45</v>
      </c>
      <c r="M161" s="3">
        <v>0.40539999999999998</v>
      </c>
      <c r="N161" s="13">
        <f>G161-L161</f>
        <v>31</v>
      </c>
    </row>
    <row r="162" spans="1:14" x14ac:dyDescent="0.2">
      <c r="A162" s="1" t="s">
        <v>25</v>
      </c>
      <c r="B162" s="2">
        <v>197198</v>
      </c>
      <c r="C162" s="2">
        <v>8687</v>
      </c>
      <c r="D162" s="2">
        <v>99090</v>
      </c>
      <c r="E162" s="3">
        <v>0.50249999999999995</v>
      </c>
      <c r="F162" s="2">
        <v>2776</v>
      </c>
      <c r="G162" s="2">
        <v>101866</v>
      </c>
      <c r="H162" s="3">
        <v>0.51659999999999995</v>
      </c>
      <c r="I162" s="7" t="s">
        <v>266</v>
      </c>
      <c r="J162" s="10">
        <v>120817</v>
      </c>
      <c r="K162" s="2">
        <v>183320</v>
      </c>
      <c r="L162" s="2">
        <v>104848</v>
      </c>
      <c r="M162" s="3">
        <v>0.57189999999999996</v>
      </c>
      <c r="N162" s="13">
        <f>G162-L162</f>
        <v>-2982</v>
      </c>
    </row>
    <row r="163" spans="1:14" x14ac:dyDescent="0.2">
      <c r="A163" s="1" t="s">
        <v>191</v>
      </c>
      <c r="B163" s="2">
        <v>4385</v>
      </c>
      <c r="C163" s="4">
        <v>155</v>
      </c>
      <c r="D163" s="2">
        <v>1523</v>
      </c>
      <c r="E163" s="3">
        <v>0.3473</v>
      </c>
      <c r="F163" s="4">
        <v>41</v>
      </c>
      <c r="G163" s="2">
        <v>1564</v>
      </c>
      <c r="H163" s="3">
        <v>0.35670000000000002</v>
      </c>
      <c r="I163" s="7" t="s">
        <v>266</v>
      </c>
      <c r="J163" s="10">
        <v>2293</v>
      </c>
      <c r="K163" s="2">
        <v>4028</v>
      </c>
      <c r="L163" s="2">
        <v>1260</v>
      </c>
      <c r="M163" s="3">
        <v>0.31280000000000002</v>
      </c>
      <c r="N163" s="13">
        <f>G163-L163</f>
        <v>304</v>
      </c>
    </row>
    <row r="164" spans="1:14" x14ac:dyDescent="0.2">
      <c r="A164" s="1" t="s">
        <v>155</v>
      </c>
      <c r="B164" s="2">
        <v>8471</v>
      </c>
      <c r="C164" s="4">
        <v>400</v>
      </c>
      <c r="D164" s="2">
        <v>4191</v>
      </c>
      <c r="E164" s="3">
        <v>0.49469999999999997</v>
      </c>
      <c r="F164" s="4">
        <v>122</v>
      </c>
      <c r="G164" s="2">
        <v>4313</v>
      </c>
      <c r="H164" s="3">
        <v>0.5091</v>
      </c>
      <c r="I164" s="7" t="s">
        <v>266</v>
      </c>
      <c r="J164" s="10">
        <v>5298</v>
      </c>
      <c r="K164" s="2">
        <v>7822</v>
      </c>
      <c r="L164" s="2">
        <v>4345</v>
      </c>
      <c r="M164" s="3">
        <v>0.55549999999999999</v>
      </c>
      <c r="N164" s="13">
        <f>G164-L164</f>
        <v>-32</v>
      </c>
    </row>
    <row r="165" spans="1:14" x14ac:dyDescent="0.2">
      <c r="A165" s="1" t="s">
        <v>166</v>
      </c>
      <c r="B165" s="2">
        <v>7822</v>
      </c>
      <c r="C165" s="4">
        <v>300</v>
      </c>
      <c r="D165" s="2">
        <v>3240</v>
      </c>
      <c r="E165" s="3">
        <v>0.41420000000000001</v>
      </c>
      <c r="F165" s="4">
        <v>197</v>
      </c>
      <c r="G165" s="2">
        <v>3437</v>
      </c>
      <c r="H165" s="3">
        <v>0.43940000000000001</v>
      </c>
      <c r="I165" s="7" t="s">
        <v>266</v>
      </c>
      <c r="J165" s="10">
        <v>4864</v>
      </c>
      <c r="K165" s="2">
        <v>7596</v>
      </c>
      <c r="L165" s="2">
        <v>3717</v>
      </c>
      <c r="M165" s="3">
        <v>0.48930000000000001</v>
      </c>
      <c r="N165" s="13">
        <f>G165-L165</f>
        <v>-280</v>
      </c>
    </row>
    <row r="166" spans="1:14" x14ac:dyDescent="0.2">
      <c r="A166" s="1" t="s">
        <v>205</v>
      </c>
      <c r="B166" s="2">
        <v>3497</v>
      </c>
      <c r="C166" s="4">
        <v>189</v>
      </c>
      <c r="D166" s="2">
        <v>1532</v>
      </c>
      <c r="E166" s="3">
        <v>0.43809999999999999</v>
      </c>
      <c r="F166" s="4">
        <v>28</v>
      </c>
      <c r="G166" s="2">
        <v>1560</v>
      </c>
      <c r="H166" s="3">
        <v>0.4461</v>
      </c>
      <c r="I166" s="7" t="s">
        <v>266</v>
      </c>
      <c r="J166" s="10">
        <v>2160</v>
      </c>
      <c r="K166" s="2">
        <v>3467</v>
      </c>
      <c r="L166" s="2">
        <v>1693</v>
      </c>
      <c r="M166" s="3">
        <v>0.48830000000000001</v>
      </c>
      <c r="N166" s="13">
        <f>G166-L166</f>
        <v>-133</v>
      </c>
    </row>
    <row r="167" spans="1:14" x14ac:dyDescent="0.2">
      <c r="A167" s="1" t="s">
        <v>209</v>
      </c>
      <c r="B167" s="2">
        <v>3278</v>
      </c>
      <c r="C167" s="4">
        <v>174</v>
      </c>
      <c r="D167" s="2">
        <v>2064</v>
      </c>
      <c r="E167" s="3">
        <v>0.62970000000000004</v>
      </c>
      <c r="F167" s="4">
        <v>88</v>
      </c>
      <c r="G167" s="2">
        <v>2152</v>
      </c>
      <c r="H167" s="3">
        <v>0.65649999999999997</v>
      </c>
      <c r="I167" s="7" t="s">
        <v>266</v>
      </c>
      <c r="J167" s="10">
        <v>2474</v>
      </c>
      <c r="K167" s="2">
        <v>3168</v>
      </c>
      <c r="L167" s="2">
        <v>2064</v>
      </c>
      <c r="M167" s="3">
        <v>0.65149999999999997</v>
      </c>
      <c r="N167" s="13">
        <f>G167-L167</f>
        <v>88</v>
      </c>
    </row>
    <row r="168" spans="1:14" x14ac:dyDescent="0.2">
      <c r="A168" s="1" t="s">
        <v>95</v>
      </c>
      <c r="B168" s="2">
        <v>22394</v>
      </c>
      <c r="C168" s="4">
        <v>922</v>
      </c>
      <c r="D168" s="2">
        <v>10136</v>
      </c>
      <c r="E168" s="3">
        <v>0.4526</v>
      </c>
      <c r="F168" s="4">
        <v>360</v>
      </c>
      <c r="G168" s="2">
        <v>10496</v>
      </c>
      <c r="H168" s="3">
        <v>0.46870000000000001</v>
      </c>
      <c r="I168" s="7" t="s">
        <v>266</v>
      </c>
      <c r="J168" s="10">
        <v>13727</v>
      </c>
      <c r="K168" s="2">
        <v>22026</v>
      </c>
      <c r="L168" s="2">
        <v>10892</v>
      </c>
      <c r="M168" s="3">
        <v>0.4945</v>
      </c>
      <c r="N168" s="13">
        <f>G168-L168</f>
        <v>-396</v>
      </c>
    </row>
    <row r="169" spans="1:14" x14ac:dyDescent="0.2">
      <c r="A169" s="1" t="s">
        <v>184</v>
      </c>
      <c r="B169" s="2">
        <v>5424</v>
      </c>
      <c r="C169" s="4">
        <v>225</v>
      </c>
      <c r="D169" s="2">
        <v>2568</v>
      </c>
      <c r="E169" s="3">
        <v>0.47349999999999998</v>
      </c>
      <c r="F169" s="4">
        <v>99</v>
      </c>
      <c r="G169" s="2">
        <v>2667</v>
      </c>
      <c r="H169" s="3">
        <v>0.49170000000000003</v>
      </c>
      <c r="I169" s="7" t="s">
        <v>266</v>
      </c>
      <c r="J169" s="10">
        <v>3436</v>
      </c>
      <c r="K169" s="2">
        <v>5361</v>
      </c>
      <c r="L169" s="2">
        <v>2664</v>
      </c>
      <c r="M169" s="3">
        <v>0.49690000000000001</v>
      </c>
      <c r="N169" s="13">
        <f>G169-L169</f>
        <v>3</v>
      </c>
    </row>
    <row r="170" spans="1:14" x14ac:dyDescent="0.2">
      <c r="A170" s="1" t="s">
        <v>28</v>
      </c>
      <c r="B170" s="2">
        <v>159331</v>
      </c>
      <c r="C170" s="2">
        <v>6782</v>
      </c>
      <c r="D170" s="2">
        <v>69651</v>
      </c>
      <c r="E170" s="3">
        <v>0.43709999999999999</v>
      </c>
      <c r="F170" s="2">
        <v>2933</v>
      </c>
      <c r="G170" s="2">
        <v>72584</v>
      </c>
      <c r="H170" s="3">
        <v>0.4556</v>
      </c>
      <c r="I170" s="7" t="s">
        <v>266</v>
      </c>
      <c r="J170" s="10">
        <v>97872</v>
      </c>
      <c r="K170" s="2">
        <v>149461</v>
      </c>
      <c r="L170" s="2">
        <v>80218</v>
      </c>
      <c r="M170" s="3">
        <v>0.53669999999999995</v>
      </c>
      <c r="N170" s="13">
        <f>G170-L170</f>
        <v>-7634</v>
      </c>
    </row>
    <row r="171" spans="1:14" x14ac:dyDescent="0.2">
      <c r="A171" s="1" t="s">
        <v>255</v>
      </c>
      <c r="B171" s="4">
        <v>644</v>
      </c>
      <c r="C171" s="4">
        <v>28</v>
      </c>
      <c r="D171" s="4">
        <v>359</v>
      </c>
      <c r="E171" s="3">
        <v>0.5575</v>
      </c>
      <c r="F171" s="4">
        <v>20</v>
      </c>
      <c r="G171" s="4">
        <v>379</v>
      </c>
      <c r="H171" s="3">
        <v>0.58850000000000002</v>
      </c>
      <c r="I171" s="7" t="s">
        <v>266</v>
      </c>
      <c r="J171" s="9">
        <v>516</v>
      </c>
      <c r="K171" s="4">
        <v>706</v>
      </c>
      <c r="L171" s="4">
        <v>364</v>
      </c>
      <c r="M171" s="3">
        <v>0.51559999999999995</v>
      </c>
      <c r="N171" s="13">
        <f>G171-L171</f>
        <v>15</v>
      </c>
    </row>
    <row r="172" spans="1:14" x14ac:dyDescent="0.2">
      <c r="A172" s="1" t="s">
        <v>71</v>
      </c>
      <c r="B172" s="2">
        <v>38525</v>
      </c>
      <c r="C172" s="2">
        <v>1713</v>
      </c>
      <c r="D172" s="2">
        <v>19879</v>
      </c>
      <c r="E172" s="3">
        <v>0.51600000000000001</v>
      </c>
      <c r="F172" s="4">
        <v>624</v>
      </c>
      <c r="G172" s="2">
        <v>20503</v>
      </c>
      <c r="H172" s="3">
        <v>0.53220000000000001</v>
      </c>
      <c r="I172" s="7" t="s">
        <v>266</v>
      </c>
      <c r="J172" s="10">
        <v>22657</v>
      </c>
      <c r="K172" s="2">
        <v>33763</v>
      </c>
      <c r="L172" s="2">
        <v>19748</v>
      </c>
      <c r="M172" s="3">
        <v>0.58489999999999998</v>
      </c>
      <c r="N172" s="13">
        <f>G172-L172</f>
        <v>755</v>
      </c>
    </row>
    <row r="173" spans="1:14" x14ac:dyDescent="0.2">
      <c r="A173" s="1" t="s">
        <v>239</v>
      </c>
      <c r="B173" s="2">
        <v>1516</v>
      </c>
      <c r="C173" s="4">
        <v>59</v>
      </c>
      <c r="D173" s="4">
        <v>768</v>
      </c>
      <c r="E173" s="3">
        <v>0.50660000000000005</v>
      </c>
      <c r="F173" s="4">
        <v>57</v>
      </c>
      <c r="G173" s="4">
        <v>825</v>
      </c>
      <c r="H173" s="3">
        <v>0.54420000000000002</v>
      </c>
      <c r="I173" s="7" t="s">
        <v>266</v>
      </c>
      <c r="J173" s="10">
        <v>1028</v>
      </c>
      <c r="K173" s="2">
        <v>1469</v>
      </c>
      <c r="L173" s="4">
        <v>817</v>
      </c>
      <c r="M173" s="3">
        <v>0.55620000000000003</v>
      </c>
      <c r="N173" s="13">
        <f>G173-L173</f>
        <v>8</v>
      </c>
    </row>
    <row r="174" spans="1:14" x14ac:dyDescent="0.2">
      <c r="A174" s="1" t="s">
        <v>40</v>
      </c>
      <c r="B174" s="2">
        <v>99004</v>
      </c>
      <c r="C174" s="2">
        <v>4850</v>
      </c>
      <c r="D174" s="2">
        <v>45289</v>
      </c>
      <c r="E174" s="3">
        <v>0.45739999999999997</v>
      </c>
      <c r="F174" s="4">
        <v>975</v>
      </c>
      <c r="G174" s="2">
        <v>46264</v>
      </c>
      <c r="H174" s="3">
        <v>0.46729999999999999</v>
      </c>
      <c r="I174" s="7" t="s">
        <v>266</v>
      </c>
      <c r="J174" s="10">
        <v>58988</v>
      </c>
      <c r="K174" s="2">
        <v>90392</v>
      </c>
      <c r="L174" s="2">
        <v>48901</v>
      </c>
      <c r="M174" s="3">
        <v>0.54100000000000004</v>
      </c>
      <c r="N174" s="13">
        <f>G174-L174</f>
        <v>-2637</v>
      </c>
    </row>
    <row r="175" spans="1:14" x14ac:dyDescent="0.2">
      <c r="A175" s="1" t="s">
        <v>111</v>
      </c>
      <c r="B175" s="2">
        <v>17208</v>
      </c>
      <c r="C175" s="4">
        <v>702</v>
      </c>
      <c r="D175" s="2">
        <v>8744</v>
      </c>
      <c r="E175" s="3">
        <v>0.5081</v>
      </c>
      <c r="F175" s="4">
        <v>325</v>
      </c>
      <c r="G175" s="2">
        <v>9069</v>
      </c>
      <c r="H175" s="3">
        <v>0.52700000000000002</v>
      </c>
      <c r="I175" s="7" t="s">
        <v>266</v>
      </c>
      <c r="J175" s="10">
        <v>10578</v>
      </c>
      <c r="K175" s="2">
        <v>15838</v>
      </c>
      <c r="L175" s="2">
        <v>8856</v>
      </c>
      <c r="M175" s="3">
        <v>0.55920000000000003</v>
      </c>
      <c r="N175" s="13">
        <f>G175-L175</f>
        <v>213</v>
      </c>
    </row>
    <row r="176" spans="1:14" x14ac:dyDescent="0.2">
      <c r="A176" s="1" t="s">
        <v>203</v>
      </c>
      <c r="B176" s="2">
        <v>3626</v>
      </c>
      <c r="C176" s="4">
        <v>173</v>
      </c>
      <c r="D176" s="2">
        <v>2134</v>
      </c>
      <c r="E176" s="3">
        <v>0.58850000000000002</v>
      </c>
      <c r="F176" s="4">
        <v>81</v>
      </c>
      <c r="G176" s="2">
        <v>2215</v>
      </c>
      <c r="H176" s="3">
        <v>0.6109</v>
      </c>
      <c r="I176" s="7" t="s">
        <v>266</v>
      </c>
      <c r="J176" s="10">
        <v>2505</v>
      </c>
      <c r="K176" s="2">
        <v>3429</v>
      </c>
      <c r="L176" s="2">
        <v>1869</v>
      </c>
      <c r="M176" s="3">
        <v>0.54510000000000003</v>
      </c>
      <c r="N176" s="13">
        <f>G176-L176</f>
        <v>346</v>
      </c>
    </row>
    <row r="177" spans="1:14" x14ac:dyDescent="0.2">
      <c r="A177" s="1" t="s">
        <v>189</v>
      </c>
      <c r="B177" s="2">
        <v>4526</v>
      </c>
      <c r="C177" s="4">
        <v>233</v>
      </c>
      <c r="D177" s="2">
        <v>1849</v>
      </c>
      <c r="E177" s="3">
        <v>0.40849999999999997</v>
      </c>
      <c r="F177" s="4">
        <v>51</v>
      </c>
      <c r="G177" s="2">
        <v>1900</v>
      </c>
      <c r="H177" s="3">
        <v>0.41980000000000001</v>
      </c>
      <c r="I177" s="7" t="s">
        <v>266</v>
      </c>
      <c r="J177" s="10">
        <v>2579</v>
      </c>
      <c r="K177" s="2">
        <v>4524</v>
      </c>
      <c r="L177" s="2">
        <v>1893</v>
      </c>
      <c r="M177" s="3">
        <v>0.41839999999999999</v>
      </c>
      <c r="N177" s="13">
        <f>G177-L177</f>
        <v>7</v>
      </c>
    </row>
    <row r="178" spans="1:14" x14ac:dyDescent="0.2">
      <c r="A178" s="1" t="s">
        <v>116</v>
      </c>
      <c r="B178" s="2">
        <v>15649</v>
      </c>
      <c r="C178" s="4">
        <v>673</v>
      </c>
      <c r="D178" s="2">
        <v>8751</v>
      </c>
      <c r="E178" s="3">
        <v>0.55920000000000003</v>
      </c>
      <c r="F178" s="4">
        <v>226</v>
      </c>
      <c r="G178" s="2">
        <v>8977</v>
      </c>
      <c r="H178" s="3">
        <v>0.5736</v>
      </c>
      <c r="I178" s="7" t="s">
        <v>266</v>
      </c>
      <c r="J178" s="10">
        <v>9819</v>
      </c>
      <c r="K178" s="2">
        <v>14001</v>
      </c>
      <c r="L178" s="2">
        <v>7979</v>
      </c>
      <c r="M178" s="3">
        <v>0.56989999999999996</v>
      </c>
      <c r="N178" s="13">
        <f>G178-L178</f>
        <v>998</v>
      </c>
    </row>
    <row r="179" spans="1:14" x14ac:dyDescent="0.2">
      <c r="A179" s="1" t="s">
        <v>17</v>
      </c>
      <c r="B179" s="2">
        <v>453832</v>
      </c>
      <c r="C179" s="2">
        <v>23935</v>
      </c>
      <c r="D179" s="2">
        <v>239849</v>
      </c>
      <c r="E179" s="3">
        <v>0.52849999999999997</v>
      </c>
      <c r="F179" s="2">
        <v>9706</v>
      </c>
      <c r="G179" s="2">
        <v>249555</v>
      </c>
      <c r="H179" s="3">
        <v>0.54990000000000006</v>
      </c>
      <c r="I179" s="7" t="s">
        <v>266</v>
      </c>
      <c r="J179" s="10">
        <v>271543</v>
      </c>
      <c r="K179" s="2">
        <v>370060</v>
      </c>
      <c r="L179" s="2">
        <v>236891</v>
      </c>
      <c r="M179" s="3">
        <v>0.6401</v>
      </c>
      <c r="N179" s="13">
        <f>G179-L179</f>
        <v>12664</v>
      </c>
    </row>
    <row r="180" spans="1:14" x14ac:dyDescent="0.2">
      <c r="A180" s="1" t="s">
        <v>144</v>
      </c>
      <c r="B180" s="2">
        <v>10130</v>
      </c>
      <c r="C180" s="4">
        <v>361</v>
      </c>
      <c r="D180" s="2">
        <v>3550</v>
      </c>
      <c r="E180" s="3">
        <v>0.35039999999999999</v>
      </c>
      <c r="F180" s="4">
        <v>140</v>
      </c>
      <c r="G180" s="2">
        <v>3690</v>
      </c>
      <c r="H180" s="3">
        <v>0.36430000000000001</v>
      </c>
      <c r="I180" s="7" t="s">
        <v>266</v>
      </c>
      <c r="J180" s="10">
        <v>5508</v>
      </c>
      <c r="K180" s="2">
        <v>9995</v>
      </c>
      <c r="L180" s="2">
        <v>3744</v>
      </c>
      <c r="M180" s="3">
        <v>0.37459999999999999</v>
      </c>
      <c r="N180" s="13">
        <f>G180-L180</f>
        <v>-54</v>
      </c>
    </row>
    <row r="181" spans="1:14" x14ac:dyDescent="0.2">
      <c r="A181" s="1" t="s">
        <v>151</v>
      </c>
      <c r="B181" s="2">
        <v>8948</v>
      </c>
      <c r="C181" s="4">
        <v>364</v>
      </c>
      <c r="D181" s="2">
        <v>3644</v>
      </c>
      <c r="E181" s="3">
        <v>0.40720000000000001</v>
      </c>
      <c r="F181" s="4">
        <v>159</v>
      </c>
      <c r="G181" s="2">
        <v>3803</v>
      </c>
      <c r="H181" s="3">
        <v>0.42499999999999999</v>
      </c>
      <c r="I181" s="7" t="s">
        <v>266</v>
      </c>
      <c r="J181" s="10">
        <v>5587</v>
      </c>
      <c r="K181" s="2">
        <v>8583</v>
      </c>
      <c r="L181" s="2">
        <v>4143</v>
      </c>
      <c r="M181" s="3">
        <v>0.48270000000000002</v>
      </c>
      <c r="N181" s="13">
        <f>G181-L181</f>
        <v>-340</v>
      </c>
    </row>
    <row r="182" spans="1:14" x14ac:dyDescent="0.2">
      <c r="A182" s="1" t="s">
        <v>251</v>
      </c>
      <c r="B182" s="4">
        <v>849</v>
      </c>
      <c r="C182" s="4">
        <v>59</v>
      </c>
      <c r="D182" s="4">
        <v>430</v>
      </c>
      <c r="E182" s="3">
        <v>0.50649999999999995</v>
      </c>
      <c r="F182" s="4">
        <v>45</v>
      </c>
      <c r="G182" s="4">
        <v>475</v>
      </c>
      <c r="H182" s="3">
        <v>0.5595</v>
      </c>
      <c r="I182" s="7" t="s">
        <v>266</v>
      </c>
      <c r="J182" s="9">
        <v>652</v>
      </c>
      <c r="K182" s="4">
        <v>859</v>
      </c>
      <c r="L182" s="4">
        <v>437</v>
      </c>
      <c r="M182" s="3">
        <v>0.50870000000000004</v>
      </c>
      <c r="N182" s="13">
        <f>G182-L182</f>
        <v>38</v>
      </c>
    </row>
    <row r="183" spans="1:14" x14ac:dyDescent="0.2">
      <c r="A183" s="1" t="s">
        <v>66</v>
      </c>
      <c r="B183" s="2">
        <v>40051</v>
      </c>
      <c r="C183" s="2">
        <v>1682</v>
      </c>
      <c r="D183" s="2">
        <v>18221</v>
      </c>
      <c r="E183" s="3">
        <v>0.45490000000000003</v>
      </c>
      <c r="F183" s="4">
        <v>992</v>
      </c>
      <c r="G183" s="2">
        <v>19213</v>
      </c>
      <c r="H183" s="3">
        <v>0.47970000000000002</v>
      </c>
      <c r="I183" s="7" t="s">
        <v>266</v>
      </c>
      <c r="J183" s="10">
        <v>26785</v>
      </c>
      <c r="K183" s="2">
        <v>38786</v>
      </c>
      <c r="L183" s="2">
        <v>22328</v>
      </c>
      <c r="M183" s="3">
        <v>0.57569999999999999</v>
      </c>
      <c r="N183" s="13">
        <f>G183-L183</f>
        <v>-3115</v>
      </c>
    </row>
    <row r="184" spans="1:14" x14ac:dyDescent="0.2">
      <c r="A184" s="1" t="s">
        <v>78</v>
      </c>
      <c r="B184" s="2">
        <v>32955</v>
      </c>
      <c r="C184" s="2">
        <v>1138</v>
      </c>
      <c r="D184" s="2">
        <v>13276</v>
      </c>
      <c r="E184" s="3">
        <v>0.40289999999999998</v>
      </c>
      <c r="F184" s="4">
        <v>386</v>
      </c>
      <c r="G184" s="2">
        <v>13662</v>
      </c>
      <c r="H184" s="3">
        <v>0.41460000000000002</v>
      </c>
      <c r="I184" s="7" t="s">
        <v>266</v>
      </c>
      <c r="J184" s="10">
        <v>19123</v>
      </c>
      <c r="K184" s="2">
        <v>29959</v>
      </c>
      <c r="L184" s="2">
        <v>13932</v>
      </c>
      <c r="M184" s="3">
        <v>0.46500000000000002</v>
      </c>
      <c r="N184" s="13">
        <f>G184-L184</f>
        <v>-270</v>
      </c>
    </row>
    <row r="185" spans="1:14" x14ac:dyDescent="0.2">
      <c r="A185" s="1" t="s">
        <v>148</v>
      </c>
      <c r="B185" s="2">
        <v>9486</v>
      </c>
      <c r="C185" s="4">
        <v>373</v>
      </c>
      <c r="D185" s="2">
        <v>3632</v>
      </c>
      <c r="E185" s="3">
        <v>0.38290000000000002</v>
      </c>
      <c r="F185" s="4">
        <v>111</v>
      </c>
      <c r="G185" s="2">
        <v>3743</v>
      </c>
      <c r="H185" s="3">
        <v>0.39460000000000001</v>
      </c>
      <c r="I185" s="7" t="s">
        <v>266</v>
      </c>
      <c r="J185" s="10">
        <v>6094</v>
      </c>
      <c r="K185" s="2">
        <v>9400</v>
      </c>
      <c r="L185" s="2">
        <v>4065</v>
      </c>
      <c r="M185" s="3">
        <v>0.43240000000000001</v>
      </c>
      <c r="N185" s="13">
        <f>G185-L185</f>
        <v>-322</v>
      </c>
    </row>
    <row r="186" spans="1:14" x14ac:dyDescent="0.2">
      <c r="A186" s="1" t="s">
        <v>154</v>
      </c>
      <c r="B186" s="2">
        <v>8494</v>
      </c>
      <c r="C186" s="4">
        <v>353</v>
      </c>
      <c r="D186" s="2">
        <v>3155</v>
      </c>
      <c r="E186" s="3">
        <v>0.37140000000000001</v>
      </c>
      <c r="F186" s="4">
        <v>110</v>
      </c>
      <c r="G186" s="2">
        <v>3265</v>
      </c>
      <c r="H186" s="3">
        <v>0.38440000000000002</v>
      </c>
      <c r="I186" s="7" t="s">
        <v>266</v>
      </c>
      <c r="J186" s="10">
        <v>5357</v>
      </c>
      <c r="K186" s="2">
        <v>8871</v>
      </c>
      <c r="L186" s="2">
        <v>3557</v>
      </c>
      <c r="M186" s="3">
        <v>0.40100000000000002</v>
      </c>
      <c r="N186" s="13">
        <f>G186-L186</f>
        <v>-292</v>
      </c>
    </row>
    <row r="187" spans="1:14" x14ac:dyDescent="0.2">
      <c r="A187" s="1" t="s">
        <v>24</v>
      </c>
      <c r="B187" s="2">
        <v>218753</v>
      </c>
      <c r="C187" s="2">
        <v>10049</v>
      </c>
      <c r="D187" s="2">
        <v>89950</v>
      </c>
      <c r="E187" s="3">
        <v>0.41120000000000001</v>
      </c>
      <c r="F187" s="2">
        <v>5956</v>
      </c>
      <c r="G187" s="2">
        <v>95906</v>
      </c>
      <c r="H187" s="3">
        <v>0.43840000000000001</v>
      </c>
      <c r="I187" s="7" t="s">
        <v>266</v>
      </c>
      <c r="J187" s="10">
        <v>127322</v>
      </c>
      <c r="K187" s="2">
        <v>211652</v>
      </c>
      <c r="L187" s="2">
        <v>110915</v>
      </c>
      <c r="M187" s="3">
        <v>0.52400000000000002</v>
      </c>
      <c r="N187" s="13">
        <f>G187-L187</f>
        <v>-15009</v>
      </c>
    </row>
    <row r="188" spans="1:14" x14ac:dyDescent="0.2">
      <c r="A188" s="1" t="s">
        <v>185</v>
      </c>
      <c r="B188" s="2">
        <v>5201</v>
      </c>
      <c r="C188" s="4">
        <v>209</v>
      </c>
      <c r="D188" s="2">
        <v>2138</v>
      </c>
      <c r="E188" s="3">
        <v>0.41110000000000002</v>
      </c>
      <c r="F188" s="4">
        <v>113</v>
      </c>
      <c r="G188" s="2">
        <v>2251</v>
      </c>
      <c r="H188" s="3">
        <v>0.43280000000000002</v>
      </c>
      <c r="I188" s="7" t="s">
        <v>266</v>
      </c>
      <c r="J188" s="10">
        <v>3156</v>
      </c>
      <c r="K188" s="2">
        <v>5192</v>
      </c>
      <c r="L188" s="2">
        <v>2233</v>
      </c>
      <c r="M188" s="3">
        <v>0.43009999999999998</v>
      </c>
      <c r="N188" s="13">
        <f>G188-L188</f>
        <v>18</v>
      </c>
    </row>
    <row r="189" spans="1:14" x14ac:dyDescent="0.2">
      <c r="A189" s="1" t="s">
        <v>244</v>
      </c>
      <c r="B189" s="2">
        <v>1340</v>
      </c>
      <c r="C189" s="4">
        <v>49</v>
      </c>
      <c r="D189" s="4">
        <v>576</v>
      </c>
      <c r="E189" s="3">
        <v>0.4299</v>
      </c>
      <c r="F189" s="4">
        <v>31</v>
      </c>
      <c r="G189" s="4">
        <v>607</v>
      </c>
      <c r="H189" s="3">
        <v>0.45300000000000001</v>
      </c>
      <c r="I189" s="7" t="s">
        <v>266</v>
      </c>
      <c r="J189" s="10">
        <v>1009</v>
      </c>
      <c r="K189" s="2">
        <v>1425</v>
      </c>
      <c r="L189" s="4">
        <v>619</v>
      </c>
      <c r="M189" s="3">
        <v>0.43440000000000001</v>
      </c>
      <c r="N189" s="13">
        <f>G189-L189</f>
        <v>-12</v>
      </c>
    </row>
    <row r="190" spans="1:14" x14ac:dyDescent="0.2">
      <c r="A190" s="1" t="s">
        <v>53</v>
      </c>
      <c r="B190" s="2">
        <v>56232</v>
      </c>
      <c r="C190" s="2">
        <v>2762</v>
      </c>
      <c r="D190" s="2">
        <v>28509</v>
      </c>
      <c r="E190" s="3">
        <v>0.50700000000000001</v>
      </c>
      <c r="F190" s="4">
        <v>879</v>
      </c>
      <c r="G190" s="2">
        <v>29388</v>
      </c>
      <c r="H190" s="3">
        <v>0.52259999999999995</v>
      </c>
      <c r="I190" s="7" t="s">
        <v>266</v>
      </c>
      <c r="J190" s="10">
        <v>35994</v>
      </c>
      <c r="K190" s="2">
        <v>54442</v>
      </c>
      <c r="L190" s="2">
        <v>30318</v>
      </c>
      <c r="M190" s="3">
        <v>0.55689999999999995</v>
      </c>
      <c r="N190" s="13">
        <f>G190-L190</f>
        <v>-930</v>
      </c>
    </row>
    <row r="191" spans="1:14" x14ac:dyDescent="0.2">
      <c r="A191" s="1" t="s">
        <v>101</v>
      </c>
      <c r="B191" s="2">
        <v>20351</v>
      </c>
      <c r="C191" s="4">
        <v>843</v>
      </c>
      <c r="D191" s="2">
        <v>8188</v>
      </c>
      <c r="E191" s="3">
        <v>0.40229999999999999</v>
      </c>
      <c r="F191" s="4">
        <v>424</v>
      </c>
      <c r="G191" s="2">
        <v>8612</v>
      </c>
      <c r="H191" s="3">
        <v>0.42320000000000002</v>
      </c>
      <c r="I191" s="7" t="s">
        <v>266</v>
      </c>
      <c r="J191" s="10">
        <v>12489</v>
      </c>
      <c r="K191" s="2">
        <v>18946</v>
      </c>
      <c r="L191" s="2">
        <v>9591</v>
      </c>
      <c r="M191" s="3">
        <v>0.50619999999999998</v>
      </c>
      <c r="N191" s="13">
        <f>G191-L191</f>
        <v>-979</v>
      </c>
    </row>
    <row r="192" spans="1:14" x14ac:dyDescent="0.2">
      <c r="A192" s="1" t="s">
        <v>110</v>
      </c>
      <c r="B192" s="2">
        <v>17836</v>
      </c>
      <c r="C192" s="4">
        <v>728</v>
      </c>
      <c r="D192" s="2">
        <v>7449</v>
      </c>
      <c r="E192" s="3">
        <v>0.41760000000000003</v>
      </c>
      <c r="F192" s="4">
        <v>307</v>
      </c>
      <c r="G192" s="2">
        <v>7756</v>
      </c>
      <c r="H192" s="3">
        <v>0.43490000000000001</v>
      </c>
      <c r="I192" s="7" t="s">
        <v>266</v>
      </c>
      <c r="J192" s="10">
        <v>11451</v>
      </c>
      <c r="K192" s="2">
        <v>16808</v>
      </c>
      <c r="L192" s="2">
        <v>8086</v>
      </c>
      <c r="M192" s="3">
        <v>0.48110000000000003</v>
      </c>
      <c r="N192" s="13">
        <f>G192-L192</f>
        <v>-330</v>
      </c>
    </row>
    <row r="193" spans="1:14" x14ac:dyDescent="0.2">
      <c r="A193" s="1" t="s">
        <v>36</v>
      </c>
      <c r="B193" s="2">
        <v>127635</v>
      </c>
      <c r="C193" s="2">
        <v>6870</v>
      </c>
      <c r="D193" s="2">
        <v>72817</v>
      </c>
      <c r="E193" s="3">
        <v>0.57050000000000001</v>
      </c>
      <c r="F193" s="2">
        <v>2362</v>
      </c>
      <c r="G193" s="2">
        <v>75179</v>
      </c>
      <c r="H193" s="3">
        <v>0.58899999999999997</v>
      </c>
      <c r="I193" s="7" t="s">
        <v>266</v>
      </c>
      <c r="J193" s="10">
        <v>76128</v>
      </c>
      <c r="K193" s="2">
        <v>103999</v>
      </c>
      <c r="L193" s="2">
        <v>64855</v>
      </c>
      <c r="M193" s="3">
        <v>0.62360000000000004</v>
      </c>
      <c r="N193" s="13">
        <f>G193-L193</f>
        <v>10324</v>
      </c>
    </row>
    <row r="194" spans="1:14" x14ac:dyDescent="0.2">
      <c r="A194" s="1" t="s">
        <v>188</v>
      </c>
      <c r="B194" s="2">
        <v>4549</v>
      </c>
      <c r="C194" s="4">
        <v>150</v>
      </c>
      <c r="D194" s="2">
        <v>1207</v>
      </c>
      <c r="E194" s="3">
        <v>0.26529999999999998</v>
      </c>
      <c r="F194" s="4">
        <v>56</v>
      </c>
      <c r="G194" s="2">
        <v>1263</v>
      </c>
      <c r="H194" s="3">
        <v>0.27760000000000001</v>
      </c>
      <c r="I194" s="7" t="s">
        <v>266</v>
      </c>
      <c r="J194" s="10">
        <v>2650</v>
      </c>
      <c r="K194" s="2">
        <v>4537</v>
      </c>
      <c r="L194" s="2">
        <v>1309</v>
      </c>
      <c r="M194" s="3">
        <v>0.28849999999999998</v>
      </c>
      <c r="N194" s="13">
        <f>G194-L194</f>
        <v>-46</v>
      </c>
    </row>
    <row r="195" spans="1:14" x14ac:dyDescent="0.2">
      <c r="A195" s="1" t="s">
        <v>159</v>
      </c>
      <c r="B195" s="2">
        <v>8328</v>
      </c>
      <c r="C195" s="4">
        <v>379</v>
      </c>
      <c r="D195" s="2">
        <v>3091</v>
      </c>
      <c r="E195" s="3">
        <v>0.37119999999999997</v>
      </c>
      <c r="F195" s="4">
        <v>117</v>
      </c>
      <c r="G195" s="2">
        <v>3208</v>
      </c>
      <c r="H195" s="3">
        <v>0.38519999999999999</v>
      </c>
      <c r="I195" s="7" t="s">
        <v>266</v>
      </c>
      <c r="J195" s="10">
        <v>4668</v>
      </c>
      <c r="K195" s="2">
        <v>8323</v>
      </c>
      <c r="L195" s="2">
        <v>3888</v>
      </c>
      <c r="M195" s="3">
        <v>0.46710000000000002</v>
      </c>
      <c r="N195" s="13">
        <f>G195-L195</f>
        <v>-680</v>
      </c>
    </row>
    <row r="196" spans="1:14" x14ac:dyDescent="0.2">
      <c r="A196" s="1" t="s">
        <v>62</v>
      </c>
      <c r="B196" s="2">
        <v>44308</v>
      </c>
      <c r="C196" s="2">
        <v>1312</v>
      </c>
      <c r="D196" s="2">
        <v>16020</v>
      </c>
      <c r="E196" s="3">
        <v>0.36159999999999998</v>
      </c>
      <c r="F196" s="2">
        <v>3620</v>
      </c>
      <c r="G196" s="2">
        <v>19640</v>
      </c>
      <c r="H196" s="3">
        <v>0.44330000000000003</v>
      </c>
      <c r="I196" s="7" t="s">
        <v>266</v>
      </c>
      <c r="J196" s="10">
        <v>24186</v>
      </c>
      <c r="K196" s="2">
        <v>40520</v>
      </c>
      <c r="L196" s="2">
        <v>20346</v>
      </c>
      <c r="M196" s="3">
        <v>0.50209999999999999</v>
      </c>
      <c r="N196" s="13">
        <f>G196-L196</f>
        <v>-706</v>
      </c>
    </row>
    <row r="197" spans="1:14" x14ac:dyDescent="0.2">
      <c r="A197" s="1" t="s">
        <v>50</v>
      </c>
      <c r="B197" s="2">
        <v>59681</v>
      </c>
      <c r="C197" s="2">
        <v>2499</v>
      </c>
      <c r="D197" s="2">
        <v>23150</v>
      </c>
      <c r="E197" s="3">
        <v>0.38790000000000002</v>
      </c>
      <c r="F197" s="2">
        <v>1343</v>
      </c>
      <c r="G197" s="2">
        <v>24493</v>
      </c>
      <c r="H197" s="3">
        <v>0.41039999999999999</v>
      </c>
      <c r="I197" s="7" t="s">
        <v>266</v>
      </c>
      <c r="J197" s="10">
        <v>33337</v>
      </c>
      <c r="K197" s="2">
        <v>57736</v>
      </c>
      <c r="L197" s="2">
        <v>23335</v>
      </c>
      <c r="M197" s="3">
        <v>0.4042</v>
      </c>
      <c r="N197" s="13">
        <f>G197-L197</f>
        <v>1158</v>
      </c>
    </row>
    <row r="198" spans="1:14" x14ac:dyDescent="0.2">
      <c r="A198" s="1" t="s">
        <v>149</v>
      </c>
      <c r="B198" s="2">
        <v>9404</v>
      </c>
      <c r="C198" s="4">
        <v>382</v>
      </c>
      <c r="D198" s="2">
        <v>4980</v>
      </c>
      <c r="E198" s="3">
        <v>0.52959999999999996</v>
      </c>
      <c r="F198" s="4">
        <v>153</v>
      </c>
      <c r="G198" s="2">
        <v>5133</v>
      </c>
      <c r="H198" s="3">
        <v>0.54579999999999995</v>
      </c>
      <c r="I198" s="7" t="s">
        <v>266</v>
      </c>
      <c r="J198" s="10">
        <v>6053</v>
      </c>
      <c r="K198" s="2">
        <v>8320</v>
      </c>
      <c r="L198" s="2">
        <v>4972</v>
      </c>
      <c r="M198" s="3">
        <v>0.59760000000000002</v>
      </c>
      <c r="N198" s="13">
        <f>G198-L198</f>
        <v>161</v>
      </c>
    </row>
    <row r="199" spans="1:14" x14ac:dyDescent="0.2">
      <c r="A199" s="1" t="s">
        <v>39</v>
      </c>
      <c r="B199" s="2">
        <v>100105</v>
      </c>
      <c r="C199" s="2">
        <v>5300</v>
      </c>
      <c r="D199" s="2">
        <v>53313</v>
      </c>
      <c r="E199" s="3">
        <v>0.53259999999999996</v>
      </c>
      <c r="F199" s="2">
        <v>2428</v>
      </c>
      <c r="G199" s="2">
        <v>55741</v>
      </c>
      <c r="H199" s="3">
        <v>0.55679999999999996</v>
      </c>
      <c r="I199" s="7" t="s">
        <v>266</v>
      </c>
      <c r="J199" s="10">
        <v>64674</v>
      </c>
      <c r="K199" s="2">
        <v>93313</v>
      </c>
      <c r="L199" s="2">
        <v>55392</v>
      </c>
      <c r="M199" s="3">
        <v>0.59360000000000002</v>
      </c>
      <c r="N199" s="13">
        <f>G199-L199</f>
        <v>349</v>
      </c>
    </row>
    <row r="200" spans="1:14" x14ac:dyDescent="0.2">
      <c r="A200" s="1" t="s">
        <v>233</v>
      </c>
      <c r="B200" s="2">
        <v>1803</v>
      </c>
      <c r="C200" s="4">
        <v>85</v>
      </c>
      <c r="D200" s="4">
        <v>689</v>
      </c>
      <c r="E200" s="3">
        <v>0.3821</v>
      </c>
      <c r="F200" s="4">
        <v>8</v>
      </c>
      <c r="G200" s="4">
        <v>697</v>
      </c>
      <c r="H200" s="3">
        <v>0.3866</v>
      </c>
      <c r="I200" s="7" t="s">
        <v>266</v>
      </c>
      <c r="J200" s="10">
        <v>1124</v>
      </c>
      <c r="K200" s="2">
        <v>1879</v>
      </c>
      <c r="L200" s="4">
        <v>902</v>
      </c>
      <c r="M200" s="3">
        <v>0.48</v>
      </c>
      <c r="N200" s="13">
        <f>G200-L200</f>
        <v>-205</v>
      </c>
    </row>
    <row r="201" spans="1:14" x14ac:dyDescent="0.2">
      <c r="A201" s="1" t="s">
        <v>215</v>
      </c>
      <c r="B201" s="2">
        <v>2698</v>
      </c>
      <c r="C201" s="4">
        <v>103</v>
      </c>
      <c r="D201" s="2">
        <v>1472</v>
      </c>
      <c r="E201" s="3">
        <v>0.54559999999999997</v>
      </c>
      <c r="F201" s="4">
        <v>58</v>
      </c>
      <c r="G201" s="2">
        <v>1530</v>
      </c>
      <c r="H201" s="3">
        <v>0.56710000000000005</v>
      </c>
      <c r="I201" s="7" t="s">
        <v>266</v>
      </c>
      <c r="J201" s="10">
        <v>1982</v>
      </c>
      <c r="K201" s="2">
        <v>2702</v>
      </c>
      <c r="L201" s="2">
        <v>1511</v>
      </c>
      <c r="M201" s="3">
        <v>0.55920000000000003</v>
      </c>
      <c r="N201" s="13">
        <f>G201-L201</f>
        <v>19</v>
      </c>
    </row>
    <row r="202" spans="1:14" x14ac:dyDescent="0.2">
      <c r="A202" s="1" t="s">
        <v>153</v>
      </c>
      <c r="B202" s="2">
        <v>8746</v>
      </c>
      <c r="C202" s="4">
        <v>277</v>
      </c>
      <c r="D202" s="2">
        <v>3994</v>
      </c>
      <c r="E202" s="3">
        <v>0.45669999999999999</v>
      </c>
      <c r="F202" s="4">
        <v>189</v>
      </c>
      <c r="G202" s="2">
        <v>4183</v>
      </c>
      <c r="H202" s="3">
        <v>0.4783</v>
      </c>
      <c r="I202" s="7" t="s">
        <v>266</v>
      </c>
      <c r="J202" s="10">
        <v>5806</v>
      </c>
      <c r="K202" s="2">
        <v>8489</v>
      </c>
      <c r="L202" s="2">
        <v>4260</v>
      </c>
      <c r="M202" s="3">
        <v>0.50180000000000002</v>
      </c>
      <c r="N202" s="13">
        <f>G202-L202</f>
        <v>-77</v>
      </c>
    </row>
    <row r="203" spans="1:14" x14ac:dyDescent="0.2">
      <c r="A203" s="1" t="s">
        <v>165</v>
      </c>
      <c r="B203" s="2">
        <v>7838</v>
      </c>
      <c r="C203" s="4">
        <v>292</v>
      </c>
      <c r="D203" s="2">
        <v>2325</v>
      </c>
      <c r="E203" s="3">
        <v>0.29659999999999997</v>
      </c>
      <c r="F203" s="4">
        <v>155</v>
      </c>
      <c r="G203" s="2">
        <v>2480</v>
      </c>
      <c r="H203" s="3">
        <v>0.31640000000000001</v>
      </c>
      <c r="I203" s="7" t="s">
        <v>266</v>
      </c>
      <c r="J203" s="10">
        <v>3689</v>
      </c>
      <c r="K203" s="2">
        <v>7558</v>
      </c>
      <c r="L203" s="2">
        <v>2728</v>
      </c>
      <c r="M203" s="3">
        <v>0.3609</v>
      </c>
      <c r="N203" s="13">
        <f>G203-L203</f>
        <v>-248</v>
      </c>
    </row>
    <row r="204" spans="1:14" x14ac:dyDescent="0.2">
      <c r="A204" s="1" t="s">
        <v>187</v>
      </c>
      <c r="B204" s="2">
        <v>4938</v>
      </c>
      <c r="C204" s="4">
        <v>230</v>
      </c>
      <c r="D204" s="2">
        <v>2071</v>
      </c>
      <c r="E204" s="3">
        <v>0.4194</v>
      </c>
      <c r="F204" s="4">
        <v>69</v>
      </c>
      <c r="G204" s="2">
        <v>2140</v>
      </c>
      <c r="H204" s="3">
        <v>0.43340000000000001</v>
      </c>
      <c r="I204" s="7" t="s">
        <v>266</v>
      </c>
      <c r="J204" s="10">
        <v>3366</v>
      </c>
      <c r="K204" s="2">
        <v>5007</v>
      </c>
      <c r="L204" s="2">
        <v>2553</v>
      </c>
      <c r="M204" s="3">
        <v>0.50990000000000002</v>
      </c>
      <c r="N204" s="13">
        <f>G204-L204</f>
        <v>-413</v>
      </c>
    </row>
    <row r="205" spans="1:14" x14ac:dyDescent="0.2">
      <c r="A205" s="1" t="s">
        <v>254</v>
      </c>
      <c r="B205" s="4">
        <v>722</v>
      </c>
      <c r="C205" s="4">
        <v>29</v>
      </c>
      <c r="D205" s="4">
        <v>363</v>
      </c>
      <c r="E205" s="3">
        <v>0.50280000000000002</v>
      </c>
      <c r="F205" s="4">
        <v>19</v>
      </c>
      <c r="G205" s="4">
        <v>382</v>
      </c>
      <c r="H205" s="3">
        <v>0.52910000000000001</v>
      </c>
      <c r="I205" s="7" t="s">
        <v>266</v>
      </c>
      <c r="J205" s="9">
        <v>550</v>
      </c>
      <c r="K205" s="4">
        <v>680</v>
      </c>
      <c r="L205" s="4">
        <v>363</v>
      </c>
      <c r="M205" s="3">
        <v>0.53380000000000005</v>
      </c>
      <c r="N205" s="13">
        <f>G205-L205</f>
        <v>19</v>
      </c>
    </row>
    <row r="206" spans="1:14" x14ac:dyDescent="0.2">
      <c r="A206" s="1" t="s">
        <v>130</v>
      </c>
      <c r="B206" s="2">
        <v>12600</v>
      </c>
      <c r="C206" s="4">
        <v>543</v>
      </c>
      <c r="D206" s="2">
        <v>6194</v>
      </c>
      <c r="E206" s="3">
        <v>0.49159999999999998</v>
      </c>
      <c r="F206" s="4">
        <v>215</v>
      </c>
      <c r="G206" s="2">
        <v>6409</v>
      </c>
      <c r="H206" s="3">
        <v>0.50870000000000004</v>
      </c>
      <c r="I206" s="7" t="s">
        <v>266</v>
      </c>
      <c r="J206" s="10">
        <v>8099</v>
      </c>
      <c r="K206" s="2">
        <v>11844</v>
      </c>
      <c r="L206" s="2">
        <v>6517</v>
      </c>
      <c r="M206" s="3">
        <v>0.55020000000000002</v>
      </c>
      <c r="N206" s="13">
        <f>G206-L206</f>
        <v>-108</v>
      </c>
    </row>
    <row r="207" spans="1:14" x14ac:dyDescent="0.2">
      <c r="A207" s="1" t="s">
        <v>42</v>
      </c>
      <c r="B207" s="2">
        <v>87932</v>
      </c>
      <c r="C207" s="2">
        <v>4879</v>
      </c>
      <c r="D207" s="2">
        <v>51657</v>
      </c>
      <c r="E207" s="3">
        <v>0.58750000000000002</v>
      </c>
      <c r="F207" s="2">
        <v>1401</v>
      </c>
      <c r="G207" s="2">
        <v>53058</v>
      </c>
      <c r="H207" s="3">
        <v>0.60340000000000005</v>
      </c>
      <c r="I207" s="7" t="s">
        <v>266</v>
      </c>
      <c r="J207" s="10">
        <v>53891</v>
      </c>
      <c r="K207" s="2">
        <v>71102</v>
      </c>
      <c r="L207" s="2">
        <v>47975</v>
      </c>
      <c r="M207" s="3">
        <v>0.67469999999999997</v>
      </c>
      <c r="N207" s="13">
        <f>G207-L207</f>
        <v>5083</v>
      </c>
    </row>
    <row r="208" spans="1:14" x14ac:dyDescent="0.2">
      <c r="A208" s="1" t="s">
        <v>174</v>
      </c>
      <c r="B208" s="2">
        <v>6807</v>
      </c>
      <c r="C208" s="4">
        <v>253</v>
      </c>
      <c r="D208" s="2">
        <v>2503</v>
      </c>
      <c r="E208" s="3">
        <v>0.36770000000000003</v>
      </c>
      <c r="F208" s="4">
        <v>99</v>
      </c>
      <c r="G208" s="2">
        <v>2602</v>
      </c>
      <c r="H208" s="3">
        <v>0.38229999999999997</v>
      </c>
      <c r="I208" s="7" t="s">
        <v>266</v>
      </c>
      <c r="J208" s="10">
        <v>4409</v>
      </c>
      <c r="K208" s="2">
        <v>7025</v>
      </c>
      <c r="L208" s="2">
        <v>2948</v>
      </c>
      <c r="M208" s="3">
        <v>0.41959999999999997</v>
      </c>
      <c r="N208" s="13">
        <f>G208-L208</f>
        <v>-346</v>
      </c>
    </row>
    <row r="209" spans="1:14" x14ac:dyDescent="0.2">
      <c r="A209" s="1" t="s">
        <v>76</v>
      </c>
      <c r="B209" s="2">
        <v>34277</v>
      </c>
      <c r="C209" s="2">
        <v>1364</v>
      </c>
      <c r="D209" s="2">
        <v>15307</v>
      </c>
      <c r="E209" s="3">
        <v>0.4466</v>
      </c>
      <c r="F209" s="4">
        <v>684</v>
      </c>
      <c r="G209" s="2">
        <v>15991</v>
      </c>
      <c r="H209" s="3">
        <v>0.46650000000000003</v>
      </c>
      <c r="I209" s="7" t="s">
        <v>266</v>
      </c>
      <c r="J209" s="10">
        <v>21377</v>
      </c>
      <c r="K209" s="2">
        <v>32388</v>
      </c>
      <c r="L209" s="2">
        <v>15950</v>
      </c>
      <c r="M209" s="3">
        <v>0.49249999999999999</v>
      </c>
      <c r="N209" s="13">
        <f>G209-L209</f>
        <v>41</v>
      </c>
    </row>
    <row r="210" spans="1:14" x14ac:dyDescent="0.2">
      <c r="A210" s="1" t="s">
        <v>157</v>
      </c>
      <c r="B210" s="2">
        <v>8446</v>
      </c>
      <c r="C210" s="4">
        <v>283</v>
      </c>
      <c r="D210" s="2">
        <v>4016</v>
      </c>
      <c r="E210" s="3">
        <v>0.47549999999999998</v>
      </c>
      <c r="F210" s="4">
        <v>212</v>
      </c>
      <c r="G210" s="2">
        <v>4228</v>
      </c>
      <c r="H210" s="3">
        <v>0.50060000000000004</v>
      </c>
      <c r="I210" s="7" t="s">
        <v>266</v>
      </c>
      <c r="J210" s="10">
        <v>5491</v>
      </c>
      <c r="K210" s="2">
        <v>8050</v>
      </c>
      <c r="L210" s="2">
        <v>4297</v>
      </c>
      <c r="M210" s="3">
        <v>0.53380000000000005</v>
      </c>
      <c r="N210" s="13">
        <f>G210-L210</f>
        <v>-69</v>
      </c>
    </row>
    <row r="211" spans="1:14" x14ac:dyDescent="0.2">
      <c r="A211" s="1" t="s">
        <v>180</v>
      </c>
      <c r="B211" s="2">
        <v>6038</v>
      </c>
      <c r="C211" s="4">
        <v>225</v>
      </c>
      <c r="D211" s="2">
        <v>2573</v>
      </c>
      <c r="E211" s="3">
        <v>0.42609999999999998</v>
      </c>
      <c r="F211" s="4">
        <v>116</v>
      </c>
      <c r="G211" s="2">
        <v>2689</v>
      </c>
      <c r="H211" s="3">
        <v>0.44529999999999997</v>
      </c>
      <c r="I211" s="7" t="s">
        <v>266</v>
      </c>
      <c r="J211" s="10">
        <v>4002</v>
      </c>
      <c r="K211" s="2">
        <v>6108</v>
      </c>
      <c r="L211" s="2">
        <v>2922</v>
      </c>
      <c r="M211" s="3">
        <v>0.47839999999999999</v>
      </c>
      <c r="N211" s="13">
        <f>G211-L211</f>
        <v>-233</v>
      </c>
    </row>
    <row r="212" spans="1:14" x14ac:dyDescent="0.2">
      <c r="A212" s="1" t="s">
        <v>100</v>
      </c>
      <c r="B212" s="2">
        <v>20406</v>
      </c>
      <c r="C212" s="4">
        <v>838</v>
      </c>
      <c r="D212" s="2">
        <v>9205</v>
      </c>
      <c r="E212" s="3">
        <v>0.4511</v>
      </c>
      <c r="F212" s="4">
        <v>342</v>
      </c>
      <c r="G212" s="2">
        <v>9547</v>
      </c>
      <c r="H212" s="3">
        <v>0.46789999999999998</v>
      </c>
      <c r="I212" s="7" t="s">
        <v>266</v>
      </c>
      <c r="J212" s="10">
        <v>12640</v>
      </c>
      <c r="K212" s="2">
        <v>18969</v>
      </c>
      <c r="L212" s="2">
        <v>10299</v>
      </c>
      <c r="M212" s="3">
        <v>0.54290000000000005</v>
      </c>
      <c r="N212" s="13">
        <f>G212-L212</f>
        <v>-752</v>
      </c>
    </row>
    <row r="213" spans="1:14" x14ac:dyDescent="0.2">
      <c r="A213" s="1" t="s">
        <v>60</v>
      </c>
      <c r="B213" s="2">
        <v>45265</v>
      </c>
      <c r="C213" s="2">
        <v>1768</v>
      </c>
      <c r="D213" s="2">
        <v>18520</v>
      </c>
      <c r="E213" s="3">
        <v>0.40910000000000002</v>
      </c>
      <c r="F213" s="4">
        <v>912</v>
      </c>
      <c r="G213" s="2">
        <v>19432</v>
      </c>
      <c r="H213" s="3">
        <v>0.42930000000000001</v>
      </c>
      <c r="I213" s="7" t="s">
        <v>266</v>
      </c>
      <c r="J213" s="10">
        <v>25891</v>
      </c>
      <c r="K213" s="2">
        <v>43248</v>
      </c>
      <c r="L213" s="2">
        <v>21772</v>
      </c>
      <c r="M213" s="3">
        <v>0.50339999999999996</v>
      </c>
      <c r="N213" s="13">
        <f>G213-L213</f>
        <v>-2340</v>
      </c>
    </row>
    <row r="214" spans="1:14" x14ac:dyDescent="0.2">
      <c r="A214" s="1" t="s">
        <v>199</v>
      </c>
      <c r="B214" s="2">
        <v>3795</v>
      </c>
      <c r="C214" s="4">
        <v>0</v>
      </c>
      <c r="D214" s="2">
        <v>1731</v>
      </c>
      <c r="E214" s="3">
        <v>0.45610000000000001</v>
      </c>
      <c r="F214" s="4">
        <v>87</v>
      </c>
      <c r="G214" s="2">
        <v>1818</v>
      </c>
      <c r="H214" s="3">
        <v>0.47910000000000003</v>
      </c>
      <c r="I214" s="7" t="s">
        <v>266</v>
      </c>
      <c r="J214" s="10">
        <v>2602</v>
      </c>
      <c r="K214" s="2">
        <v>3776</v>
      </c>
      <c r="L214" s="2">
        <v>1853</v>
      </c>
      <c r="M214" s="3">
        <v>0.49070000000000003</v>
      </c>
      <c r="N214" s="13">
        <f>G214-L214</f>
        <v>-35</v>
      </c>
    </row>
    <row r="215" spans="1:14" x14ac:dyDescent="0.2">
      <c r="A215" s="1" t="s">
        <v>235</v>
      </c>
      <c r="B215" s="2">
        <v>1732</v>
      </c>
      <c r="C215" s="4">
        <v>67</v>
      </c>
      <c r="D215" s="4">
        <v>820</v>
      </c>
      <c r="E215" s="3">
        <v>0.47339999999999999</v>
      </c>
      <c r="F215" s="4">
        <v>51</v>
      </c>
      <c r="G215" s="4">
        <v>871</v>
      </c>
      <c r="H215" s="3">
        <v>0.50290000000000001</v>
      </c>
      <c r="I215" s="7" t="s">
        <v>266</v>
      </c>
      <c r="J215" s="10">
        <v>1159</v>
      </c>
      <c r="K215" s="2">
        <v>1709</v>
      </c>
      <c r="L215" s="4">
        <v>903</v>
      </c>
      <c r="M215" s="3">
        <v>0.52839999999999998</v>
      </c>
      <c r="N215" s="13">
        <f>G215-L215</f>
        <v>-32</v>
      </c>
    </row>
    <row r="216" spans="1:14" x14ac:dyDescent="0.2">
      <c r="A216" s="1" t="s">
        <v>150</v>
      </c>
      <c r="B216" s="2">
        <v>9366</v>
      </c>
      <c r="C216" s="4">
        <v>420</v>
      </c>
      <c r="D216" s="2">
        <v>4225</v>
      </c>
      <c r="E216" s="3">
        <v>0.4511</v>
      </c>
      <c r="F216" s="4">
        <v>105</v>
      </c>
      <c r="G216" s="2">
        <v>4330</v>
      </c>
      <c r="H216" s="3">
        <v>0.46229999999999999</v>
      </c>
      <c r="I216" s="7" t="s">
        <v>266</v>
      </c>
      <c r="J216" s="10">
        <v>5870</v>
      </c>
      <c r="K216" s="2">
        <v>9489</v>
      </c>
      <c r="L216" s="2">
        <v>4616</v>
      </c>
      <c r="M216" s="3">
        <v>0.48649999999999999</v>
      </c>
      <c r="N216" s="13">
        <f>G216-L216</f>
        <v>-286</v>
      </c>
    </row>
    <row r="217" spans="1:14" x14ac:dyDescent="0.2">
      <c r="A217" s="1" t="s">
        <v>219</v>
      </c>
      <c r="B217" s="2">
        <v>2439</v>
      </c>
      <c r="C217" s="4">
        <v>105</v>
      </c>
      <c r="D217" s="2">
        <v>1194</v>
      </c>
      <c r="E217" s="3">
        <v>0.48949999999999999</v>
      </c>
      <c r="F217" s="4">
        <v>93</v>
      </c>
      <c r="G217" s="2">
        <v>1287</v>
      </c>
      <c r="H217" s="3">
        <v>0.52769999999999995</v>
      </c>
      <c r="I217" s="7" t="s">
        <v>266</v>
      </c>
      <c r="J217" s="10">
        <v>1628</v>
      </c>
      <c r="K217" s="2">
        <v>2320</v>
      </c>
      <c r="L217" s="2">
        <v>1241</v>
      </c>
      <c r="M217" s="3">
        <v>0.53490000000000004</v>
      </c>
      <c r="N217" s="13">
        <f>G217-L217</f>
        <v>46</v>
      </c>
    </row>
    <row r="218" spans="1:14" x14ac:dyDescent="0.2">
      <c r="A218" s="1" t="s">
        <v>114</v>
      </c>
      <c r="B218" s="2">
        <v>16355</v>
      </c>
      <c r="C218" s="4">
        <v>661</v>
      </c>
      <c r="D218" s="2">
        <v>6475</v>
      </c>
      <c r="E218" s="3">
        <v>0.39589999999999997</v>
      </c>
      <c r="F218" s="4">
        <v>283</v>
      </c>
      <c r="G218" s="2">
        <v>6758</v>
      </c>
      <c r="H218" s="3">
        <v>0.41320000000000001</v>
      </c>
      <c r="I218" s="7" t="s">
        <v>266</v>
      </c>
      <c r="J218" s="10">
        <v>10087</v>
      </c>
      <c r="K218" s="2">
        <v>15570</v>
      </c>
      <c r="L218" s="2">
        <v>6927</v>
      </c>
      <c r="M218" s="3">
        <v>0.44490000000000002</v>
      </c>
      <c r="N218" s="13">
        <f>G218-L218</f>
        <v>-169</v>
      </c>
    </row>
    <row r="219" spans="1:14" x14ac:dyDescent="0.2">
      <c r="A219" s="1" t="s">
        <v>241</v>
      </c>
      <c r="B219" s="2">
        <v>1448</v>
      </c>
      <c r="C219" s="4">
        <v>59</v>
      </c>
      <c r="D219" s="4">
        <v>631</v>
      </c>
      <c r="E219" s="3">
        <v>0.43580000000000002</v>
      </c>
      <c r="F219" s="4">
        <v>32</v>
      </c>
      <c r="G219" s="4">
        <v>663</v>
      </c>
      <c r="H219" s="3">
        <v>0.45789999999999997</v>
      </c>
      <c r="I219" s="7" t="s">
        <v>266</v>
      </c>
      <c r="J219" s="9">
        <v>992</v>
      </c>
      <c r="K219" s="2">
        <v>1520</v>
      </c>
      <c r="L219" s="4">
        <v>687</v>
      </c>
      <c r="M219" s="3">
        <v>0.45200000000000001</v>
      </c>
      <c r="N219" s="13">
        <f>G219-L219</f>
        <v>-24</v>
      </c>
    </row>
    <row r="220" spans="1:14" x14ac:dyDescent="0.2">
      <c r="A220" s="1" t="s">
        <v>27</v>
      </c>
      <c r="B220" s="2">
        <v>162009</v>
      </c>
      <c r="C220" s="2">
        <v>4351</v>
      </c>
      <c r="D220" s="2">
        <v>79089</v>
      </c>
      <c r="E220" s="3">
        <v>0.48820000000000002</v>
      </c>
      <c r="F220" s="2">
        <v>2622</v>
      </c>
      <c r="G220" s="2">
        <v>81711</v>
      </c>
      <c r="H220" s="3">
        <v>0.50439999999999996</v>
      </c>
      <c r="I220" s="7" t="s">
        <v>266</v>
      </c>
      <c r="J220" s="10">
        <v>100334</v>
      </c>
      <c r="K220" s="2">
        <v>146149</v>
      </c>
      <c r="L220" s="2">
        <v>86836</v>
      </c>
      <c r="M220" s="3">
        <v>0.59419999999999995</v>
      </c>
      <c r="N220" s="13">
        <f>G220-L220</f>
        <v>-5125</v>
      </c>
    </row>
    <row r="221" spans="1:14" x14ac:dyDescent="0.2">
      <c r="A221" s="1" t="s">
        <v>170</v>
      </c>
      <c r="B221" s="2">
        <v>7420</v>
      </c>
      <c r="C221" s="4">
        <v>442</v>
      </c>
      <c r="D221" s="2">
        <v>4309</v>
      </c>
      <c r="E221" s="3">
        <v>0.58069999999999999</v>
      </c>
      <c r="F221" s="4">
        <v>100</v>
      </c>
      <c r="G221" s="2">
        <v>4409</v>
      </c>
      <c r="H221" s="3">
        <v>0.59419999999999995</v>
      </c>
      <c r="I221" s="7" t="s">
        <v>266</v>
      </c>
      <c r="J221" s="10">
        <v>4947</v>
      </c>
      <c r="K221" s="2">
        <v>6712</v>
      </c>
      <c r="L221" s="2">
        <v>4232</v>
      </c>
      <c r="M221" s="3">
        <v>0.63049999999999995</v>
      </c>
      <c r="N221" s="13">
        <f>G221-L221</f>
        <v>177</v>
      </c>
    </row>
    <row r="222" spans="1:14" x14ac:dyDescent="0.2">
      <c r="A222" s="1" t="s">
        <v>181</v>
      </c>
      <c r="B222" s="2">
        <v>5881</v>
      </c>
      <c r="C222" s="4">
        <v>184</v>
      </c>
      <c r="D222" s="2">
        <v>2746</v>
      </c>
      <c r="E222" s="3">
        <v>0.46689999999999998</v>
      </c>
      <c r="F222" s="4">
        <v>117</v>
      </c>
      <c r="G222" s="2">
        <v>2863</v>
      </c>
      <c r="H222" s="3">
        <v>0.48680000000000001</v>
      </c>
      <c r="I222" s="7" t="s">
        <v>266</v>
      </c>
      <c r="J222" s="10">
        <v>3805</v>
      </c>
      <c r="K222" s="2">
        <v>5672</v>
      </c>
      <c r="L222" s="2">
        <v>3002</v>
      </c>
      <c r="M222" s="3">
        <v>0.52929999999999999</v>
      </c>
      <c r="N222" s="13">
        <f>G222-L222</f>
        <v>-139</v>
      </c>
    </row>
    <row r="223" spans="1:14" x14ac:dyDescent="0.2">
      <c r="A223" s="1" t="s">
        <v>250</v>
      </c>
      <c r="B223" s="4">
        <v>892</v>
      </c>
      <c r="C223" s="4">
        <v>0</v>
      </c>
      <c r="D223" s="4">
        <v>409</v>
      </c>
      <c r="E223" s="3">
        <v>0.45850000000000002</v>
      </c>
      <c r="F223" s="4">
        <v>26</v>
      </c>
      <c r="G223" s="4">
        <v>435</v>
      </c>
      <c r="H223" s="3">
        <v>0.48770000000000002</v>
      </c>
      <c r="I223" s="7" t="s">
        <v>266</v>
      </c>
      <c r="J223" s="9">
        <v>639</v>
      </c>
      <c r="K223" s="4">
        <v>939</v>
      </c>
      <c r="L223" s="4">
        <v>477</v>
      </c>
      <c r="M223" s="3">
        <v>0.50800000000000001</v>
      </c>
      <c r="N223" s="13">
        <f>G223-L223</f>
        <v>-42</v>
      </c>
    </row>
    <row r="224" spans="1:14" x14ac:dyDescent="0.2">
      <c r="A224" s="1" t="s">
        <v>249</v>
      </c>
      <c r="B224" s="4">
        <v>955</v>
      </c>
      <c r="C224" s="4">
        <v>45</v>
      </c>
      <c r="D224" s="4">
        <v>503</v>
      </c>
      <c r="E224" s="3">
        <v>0.52669999999999995</v>
      </c>
      <c r="F224" s="4">
        <v>22</v>
      </c>
      <c r="G224" s="4">
        <v>525</v>
      </c>
      <c r="H224" s="3">
        <v>0.54969999999999997</v>
      </c>
      <c r="I224" s="7" t="s">
        <v>266</v>
      </c>
      <c r="J224" s="9">
        <v>736</v>
      </c>
      <c r="K224" s="4">
        <v>953</v>
      </c>
      <c r="L224" s="4">
        <v>541</v>
      </c>
      <c r="M224" s="3">
        <v>0.56769999999999998</v>
      </c>
      <c r="N224" s="13">
        <f>G224-L224</f>
        <v>-16</v>
      </c>
    </row>
    <row r="225" spans="1:14" x14ac:dyDescent="0.2">
      <c r="A225" s="1" t="s">
        <v>223</v>
      </c>
      <c r="B225" s="2">
        <v>2348</v>
      </c>
      <c r="C225" s="4">
        <v>115</v>
      </c>
      <c r="D225" s="2">
        <v>1102</v>
      </c>
      <c r="E225" s="3">
        <v>0.46929999999999999</v>
      </c>
      <c r="F225" s="4">
        <v>25</v>
      </c>
      <c r="G225" s="2">
        <v>1127</v>
      </c>
      <c r="H225" s="3">
        <v>0.48</v>
      </c>
      <c r="I225" s="7" t="s">
        <v>266</v>
      </c>
      <c r="J225" s="10">
        <v>1557</v>
      </c>
      <c r="K225" s="2">
        <v>2449</v>
      </c>
      <c r="L225" s="2">
        <v>1332</v>
      </c>
      <c r="M225" s="3">
        <v>0.54390000000000005</v>
      </c>
      <c r="N225" s="13">
        <f>G225-L225</f>
        <v>-205</v>
      </c>
    </row>
    <row r="226" spans="1:14" x14ac:dyDescent="0.2">
      <c r="A226" s="1" t="s">
        <v>197</v>
      </c>
      <c r="B226" s="2">
        <v>3900</v>
      </c>
      <c r="C226" s="4">
        <v>129</v>
      </c>
      <c r="D226" s="2">
        <v>1449</v>
      </c>
      <c r="E226" s="3">
        <v>0.3715</v>
      </c>
      <c r="F226" s="4">
        <v>117</v>
      </c>
      <c r="G226" s="2">
        <v>1566</v>
      </c>
      <c r="H226" s="3">
        <v>0.40150000000000002</v>
      </c>
      <c r="I226" s="7" t="s">
        <v>266</v>
      </c>
      <c r="J226" s="10">
        <v>2355</v>
      </c>
      <c r="K226" s="2">
        <v>3941</v>
      </c>
      <c r="L226" s="2">
        <v>1741</v>
      </c>
      <c r="M226" s="3">
        <v>0.44180000000000003</v>
      </c>
      <c r="N226" s="13">
        <f>G226-L226</f>
        <v>-175</v>
      </c>
    </row>
    <row r="227" spans="1:14" x14ac:dyDescent="0.2">
      <c r="A227" s="1" t="s">
        <v>41</v>
      </c>
      <c r="B227" s="2">
        <v>89791</v>
      </c>
      <c r="C227" s="2">
        <v>3812</v>
      </c>
      <c r="D227" s="2">
        <v>41620</v>
      </c>
      <c r="E227" s="3">
        <v>0.46350000000000002</v>
      </c>
      <c r="F227" s="2">
        <v>1474</v>
      </c>
      <c r="G227" s="2">
        <v>43094</v>
      </c>
      <c r="H227" s="3">
        <v>0.47989999999999999</v>
      </c>
      <c r="I227" s="7" t="s">
        <v>266</v>
      </c>
      <c r="J227" s="10">
        <v>55135</v>
      </c>
      <c r="K227" s="2">
        <v>83696</v>
      </c>
      <c r="L227" s="2">
        <v>45510</v>
      </c>
      <c r="M227" s="3">
        <v>0.54379999999999995</v>
      </c>
      <c r="N227" s="13">
        <f>G227-L227</f>
        <v>-2416</v>
      </c>
    </row>
    <row r="228" spans="1:14" x14ac:dyDescent="0.2">
      <c r="A228" s="1" t="s">
        <v>256</v>
      </c>
      <c r="B228" s="4">
        <v>626</v>
      </c>
      <c r="C228" s="4">
        <v>33</v>
      </c>
      <c r="D228" s="4">
        <v>307</v>
      </c>
      <c r="E228" s="3">
        <v>0.4904</v>
      </c>
      <c r="F228" s="4">
        <v>21</v>
      </c>
      <c r="G228" s="4">
        <v>328</v>
      </c>
      <c r="H228" s="3">
        <v>0.52400000000000002</v>
      </c>
      <c r="I228" s="7" t="s">
        <v>266</v>
      </c>
      <c r="J228" s="9">
        <v>458</v>
      </c>
      <c r="K228" s="4">
        <v>673</v>
      </c>
      <c r="L228" s="4">
        <v>364</v>
      </c>
      <c r="M228" s="3">
        <v>0.54090000000000005</v>
      </c>
      <c r="N228" s="13">
        <f>G228-L228</f>
        <v>-36</v>
      </c>
    </row>
    <row r="229" spans="1:14" x14ac:dyDescent="0.2">
      <c r="A229" s="1" t="s">
        <v>177</v>
      </c>
      <c r="B229" s="2">
        <v>6412</v>
      </c>
      <c r="C229" s="4">
        <v>248</v>
      </c>
      <c r="D229" s="2">
        <v>2499</v>
      </c>
      <c r="E229" s="3">
        <v>0.38969999999999999</v>
      </c>
      <c r="F229" s="4">
        <v>88</v>
      </c>
      <c r="G229" s="2">
        <v>2587</v>
      </c>
      <c r="H229" s="3">
        <v>0.40350000000000003</v>
      </c>
      <c r="I229" s="7" t="s">
        <v>266</v>
      </c>
      <c r="J229" s="10">
        <v>3612</v>
      </c>
      <c r="K229" s="2">
        <v>6589</v>
      </c>
      <c r="L229" s="2">
        <v>2879</v>
      </c>
      <c r="M229" s="3">
        <v>0.43690000000000001</v>
      </c>
      <c r="N229" s="13">
        <f>G229-L229</f>
        <v>-292</v>
      </c>
    </row>
    <row r="230" spans="1:14" x14ac:dyDescent="0.2">
      <c r="A230" s="1" t="s">
        <v>246</v>
      </c>
      <c r="B230" s="2">
        <v>1217</v>
      </c>
      <c r="C230" s="4">
        <v>75</v>
      </c>
      <c r="D230" s="4">
        <v>585</v>
      </c>
      <c r="E230" s="3">
        <v>0.48070000000000002</v>
      </c>
      <c r="F230" s="4">
        <v>17</v>
      </c>
      <c r="G230" s="4">
        <v>602</v>
      </c>
      <c r="H230" s="3">
        <v>0.49469999999999997</v>
      </c>
      <c r="I230" s="7" t="s">
        <v>266</v>
      </c>
      <c r="J230" s="9">
        <v>894</v>
      </c>
      <c r="K230" s="2">
        <v>1216</v>
      </c>
      <c r="L230" s="4">
        <v>533</v>
      </c>
      <c r="M230" s="3">
        <v>0.43830000000000002</v>
      </c>
      <c r="N230" s="13">
        <f>G230-L230</f>
        <v>69</v>
      </c>
    </row>
    <row r="231" spans="1:14" x14ac:dyDescent="0.2">
      <c r="A231" s="1" t="s">
        <v>108</v>
      </c>
      <c r="B231" s="2">
        <v>18026</v>
      </c>
      <c r="C231" s="4">
        <v>345</v>
      </c>
      <c r="D231" s="2">
        <v>3580</v>
      </c>
      <c r="E231" s="3">
        <v>0.1986</v>
      </c>
      <c r="F231" s="4">
        <v>238</v>
      </c>
      <c r="G231" s="2">
        <v>3818</v>
      </c>
      <c r="H231" s="3">
        <v>0.21179999999999999</v>
      </c>
      <c r="I231" s="7" t="s">
        <v>266</v>
      </c>
      <c r="J231" s="10">
        <v>10541</v>
      </c>
      <c r="K231" s="2">
        <v>17666</v>
      </c>
      <c r="L231" s="2">
        <v>8205</v>
      </c>
      <c r="M231" s="3">
        <v>0.46450000000000002</v>
      </c>
      <c r="N231" s="13">
        <f>G231-L231</f>
        <v>-4387</v>
      </c>
    </row>
    <row r="232" spans="1:14" x14ac:dyDescent="0.2">
      <c r="A232" s="1" t="s">
        <v>47</v>
      </c>
      <c r="B232" s="2">
        <v>72586</v>
      </c>
      <c r="C232" s="2">
        <v>3154</v>
      </c>
      <c r="D232" s="2">
        <v>33728</v>
      </c>
      <c r="E232" s="3">
        <v>0.4647</v>
      </c>
      <c r="F232" s="2">
        <v>1883</v>
      </c>
      <c r="G232" s="2">
        <v>35611</v>
      </c>
      <c r="H232" s="3">
        <v>0.49059999999999998</v>
      </c>
      <c r="I232" s="7" t="s">
        <v>266</v>
      </c>
      <c r="J232" s="10">
        <v>45210</v>
      </c>
      <c r="K232" s="2">
        <v>70086</v>
      </c>
      <c r="L232" s="2">
        <v>33464</v>
      </c>
      <c r="M232" s="3">
        <v>0.47749999999999998</v>
      </c>
      <c r="N232" s="13">
        <f>G232-L232</f>
        <v>2147</v>
      </c>
    </row>
    <row r="233" spans="1:14" x14ac:dyDescent="0.2">
      <c r="A233" s="1" t="s">
        <v>134</v>
      </c>
      <c r="B233" s="2">
        <v>12283</v>
      </c>
      <c r="C233" s="4">
        <v>420</v>
      </c>
      <c r="D233" s="2">
        <v>5657</v>
      </c>
      <c r="E233" s="3">
        <v>0.46060000000000001</v>
      </c>
      <c r="F233" s="4">
        <v>125</v>
      </c>
      <c r="G233" s="2">
        <v>5782</v>
      </c>
      <c r="H233" s="3">
        <v>0.47070000000000001</v>
      </c>
      <c r="I233" s="7" t="s">
        <v>266</v>
      </c>
      <c r="J233" s="10">
        <v>6938</v>
      </c>
      <c r="K233" s="2">
        <v>11541</v>
      </c>
      <c r="L233" s="2">
        <v>5353</v>
      </c>
      <c r="M233" s="3">
        <v>0.46379999999999999</v>
      </c>
      <c r="N233" s="13">
        <f>G233-L233</f>
        <v>429</v>
      </c>
    </row>
    <row r="234" spans="1:14" x14ac:dyDescent="0.2">
      <c r="A234" s="1" t="s">
        <v>117</v>
      </c>
      <c r="B234" s="2">
        <v>14888</v>
      </c>
      <c r="C234" s="4">
        <v>592</v>
      </c>
      <c r="D234" s="2">
        <v>6368</v>
      </c>
      <c r="E234" s="3">
        <v>0.42770000000000002</v>
      </c>
      <c r="F234" s="4">
        <v>252</v>
      </c>
      <c r="G234" s="2">
        <v>6620</v>
      </c>
      <c r="H234" s="3">
        <v>0.44469999999999998</v>
      </c>
      <c r="I234" s="7" t="s">
        <v>266</v>
      </c>
      <c r="J234" s="10">
        <v>9660</v>
      </c>
      <c r="K234" s="2">
        <v>14556</v>
      </c>
      <c r="L234" s="2">
        <v>6712</v>
      </c>
      <c r="M234" s="3">
        <v>0.46110000000000001</v>
      </c>
      <c r="N234" s="13">
        <f>G234-L234</f>
        <v>-92</v>
      </c>
    </row>
    <row r="235" spans="1:14" x14ac:dyDescent="0.2">
      <c r="A235" s="1" t="s">
        <v>82</v>
      </c>
      <c r="B235" s="2">
        <v>30374</v>
      </c>
      <c r="C235" s="2">
        <v>1264</v>
      </c>
      <c r="D235" s="2">
        <v>14594</v>
      </c>
      <c r="E235" s="3">
        <v>0.48049999999999998</v>
      </c>
      <c r="F235" s="4">
        <v>548</v>
      </c>
      <c r="G235" s="2">
        <v>15142</v>
      </c>
      <c r="H235" s="3">
        <v>0.4985</v>
      </c>
      <c r="I235" s="7" t="s">
        <v>266</v>
      </c>
      <c r="J235" s="10">
        <v>18919</v>
      </c>
      <c r="K235" s="2">
        <v>28619</v>
      </c>
      <c r="L235" s="2">
        <v>15229</v>
      </c>
      <c r="M235" s="3">
        <v>0.53210000000000002</v>
      </c>
      <c r="N235" s="13">
        <f>G235-L235</f>
        <v>-87</v>
      </c>
    </row>
    <row r="236" spans="1:14" x14ac:dyDescent="0.2">
      <c r="A236" s="1" t="s">
        <v>229</v>
      </c>
      <c r="B236" s="2">
        <v>2114</v>
      </c>
      <c r="C236" s="4">
        <v>98</v>
      </c>
      <c r="D236" s="2">
        <v>1023</v>
      </c>
      <c r="E236" s="3">
        <v>0.4839</v>
      </c>
      <c r="F236" s="4">
        <v>15</v>
      </c>
      <c r="G236" s="2">
        <v>1038</v>
      </c>
      <c r="H236" s="3">
        <v>0.49099999999999999</v>
      </c>
      <c r="I236" s="7" t="s">
        <v>266</v>
      </c>
      <c r="J236" s="10">
        <v>1368</v>
      </c>
      <c r="K236" s="2">
        <v>2207</v>
      </c>
      <c r="L236" s="2">
        <v>1052</v>
      </c>
      <c r="M236" s="3">
        <v>0.47670000000000001</v>
      </c>
      <c r="N236" s="13">
        <f>G236-L236</f>
        <v>-14</v>
      </c>
    </row>
    <row r="237" spans="1:14" x14ac:dyDescent="0.2">
      <c r="A237" s="1" t="s">
        <v>109</v>
      </c>
      <c r="B237" s="2">
        <v>17929</v>
      </c>
      <c r="C237" s="4">
        <v>699</v>
      </c>
      <c r="D237" s="2">
        <v>6829</v>
      </c>
      <c r="E237" s="3">
        <v>0.38090000000000002</v>
      </c>
      <c r="F237" s="4">
        <v>321</v>
      </c>
      <c r="G237" s="2">
        <v>7150</v>
      </c>
      <c r="H237" s="3">
        <v>0.39879999999999999</v>
      </c>
      <c r="I237" s="7" t="s">
        <v>266</v>
      </c>
      <c r="J237" s="10">
        <v>10344</v>
      </c>
      <c r="K237" s="2">
        <v>17420</v>
      </c>
      <c r="L237" s="2">
        <v>8209</v>
      </c>
      <c r="M237" s="3">
        <v>0.47120000000000001</v>
      </c>
      <c r="N237" s="13">
        <f>G237-L237</f>
        <v>-1059</v>
      </c>
    </row>
    <row r="238" spans="1:14" x14ac:dyDescent="0.2">
      <c r="A238" s="1" t="s">
        <v>84</v>
      </c>
      <c r="B238" s="2">
        <v>30117</v>
      </c>
      <c r="C238" s="2">
        <v>1231</v>
      </c>
      <c r="D238" s="2">
        <v>10296</v>
      </c>
      <c r="E238" s="3">
        <v>0.34189999999999998</v>
      </c>
      <c r="F238" s="4">
        <v>767</v>
      </c>
      <c r="G238" s="2">
        <v>11063</v>
      </c>
      <c r="H238" s="3">
        <v>0.36730000000000002</v>
      </c>
      <c r="I238" s="7" t="s">
        <v>266</v>
      </c>
      <c r="J238" s="10">
        <v>15280</v>
      </c>
      <c r="K238" s="2">
        <v>28927</v>
      </c>
      <c r="L238" s="2">
        <v>12268</v>
      </c>
      <c r="M238" s="3">
        <v>0.42409999999999998</v>
      </c>
      <c r="N238" s="13">
        <f>G238-L238</f>
        <v>-1205</v>
      </c>
    </row>
    <row r="239" spans="1:14" x14ac:dyDescent="0.2">
      <c r="A239" s="1" t="s">
        <v>64</v>
      </c>
      <c r="B239" s="2">
        <v>41749</v>
      </c>
      <c r="C239" s="2">
        <v>1700</v>
      </c>
      <c r="D239" s="2">
        <v>16027</v>
      </c>
      <c r="E239" s="3">
        <v>0.38390000000000002</v>
      </c>
      <c r="F239" s="4">
        <v>492</v>
      </c>
      <c r="G239" s="2">
        <v>16519</v>
      </c>
      <c r="H239" s="3">
        <v>0.3957</v>
      </c>
      <c r="I239" s="7" t="s">
        <v>266</v>
      </c>
      <c r="J239" s="10">
        <v>26029</v>
      </c>
      <c r="K239" s="2">
        <v>38965</v>
      </c>
      <c r="L239" s="2">
        <v>17302</v>
      </c>
      <c r="M239" s="3">
        <v>0.44400000000000001</v>
      </c>
      <c r="N239" s="13">
        <f>G239-L239</f>
        <v>-783</v>
      </c>
    </row>
    <row r="240" spans="1:14" x14ac:dyDescent="0.2">
      <c r="A240" s="1" t="s">
        <v>52</v>
      </c>
      <c r="B240" s="2">
        <v>58087</v>
      </c>
      <c r="C240" s="2">
        <v>2419</v>
      </c>
      <c r="D240" s="2">
        <v>23797</v>
      </c>
      <c r="E240" s="3">
        <v>0.40970000000000001</v>
      </c>
      <c r="F240" s="2">
        <v>2240</v>
      </c>
      <c r="G240" s="2">
        <v>26037</v>
      </c>
      <c r="H240" s="3">
        <v>0.44819999999999999</v>
      </c>
      <c r="I240" s="7" t="s">
        <v>266</v>
      </c>
      <c r="J240" s="10">
        <v>34226</v>
      </c>
      <c r="K240" s="2">
        <v>56612</v>
      </c>
      <c r="L240" s="2">
        <v>29276</v>
      </c>
      <c r="M240" s="3">
        <v>0.5171</v>
      </c>
      <c r="N240" s="13">
        <f>G240-L240</f>
        <v>-3239</v>
      </c>
    </row>
    <row r="241" spans="1:14" x14ac:dyDescent="0.2">
      <c r="A241" s="1" t="s">
        <v>70</v>
      </c>
      <c r="B241" s="2">
        <v>38958</v>
      </c>
      <c r="C241" s="2">
        <v>1674</v>
      </c>
      <c r="D241" s="2">
        <v>19515</v>
      </c>
      <c r="E241" s="3">
        <v>0.50090000000000001</v>
      </c>
      <c r="F241" s="4">
        <v>586</v>
      </c>
      <c r="G241" s="2">
        <v>20101</v>
      </c>
      <c r="H241" s="3">
        <v>0.51600000000000001</v>
      </c>
      <c r="I241" s="7" t="s">
        <v>266</v>
      </c>
      <c r="J241" s="10">
        <v>23612</v>
      </c>
      <c r="K241" s="2">
        <v>35038</v>
      </c>
      <c r="L241" s="2">
        <v>19392</v>
      </c>
      <c r="M241" s="3">
        <v>0.55349999999999999</v>
      </c>
      <c r="N241" s="13">
        <f>G241-L241</f>
        <v>709</v>
      </c>
    </row>
    <row r="242" spans="1:14" x14ac:dyDescent="0.2">
      <c r="A242" s="1" t="s">
        <v>61</v>
      </c>
      <c r="B242" s="2">
        <v>44330</v>
      </c>
      <c r="C242" s="2">
        <v>2086</v>
      </c>
      <c r="D242" s="2">
        <v>20960</v>
      </c>
      <c r="E242" s="3">
        <v>0.4728</v>
      </c>
      <c r="F242" s="4">
        <v>444</v>
      </c>
      <c r="G242" s="2">
        <v>21404</v>
      </c>
      <c r="H242" s="3">
        <v>0.48280000000000001</v>
      </c>
      <c r="I242" s="7" t="s">
        <v>266</v>
      </c>
      <c r="J242" s="10">
        <v>22734</v>
      </c>
      <c r="K242" s="2">
        <v>35116</v>
      </c>
      <c r="L242" s="2">
        <v>18978</v>
      </c>
      <c r="M242" s="3">
        <v>0.54039999999999999</v>
      </c>
      <c r="N242" s="13">
        <f>G242-L242</f>
        <v>2426</v>
      </c>
    </row>
    <row r="243" spans="1:14" x14ac:dyDescent="0.2">
      <c r="A243" s="1" t="s">
        <v>172</v>
      </c>
      <c r="B243" s="2">
        <v>7047</v>
      </c>
      <c r="C243" s="4">
        <v>261</v>
      </c>
      <c r="D243" s="2">
        <v>2465</v>
      </c>
      <c r="E243" s="3">
        <v>0.3498</v>
      </c>
      <c r="F243" s="4">
        <v>97</v>
      </c>
      <c r="G243" s="2">
        <v>2562</v>
      </c>
      <c r="H243" s="3">
        <v>0.36359999999999998</v>
      </c>
      <c r="I243" s="7" t="s">
        <v>266</v>
      </c>
      <c r="J243" s="10">
        <v>4060</v>
      </c>
      <c r="K243" s="2">
        <v>6880</v>
      </c>
      <c r="L243" s="2">
        <v>3096</v>
      </c>
      <c r="M243" s="3">
        <v>0.45</v>
      </c>
      <c r="N243" s="13">
        <f>G243-L243</f>
        <v>-534</v>
      </c>
    </row>
    <row r="244" spans="1:14" x14ac:dyDescent="0.2">
      <c r="A244" s="1" t="s">
        <v>90</v>
      </c>
      <c r="B244" s="2">
        <v>25794</v>
      </c>
      <c r="C244" s="2">
        <v>1139</v>
      </c>
      <c r="D244" s="2">
        <v>14379</v>
      </c>
      <c r="E244" s="3">
        <v>0.5575</v>
      </c>
      <c r="F244" s="4">
        <v>493</v>
      </c>
      <c r="G244" s="2">
        <v>14872</v>
      </c>
      <c r="H244" s="3">
        <v>0.5766</v>
      </c>
      <c r="I244" s="7" t="s">
        <v>266</v>
      </c>
      <c r="J244" s="10">
        <v>17449</v>
      </c>
      <c r="K244" s="2">
        <v>23947</v>
      </c>
      <c r="L244" s="2">
        <v>14441</v>
      </c>
      <c r="M244" s="3">
        <v>0.60299999999999998</v>
      </c>
      <c r="N244" s="13">
        <f>G244-L244</f>
        <v>431</v>
      </c>
    </row>
    <row r="245" spans="1:14" x14ac:dyDescent="0.2">
      <c r="A245" s="1" t="s">
        <v>87</v>
      </c>
      <c r="B245" s="2">
        <v>26422</v>
      </c>
      <c r="C245" s="2">
        <v>1275</v>
      </c>
      <c r="D245" s="2">
        <v>13396</v>
      </c>
      <c r="E245" s="3">
        <v>0.50700000000000001</v>
      </c>
      <c r="F245" s="4">
        <v>416</v>
      </c>
      <c r="G245" s="2">
        <v>13812</v>
      </c>
      <c r="H245" s="3">
        <v>0.52270000000000005</v>
      </c>
      <c r="I245" s="7" t="s">
        <v>266</v>
      </c>
      <c r="J245" s="10">
        <v>16761</v>
      </c>
      <c r="K245" s="2">
        <v>25697</v>
      </c>
      <c r="L245" s="2">
        <v>14467</v>
      </c>
      <c r="M245" s="3">
        <v>0.56299999999999994</v>
      </c>
      <c r="N245" s="13">
        <f>G245-L245</f>
        <v>-655</v>
      </c>
    </row>
    <row r="246" spans="1:14" x14ac:dyDescent="0.2">
      <c r="A246" s="1" t="s">
        <v>207</v>
      </c>
      <c r="B246" s="2">
        <v>3408</v>
      </c>
      <c r="C246" s="4">
        <v>191</v>
      </c>
      <c r="D246" s="2">
        <v>1713</v>
      </c>
      <c r="E246" s="3">
        <v>0.50260000000000005</v>
      </c>
      <c r="F246" s="4">
        <v>92</v>
      </c>
      <c r="G246" s="2">
        <v>1805</v>
      </c>
      <c r="H246" s="3">
        <v>0.52959999999999996</v>
      </c>
      <c r="I246" s="7" t="s">
        <v>266</v>
      </c>
      <c r="J246" s="10">
        <v>2337</v>
      </c>
      <c r="K246" s="2">
        <v>3514</v>
      </c>
      <c r="L246" s="2">
        <v>1635</v>
      </c>
      <c r="M246" s="3">
        <v>0.46529999999999999</v>
      </c>
      <c r="N246" s="13">
        <f>G246-L246</f>
        <v>170</v>
      </c>
    </row>
    <row r="247" spans="1:14" x14ac:dyDescent="0.2">
      <c r="A247" s="1" t="s">
        <v>44</v>
      </c>
      <c r="B247" s="2">
        <v>79805</v>
      </c>
      <c r="C247" s="2">
        <v>2972</v>
      </c>
      <c r="D247" s="2">
        <v>33427</v>
      </c>
      <c r="E247" s="3">
        <v>0.41889999999999999</v>
      </c>
      <c r="F247" s="2">
        <v>1515</v>
      </c>
      <c r="G247" s="2">
        <v>34942</v>
      </c>
      <c r="H247" s="3">
        <v>0.43780000000000002</v>
      </c>
      <c r="I247" s="7" t="s">
        <v>266</v>
      </c>
      <c r="J247" s="10">
        <v>46040</v>
      </c>
      <c r="K247" s="2">
        <v>83575</v>
      </c>
      <c r="L247" s="2">
        <v>34842</v>
      </c>
      <c r="M247" s="3">
        <v>0.41689999999999999</v>
      </c>
      <c r="N247" s="13">
        <f>G247-L247</f>
        <v>100</v>
      </c>
    </row>
    <row r="248" spans="1:14" x14ac:dyDescent="0.2">
      <c r="A248" s="1" t="s">
        <v>162</v>
      </c>
      <c r="B248" s="2">
        <v>8126</v>
      </c>
      <c r="C248" s="4">
        <v>0</v>
      </c>
      <c r="D248" s="2">
        <v>3018</v>
      </c>
      <c r="E248" s="3">
        <v>0.37140000000000001</v>
      </c>
      <c r="F248" s="4">
        <v>195</v>
      </c>
      <c r="G248" s="2">
        <v>3213</v>
      </c>
      <c r="H248" s="3">
        <v>0.39539999999999997</v>
      </c>
      <c r="I248" s="7" t="s">
        <v>266</v>
      </c>
      <c r="J248" s="10">
        <v>4524</v>
      </c>
      <c r="K248" s="2">
        <v>8196</v>
      </c>
      <c r="L248" s="2">
        <v>3772</v>
      </c>
      <c r="M248" s="3">
        <v>0.4602</v>
      </c>
      <c r="N248" s="13">
        <f>G248-L248</f>
        <v>-559</v>
      </c>
    </row>
    <row r="249" spans="1:14" x14ac:dyDescent="0.2">
      <c r="A249" s="1" t="s">
        <v>68</v>
      </c>
      <c r="B249" s="2">
        <v>39092</v>
      </c>
      <c r="C249" s="2">
        <v>1873</v>
      </c>
      <c r="D249" s="2">
        <v>21471</v>
      </c>
      <c r="E249" s="3">
        <v>0.54920000000000002</v>
      </c>
      <c r="F249" s="4">
        <v>898</v>
      </c>
      <c r="G249" s="2">
        <v>22369</v>
      </c>
      <c r="H249" s="3">
        <v>0.57220000000000004</v>
      </c>
      <c r="I249" s="7" t="s">
        <v>266</v>
      </c>
      <c r="J249" s="10">
        <v>25032</v>
      </c>
      <c r="K249" s="2">
        <v>35036</v>
      </c>
      <c r="L249" s="2">
        <v>20750</v>
      </c>
      <c r="M249" s="3">
        <v>0.59219999999999995</v>
      </c>
      <c r="N249" s="13">
        <f>G249-L249</f>
        <v>1619</v>
      </c>
    </row>
    <row r="250" spans="1:14" x14ac:dyDescent="0.2">
      <c r="A250" s="1" t="s">
        <v>196</v>
      </c>
      <c r="B250" s="2">
        <v>4086</v>
      </c>
      <c r="C250" s="4">
        <v>127</v>
      </c>
      <c r="D250" s="2">
        <v>1096</v>
      </c>
      <c r="E250" s="3">
        <v>0.26819999999999999</v>
      </c>
      <c r="F250" s="4">
        <v>39</v>
      </c>
      <c r="G250" s="2">
        <v>1135</v>
      </c>
      <c r="H250" s="3">
        <v>0.27779999999999999</v>
      </c>
      <c r="I250" s="7" t="s">
        <v>266</v>
      </c>
      <c r="J250" s="10">
        <v>2126</v>
      </c>
      <c r="K250" s="2">
        <v>4013</v>
      </c>
      <c r="L250" s="2">
        <v>1415</v>
      </c>
      <c r="M250" s="3">
        <v>0.35260000000000002</v>
      </c>
      <c r="N250" s="13">
        <f>G250-L250</f>
        <v>-280</v>
      </c>
    </row>
    <row r="251" spans="1:14" x14ac:dyDescent="0.2">
      <c r="A251" s="1" t="s">
        <v>55</v>
      </c>
      <c r="B251" s="2">
        <v>55864</v>
      </c>
      <c r="C251" s="2">
        <v>2719</v>
      </c>
      <c r="D251" s="2">
        <v>30845</v>
      </c>
      <c r="E251" s="3">
        <v>0.55210000000000004</v>
      </c>
      <c r="F251" s="4">
        <v>824</v>
      </c>
      <c r="G251" s="2">
        <v>31669</v>
      </c>
      <c r="H251" s="3">
        <v>0.56689999999999996</v>
      </c>
      <c r="I251" s="7" t="s">
        <v>266</v>
      </c>
      <c r="J251" s="10">
        <v>32365</v>
      </c>
      <c r="K251" s="2">
        <v>45643</v>
      </c>
      <c r="L251" s="2">
        <v>27147</v>
      </c>
      <c r="M251" s="3">
        <v>0.5948</v>
      </c>
      <c r="N251" s="13">
        <f>G251-L251</f>
        <v>4522</v>
      </c>
    </row>
    <row r="252" spans="1:14" x14ac:dyDescent="0.2">
      <c r="A252" s="1" t="s">
        <v>75</v>
      </c>
      <c r="B252" s="2">
        <v>35589</v>
      </c>
      <c r="C252" s="2">
        <v>1609</v>
      </c>
      <c r="D252" s="2">
        <v>18384</v>
      </c>
      <c r="E252" s="3">
        <v>0.51659999999999995</v>
      </c>
      <c r="F252" s="4">
        <v>876</v>
      </c>
      <c r="G252" s="2">
        <v>19260</v>
      </c>
      <c r="H252" s="3">
        <v>0.54120000000000001</v>
      </c>
      <c r="I252" s="7" t="s">
        <v>266</v>
      </c>
      <c r="J252" s="10">
        <v>22779</v>
      </c>
      <c r="K252" s="2">
        <v>32382</v>
      </c>
      <c r="L252" s="2">
        <v>19307</v>
      </c>
      <c r="M252" s="3">
        <v>0.59619999999999995</v>
      </c>
      <c r="N252" s="13">
        <f>G252-L252</f>
        <v>-47</v>
      </c>
    </row>
    <row r="253" spans="1:14" x14ac:dyDescent="0.2">
      <c r="A253" s="1" t="s">
        <v>193</v>
      </c>
      <c r="B253" s="2">
        <v>4289</v>
      </c>
      <c r="C253" s="4">
        <v>201</v>
      </c>
      <c r="D253" s="2">
        <v>1837</v>
      </c>
      <c r="E253" s="3">
        <v>0.42830000000000001</v>
      </c>
      <c r="F253" s="4">
        <v>41</v>
      </c>
      <c r="G253" s="2">
        <v>1878</v>
      </c>
      <c r="H253" s="3">
        <v>0.43790000000000001</v>
      </c>
      <c r="I253" s="7" t="s">
        <v>266</v>
      </c>
      <c r="J253" s="10">
        <v>2631</v>
      </c>
      <c r="K253" s="2">
        <v>4407</v>
      </c>
      <c r="L253" s="2">
        <v>2123</v>
      </c>
      <c r="M253" s="3">
        <v>0.48170000000000002</v>
      </c>
      <c r="N253" s="13">
        <f>G253-L253</f>
        <v>-245</v>
      </c>
    </row>
    <row r="254" spans="1:14" x14ac:dyDescent="0.2">
      <c r="A254" s="1" t="s">
        <v>132</v>
      </c>
      <c r="B254" s="2">
        <v>12394</v>
      </c>
      <c r="C254" s="4">
        <v>476</v>
      </c>
      <c r="D254" s="2">
        <v>6593</v>
      </c>
      <c r="E254" s="3">
        <v>0.53200000000000003</v>
      </c>
      <c r="F254" s="4">
        <v>302</v>
      </c>
      <c r="G254" s="2">
        <v>6895</v>
      </c>
      <c r="H254" s="3">
        <v>0.55630000000000002</v>
      </c>
      <c r="I254" s="7" t="s">
        <v>266</v>
      </c>
      <c r="J254" s="10">
        <v>8239</v>
      </c>
      <c r="K254" s="2">
        <v>11769</v>
      </c>
      <c r="L254" s="2">
        <v>7012</v>
      </c>
      <c r="M254" s="3">
        <v>0.5958</v>
      </c>
      <c r="N254" s="13">
        <f>G254-L254</f>
        <v>-117</v>
      </c>
    </row>
    <row r="255" spans="1:14" x14ac:dyDescent="0.2">
      <c r="A255" s="1" t="s">
        <v>161</v>
      </c>
      <c r="B255" s="2">
        <v>8182</v>
      </c>
      <c r="C255" s="4">
        <v>565</v>
      </c>
      <c r="D255" s="2">
        <v>3487</v>
      </c>
      <c r="E255" s="3">
        <v>0.42620000000000002</v>
      </c>
      <c r="F255" s="4">
        <v>69</v>
      </c>
      <c r="G255" s="2">
        <v>3556</v>
      </c>
      <c r="H255" s="3">
        <v>0.43459999999999999</v>
      </c>
      <c r="I255" s="7" t="s">
        <v>266</v>
      </c>
      <c r="J255" s="10">
        <v>3874</v>
      </c>
      <c r="K255" s="2">
        <v>8257</v>
      </c>
      <c r="L255" s="2">
        <v>2407</v>
      </c>
      <c r="M255" s="3">
        <v>0.29149999999999998</v>
      </c>
      <c r="N255" s="13">
        <f>G255-L255</f>
        <v>1149</v>
      </c>
    </row>
  </sheetData>
  <autoFilter ref="A1:N257" xr:uid="{D7BDEC93-FF8B-E541-A1F8-B97A7EFC95AD}">
    <sortState xmlns:xlrd2="http://schemas.microsoft.com/office/spreadsheetml/2017/richdata2" ref="A2:N257">
      <sortCondition ref="I1:I257"/>
    </sortState>
  </autoFilter>
  <conditionalFormatting sqref="I1:I1048576">
    <cfRule type="containsText" dxfId="1" priority="1" operator="containsText" text="BLUE">
      <formula>NOT(ISERROR(SEARCH("BLUE",I1)))</formula>
    </cfRule>
    <cfRule type="containsText" dxfId="0" priority="2" operator="containsText" text="RED">
      <formula>NOT(ISERROR(SEARCH("RED",I1)))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E149F-37A1-0E47-B147-D94CA059914B}">
  <dimension ref="A1:H5"/>
  <sheetViews>
    <sheetView workbookViewId="0">
      <selection activeCell="H6" sqref="H6"/>
    </sheetView>
  </sheetViews>
  <sheetFormatPr baseColWidth="10" defaultColWidth="18" defaultRowHeight="20" x14ac:dyDescent="0.2"/>
  <cols>
    <col min="1" max="16384" width="18" style="8"/>
  </cols>
  <sheetData>
    <row r="1" spans="1:8" s="6" customFormat="1" ht="63" x14ac:dyDescent="0.2">
      <c r="B1" s="6" t="s">
        <v>272</v>
      </c>
      <c r="C1" s="14" t="s">
        <v>273</v>
      </c>
      <c r="D1" s="6" t="s">
        <v>274</v>
      </c>
      <c r="E1" s="14" t="s">
        <v>275</v>
      </c>
      <c r="F1" s="6" t="s">
        <v>271</v>
      </c>
      <c r="G1" s="6" t="s">
        <v>276</v>
      </c>
    </row>
    <row r="2" spans="1:8" x14ac:dyDescent="0.2">
      <c r="A2" s="8" t="s">
        <v>265</v>
      </c>
      <c r="B2" s="13">
        <f>SUM(Sheet1!G2:G23)</f>
        <v>4817584</v>
      </c>
      <c r="C2" s="15">
        <f>B2/B4</f>
        <v>0.53923352159633176</v>
      </c>
      <c r="D2" s="13">
        <f>SUM(Sheet1!J2:J23)</f>
        <v>6267333</v>
      </c>
      <c r="E2" s="15">
        <f>D2/D4</f>
        <v>0.55339291210835651</v>
      </c>
      <c r="F2" s="13">
        <f>SUM(Sheet1!N2:N23)</f>
        <v>-645602</v>
      </c>
      <c r="G2" s="13">
        <f>SUM(Sheet1!L2:L23)</f>
        <v>5463186</v>
      </c>
    </row>
    <row r="3" spans="1:8" x14ac:dyDescent="0.2">
      <c r="A3" s="8" t="s">
        <v>266</v>
      </c>
      <c r="B3" s="13">
        <f>SUM(Sheet1!G24:G255)</f>
        <v>4116549</v>
      </c>
      <c r="C3" s="15">
        <f>B3/B4</f>
        <v>0.46076647840366824</v>
      </c>
      <c r="D3" s="13">
        <f>SUM(Sheet1!J24:J255)</f>
        <v>5057953</v>
      </c>
      <c r="E3" s="15">
        <f>D3/D4</f>
        <v>0.44660708789164355</v>
      </c>
      <c r="F3" s="13">
        <f>SUM(Sheet1!N24:N255)</f>
        <v>-122528</v>
      </c>
      <c r="G3" s="13">
        <f>SUM(Sheet1!L24:L255)</f>
        <v>4239077</v>
      </c>
    </row>
    <row r="4" spans="1:8" x14ac:dyDescent="0.2">
      <c r="A4" s="8" t="s">
        <v>262</v>
      </c>
      <c r="B4" s="13">
        <f>SUM(B2:B3)</f>
        <v>8934133</v>
      </c>
      <c r="D4" s="13">
        <f>SUM(D2:D3)</f>
        <v>11325286</v>
      </c>
      <c r="F4" s="13">
        <f>SUM(F2:F3)</f>
        <v>-768130</v>
      </c>
      <c r="G4" s="13">
        <f>SUM(G2:G3)</f>
        <v>9702263</v>
      </c>
    </row>
    <row r="5" spans="1:8" x14ac:dyDescent="0.2">
      <c r="B5" s="15">
        <f>B4/D4</f>
        <v>0.78886599420094117</v>
      </c>
      <c r="C5" s="8" t="s">
        <v>277</v>
      </c>
      <c r="G5" s="15">
        <f>G4/D4</f>
        <v>0.85669032993957062</v>
      </c>
      <c r="H5" s="8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Rood</dc:creator>
  <cp:lastModifiedBy>Patrick Rood</cp:lastModifiedBy>
  <dcterms:created xsi:type="dcterms:W3CDTF">2024-11-03T22:25:59Z</dcterms:created>
  <dcterms:modified xsi:type="dcterms:W3CDTF">2024-11-04T01:54:20Z</dcterms:modified>
</cp:coreProperties>
</file>