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t01\Documents\codes\nccu_cs_hw\DataStructure_HW\HW3\"/>
    </mc:Choice>
  </mc:AlternateContent>
  <xr:revisionPtr revIDLastSave="0" documentId="13_ncr:1_{4F5463B1-4A05-489E-8E03-CC614033B056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insert_t" sheetId="1" r:id="rId1"/>
    <sheet name="search_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9" i="2"/>
  <c r="C20" i="2"/>
  <c r="C21" i="2"/>
  <c r="C22" i="2"/>
  <c r="C11" i="2"/>
  <c r="F19" i="1"/>
  <c r="F20" i="1"/>
  <c r="F21" i="1"/>
  <c r="F22" i="1"/>
  <c r="F18" i="1"/>
  <c r="E15" i="1"/>
  <c r="E16" i="1"/>
  <c r="E17" i="1"/>
  <c r="E18" i="1"/>
  <c r="E19" i="1"/>
  <c r="E20" i="1"/>
  <c r="E21" i="1"/>
  <c r="E22" i="1"/>
  <c r="E14" i="1"/>
  <c r="D20" i="1"/>
  <c r="D21" i="1"/>
  <c r="D22" i="1"/>
  <c r="D19" i="1"/>
  <c r="C12" i="1"/>
  <c r="C13" i="1"/>
  <c r="C14" i="1"/>
  <c r="C15" i="1"/>
  <c r="C16" i="1"/>
  <c r="C17" i="1"/>
  <c r="C18" i="1"/>
  <c r="C19" i="1"/>
  <c r="C20" i="1"/>
  <c r="C21" i="1"/>
  <c r="C22" i="1"/>
  <c r="C11" i="1"/>
  <c r="F21" i="2"/>
  <c r="F22" i="2"/>
  <c r="E17" i="2"/>
  <c r="D22" i="2"/>
  <c r="B22" i="2"/>
  <c r="E22" i="2" s="1"/>
  <c r="B21" i="2"/>
  <c r="E21" i="2" s="1"/>
  <c r="B20" i="2"/>
  <c r="E20" i="2" s="1"/>
  <c r="B19" i="2"/>
  <c r="E19" i="2" s="1"/>
  <c r="B18" i="2"/>
  <c r="B17" i="2"/>
  <c r="B16" i="2"/>
  <c r="B15" i="2"/>
  <c r="B14" i="2"/>
  <c r="E14" i="2" s="1"/>
  <c r="B13" i="2"/>
  <c r="B12" i="2"/>
  <c r="B11" i="2"/>
  <c r="B10" i="2"/>
  <c r="B9" i="2"/>
  <c r="B8" i="2"/>
  <c r="B7" i="2"/>
  <c r="B6" i="2"/>
  <c r="B5" i="2"/>
  <c r="B4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21" i="2" l="1"/>
  <c r="F19" i="2"/>
  <c r="D20" i="2"/>
  <c r="E16" i="2"/>
  <c r="F18" i="2"/>
  <c r="E18" i="2"/>
  <c r="E15" i="2"/>
  <c r="F20" i="2"/>
</calcChain>
</file>

<file path=xl/sharedStrings.xml><?xml version="1.0" encoding="utf-8"?>
<sst xmlns="http://schemas.openxmlformats.org/spreadsheetml/2006/main" count="22" uniqueCount="16">
  <si>
    <t>sorted_array</t>
  </si>
  <si>
    <t>treap</t>
  </si>
  <si>
    <t>Skip List_0.5</t>
  </si>
  <si>
    <t>趨勢線</t>
    <phoneticPr fontId="3" type="noConversion"/>
  </si>
  <si>
    <t>資料量</t>
    <phoneticPr fontId="3" type="noConversion"/>
  </si>
  <si>
    <t>次方</t>
    <phoneticPr fontId="3" type="noConversion"/>
  </si>
  <si>
    <t>y = 0.0044*x^0.2702</t>
    <phoneticPr fontId="3" type="noConversion"/>
  </si>
  <si>
    <t>hash table</t>
    <phoneticPr fontId="3" type="noConversion"/>
  </si>
  <si>
    <t>y = 5E-08*x^2.1136</t>
    <phoneticPr fontId="3" type="noConversion"/>
  </si>
  <si>
    <t>y = 2E-08*x^1.2901</t>
    <phoneticPr fontId="3" type="noConversion"/>
  </si>
  <si>
    <t>y = 2E-10*x^2.289</t>
    <phoneticPr fontId="3" type="noConversion"/>
  </si>
  <si>
    <t>y = 2E-06*x^0.9824</t>
    <phoneticPr fontId="3" type="noConversion"/>
  </si>
  <si>
    <t xml:space="preserve"> hash table</t>
  </si>
  <si>
    <t>y = 0.0102*x^0.1056</t>
    <phoneticPr fontId="3" type="noConversion"/>
  </si>
  <si>
    <t>y = 0.0012*x^0.2957_x000B_</t>
    <phoneticPr fontId="3" type="noConversion"/>
  </si>
  <si>
    <t>y = 0.0003*x^0.4769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</si>
</sst>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scheme val="minor"/>
    </font>
    <font>
      <sz val="10"/>
      <color theme="1"/>
      <name val="Liberation Sans"/>
      <charset val="1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theme="1"/>
      <name val="Liberation Sans"/>
      <family val="1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6" fillId="2" borderId="1" xfId="1" applyFont="1" applyBorder="1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1" applyBorder="1" applyAlignment="1"/>
  </cellXfs>
  <cellStyles count="2">
    <cellStyle name="一般" xfId="0" builtinId="0"/>
    <cellStyle name="輔色1" xfId="1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634259259259263"/>
          <c:w val="0.81419685039370082"/>
          <c:h val="0.61498432487605714"/>
        </c:manualLayout>
      </c:layout>
      <c:scatterChart>
        <c:scatterStyle val="lineMarker"/>
        <c:varyColors val="0"/>
        <c:ser>
          <c:idx val="1"/>
          <c:order val="0"/>
          <c:tx>
            <c:v>sk05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1448369056198175"/>
                  <c:y val="6.632218070732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insert_t!$E$2:$E$13</c:f>
              <c:numCache>
                <c:formatCode>General</c:formatCode>
                <c:ptCount val="12"/>
                <c:pt idx="0">
                  <c:v>3.101E-3</c:v>
                </c:pt>
                <c:pt idx="1">
                  <c:v>9.0860000000000003E-3</c:v>
                </c:pt>
                <c:pt idx="2">
                  <c:v>2.8854999999999999E-2</c:v>
                </c:pt>
                <c:pt idx="3">
                  <c:v>0.125362</c:v>
                </c:pt>
                <c:pt idx="4">
                  <c:v>0.52823100000000001</c:v>
                </c:pt>
                <c:pt idx="5">
                  <c:v>2.19997</c:v>
                </c:pt>
                <c:pt idx="6">
                  <c:v>11.7064</c:v>
                </c:pt>
                <c:pt idx="7">
                  <c:v>65.053799999999995</c:v>
                </c:pt>
                <c:pt idx="8">
                  <c:v>586.12699999999995</c:v>
                </c:pt>
                <c:pt idx="9">
                  <c:v>3221.26</c:v>
                </c:pt>
                <c:pt idx="10">
                  <c:v>13548.5</c:v>
                </c:pt>
                <c:pt idx="11">
                  <c:v>82553.2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13-4D43-8844-73E6E1688E7F}"/>
            </c:ext>
          </c:extLst>
        </c:ser>
        <c:ser>
          <c:idx val="3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2777774982988849"/>
                  <c:y val="-7.9120370370370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insert_t!$C$2:$C$10</c:f>
              <c:numCache>
                <c:formatCode>General</c:formatCode>
                <c:ptCount val="9"/>
                <c:pt idx="0">
                  <c:v>0.118991</c:v>
                </c:pt>
                <c:pt idx="1">
                  <c:v>0.51374600000000004</c:v>
                </c:pt>
                <c:pt idx="2">
                  <c:v>2.35717</c:v>
                </c:pt>
                <c:pt idx="3">
                  <c:v>10.0068</c:v>
                </c:pt>
                <c:pt idx="4">
                  <c:v>43.079599999999999</c:v>
                </c:pt>
                <c:pt idx="5">
                  <c:v>185.26599999999999</c:v>
                </c:pt>
                <c:pt idx="6">
                  <c:v>793.68299999999999</c:v>
                </c:pt>
                <c:pt idx="7">
                  <c:v>3415.67</c:v>
                </c:pt>
                <c:pt idx="8">
                  <c:v>14855.6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13-4D43-8844-73E6E1688E7F}"/>
            </c:ext>
          </c:extLst>
        </c:ser>
        <c:ser>
          <c:idx val="4"/>
          <c:order val="2"/>
          <c:tx>
            <c:v>treap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7484591165901714E-2"/>
                  <c:y val="-3.6025387691522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insert_t!$D$2:$D$18</c:f>
              <c:numCache>
                <c:formatCode>General</c:formatCode>
                <c:ptCount val="17"/>
                <c:pt idx="0">
                  <c:v>1.5699999999999999E-4</c:v>
                </c:pt>
                <c:pt idx="1">
                  <c:v>3.6999999999999999E-4</c:v>
                </c:pt>
                <c:pt idx="2">
                  <c:v>1.011E-3</c:v>
                </c:pt>
                <c:pt idx="3">
                  <c:v>2.3600000000000001E-3</c:v>
                </c:pt>
                <c:pt idx="4">
                  <c:v>5.5430000000000002E-3</c:v>
                </c:pt>
                <c:pt idx="5">
                  <c:v>1.8564000000000001E-2</c:v>
                </c:pt>
                <c:pt idx="6">
                  <c:v>4.0094999999999999E-2</c:v>
                </c:pt>
                <c:pt idx="7">
                  <c:v>7.9897999999999997E-2</c:v>
                </c:pt>
                <c:pt idx="8">
                  <c:v>0.21578</c:v>
                </c:pt>
                <c:pt idx="9">
                  <c:v>0.45913199999999998</c:v>
                </c:pt>
                <c:pt idx="10">
                  <c:v>1.0551699999999999</c:v>
                </c:pt>
                <c:pt idx="11">
                  <c:v>2.5615800000000002</c:v>
                </c:pt>
                <c:pt idx="12">
                  <c:v>6.3147000000000002</c:v>
                </c:pt>
                <c:pt idx="13">
                  <c:v>18.3904</c:v>
                </c:pt>
                <c:pt idx="14">
                  <c:v>47.661099999999998</c:v>
                </c:pt>
                <c:pt idx="15">
                  <c:v>123.794</c:v>
                </c:pt>
                <c:pt idx="16">
                  <c:v>282.33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E13-4D43-8844-73E6E1688E7F}"/>
            </c:ext>
          </c:extLst>
        </c:ser>
        <c:ser>
          <c:idx val="0"/>
          <c:order val="3"/>
          <c:tx>
            <c:v>hash table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3318377800481472E-2"/>
                  <c:y val="-3.99456229879507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insert_t!$F$2:$F$17</c:f>
              <c:numCache>
                <c:formatCode>General</c:formatCode>
                <c:ptCount val="16"/>
                <c:pt idx="0">
                  <c:v>2.4250000000000001E-3</c:v>
                </c:pt>
                <c:pt idx="1">
                  <c:v>2.258E-3</c:v>
                </c:pt>
                <c:pt idx="2">
                  <c:v>4.3369999999999997E-3</c:v>
                </c:pt>
                <c:pt idx="3">
                  <c:v>9.0659999999999994E-3</c:v>
                </c:pt>
                <c:pt idx="4">
                  <c:v>1.9428000000000001E-2</c:v>
                </c:pt>
                <c:pt idx="5">
                  <c:v>3.9023000000000002E-2</c:v>
                </c:pt>
                <c:pt idx="6">
                  <c:v>7.9410999999999995E-2</c:v>
                </c:pt>
                <c:pt idx="7">
                  <c:v>0.17222499999999999</c:v>
                </c:pt>
                <c:pt idx="8">
                  <c:v>0.30106300000000003</c:v>
                </c:pt>
                <c:pt idx="9">
                  <c:v>0.60656299999999996</c:v>
                </c:pt>
                <c:pt idx="10">
                  <c:v>1.2240200000000001</c:v>
                </c:pt>
                <c:pt idx="11">
                  <c:v>2.4201800000000002</c:v>
                </c:pt>
                <c:pt idx="12">
                  <c:v>5.3753000000000002</c:v>
                </c:pt>
                <c:pt idx="13">
                  <c:v>10.3725</c:v>
                </c:pt>
                <c:pt idx="14">
                  <c:v>18.871300000000002</c:v>
                </c:pt>
                <c:pt idx="15">
                  <c:v>38.103900000000003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42-47DB-B735-8D8CDE945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74911"/>
        <c:axId val="1819272831"/>
        <c:extLst/>
      </c:scatterChart>
      <c:valAx>
        <c:axId val="181927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2831"/>
        <c:crosses val="autoZero"/>
        <c:crossBetween val="midCat"/>
      </c:valAx>
      <c:valAx>
        <c:axId val="181927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2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600"/>
              <a:t>圖</a:t>
            </a:r>
            <a:r>
              <a:rPr lang="en-US" altLang="zh-TW" sz="3600"/>
              <a:t>1</a:t>
            </a:r>
            <a:endParaRPr lang="zh-TW" alt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insert_t!$C$2:$C$22</c:f>
              <c:numCache>
                <c:formatCode>General</c:formatCode>
                <c:ptCount val="21"/>
                <c:pt idx="0">
                  <c:v>0.118991</c:v>
                </c:pt>
                <c:pt idx="1">
                  <c:v>0.51374600000000004</c:v>
                </c:pt>
                <c:pt idx="2">
                  <c:v>2.35717</c:v>
                </c:pt>
                <c:pt idx="3">
                  <c:v>10.0068</c:v>
                </c:pt>
                <c:pt idx="4">
                  <c:v>43.079599999999999</c:v>
                </c:pt>
                <c:pt idx="5">
                  <c:v>185.26599999999999</c:v>
                </c:pt>
                <c:pt idx="6">
                  <c:v>793.68299999999999</c:v>
                </c:pt>
                <c:pt idx="7">
                  <c:v>3415.67</c:v>
                </c:pt>
                <c:pt idx="8">
                  <c:v>14855.6</c:v>
                </c:pt>
                <c:pt idx="9">
                  <c:v>61355.426901574006</c:v>
                </c:pt>
                <c:pt idx="10">
                  <c:v>265527.79013064847</c:v>
                </c:pt>
                <c:pt idx="11">
                  <c:v>1149124.2240848457</c:v>
                </c:pt>
                <c:pt idx="12">
                  <c:v>4973063.2026458709</c:v>
                </c:pt>
                <c:pt idx="13">
                  <c:v>21521918.256667327</c:v>
                </c:pt>
                <c:pt idx="14">
                  <c:v>93140373.764047414</c:v>
                </c:pt>
                <c:pt idx="15">
                  <c:v>403083457.59184766</c:v>
                </c:pt>
                <c:pt idx="16">
                  <c:v>1744423682.4279642</c:v>
                </c:pt>
                <c:pt idx="17">
                  <c:v>7549339786.8410234</c:v>
                </c:pt>
                <c:pt idx="18">
                  <c:v>32671266614.458828</c:v>
                </c:pt>
                <c:pt idx="19">
                  <c:v>141391392139.16864</c:v>
                </c:pt>
                <c:pt idx="20">
                  <c:v>611899318351.02246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5-4120-A61B-F95B1B630400}"/>
            </c:ext>
          </c:extLst>
        </c:ser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1.5699999999999999E-4</c:v>
                </c:pt>
                <c:pt idx="1">
                  <c:v>3.6999999999999999E-4</c:v>
                </c:pt>
                <c:pt idx="2">
                  <c:v>1.011E-3</c:v>
                </c:pt>
                <c:pt idx="3">
                  <c:v>2.3600000000000001E-3</c:v>
                </c:pt>
                <c:pt idx="4">
                  <c:v>5.5430000000000002E-3</c:v>
                </c:pt>
                <c:pt idx="5">
                  <c:v>1.8564000000000001E-2</c:v>
                </c:pt>
                <c:pt idx="6">
                  <c:v>4.0094999999999999E-2</c:v>
                </c:pt>
                <c:pt idx="7">
                  <c:v>7.9897999999999997E-2</c:v>
                </c:pt>
                <c:pt idx="8">
                  <c:v>0.21578</c:v>
                </c:pt>
                <c:pt idx="9">
                  <c:v>0.45913199999999998</c:v>
                </c:pt>
                <c:pt idx="10">
                  <c:v>1.0551699999999999</c:v>
                </c:pt>
                <c:pt idx="11">
                  <c:v>2.5615800000000002</c:v>
                </c:pt>
                <c:pt idx="12">
                  <c:v>6.3147000000000002</c:v>
                </c:pt>
                <c:pt idx="13">
                  <c:v>18.3904</c:v>
                </c:pt>
                <c:pt idx="14">
                  <c:v>47.661099999999998</c:v>
                </c:pt>
                <c:pt idx="15">
                  <c:v>123.794</c:v>
                </c:pt>
                <c:pt idx="16">
                  <c:v>282.33</c:v>
                </c:pt>
                <c:pt idx="17">
                  <c:v>611.9522355000488</c:v>
                </c:pt>
                <c:pt idx="18">
                  <c:v>1496.4986280776934</c:v>
                </c:pt>
                <c:pt idx="19">
                  <c:v>3659.6126526254952</c:v>
                </c:pt>
                <c:pt idx="20">
                  <c:v>8949.3999633397616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5-4120-A61B-F95B1B630400}"/>
            </c:ext>
          </c:extLst>
        </c:ser>
        <c:ser>
          <c:idx val="3"/>
          <c:order val="2"/>
          <c:tx>
            <c:strRef>
              <c:f>insert_t!$E$1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insert_t!$E$2:$E$22</c:f>
              <c:numCache>
                <c:formatCode>General</c:formatCode>
                <c:ptCount val="21"/>
                <c:pt idx="0">
                  <c:v>3.101E-3</c:v>
                </c:pt>
                <c:pt idx="1">
                  <c:v>9.0860000000000003E-3</c:v>
                </c:pt>
                <c:pt idx="2">
                  <c:v>2.8854999999999999E-2</c:v>
                </c:pt>
                <c:pt idx="3">
                  <c:v>0.125362</c:v>
                </c:pt>
                <c:pt idx="4">
                  <c:v>0.52823100000000001</c:v>
                </c:pt>
                <c:pt idx="5">
                  <c:v>2.19997</c:v>
                </c:pt>
                <c:pt idx="6">
                  <c:v>11.7064</c:v>
                </c:pt>
                <c:pt idx="7">
                  <c:v>65.053799999999995</c:v>
                </c:pt>
                <c:pt idx="8">
                  <c:v>586.12699999999995</c:v>
                </c:pt>
                <c:pt idx="9">
                  <c:v>3221.26</c:v>
                </c:pt>
                <c:pt idx="10">
                  <c:v>13548.5</c:v>
                </c:pt>
                <c:pt idx="11">
                  <c:v>82553.2</c:v>
                </c:pt>
                <c:pt idx="12">
                  <c:v>288601.45568340103</c:v>
                </c:pt>
                <c:pt idx="13">
                  <c:v>1410445.0707476377</c:v>
                </c:pt>
                <c:pt idx="14">
                  <c:v>6893088.230915416</c:v>
                </c:pt>
                <c:pt idx="15">
                  <c:v>33687710.5990372</c:v>
                </c:pt>
                <c:pt idx="16">
                  <c:v>164637649.68430746</c:v>
                </c:pt>
                <c:pt idx="17">
                  <c:v>804612578.6401</c:v>
                </c:pt>
                <c:pt idx="18">
                  <c:v>3932280392.4087996</c:v>
                </c:pt>
                <c:pt idx="19">
                  <c:v>19217732229.164265</c:v>
                </c:pt>
                <c:pt idx="20">
                  <c:v>93920370669.604828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C5-4120-A61B-F95B1B630400}"/>
            </c:ext>
          </c:extLst>
        </c:ser>
        <c:ser>
          <c:idx val="4"/>
          <c:order val="3"/>
          <c:tx>
            <c:strRef>
              <c:f>insert_t!$F$1</c:f>
              <c:strCache>
                <c:ptCount val="1"/>
                <c:pt idx="0">
                  <c:v>hash 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insert_t!$F$2:$F$22</c:f>
              <c:numCache>
                <c:formatCode>General</c:formatCode>
                <c:ptCount val="21"/>
                <c:pt idx="0">
                  <c:v>2.4250000000000001E-3</c:v>
                </c:pt>
                <c:pt idx="1">
                  <c:v>2.258E-3</c:v>
                </c:pt>
                <c:pt idx="2">
                  <c:v>4.3369999999999997E-3</c:v>
                </c:pt>
                <c:pt idx="3">
                  <c:v>9.0659999999999994E-3</c:v>
                </c:pt>
                <c:pt idx="4">
                  <c:v>1.9428000000000001E-2</c:v>
                </c:pt>
                <c:pt idx="5">
                  <c:v>3.9023000000000002E-2</c:v>
                </c:pt>
                <c:pt idx="6">
                  <c:v>7.9410999999999995E-2</c:v>
                </c:pt>
                <c:pt idx="7">
                  <c:v>0.17222499999999999</c:v>
                </c:pt>
                <c:pt idx="8">
                  <c:v>0.30106300000000003</c:v>
                </c:pt>
                <c:pt idx="9">
                  <c:v>0.60656299999999996</c:v>
                </c:pt>
                <c:pt idx="10">
                  <c:v>1.2240200000000001</c:v>
                </c:pt>
                <c:pt idx="11">
                  <c:v>2.4201800000000002</c:v>
                </c:pt>
                <c:pt idx="12">
                  <c:v>5.3753000000000002</c:v>
                </c:pt>
                <c:pt idx="13">
                  <c:v>10.3725</c:v>
                </c:pt>
                <c:pt idx="14">
                  <c:v>18.871300000000002</c:v>
                </c:pt>
                <c:pt idx="15">
                  <c:v>38.103900000000003</c:v>
                </c:pt>
                <c:pt idx="16">
                  <c:v>97.736899295382571</c:v>
                </c:pt>
                <c:pt idx="17">
                  <c:v>193.10362414980182</c:v>
                </c:pt>
                <c:pt idx="18">
                  <c:v>381.52437747275093</c:v>
                </c:pt>
                <c:pt idx="19">
                  <c:v>753.79657552698541</c:v>
                </c:pt>
                <c:pt idx="20">
                  <c:v>1489.3131627396222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C5-4120-A61B-F95B1B63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2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3"/>
          <c:tx>
            <c:strRef>
              <c:f>insert_t!$F$1</c:f>
              <c:strCache>
                <c:ptCount val="1"/>
                <c:pt idx="0">
                  <c:v>hash table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insert_t!$F$2:$F$22</c:f>
              <c:numCache>
                <c:formatCode>General</c:formatCode>
                <c:ptCount val="21"/>
                <c:pt idx="0">
                  <c:v>2.4250000000000001E-3</c:v>
                </c:pt>
                <c:pt idx="1">
                  <c:v>2.258E-3</c:v>
                </c:pt>
                <c:pt idx="2">
                  <c:v>4.3369999999999997E-3</c:v>
                </c:pt>
                <c:pt idx="3">
                  <c:v>9.0659999999999994E-3</c:v>
                </c:pt>
                <c:pt idx="4">
                  <c:v>1.9428000000000001E-2</c:v>
                </c:pt>
                <c:pt idx="5">
                  <c:v>3.9023000000000002E-2</c:v>
                </c:pt>
                <c:pt idx="6">
                  <c:v>7.9410999999999995E-2</c:v>
                </c:pt>
                <c:pt idx="7">
                  <c:v>0.17222499999999999</c:v>
                </c:pt>
                <c:pt idx="8">
                  <c:v>0.30106300000000003</c:v>
                </c:pt>
                <c:pt idx="9">
                  <c:v>0.60656299999999996</c:v>
                </c:pt>
                <c:pt idx="10">
                  <c:v>1.2240200000000001</c:v>
                </c:pt>
                <c:pt idx="11">
                  <c:v>2.4201800000000002</c:v>
                </c:pt>
                <c:pt idx="12">
                  <c:v>5.3753000000000002</c:v>
                </c:pt>
                <c:pt idx="13">
                  <c:v>10.3725</c:v>
                </c:pt>
                <c:pt idx="14">
                  <c:v>18.871300000000002</c:v>
                </c:pt>
                <c:pt idx="15">
                  <c:v>38.103900000000003</c:v>
                </c:pt>
                <c:pt idx="16">
                  <c:v>97.736899295382571</c:v>
                </c:pt>
                <c:pt idx="17">
                  <c:v>193.10362414980182</c:v>
                </c:pt>
                <c:pt idx="18">
                  <c:v>381.52437747275093</c:v>
                </c:pt>
                <c:pt idx="19">
                  <c:v>753.79657552698541</c:v>
                </c:pt>
                <c:pt idx="20">
                  <c:v>1489.3131627396222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8DAF-4F95-81E1-94BAEBD54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0.118991</c:v>
                      </c:pt>
                      <c:pt idx="1">
                        <c:v>0.51374600000000004</c:v>
                      </c:pt>
                      <c:pt idx="2">
                        <c:v>2.35717</c:v>
                      </c:pt>
                      <c:pt idx="3">
                        <c:v>10.0068</c:v>
                      </c:pt>
                      <c:pt idx="4">
                        <c:v>43.079599999999999</c:v>
                      </c:pt>
                      <c:pt idx="5">
                        <c:v>185.26599999999999</c:v>
                      </c:pt>
                      <c:pt idx="6">
                        <c:v>793.68299999999999</c:v>
                      </c:pt>
                      <c:pt idx="7">
                        <c:v>3415.67</c:v>
                      </c:pt>
                      <c:pt idx="8">
                        <c:v>14855.6</c:v>
                      </c:pt>
                      <c:pt idx="9">
                        <c:v>61355.426901574006</c:v>
                      </c:pt>
                      <c:pt idx="10">
                        <c:v>265527.79013064847</c:v>
                      </c:pt>
                      <c:pt idx="11">
                        <c:v>1149124.2240848457</c:v>
                      </c:pt>
                      <c:pt idx="12">
                        <c:v>4973063.2026458709</c:v>
                      </c:pt>
                      <c:pt idx="13">
                        <c:v>21521918.256667327</c:v>
                      </c:pt>
                      <c:pt idx="14">
                        <c:v>93140373.764047414</c:v>
                      </c:pt>
                      <c:pt idx="15">
                        <c:v>403083457.59184766</c:v>
                      </c:pt>
                      <c:pt idx="16">
                        <c:v>1744423682.4279642</c:v>
                      </c:pt>
                      <c:pt idx="17">
                        <c:v>7549339786.8410234</c:v>
                      </c:pt>
                      <c:pt idx="18">
                        <c:v>32671266614.458828</c:v>
                      </c:pt>
                      <c:pt idx="19">
                        <c:v>141391392139.16864</c:v>
                      </c:pt>
                      <c:pt idx="20">
                        <c:v>611899318351.02246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DAF-4F95-81E1-94BAEBD544D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insert_t!$D$1</c15:sqref>
                        </c15:formulaRef>
                      </c:ext>
                    </c:extLst>
                    <c:strCache>
                      <c:ptCount val="1"/>
                      <c:pt idx="0">
                        <c:v>treap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1.5699999999999999E-4</c:v>
                      </c:pt>
                      <c:pt idx="1">
                        <c:v>3.6999999999999999E-4</c:v>
                      </c:pt>
                      <c:pt idx="2">
                        <c:v>1.011E-3</c:v>
                      </c:pt>
                      <c:pt idx="3">
                        <c:v>2.3600000000000001E-3</c:v>
                      </c:pt>
                      <c:pt idx="4">
                        <c:v>5.5430000000000002E-3</c:v>
                      </c:pt>
                      <c:pt idx="5">
                        <c:v>1.8564000000000001E-2</c:v>
                      </c:pt>
                      <c:pt idx="6">
                        <c:v>4.0094999999999999E-2</c:v>
                      </c:pt>
                      <c:pt idx="7">
                        <c:v>7.9897999999999997E-2</c:v>
                      </c:pt>
                      <c:pt idx="8">
                        <c:v>0.21578</c:v>
                      </c:pt>
                      <c:pt idx="9">
                        <c:v>0.45913199999999998</c:v>
                      </c:pt>
                      <c:pt idx="10">
                        <c:v>1.0551699999999999</c:v>
                      </c:pt>
                      <c:pt idx="11">
                        <c:v>2.5615800000000002</c:v>
                      </c:pt>
                      <c:pt idx="12">
                        <c:v>6.3147000000000002</c:v>
                      </c:pt>
                      <c:pt idx="13">
                        <c:v>18.3904</c:v>
                      </c:pt>
                      <c:pt idx="14">
                        <c:v>47.661099999999998</c:v>
                      </c:pt>
                      <c:pt idx="15">
                        <c:v>123.794</c:v>
                      </c:pt>
                      <c:pt idx="16">
                        <c:v>282.33</c:v>
                      </c:pt>
                      <c:pt idx="17">
                        <c:v>611.9522355000488</c:v>
                      </c:pt>
                      <c:pt idx="18">
                        <c:v>1496.4986280776934</c:v>
                      </c:pt>
                      <c:pt idx="19">
                        <c:v>3659.6126526254952</c:v>
                      </c:pt>
                      <c:pt idx="20">
                        <c:v>8949.3999633397616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AF-4F95-81E1-94BAEBD544D0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3.101E-3</c:v>
                      </c:pt>
                      <c:pt idx="1">
                        <c:v>9.0860000000000003E-3</c:v>
                      </c:pt>
                      <c:pt idx="2">
                        <c:v>2.8854999999999999E-2</c:v>
                      </c:pt>
                      <c:pt idx="3">
                        <c:v>0.125362</c:v>
                      </c:pt>
                      <c:pt idx="4">
                        <c:v>0.52823100000000001</c:v>
                      </c:pt>
                      <c:pt idx="5">
                        <c:v>2.19997</c:v>
                      </c:pt>
                      <c:pt idx="6">
                        <c:v>11.7064</c:v>
                      </c:pt>
                      <c:pt idx="7">
                        <c:v>65.053799999999995</c:v>
                      </c:pt>
                      <c:pt idx="8">
                        <c:v>586.12699999999995</c:v>
                      </c:pt>
                      <c:pt idx="9">
                        <c:v>3221.26</c:v>
                      </c:pt>
                      <c:pt idx="10">
                        <c:v>13548.5</c:v>
                      </c:pt>
                      <c:pt idx="11">
                        <c:v>82553.2</c:v>
                      </c:pt>
                      <c:pt idx="12">
                        <c:v>288601.45568340103</c:v>
                      </c:pt>
                      <c:pt idx="13">
                        <c:v>1410445.0707476377</c:v>
                      </c:pt>
                      <c:pt idx="14">
                        <c:v>6893088.230915416</c:v>
                      </c:pt>
                      <c:pt idx="15">
                        <c:v>33687710.5990372</c:v>
                      </c:pt>
                      <c:pt idx="16">
                        <c:v>164637649.68430746</c:v>
                      </c:pt>
                      <c:pt idx="17">
                        <c:v>804612578.6401</c:v>
                      </c:pt>
                      <c:pt idx="18">
                        <c:v>3932280392.4087996</c:v>
                      </c:pt>
                      <c:pt idx="19">
                        <c:v>19217732229.164265</c:v>
                      </c:pt>
                      <c:pt idx="20">
                        <c:v>93920370669.604828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DAF-4F95-81E1-94BAEBD544D0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7E6E6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3200"/>
              <a:t>圖</a:t>
            </a:r>
            <a:r>
              <a:rPr lang="en-US" altLang="zh-TW" sz="3200"/>
              <a:t>3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insert_t!$D$1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insert_t!$D$2:$D$22</c:f>
              <c:numCache>
                <c:formatCode>General</c:formatCode>
                <c:ptCount val="21"/>
                <c:pt idx="0">
                  <c:v>1.5699999999999999E-4</c:v>
                </c:pt>
                <c:pt idx="1">
                  <c:v>3.6999999999999999E-4</c:v>
                </c:pt>
                <c:pt idx="2">
                  <c:v>1.011E-3</c:v>
                </c:pt>
                <c:pt idx="3">
                  <c:v>2.3600000000000001E-3</c:v>
                </c:pt>
                <c:pt idx="4">
                  <c:v>5.5430000000000002E-3</c:v>
                </c:pt>
                <c:pt idx="5">
                  <c:v>1.8564000000000001E-2</c:v>
                </c:pt>
                <c:pt idx="6">
                  <c:v>4.0094999999999999E-2</c:v>
                </c:pt>
                <c:pt idx="7">
                  <c:v>7.9897999999999997E-2</c:v>
                </c:pt>
                <c:pt idx="8">
                  <c:v>0.21578</c:v>
                </c:pt>
                <c:pt idx="9">
                  <c:v>0.45913199999999998</c:v>
                </c:pt>
                <c:pt idx="10">
                  <c:v>1.0551699999999999</c:v>
                </c:pt>
                <c:pt idx="11">
                  <c:v>2.5615800000000002</c:v>
                </c:pt>
                <c:pt idx="12">
                  <c:v>6.3147000000000002</c:v>
                </c:pt>
                <c:pt idx="13">
                  <c:v>18.3904</c:v>
                </c:pt>
                <c:pt idx="14">
                  <c:v>47.661099999999998</c:v>
                </c:pt>
                <c:pt idx="15">
                  <c:v>123.794</c:v>
                </c:pt>
                <c:pt idx="16">
                  <c:v>282.33</c:v>
                </c:pt>
                <c:pt idx="17">
                  <c:v>611.9522355000488</c:v>
                </c:pt>
                <c:pt idx="18">
                  <c:v>1496.4986280776934</c:v>
                </c:pt>
                <c:pt idx="19">
                  <c:v>3659.6126526254952</c:v>
                </c:pt>
                <c:pt idx="20">
                  <c:v>8949.3999633397616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D-40A3-8DFA-3979378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69279"/>
        <c:axId val="182076595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insert_t!$C$1</c15:sqref>
                        </c15:formulaRef>
                      </c:ext>
                    </c:extLst>
                    <c:strCache>
                      <c:ptCount val="1"/>
                      <c:pt idx="0">
                        <c:v>sorted_array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insert_t!$C$2:$C$22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0.118991</c:v>
                      </c:pt>
                      <c:pt idx="1">
                        <c:v>0.51374600000000004</c:v>
                      </c:pt>
                      <c:pt idx="2">
                        <c:v>2.35717</c:v>
                      </c:pt>
                      <c:pt idx="3">
                        <c:v>10.0068</c:v>
                      </c:pt>
                      <c:pt idx="4">
                        <c:v>43.079599999999999</c:v>
                      </c:pt>
                      <c:pt idx="5">
                        <c:v>185.26599999999999</c:v>
                      </c:pt>
                      <c:pt idx="6">
                        <c:v>793.68299999999999</c:v>
                      </c:pt>
                      <c:pt idx="7">
                        <c:v>3415.67</c:v>
                      </c:pt>
                      <c:pt idx="8">
                        <c:v>14855.6</c:v>
                      </c:pt>
                      <c:pt idx="9">
                        <c:v>61355.426901574006</c:v>
                      </c:pt>
                      <c:pt idx="10">
                        <c:v>265527.79013064847</c:v>
                      </c:pt>
                      <c:pt idx="11">
                        <c:v>1149124.2240848457</c:v>
                      </c:pt>
                      <c:pt idx="12">
                        <c:v>4973063.2026458709</c:v>
                      </c:pt>
                      <c:pt idx="13">
                        <c:v>21521918.256667327</c:v>
                      </c:pt>
                      <c:pt idx="14">
                        <c:v>93140373.764047414</c:v>
                      </c:pt>
                      <c:pt idx="15">
                        <c:v>403083457.59184766</c:v>
                      </c:pt>
                      <c:pt idx="16">
                        <c:v>1744423682.4279642</c:v>
                      </c:pt>
                      <c:pt idx="17">
                        <c:v>7549339786.8410234</c:v>
                      </c:pt>
                      <c:pt idx="18">
                        <c:v>32671266614.458828</c:v>
                      </c:pt>
                      <c:pt idx="19">
                        <c:v>141391392139.16864</c:v>
                      </c:pt>
                      <c:pt idx="20">
                        <c:v>611899318351.02246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6ED-40A3-8DFA-3979378A3F9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ED-40A3-8DFA-3979378A3F9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insert_t!$E$1</c15:sqref>
                        </c15:formulaRef>
                      </c:ext>
                    </c:extLst>
                    <c:strCache>
                      <c:ptCount val="1"/>
                      <c:pt idx="0">
                        <c:v>Skip List_0.5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3.101E-3</c:v>
                      </c:pt>
                      <c:pt idx="1">
                        <c:v>9.0860000000000003E-3</c:v>
                      </c:pt>
                      <c:pt idx="2">
                        <c:v>2.8854999999999999E-2</c:v>
                      </c:pt>
                      <c:pt idx="3">
                        <c:v>0.125362</c:v>
                      </c:pt>
                      <c:pt idx="4">
                        <c:v>0.52823100000000001</c:v>
                      </c:pt>
                      <c:pt idx="5">
                        <c:v>2.19997</c:v>
                      </c:pt>
                      <c:pt idx="6">
                        <c:v>11.7064</c:v>
                      </c:pt>
                      <c:pt idx="7">
                        <c:v>65.053799999999995</c:v>
                      </c:pt>
                      <c:pt idx="8">
                        <c:v>586.12699999999995</c:v>
                      </c:pt>
                      <c:pt idx="9">
                        <c:v>3221.26</c:v>
                      </c:pt>
                      <c:pt idx="10">
                        <c:v>13548.5</c:v>
                      </c:pt>
                      <c:pt idx="11">
                        <c:v>82553.2</c:v>
                      </c:pt>
                      <c:pt idx="12">
                        <c:v>288601.45568340103</c:v>
                      </c:pt>
                      <c:pt idx="13">
                        <c:v>1410445.0707476377</c:v>
                      </c:pt>
                      <c:pt idx="14">
                        <c:v>6893088.230915416</c:v>
                      </c:pt>
                      <c:pt idx="15">
                        <c:v>33687710.5990372</c:v>
                      </c:pt>
                      <c:pt idx="16">
                        <c:v>164637649.68430746</c:v>
                      </c:pt>
                      <c:pt idx="17">
                        <c:v>804612578.6401</c:v>
                      </c:pt>
                      <c:pt idx="18">
                        <c:v>3932280392.4087996</c:v>
                      </c:pt>
                      <c:pt idx="19">
                        <c:v>19217732229.164265</c:v>
                      </c:pt>
                      <c:pt idx="20">
                        <c:v>93920370669.604828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ED-40A3-8DFA-3979378A3F9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insert_t!$F$1</c15:sqref>
                        </c15:formulaRef>
                      </c:ext>
                    </c:extLst>
                    <c:strCache>
                      <c:ptCount val="1"/>
                      <c:pt idx="0">
                        <c:v>hash table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insert_t!$F$2:$F$22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2.4250000000000001E-3</c:v>
                      </c:pt>
                      <c:pt idx="1">
                        <c:v>2.258E-3</c:v>
                      </c:pt>
                      <c:pt idx="2">
                        <c:v>4.3369999999999997E-3</c:v>
                      </c:pt>
                      <c:pt idx="3">
                        <c:v>9.0659999999999994E-3</c:v>
                      </c:pt>
                      <c:pt idx="4">
                        <c:v>1.9428000000000001E-2</c:v>
                      </c:pt>
                      <c:pt idx="5">
                        <c:v>3.9023000000000002E-2</c:v>
                      </c:pt>
                      <c:pt idx="6">
                        <c:v>7.9410999999999995E-2</c:v>
                      </c:pt>
                      <c:pt idx="7">
                        <c:v>0.17222499999999999</c:v>
                      </c:pt>
                      <c:pt idx="8">
                        <c:v>0.30106300000000003</c:v>
                      </c:pt>
                      <c:pt idx="9">
                        <c:v>0.60656299999999996</c:v>
                      </c:pt>
                      <c:pt idx="10">
                        <c:v>1.2240200000000001</c:v>
                      </c:pt>
                      <c:pt idx="11">
                        <c:v>2.4201800000000002</c:v>
                      </c:pt>
                      <c:pt idx="12">
                        <c:v>5.3753000000000002</c:v>
                      </c:pt>
                      <c:pt idx="13">
                        <c:v>10.3725</c:v>
                      </c:pt>
                      <c:pt idx="14">
                        <c:v>18.871300000000002</c:v>
                      </c:pt>
                      <c:pt idx="15">
                        <c:v>38.103900000000003</c:v>
                      </c:pt>
                      <c:pt idx="16">
                        <c:v>97.736899295382571</c:v>
                      </c:pt>
                      <c:pt idx="17">
                        <c:v>193.10362414980182</c:v>
                      </c:pt>
                      <c:pt idx="18">
                        <c:v>381.52437747275093</c:v>
                      </c:pt>
                      <c:pt idx="19">
                        <c:v>753.79657552698541</c:v>
                      </c:pt>
                      <c:pt idx="20">
                        <c:v>1489.3131627396222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ED-40A3-8DFA-3979378A3F98}"/>
                  </c:ext>
                </c:extLst>
              </c15:ser>
            </c15:filteredScatterSeries>
          </c:ext>
        </c:extLst>
      </c:scatterChart>
      <c:valAx>
        <c:axId val="18207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5951"/>
        <c:crosses val="autoZero"/>
        <c:crossBetween val="midCat"/>
      </c:valAx>
      <c:valAx>
        <c:axId val="18207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207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ED7D31">
          <a:lumMod val="75000"/>
        </a:srgb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原始資料</a:t>
            </a:r>
            <a:endParaRPr lang="en-US" altLang="zh-TW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sorted array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8579985194158417E-3"/>
                  <c:y val="-7.21470294573087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200" baseline="0"/>
                      <a:t>y = 0.0102x</a:t>
                    </a:r>
                    <a:r>
                      <a:rPr lang="en-US" altLang="zh-TW" sz="1200" baseline="30000"/>
                      <a:t>0.1056</a:t>
                    </a:r>
                    <a:endParaRPr lang="en-US" altLang="zh-TW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7179487179487175E-2"/>
                  <c:y val="-0.240773172146192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200" baseline="0"/>
                      <a:t>y = 0.0003x</a:t>
                    </a:r>
                    <a:r>
                      <a:rPr lang="en-US" altLang="zh-TW" sz="1200" baseline="30000"/>
                      <a:t>0.4769</a:t>
                    </a:r>
                    <a:endParaRPr lang="en-US" altLang="zh-TW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search_t!$E$2:$E$13</c:f>
              <c:numCache>
                <c:formatCode>General</c:formatCode>
                <c:ptCount val="12"/>
                <c:pt idx="0">
                  <c:v>1.1863E-2</c:v>
                </c:pt>
                <c:pt idx="1">
                  <c:v>1.5159000000000001E-2</c:v>
                </c:pt>
                <c:pt idx="2">
                  <c:v>1.7902000000000001E-2</c:v>
                </c:pt>
                <c:pt idx="3">
                  <c:v>2.1901E-2</c:v>
                </c:pt>
                <c:pt idx="4">
                  <c:v>2.7376000000000001E-2</c:v>
                </c:pt>
                <c:pt idx="5">
                  <c:v>3.1778000000000001E-2</c:v>
                </c:pt>
                <c:pt idx="6">
                  <c:v>5.5465E-2</c:v>
                </c:pt>
                <c:pt idx="7">
                  <c:v>5.3954000000000002E-2</c:v>
                </c:pt>
                <c:pt idx="8">
                  <c:v>0.152943</c:v>
                </c:pt>
                <c:pt idx="9">
                  <c:v>0.10773099999999999</c:v>
                </c:pt>
                <c:pt idx="10">
                  <c:v>0.41801899999999997</c:v>
                </c:pt>
                <c:pt idx="11">
                  <c:v>0.44289699999999999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7B3-A58A-690A47A3A557}"/>
            </c:ext>
          </c:extLst>
        </c:ser>
        <c:ser>
          <c:idx val="1"/>
          <c:order val="1"/>
          <c:tx>
            <c:v>treap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7.7808735446530724E-3"/>
                  <c:y val="-2.130324825569924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400" baseline="0"/>
                      <a:t>y = 0.0012x</a:t>
                    </a:r>
                    <a:r>
                      <a:rPr lang="en-US" altLang="zh-TW" sz="1400" baseline="30000"/>
                      <a:t>0.2957</a:t>
                    </a:r>
                    <a:endParaRPr lang="en-US" altLang="zh-TW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search_t!$D$2:$D$18</c:f>
              <c:numCache>
                <c:formatCode>General</c:formatCode>
                <c:ptCount val="17"/>
                <c:pt idx="0">
                  <c:v>1.0066E-2</c:v>
                </c:pt>
                <c:pt idx="1">
                  <c:v>1.1180000000000001E-2</c:v>
                </c:pt>
                <c:pt idx="2">
                  <c:v>1.2921999999999999E-2</c:v>
                </c:pt>
                <c:pt idx="3">
                  <c:v>1.6056000000000001E-2</c:v>
                </c:pt>
                <c:pt idx="4">
                  <c:v>2.1385000000000001E-2</c:v>
                </c:pt>
                <c:pt idx="5">
                  <c:v>2.4943E-2</c:v>
                </c:pt>
                <c:pt idx="6">
                  <c:v>2.8871000000000001E-2</c:v>
                </c:pt>
                <c:pt idx="7">
                  <c:v>3.1257E-2</c:v>
                </c:pt>
                <c:pt idx="8">
                  <c:v>3.8186999999999999E-2</c:v>
                </c:pt>
                <c:pt idx="9">
                  <c:v>5.5121999999999997E-2</c:v>
                </c:pt>
                <c:pt idx="10">
                  <c:v>9.8268999999999995E-2</c:v>
                </c:pt>
                <c:pt idx="11">
                  <c:v>9.4731999999999997E-2</c:v>
                </c:pt>
                <c:pt idx="12">
                  <c:v>0.129325</c:v>
                </c:pt>
                <c:pt idx="13">
                  <c:v>0.139935</c:v>
                </c:pt>
                <c:pt idx="14">
                  <c:v>0.16387399999999999</c:v>
                </c:pt>
                <c:pt idx="15">
                  <c:v>0.17480699999999999</c:v>
                </c:pt>
                <c:pt idx="16">
                  <c:v>0.20479900000000001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FDC-47B3-A58A-690A47A3A557}"/>
            </c:ext>
          </c:extLst>
        </c:ser>
        <c:ser>
          <c:idx val="3"/>
          <c:order val="2"/>
          <c:tx>
            <c:v>skip list_0.5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  <c:extLst xmlns:c15="http://schemas.microsoft.com/office/drawing/2012/chart"/>
            </c:numRef>
          </c:xVal>
          <c:yVal>
            <c:numRef>
              <c:f>search_t!$E$2:$E$12</c:f>
              <c:numCache>
                <c:formatCode>General</c:formatCode>
                <c:ptCount val="11"/>
                <c:pt idx="0">
                  <c:v>1.1863E-2</c:v>
                </c:pt>
                <c:pt idx="1">
                  <c:v>1.5159000000000001E-2</c:v>
                </c:pt>
                <c:pt idx="2">
                  <c:v>1.7902000000000001E-2</c:v>
                </c:pt>
                <c:pt idx="3">
                  <c:v>2.1901E-2</c:v>
                </c:pt>
                <c:pt idx="4">
                  <c:v>2.7376000000000001E-2</c:v>
                </c:pt>
                <c:pt idx="5">
                  <c:v>3.1778000000000001E-2</c:v>
                </c:pt>
                <c:pt idx="6">
                  <c:v>5.5465E-2</c:v>
                </c:pt>
                <c:pt idx="7">
                  <c:v>5.3954000000000002E-2</c:v>
                </c:pt>
                <c:pt idx="8">
                  <c:v>0.152943</c:v>
                </c:pt>
                <c:pt idx="9">
                  <c:v>0.10773099999999999</c:v>
                </c:pt>
                <c:pt idx="10">
                  <c:v>0.41801899999999997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FDC-47B3-A58A-690A47A3A557}"/>
            </c:ext>
          </c:extLst>
        </c:ser>
        <c:ser>
          <c:idx val="2"/>
          <c:order val="3"/>
          <c:tx>
            <c:strRef>
              <c:f>search_t!$F$1</c:f>
              <c:strCache>
                <c:ptCount val="1"/>
                <c:pt idx="0">
                  <c:v> hash table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search_t!$F$2:$F$17</c:f>
              <c:numCache>
                <c:formatCode>General</c:formatCode>
                <c:ptCount val="16"/>
                <c:pt idx="0">
                  <c:v>0.102385</c:v>
                </c:pt>
                <c:pt idx="1">
                  <c:v>0.104716</c:v>
                </c:pt>
                <c:pt idx="2">
                  <c:v>0.10284600000000001</c:v>
                </c:pt>
                <c:pt idx="3">
                  <c:v>0.10310999999999999</c:v>
                </c:pt>
                <c:pt idx="4">
                  <c:v>0.10347000000000001</c:v>
                </c:pt>
                <c:pt idx="5">
                  <c:v>0.105057</c:v>
                </c:pt>
                <c:pt idx="6">
                  <c:v>0.109526</c:v>
                </c:pt>
                <c:pt idx="7">
                  <c:v>0.109614</c:v>
                </c:pt>
                <c:pt idx="8">
                  <c:v>0.11121200000000001</c:v>
                </c:pt>
                <c:pt idx="9">
                  <c:v>0.12077599999999999</c:v>
                </c:pt>
                <c:pt idx="10">
                  <c:v>0.117863</c:v>
                </c:pt>
                <c:pt idx="11">
                  <c:v>0.117517</c:v>
                </c:pt>
                <c:pt idx="12">
                  <c:v>0.116156</c:v>
                </c:pt>
                <c:pt idx="13">
                  <c:v>0.115837</c:v>
                </c:pt>
                <c:pt idx="14">
                  <c:v>0.116533</c:v>
                </c:pt>
                <c:pt idx="15">
                  <c:v>0.12118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160-4F0E-AB71-C706A6A53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38419423"/>
        <c:extLst/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419423"/>
        <c:crosses val="autoZero"/>
        <c:crossBetween val="midCat"/>
      </c:valAx>
      <c:valAx>
        <c:axId val="16384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2000"/>
              <a:t>圖四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2.2242999999999999E-2</c:v>
                </c:pt>
                <c:pt idx="1">
                  <c:v>2.2263000000000002E-2</c:v>
                </c:pt>
                <c:pt idx="2">
                  <c:v>2.5243000000000002E-2</c:v>
                </c:pt>
                <c:pt idx="3">
                  <c:v>2.5642999999999999E-2</c:v>
                </c:pt>
                <c:pt idx="4">
                  <c:v>2.7886999999999999E-2</c:v>
                </c:pt>
                <c:pt idx="5">
                  <c:v>2.9286E-2</c:v>
                </c:pt>
                <c:pt idx="6">
                  <c:v>3.2100999999999998E-2</c:v>
                </c:pt>
                <c:pt idx="7">
                  <c:v>3.6505000000000003E-2</c:v>
                </c:pt>
                <c:pt idx="8">
                  <c:v>3.9490999999999998E-2</c:v>
                </c:pt>
                <c:pt idx="9">
                  <c:v>4.0981396644940764E-2</c:v>
                </c:pt>
                <c:pt idx="10">
                  <c:v>4.4093596403205537E-2</c:v>
                </c:pt>
                <c:pt idx="11">
                  <c:v>4.7442142116667009E-2</c:v>
                </c:pt>
                <c:pt idx="12">
                  <c:v>5.1044982315264331E-2</c:v>
                </c:pt>
                <c:pt idx="13">
                  <c:v>5.4921428572051602E-2</c:v>
                </c:pt>
                <c:pt idx="14">
                  <c:v>5.9092259015103274E-2</c:v>
                </c:pt>
                <c:pt idx="15">
                  <c:v>6.3579829700296783E-2</c:v>
                </c:pt>
                <c:pt idx="16">
                  <c:v>6.8408194441941239E-2</c:v>
                </c:pt>
                <c:pt idx="17">
                  <c:v>7.3603233743556221E-2</c:v>
                </c:pt>
                <c:pt idx="18">
                  <c:v>7.9192793519881705E-2</c:v>
                </c:pt>
                <c:pt idx="19">
                  <c:v>8.5206834353683189E-2</c:v>
                </c:pt>
                <c:pt idx="20">
                  <c:v>9.1677592087382201E-2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F8-43E0-A272-6EAFF96D6C8E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1.0066E-2</c:v>
                </c:pt>
                <c:pt idx="1">
                  <c:v>1.1180000000000001E-2</c:v>
                </c:pt>
                <c:pt idx="2">
                  <c:v>1.2921999999999999E-2</c:v>
                </c:pt>
                <c:pt idx="3">
                  <c:v>1.6056000000000001E-2</c:v>
                </c:pt>
                <c:pt idx="4">
                  <c:v>2.1385000000000001E-2</c:v>
                </c:pt>
                <c:pt idx="5">
                  <c:v>2.4943E-2</c:v>
                </c:pt>
                <c:pt idx="6">
                  <c:v>2.8871000000000001E-2</c:v>
                </c:pt>
                <c:pt idx="7">
                  <c:v>3.1257E-2</c:v>
                </c:pt>
                <c:pt idx="8">
                  <c:v>3.8186999999999999E-2</c:v>
                </c:pt>
                <c:pt idx="9">
                  <c:v>5.5121999999999997E-2</c:v>
                </c:pt>
                <c:pt idx="10">
                  <c:v>9.8268999999999995E-2</c:v>
                </c:pt>
                <c:pt idx="11">
                  <c:v>9.4731999999999997E-2</c:v>
                </c:pt>
                <c:pt idx="12">
                  <c:v>0.129325</c:v>
                </c:pt>
                <c:pt idx="13">
                  <c:v>0.139935</c:v>
                </c:pt>
                <c:pt idx="14">
                  <c:v>0.16387399999999999</c:v>
                </c:pt>
                <c:pt idx="15">
                  <c:v>0.17480699999999999</c:v>
                </c:pt>
                <c:pt idx="16">
                  <c:v>0.20479900000000001</c:v>
                </c:pt>
                <c:pt idx="17">
                  <c:v>0.26492399999999999</c:v>
                </c:pt>
                <c:pt idx="18">
                  <c:v>0.3581727135280473</c:v>
                </c:pt>
                <c:pt idx="19">
                  <c:v>0.43776464197228271</c:v>
                </c:pt>
                <c:pt idx="20">
                  <c:v>0.53504321943864108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F8-43E0-A272-6EAFF96D6C8E}"/>
            </c:ext>
          </c:extLst>
        </c:ser>
        <c:ser>
          <c:idx val="2"/>
          <c:order val="2"/>
          <c:tx>
            <c:strRef>
              <c:f>search_t!#REF!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F8-43E0-A272-6EAFF96D6C8E}"/>
            </c:ext>
          </c:extLst>
        </c:ser>
        <c:ser>
          <c:idx val="3"/>
          <c:order val="3"/>
          <c:tx>
            <c:strRef>
              <c:f>search_t!$E$1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search_t!$E$2:$E$22</c:f>
              <c:numCache>
                <c:formatCode>General</c:formatCode>
                <c:ptCount val="21"/>
                <c:pt idx="0">
                  <c:v>1.1863E-2</c:v>
                </c:pt>
                <c:pt idx="1">
                  <c:v>1.5159000000000001E-2</c:v>
                </c:pt>
                <c:pt idx="2">
                  <c:v>1.7902000000000001E-2</c:v>
                </c:pt>
                <c:pt idx="3">
                  <c:v>2.1901E-2</c:v>
                </c:pt>
                <c:pt idx="4">
                  <c:v>2.7376000000000001E-2</c:v>
                </c:pt>
                <c:pt idx="5">
                  <c:v>3.1778000000000001E-2</c:v>
                </c:pt>
                <c:pt idx="6">
                  <c:v>5.5465E-2</c:v>
                </c:pt>
                <c:pt idx="7">
                  <c:v>5.3954000000000002E-2</c:v>
                </c:pt>
                <c:pt idx="8">
                  <c:v>0.152943</c:v>
                </c:pt>
                <c:pt idx="9">
                  <c:v>0.10773099999999999</c:v>
                </c:pt>
                <c:pt idx="10">
                  <c:v>0.41801899999999997</c:v>
                </c:pt>
                <c:pt idx="11">
                  <c:v>0.44289699999999999</c:v>
                </c:pt>
                <c:pt idx="12">
                  <c:v>0.18732951402033471</c:v>
                </c:pt>
                <c:pt idx="13">
                  <c:v>0.23567164923088568</c:v>
                </c:pt>
                <c:pt idx="14">
                  <c:v>0.29648892509899194</c:v>
                </c:pt>
                <c:pt idx="15">
                  <c:v>0.37300066848615848</c:v>
                </c:pt>
                <c:pt idx="16">
                  <c:v>0.46925698369565794</c:v>
                </c:pt>
                <c:pt idx="17">
                  <c:v>0.59035314237062508</c:v>
                </c:pt>
                <c:pt idx="18">
                  <c:v>0.74269929871284646</c:v>
                </c:pt>
                <c:pt idx="19">
                  <c:v>0.93435980723933787</c:v>
                </c:pt>
                <c:pt idx="20">
                  <c:v>1.1754801046632948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F8-43E0-A272-6EAFF96D6C8E}"/>
            </c:ext>
          </c:extLst>
        </c:ser>
        <c:ser>
          <c:idx val="4"/>
          <c:order val="4"/>
          <c:tx>
            <c:strRef>
              <c:f>search_t!$F$1</c:f>
              <c:strCache>
                <c:ptCount val="1"/>
                <c:pt idx="0">
                  <c:v> hash 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0.102385</c:v>
                </c:pt>
                <c:pt idx="1">
                  <c:v>0.104716</c:v>
                </c:pt>
                <c:pt idx="2">
                  <c:v>0.10284600000000001</c:v>
                </c:pt>
                <c:pt idx="3">
                  <c:v>0.10310999999999999</c:v>
                </c:pt>
                <c:pt idx="4">
                  <c:v>0.10347000000000001</c:v>
                </c:pt>
                <c:pt idx="5">
                  <c:v>0.105057</c:v>
                </c:pt>
                <c:pt idx="6">
                  <c:v>0.109526</c:v>
                </c:pt>
                <c:pt idx="7">
                  <c:v>0.109614</c:v>
                </c:pt>
                <c:pt idx="8">
                  <c:v>0.11121200000000001</c:v>
                </c:pt>
                <c:pt idx="9">
                  <c:v>0.12077599999999999</c:v>
                </c:pt>
                <c:pt idx="10">
                  <c:v>0.117863</c:v>
                </c:pt>
                <c:pt idx="11">
                  <c:v>0.117517</c:v>
                </c:pt>
                <c:pt idx="12">
                  <c:v>0.116156</c:v>
                </c:pt>
                <c:pt idx="13">
                  <c:v>0.115837</c:v>
                </c:pt>
                <c:pt idx="14">
                  <c:v>0.116533</c:v>
                </c:pt>
                <c:pt idx="15">
                  <c:v>0.12118</c:v>
                </c:pt>
                <c:pt idx="16">
                  <c:v>0.57312400894348636</c:v>
                </c:pt>
                <c:pt idx="17">
                  <c:v>0.69117322653499713</c:v>
                </c:pt>
                <c:pt idx="18">
                  <c:v>0.83353763168889461</c:v>
                </c:pt>
                <c:pt idx="19">
                  <c:v>1.0052255451569512</c:v>
                </c:pt>
                <c:pt idx="20">
                  <c:v>1.2122768765564689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F8-43E0-A272-6EAFF96D6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/>
              <a:t>圖六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search_t!$C$1</c:f>
              <c:strCache>
                <c:ptCount val="1"/>
                <c:pt idx="0">
                  <c:v>sorted_array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search_t!$C$2:$C$22</c:f>
              <c:numCache>
                <c:formatCode>General</c:formatCode>
                <c:ptCount val="21"/>
                <c:pt idx="0">
                  <c:v>2.2242999999999999E-2</c:v>
                </c:pt>
                <c:pt idx="1">
                  <c:v>2.2263000000000002E-2</c:v>
                </c:pt>
                <c:pt idx="2">
                  <c:v>2.5243000000000002E-2</c:v>
                </c:pt>
                <c:pt idx="3">
                  <c:v>2.5642999999999999E-2</c:v>
                </c:pt>
                <c:pt idx="4">
                  <c:v>2.7886999999999999E-2</c:v>
                </c:pt>
                <c:pt idx="5">
                  <c:v>2.9286E-2</c:v>
                </c:pt>
                <c:pt idx="6">
                  <c:v>3.2100999999999998E-2</c:v>
                </c:pt>
                <c:pt idx="7">
                  <c:v>3.6505000000000003E-2</c:v>
                </c:pt>
                <c:pt idx="8">
                  <c:v>3.9490999999999998E-2</c:v>
                </c:pt>
                <c:pt idx="9">
                  <c:v>4.0981396644940764E-2</c:v>
                </c:pt>
                <c:pt idx="10">
                  <c:v>4.4093596403205537E-2</c:v>
                </c:pt>
                <c:pt idx="11">
                  <c:v>4.7442142116667009E-2</c:v>
                </c:pt>
                <c:pt idx="12">
                  <c:v>5.1044982315264331E-2</c:v>
                </c:pt>
                <c:pt idx="13">
                  <c:v>5.4921428572051602E-2</c:v>
                </c:pt>
                <c:pt idx="14">
                  <c:v>5.9092259015103274E-2</c:v>
                </c:pt>
                <c:pt idx="15">
                  <c:v>6.3579829700296783E-2</c:v>
                </c:pt>
                <c:pt idx="16">
                  <c:v>6.8408194441941239E-2</c:v>
                </c:pt>
                <c:pt idx="17">
                  <c:v>7.3603233743556221E-2</c:v>
                </c:pt>
                <c:pt idx="18">
                  <c:v>7.9192793519881705E-2</c:v>
                </c:pt>
                <c:pt idx="19">
                  <c:v>8.5206834353683189E-2</c:v>
                </c:pt>
                <c:pt idx="20">
                  <c:v>9.1677592087382201E-2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6-43F8-A2C0-E5E119B7628B}"/>
            </c:ext>
          </c:extLst>
        </c:ser>
        <c:ser>
          <c:idx val="1"/>
          <c:order val="1"/>
          <c:tx>
            <c:strRef>
              <c:f>search_t!$D$1</c:f>
              <c:strCache>
                <c:ptCount val="1"/>
                <c:pt idx="0">
                  <c:v>treap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search_t!$D$2:$D$22</c:f>
              <c:numCache>
                <c:formatCode>General</c:formatCode>
                <c:ptCount val="21"/>
                <c:pt idx="0">
                  <c:v>1.0066E-2</c:v>
                </c:pt>
                <c:pt idx="1">
                  <c:v>1.1180000000000001E-2</c:v>
                </c:pt>
                <c:pt idx="2">
                  <c:v>1.2921999999999999E-2</c:v>
                </c:pt>
                <c:pt idx="3">
                  <c:v>1.6056000000000001E-2</c:v>
                </c:pt>
                <c:pt idx="4">
                  <c:v>2.1385000000000001E-2</c:v>
                </c:pt>
                <c:pt idx="5">
                  <c:v>2.4943E-2</c:v>
                </c:pt>
                <c:pt idx="6">
                  <c:v>2.8871000000000001E-2</c:v>
                </c:pt>
                <c:pt idx="7">
                  <c:v>3.1257E-2</c:v>
                </c:pt>
                <c:pt idx="8">
                  <c:v>3.8186999999999999E-2</c:v>
                </c:pt>
                <c:pt idx="9">
                  <c:v>5.5121999999999997E-2</c:v>
                </c:pt>
                <c:pt idx="10">
                  <c:v>9.8268999999999995E-2</c:v>
                </c:pt>
                <c:pt idx="11">
                  <c:v>9.4731999999999997E-2</c:v>
                </c:pt>
                <c:pt idx="12">
                  <c:v>0.129325</c:v>
                </c:pt>
                <c:pt idx="13">
                  <c:v>0.139935</c:v>
                </c:pt>
                <c:pt idx="14">
                  <c:v>0.16387399999999999</c:v>
                </c:pt>
                <c:pt idx="15">
                  <c:v>0.17480699999999999</c:v>
                </c:pt>
                <c:pt idx="16">
                  <c:v>0.20479900000000001</c:v>
                </c:pt>
                <c:pt idx="17">
                  <c:v>0.26492399999999999</c:v>
                </c:pt>
                <c:pt idx="18">
                  <c:v>0.3581727135280473</c:v>
                </c:pt>
                <c:pt idx="19">
                  <c:v>0.43776464197228271</c:v>
                </c:pt>
                <c:pt idx="20">
                  <c:v>0.53504321943864108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6-43F8-A2C0-E5E119B7628B}"/>
            </c:ext>
          </c:extLst>
        </c:ser>
        <c:ser>
          <c:idx val="3"/>
          <c:order val="3"/>
          <c:tx>
            <c:strRef>
              <c:f>search_t!$E$1</c:f>
              <c:strCache>
                <c:ptCount val="1"/>
                <c:pt idx="0">
                  <c:v>Skip List_0.5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search_t!$E$2:$E$22</c:f>
              <c:numCache>
                <c:formatCode>General</c:formatCode>
                <c:ptCount val="21"/>
                <c:pt idx="0">
                  <c:v>1.1863E-2</c:v>
                </c:pt>
                <c:pt idx="1">
                  <c:v>1.5159000000000001E-2</c:v>
                </c:pt>
                <c:pt idx="2">
                  <c:v>1.7902000000000001E-2</c:v>
                </c:pt>
                <c:pt idx="3">
                  <c:v>2.1901E-2</c:v>
                </c:pt>
                <c:pt idx="4">
                  <c:v>2.7376000000000001E-2</c:v>
                </c:pt>
                <c:pt idx="5">
                  <c:v>3.1778000000000001E-2</c:v>
                </c:pt>
                <c:pt idx="6">
                  <c:v>5.5465E-2</c:v>
                </c:pt>
                <c:pt idx="7">
                  <c:v>5.3954000000000002E-2</c:v>
                </c:pt>
                <c:pt idx="8">
                  <c:v>0.152943</c:v>
                </c:pt>
                <c:pt idx="9">
                  <c:v>0.10773099999999999</c:v>
                </c:pt>
                <c:pt idx="10">
                  <c:v>0.41801899999999997</c:v>
                </c:pt>
                <c:pt idx="11">
                  <c:v>0.44289699999999999</c:v>
                </c:pt>
                <c:pt idx="12">
                  <c:v>0.18732951402033471</c:v>
                </c:pt>
                <c:pt idx="13">
                  <c:v>0.23567164923088568</c:v>
                </c:pt>
                <c:pt idx="14">
                  <c:v>0.29648892509899194</c:v>
                </c:pt>
                <c:pt idx="15">
                  <c:v>0.37300066848615848</c:v>
                </c:pt>
                <c:pt idx="16">
                  <c:v>0.46925698369565794</c:v>
                </c:pt>
                <c:pt idx="17">
                  <c:v>0.59035314237062508</c:v>
                </c:pt>
                <c:pt idx="18">
                  <c:v>0.74269929871284646</c:v>
                </c:pt>
                <c:pt idx="19">
                  <c:v>0.93435980723933787</c:v>
                </c:pt>
                <c:pt idx="20">
                  <c:v>1.1754801046632948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6-43F8-A2C0-E5E119B7628B}"/>
            </c:ext>
          </c:extLst>
        </c:ser>
        <c:ser>
          <c:idx val="4"/>
          <c:order val="4"/>
          <c:tx>
            <c:strRef>
              <c:f>search_t!$F$1</c:f>
              <c:strCache>
                <c:ptCount val="1"/>
                <c:pt idx="0">
                  <c:v> hash table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search_t!$B$2:$B$22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search_t!$F$2:$F$22</c:f>
              <c:numCache>
                <c:formatCode>General</c:formatCode>
                <c:ptCount val="21"/>
                <c:pt idx="0">
                  <c:v>0.102385</c:v>
                </c:pt>
                <c:pt idx="1">
                  <c:v>0.104716</c:v>
                </c:pt>
                <c:pt idx="2">
                  <c:v>0.10284600000000001</c:v>
                </c:pt>
                <c:pt idx="3">
                  <c:v>0.10310999999999999</c:v>
                </c:pt>
                <c:pt idx="4">
                  <c:v>0.10347000000000001</c:v>
                </c:pt>
                <c:pt idx="5">
                  <c:v>0.105057</c:v>
                </c:pt>
                <c:pt idx="6">
                  <c:v>0.109526</c:v>
                </c:pt>
                <c:pt idx="7">
                  <c:v>0.109614</c:v>
                </c:pt>
                <c:pt idx="8">
                  <c:v>0.11121200000000001</c:v>
                </c:pt>
                <c:pt idx="9">
                  <c:v>0.12077599999999999</c:v>
                </c:pt>
                <c:pt idx="10">
                  <c:v>0.117863</c:v>
                </c:pt>
                <c:pt idx="11">
                  <c:v>0.117517</c:v>
                </c:pt>
                <c:pt idx="12">
                  <c:v>0.116156</c:v>
                </c:pt>
                <c:pt idx="13">
                  <c:v>0.115837</c:v>
                </c:pt>
                <c:pt idx="14">
                  <c:v>0.116533</c:v>
                </c:pt>
                <c:pt idx="15">
                  <c:v>0.12118</c:v>
                </c:pt>
                <c:pt idx="16">
                  <c:v>0.57312400894348636</c:v>
                </c:pt>
                <c:pt idx="17">
                  <c:v>0.69117322653499713</c:v>
                </c:pt>
                <c:pt idx="18">
                  <c:v>0.83353763168889461</c:v>
                </c:pt>
                <c:pt idx="19">
                  <c:v>1.0052255451569512</c:v>
                </c:pt>
                <c:pt idx="20">
                  <c:v>1.2122768765564689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6-43F8-A2C0-E5E119B7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892479"/>
        <c:axId val="164589414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search_t!#REF!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search_t!$B$2:$B$22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1024</c:v>
                      </c:pt>
                      <c:pt idx="1">
                        <c:v>2048</c:v>
                      </c:pt>
                      <c:pt idx="2">
                        <c:v>4096</c:v>
                      </c:pt>
                      <c:pt idx="3">
                        <c:v>8192</c:v>
                      </c:pt>
                      <c:pt idx="4">
                        <c:v>16384</c:v>
                      </c:pt>
                      <c:pt idx="5">
                        <c:v>32768</c:v>
                      </c:pt>
                      <c:pt idx="6">
                        <c:v>65536</c:v>
                      </c:pt>
                      <c:pt idx="7">
                        <c:v>131072</c:v>
                      </c:pt>
                      <c:pt idx="8">
                        <c:v>262144</c:v>
                      </c:pt>
                      <c:pt idx="9">
                        <c:v>524288</c:v>
                      </c:pt>
                      <c:pt idx="10">
                        <c:v>1048576</c:v>
                      </c:pt>
                      <c:pt idx="11">
                        <c:v>2097152</c:v>
                      </c:pt>
                      <c:pt idx="12">
                        <c:v>4194304</c:v>
                      </c:pt>
                      <c:pt idx="13">
                        <c:v>8388608</c:v>
                      </c:pt>
                      <c:pt idx="14">
                        <c:v>16777216</c:v>
                      </c:pt>
                      <c:pt idx="15">
                        <c:v>33554432</c:v>
                      </c:pt>
                      <c:pt idx="16">
                        <c:v>67108864</c:v>
                      </c:pt>
                      <c:pt idx="17">
                        <c:v>134217728</c:v>
                      </c:pt>
                      <c:pt idx="18">
                        <c:v>268435456</c:v>
                      </c:pt>
                      <c:pt idx="19">
                        <c:v>536870912</c:v>
                      </c:pt>
                      <c:pt idx="20">
                        <c:v>1073741824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search_t!#REF!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C86-43F8-A2C0-E5E119B7628B}"/>
                  </c:ext>
                </c:extLst>
              </c15:ser>
            </c15:filteredScatterSeries>
          </c:ext>
        </c:extLst>
      </c:scatterChart>
      <c:valAx>
        <c:axId val="164589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資料量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4143"/>
        <c:crosses val="autoZero"/>
        <c:crossBetween val="midCat"/>
      </c:valAx>
      <c:valAx>
        <c:axId val="16458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  <a:r>
                  <a:rPr lang="en-US" altLang="zh-TW"/>
                  <a:t>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589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40074</xdr:colOff>
      <xdr:row>1</xdr:row>
      <xdr:rowOff>113733</xdr:rowOff>
    </xdr:from>
    <xdr:to>
      <xdr:col>19</xdr:col>
      <xdr:colOff>652986</xdr:colOff>
      <xdr:row>25</xdr:row>
      <xdr:rowOff>147694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AB6398-D26F-4CE1-84F7-19B00F8E7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585553</xdr:colOff>
      <xdr:row>35</xdr:row>
      <xdr:rowOff>20781</xdr:rowOff>
    </xdr:from>
    <xdr:to>
      <xdr:col>4</xdr:col>
      <xdr:colOff>779318</xdr:colOff>
      <xdr:row>76</xdr:row>
      <xdr:rowOff>103909</xdr:rowOff>
    </xdr:to>
    <xdr:grpSp>
      <xdr:nvGrpSpPr>
        <xdr:cNvPr id="30" name="群組 29">
          <a:extLst>
            <a:ext uri="{FF2B5EF4-FFF2-40B4-BE49-F238E27FC236}">
              <a16:creationId xmlns:a16="http://schemas.microsoft.com/office/drawing/2014/main" id="{DC33F7C2-D8C3-4198-95D2-FD4629B2D114}"/>
            </a:ext>
          </a:extLst>
        </xdr:cNvPr>
        <xdr:cNvGrpSpPr/>
      </xdr:nvGrpSpPr>
      <xdr:grpSpPr>
        <a:xfrm>
          <a:off x="585553" y="6108498"/>
          <a:ext cx="5221308" cy="7214454"/>
          <a:chOff x="4147912" y="5379610"/>
          <a:chExt cx="10058393" cy="8054677"/>
        </a:xfrm>
      </xdr:grpSpPr>
      <xdr:graphicFrame macro="">
        <xdr:nvGraphicFramePr>
          <xdr:cNvPr id="7" name="圖表 6">
            <a:extLst>
              <a:ext uri="{FF2B5EF4-FFF2-40B4-BE49-F238E27FC236}">
                <a16:creationId xmlns:a16="http://schemas.microsoft.com/office/drawing/2014/main" id="{A9C29B1E-CE6E-4B52-89FD-328B6C426023}"/>
              </a:ext>
            </a:extLst>
          </xdr:cNvPr>
          <xdr:cNvGraphicFramePr/>
        </xdr:nvGraphicFramePr>
        <xdr:xfrm>
          <a:off x="5601242" y="5379610"/>
          <a:ext cx="7981920" cy="49427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5" name="群組 24">
            <a:extLst>
              <a:ext uri="{FF2B5EF4-FFF2-40B4-BE49-F238E27FC236}">
                <a16:creationId xmlns:a16="http://schemas.microsoft.com/office/drawing/2014/main" id="{DD3A00C7-D6FB-4178-96FC-FF74C3DD8038}"/>
              </a:ext>
            </a:extLst>
          </xdr:cNvPr>
          <xdr:cNvGrpSpPr/>
        </xdr:nvGrpSpPr>
        <xdr:grpSpPr>
          <a:xfrm>
            <a:off x="4147912" y="9936486"/>
            <a:ext cx="10058393" cy="3497801"/>
            <a:chOff x="4340073" y="10056549"/>
            <a:chExt cx="10082004" cy="3655000"/>
          </a:xfrm>
        </xdr:grpSpPr>
        <xdr:graphicFrame macro="">
          <xdr:nvGraphicFramePr>
            <xdr:cNvPr id="11" name="圖表 10">
              <a:extLst>
                <a:ext uri="{FF2B5EF4-FFF2-40B4-BE49-F238E27FC236}">
                  <a16:creationId xmlns:a16="http://schemas.microsoft.com/office/drawing/2014/main" id="{5BA8968A-EC8C-4C48-8F1E-A9B175174CAB}"/>
                </a:ext>
              </a:extLst>
            </xdr:cNvPr>
            <xdr:cNvGraphicFramePr>
              <a:graphicFrameLocks/>
            </xdr:cNvGraphicFramePr>
          </xdr:nvGraphicFramePr>
          <xdr:xfrm>
            <a:off x="4340073" y="11073489"/>
            <a:ext cx="4847713" cy="26380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FDFD17AA-2432-4681-BAFA-001FE3C1C2CB}"/>
                </a:ext>
              </a:extLst>
            </xdr:cNvPr>
            <xdr:cNvGraphicFramePr>
              <a:graphicFrameLocks/>
            </xdr:cNvGraphicFramePr>
          </xdr:nvGraphicFramePr>
          <xdr:xfrm>
            <a:off x="9827559" y="11071414"/>
            <a:ext cx="4594518" cy="248379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3" name="矩形 12">
              <a:extLst>
                <a:ext uri="{FF2B5EF4-FFF2-40B4-BE49-F238E27FC236}">
                  <a16:creationId xmlns:a16="http://schemas.microsoft.com/office/drawing/2014/main" id="{DC05DD5A-CA8F-4BCD-88DD-38C0DFEB1ADD}"/>
                </a:ext>
              </a:extLst>
            </xdr:cNvPr>
            <xdr:cNvSpPr/>
          </xdr:nvSpPr>
          <xdr:spPr>
            <a:xfrm>
              <a:off x="6569083" y="10056549"/>
              <a:ext cx="5199530" cy="115956"/>
            </a:xfrm>
            <a:prstGeom prst="rect">
              <a:avLst/>
            </a:prstGeom>
            <a:noFill/>
            <a:ln w="1905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5" name="直線接點 14">
              <a:extLst>
                <a:ext uri="{FF2B5EF4-FFF2-40B4-BE49-F238E27FC236}">
                  <a16:creationId xmlns:a16="http://schemas.microsoft.com/office/drawing/2014/main" id="{69860131-87FA-49C1-9F63-A8DF4C0FF3AC}"/>
                </a:ext>
              </a:extLst>
            </xdr:cNvPr>
            <xdr:cNvCxnSpPr>
              <a:stCxn id="13" idx="1"/>
            </xdr:cNvCxnSpPr>
          </xdr:nvCxnSpPr>
          <xdr:spPr>
            <a:xfrm flipH="1">
              <a:off x="4412542" y="10114527"/>
              <a:ext cx="2156542" cy="882658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線接點 15">
              <a:extLst>
                <a:ext uri="{FF2B5EF4-FFF2-40B4-BE49-F238E27FC236}">
                  <a16:creationId xmlns:a16="http://schemas.microsoft.com/office/drawing/2014/main" id="{FD6008DC-E17C-4BE4-9317-4D989138833A}"/>
                </a:ext>
              </a:extLst>
            </xdr:cNvPr>
            <xdr:cNvCxnSpPr/>
          </xdr:nvCxnSpPr>
          <xdr:spPr>
            <a:xfrm flipH="1">
              <a:off x="9188824" y="10180788"/>
              <a:ext cx="2583688" cy="901829"/>
            </a:xfrm>
            <a:prstGeom prst="line">
              <a:avLst/>
            </a:prstGeom>
            <a:ln w="28575">
              <a:solidFill>
                <a:schemeClr val="bg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直線接點 18">
              <a:extLst>
                <a:ext uri="{FF2B5EF4-FFF2-40B4-BE49-F238E27FC236}">
                  <a16:creationId xmlns:a16="http://schemas.microsoft.com/office/drawing/2014/main" id="{0F0C2771-77AA-43C7-93FE-2AF331BFDA1F}"/>
                </a:ext>
              </a:extLst>
            </xdr:cNvPr>
            <xdr:cNvCxnSpPr/>
          </xdr:nvCxnSpPr>
          <xdr:spPr>
            <a:xfrm>
              <a:off x="11732560" y="10219765"/>
              <a:ext cx="2615816" cy="856040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直線接點 21">
              <a:extLst>
                <a:ext uri="{FF2B5EF4-FFF2-40B4-BE49-F238E27FC236}">
                  <a16:creationId xmlns:a16="http://schemas.microsoft.com/office/drawing/2014/main" id="{8B6A3943-EAD2-45AA-AAF8-C79BCC17940F}"/>
                </a:ext>
              </a:extLst>
            </xdr:cNvPr>
            <xdr:cNvCxnSpPr/>
          </xdr:nvCxnSpPr>
          <xdr:spPr>
            <a:xfrm>
              <a:off x="6589059" y="10197353"/>
              <a:ext cx="3260912" cy="874059"/>
            </a:xfrm>
            <a:prstGeom prst="line">
              <a:avLst/>
            </a:prstGeom>
            <a:ln w="28575">
              <a:solidFill>
                <a:schemeClr val="accent2">
                  <a:lumMod val="75000"/>
                </a:schemeClr>
              </a:solidFill>
              <a:prstDash val="sysDot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104774</xdr:rowOff>
    </xdr:from>
    <xdr:to>
      <xdr:col>17</xdr:col>
      <xdr:colOff>238125</xdr:colOff>
      <xdr:row>21</xdr:row>
      <xdr:rowOff>95249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17B2452-6300-491F-B9EE-D6CA5E434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24</xdr:row>
      <xdr:rowOff>133350</xdr:rowOff>
    </xdr:from>
    <xdr:to>
      <xdr:col>4</xdr:col>
      <xdr:colOff>1000124</xdr:colOff>
      <xdr:row>58</xdr:row>
      <xdr:rowOff>123825</xdr:rowOff>
    </xdr:to>
    <xdr:grpSp>
      <xdr:nvGrpSpPr>
        <xdr:cNvPr id="12" name="群組 11">
          <a:extLst>
            <a:ext uri="{FF2B5EF4-FFF2-40B4-BE49-F238E27FC236}">
              <a16:creationId xmlns:a16="http://schemas.microsoft.com/office/drawing/2014/main" id="{BDD512A2-BB2E-4A5D-8279-2538FB596D35}"/>
            </a:ext>
          </a:extLst>
        </xdr:cNvPr>
        <xdr:cNvGrpSpPr/>
      </xdr:nvGrpSpPr>
      <xdr:grpSpPr>
        <a:xfrm>
          <a:off x="628650" y="5162550"/>
          <a:ext cx="5048249" cy="7115175"/>
          <a:chOff x="7458075" y="5248275"/>
          <a:chExt cx="6629399" cy="6772275"/>
        </a:xfrm>
      </xdr:grpSpPr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E62EF290-59D0-4E8A-814A-FC3CA5A95EC3}"/>
              </a:ext>
            </a:extLst>
          </xdr:cNvPr>
          <xdr:cNvGraphicFramePr/>
        </xdr:nvGraphicFramePr>
        <xdr:xfrm>
          <a:off x="7458075" y="5248275"/>
          <a:ext cx="6629399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圖表 4">
            <a:extLst>
              <a:ext uri="{FF2B5EF4-FFF2-40B4-BE49-F238E27FC236}">
                <a16:creationId xmlns:a16="http://schemas.microsoft.com/office/drawing/2014/main" id="{B05C9AF1-10E1-49FD-BEFF-59E987D47578}"/>
              </a:ext>
            </a:extLst>
          </xdr:cNvPr>
          <xdr:cNvGraphicFramePr>
            <a:graphicFrameLocks/>
          </xdr:cNvGraphicFramePr>
        </xdr:nvGraphicFramePr>
        <xdr:xfrm>
          <a:off x="8410575" y="8877300"/>
          <a:ext cx="5438775" cy="3143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220B5A4B-4B07-4EAD-B4EB-6B13EE146A0C}"/>
              </a:ext>
            </a:extLst>
          </xdr:cNvPr>
          <xdr:cNvSpPr/>
        </xdr:nvSpPr>
        <xdr:spPr>
          <a:xfrm>
            <a:off x="7696200" y="7724775"/>
            <a:ext cx="4457700" cy="4286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DFA40C3C-4E0D-4ABB-87CA-240284139515}"/>
              </a:ext>
            </a:extLst>
          </xdr:cNvPr>
          <xdr:cNvCxnSpPr/>
        </xdr:nvCxnSpPr>
        <xdr:spPr>
          <a:xfrm>
            <a:off x="12153900" y="8153400"/>
            <a:ext cx="1676400" cy="704850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3DC4EBB5-C323-4AE4-B4B7-AA3448F95358}"/>
              </a:ext>
            </a:extLst>
          </xdr:cNvPr>
          <xdr:cNvCxnSpPr/>
        </xdr:nvCxnSpPr>
        <xdr:spPr>
          <a:xfrm>
            <a:off x="7696200" y="8153400"/>
            <a:ext cx="695325" cy="733425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zoomScale="115" zoomScaleNormal="115" workbookViewId="0">
      <selection activeCell="F26" sqref="F26"/>
    </sheetView>
  </sheetViews>
  <sheetFormatPr defaultRowHeight="13.5"/>
  <cols>
    <col min="1" max="1" width="9.125" style="4" bestFit="1" customWidth="1"/>
    <col min="2" max="2" width="11.625" style="4" bestFit="1" customWidth="1"/>
    <col min="3" max="3" width="24.625" style="4" customWidth="1"/>
    <col min="4" max="4" width="20.5" style="4" customWidth="1"/>
    <col min="5" max="5" width="25.375" style="4" customWidth="1"/>
    <col min="6" max="6" width="26.5" style="4" customWidth="1"/>
    <col min="7" max="16384" width="9" style="4"/>
  </cols>
  <sheetData>
    <row r="1" spans="1:6">
      <c r="A1" s="4" t="s">
        <v>5</v>
      </c>
      <c r="B1" s="4" t="s">
        <v>4</v>
      </c>
      <c r="C1" s="4" t="s">
        <v>0</v>
      </c>
      <c r="D1" s="4" t="s">
        <v>1</v>
      </c>
      <c r="E1" s="4" t="s">
        <v>2</v>
      </c>
      <c r="F1" s="4" t="s">
        <v>7</v>
      </c>
    </row>
    <row r="2" spans="1:6">
      <c r="A2" s="4">
        <v>10</v>
      </c>
      <c r="B2" s="4">
        <f>2^A2</f>
        <v>1024</v>
      </c>
      <c r="C2" s="5">
        <v>0.118991</v>
      </c>
      <c r="D2" s="5">
        <v>1.5699999999999999E-4</v>
      </c>
      <c r="E2" s="5">
        <v>3.101E-3</v>
      </c>
      <c r="F2" s="5">
        <v>2.4250000000000001E-3</v>
      </c>
    </row>
    <row r="3" spans="1:6">
      <c r="A3" s="4">
        <v>11</v>
      </c>
      <c r="B3" s="4">
        <f t="shared" ref="B3:B22" si="0">2^A3</f>
        <v>2048</v>
      </c>
      <c r="C3" s="5">
        <v>0.51374600000000004</v>
      </c>
      <c r="D3" s="5">
        <v>3.6999999999999999E-4</v>
      </c>
      <c r="E3" s="5">
        <v>9.0860000000000003E-3</v>
      </c>
      <c r="F3" s="5">
        <v>2.258E-3</v>
      </c>
    </row>
    <row r="4" spans="1:6">
      <c r="A4" s="4">
        <v>12</v>
      </c>
      <c r="B4" s="4">
        <f t="shared" si="0"/>
        <v>4096</v>
      </c>
      <c r="C4" s="5">
        <v>2.35717</v>
      </c>
      <c r="D4" s="5">
        <v>1.011E-3</v>
      </c>
      <c r="E4" s="5">
        <v>2.8854999999999999E-2</v>
      </c>
      <c r="F4" s="5">
        <v>4.3369999999999997E-3</v>
      </c>
    </row>
    <row r="5" spans="1:6">
      <c r="A5" s="4">
        <v>13</v>
      </c>
      <c r="B5" s="4">
        <f t="shared" si="0"/>
        <v>8192</v>
      </c>
      <c r="C5" s="5">
        <v>10.0068</v>
      </c>
      <c r="D5" s="5">
        <v>2.3600000000000001E-3</v>
      </c>
      <c r="E5" s="5">
        <v>0.125362</v>
      </c>
      <c r="F5" s="5">
        <v>9.0659999999999994E-3</v>
      </c>
    </row>
    <row r="6" spans="1:6">
      <c r="A6" s="4">
        <v>14</v>
      </c>
      <c r="B6" s="4">
        <f t="shared" si="0"/>
        <v>16384</v>
      </c>
      <c r="C6" s="5">
        <v>43.079599999999999</v>
      </c>
      <c r="D6" s="5">
        <v>5.5430000000000002E-3</v>
      </c>
      <c r="E6" s="5">
        <v>0.52823100000000001</v>
      </c>
      <c r="F6" s="5">
        <v>1.9428000000000001E-2</v>
      </c>
    </row>
    <row r="7" spans="1:6">
      <c r="A7" s="4">
        <v>15</v>
      </c>
      <c r="B7" s="4">
        <f t="shared" si="0"/>
        <v>32768</v>
      </c>
      <c r="C7" s="5">
        <v>185.26599999999999</v>
      </c>
      <c r="D7" s="5">
        <v>1.8564000000000001E-2</v>
      </c>
      <c r="E7" s="5">
        <v>2.19997</v>
      </c>
      <c r="F7" s="5">
        <v>3.9023000000000002E-2</v>
      </c>
    </row>
    <row r="8" spans="1:6">
      <c r="A8" s="4">
        <v>16</v>
      </c>
      <c r="B8" s="4">
        <f t="shared" si="0"/>
        <v>65536</v>
      </c>
      <c r="C8" s="5">
        <v>793.68299999999999</v>
      </c>
      <c r="D8" s="5">
        <v>4.0094999999999999E-2</v>
      </c>
      <c r="E8" s="5">
        <v>11.7064</v>
      </c>
      <c r="F8" s="5">
        <v>7.9410999999999995E-2</v>
      </c>
    </row>
    <row r="9" spans="1:6">
      <c r="A9" s="4">
        <v>17</v>
      </c>
      <c r="B9" s="4">
        <f t="shared" si="0"/>
        <v>131072</v>
      </c>
      <c r="C9" s="5">
        <v>3415.67</v>
      </c>
      <c r="D9" s="5">
        <v>7.9897999999999997E-2</v>
      </c>
      <c r="E9" s="5">
        <v>65.053799999999995</v>
      </c>
      <c r="F9" s="5">
        <v>0.17222499999999999</v>
      </c>
    </row>
    <row r="10" spans="1:6">
      <c r="A10" s="4">
        <v>18</v>
      </c>
      <c r="B10" s="4">
        <f t="shared" si="0"/>
        <v>262144</v>
      </c>
      <c r="C10" s="5">
        <v>14855.6</v>
      </c>
      <c r="D10" s="5">
        <v>0.21578</v>
      </c>
      <c r="E10" s="5">
        <v>586.12699999999995</v>
      </c>
      <c r="F10" s="5">
        <v>0.30106300000000003</v>
      </c>
    </row>
    <row r="11" spans="1:6">
      <c r="A11" s="4">
        <v>19</v>
      </c>
      <c r="B11" s="4">
        <f t="shared" si="0"/>
        <v>524288</v>
      </c>
      <c r="C11" s="6">
        <f>0.00000005*B11^2.1136</f>
        <v>61355.426901574006</v>
      </c>
      <c r="D11" s="5">
        <v>0.45913199999999998</v>
      </c>
      <c r="E11" s="5">
        <v>3221.26</v>
      </c>
      <c r="F11" s="5">
        <v>0.60656299999999996</v>
      </c>
    </row>
    <row r="12" spans="1:6">
      <c r="A12" s="4">
        <v>20</v>
      </c>
      <c r="B12" s="4">
        <f t="shared" si="0"/>
        <v>1048576</v>
      </c>
      <c r="C12" s="6">
        <f t="shared" ref="C12:C22" si="1">0.00000005*B12^2.1136</f>
        <v>265527.79013064847</v>
      </c>
      <c r="D12" s="5">
        <v>1.0551699999999999</v>
      </c>
      <c r="E12" s="5">
        <v>13548.5</v>
      </c>
      <c r="F12" s="5">
        <v>1.2240200000000001</v>
      </c>
    </row>
    <row r="13" spans="1:6">
      <c r="A13" s="4">
        <v>21</v>
      </c>
      <c r="B13" s="4">
        <f t="shared" si="0"/>
        <v>2097152</v>
      </c>
      <c r="C13" s="6">
        <f t="shared" si="1"/>
        <v>1149124.2240848457</v>
      </c>
      <c r="D13" s="5">
        <v>2.5615800000000002</v>
      </c>
      <c r="E13" s="5">
        <v>82553.2</v>
      </c>
      <c r="F13" s="5">
        <v>2.4201800000000002</v>
      </c>
    </row>
    <row r="14" spans="1:6">
      <c r="A14" s="4">
        <v>22</v>
      </c>
      <c r="B14" s="4">
        <f t="shared" si="0"/>
        <v>4194304</v>
      </c>
      <c r="C14" s="6">
        <f t="shared" si="1"/>
        <v>4973063.2026458709</v>
      </c>
      <c r="D14" s="5">
        <v>6.3147000000000002</v>
      </c>
      <c r="E14" s="6">
        <f>0.0000000002*B14^2.289</f>
        <v>288601.45568340103</v>
      </c>
      <c r="F14" s="5">
        <v>5.3753000000000002</v>
      </c>
    </row>
    <row r="15" spans="1:6">
      <c r="A15" s="4">
        <v>23</v>
      </c>
      <c r="B15" s="4">
        <f t="shared" si="0"/>
        <v>8388608</v>
      </c>
      <c r="C15" s="6">
        <f t="shared" si="1"/>
        <v>21521918.256667327</v>
      </c>
      <c r="D15" s="5">
        <v>18.3904</v>
      </c>
      <c r="E15" s="6">
        <f t="shared" ref="E15:E22" si="2">0.0000000002*B15^2.289</f>
        <v>1410445.0707476377</v>
      </c>
      <c r="F15" s="5">
        <v>10.3725</v>
      </c>
    </row>
    <row r="16" spans="1:6">
      <c r="A16" s="4">
        <v>24</v>
      </c>
      <c r="B16" s="4">
        <f t="shared" si="0"/>
        <v>16777216</v>
      </c>
      <c r="C16" s="6">
        <f t="shared" si="1"/>
        <v>93140373.764047414</v>
      </c>
      <c r="D16" s="5">
        <v>47.661099999999998</v>
      </c>
      <c r="E16" s="6">
        <f t="shared" si="2"/>
        <v>6893088.230915416</v>
      </c>
      <c r="F16" s="5">
        <v>18.871300000000002</v>
      </c>
    </row>
    <row r="17" spans="1:6">
      <c r="A17" s="4">
        <v>25</v>
      </c>
      <c r="B17" s="4">
        <f t="shared" si="0"/>
        <v>33554432</v>
      </c>
      <c r="C17" s="6">
        <f t="shared" si="1"/>
        <v>403083457.59184766</v>
      </c>
      <c r="D17" s="5">
        <v>123.794</v>
      </c>
      <c r="E17" s="6">
        <f t="shared" si="2"/>
        <v>33687710.5990372</v>
      </c>
      <c r="F17" s="5">
        <v>38.103900000000003</v>
      </c>
    </row>
    <row r="18" spans="1:6">
      <c r="A18" s="4">
        <v>26</v>
      </c>
      <c r="B18" s="4">
        <f t="shared" si="0"/>
        <v>67108864</v>
      </c>
      <c r="C18" s="6">
        <f t="shared" si="1"/>
        <v>1744423682.4279642</v>
      </c>
      <c r="D18" s="5">
        <v>282.33</v>
      </c>
      <c r="E18" s="6">
        <f t="shared" si="2"/>
        <v>164637649.68430746</v>
      </c>
      <c r="F18" s="6">
        <f>0.000002*B18^0.9824</f>
        <v>97.736899295382571</v>
      </c>
    </row>
    <row r="19" spans="1:6">
      <c r="A19" s="4">
        <v>27</v>
      </c>
      <c r="B19" s="4">
        <f t="shared" si="0"/>
        <v>134217728</v>
      </c>
      <c r="C19" s="6">
        <f t="shared" si="1"/>
        <v>7549339786.8410234</v>
      </c>
      <c r="D19" s="6">
        <f>0.00000002*B19^1.2901</f>
        <v>611.9522355000488</v>
      </c>
      <c r="E19" s="6">
        <f t="shared" si="2"/>
        <v>804612578.6401</v>
      </c>
      <c r="F19" s="6">
        <f t="shared" ref="F19:F22" si="3">0.000002*B19^0.9824</f>
        <v>193.10362414980182</v>
      </c>
    </row>
    <row r="20" spans="1:6">
      <c r="A20" s="4">
        <v>28</v>
      </c>
      <c r="B20" s="4">
        <f t="shared" si="0"/>
        <v>268435456</v>
      </c>
      <c r="C20" s="6">
        <f t="shared" si="1"/>
        <v>32671266614.458828</v>
      </c>
      <c r="D20" s="6">
        <f t="shared" ref="D20:D22" si="4">0.00000002*B20^1.2901</f>
        <v>1496.4986280776934</v>
      </c>
      <c r="E20" s="6">
        <f t="shared" si="2"/>
        <v>3932280392.4087996</v>
      </c>
      <c r="F20" s="6">
        <f t="shared" si="3"/>
        <v>381.52437747275093</v>
      </c>
    </row>
    <row r="21" spans="1:6">
      <c r="A21" s="4">
        <v>29</v>
      </c>
      <c r="B21" s="4">
        <f t="shared" si="0"/>
        <v>536870912</v>
      </c>
      <c r="C21" s="6">
        <f t="shared" si="1"/>
        <v>141391392139.16864</v>
      </c>
      <c r="D21" s="6">
        <f t="shared" si="4"/>
        <v>3659.6126526254952</v>
      </c>
      <c r="E21" s="6">
        <f t="shared" si="2"/>
        <v>19217732229.164265</v>
      </c>
      <c r="F21" s="6">
        <f t="shared" si="3"/>
        <v>753.79657552698541</v>
      </c>
    </row>
    <row r="22" spans="1:6">
      <c r="A22" s="4">
        <v>30</v>
      </c>
      <c r="B22" s="4">
        <f t="shared" si="0"/>
        <v>1073741824</v>
      </c>
      <c r="C22" s="6">
        <f t="shared" si="1"/>
        <v>611899318351.02246</v>
      </c>
      <c r="D22" s="6">
        <f t="shared" si="4"/>
        <v>8949.3999633397616</v>
      </c>
      <c r="E22" s="6">
        <f t="shared" si="2"/>
        <v>93920370669.604828</v>
      </c>
      <c r="F22" s="6">
        <f t="shared" si="3"/>
        <v>1489.3131627396222</v>
      </c>
    </row>
    <row r="23" spans="1:6">
      <c r="A23" s="4" t="s">
        <v>3</v>
      </c>
      <c r="C23" s="4" t="s">
        <v>8</v>
      </c>
      <c r="D23" s="4" t="s">
        <v>9</v>
      </c>
      <c r="E23" s="4" t="s">
        <v>10</v>
      </c>
      <c r="F23" s="4" t="s">
        <v>11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C9493-ED4E-44AB-B916-0A25225F2F82}">
  <dimension ref="A1:F23"/>
  <sheetViews>
    <sheetView tabSelected="1" topLeftCell="A10" workbookViewId="0">
      <selection activeCell="F32" sqref="F32"/>
    </sheetView>
  </sheetViews>
  <sheetFormatPr defaultRowHeight="16.5"/>
  <cols>
    <col min="3" max="3" width="22.5" customWidth="1"/>
    <col min="4" max="4" width="20.875" customWidth="1"/>
    <col min="5" max="5" width="21" customWidth="1"/>
    <col min="6" max="6" width="19" customWidth="1"/>
  </cols>
  <sheetData>
    <row r="1" spans="1:6">
      <c r="A1" s="1" t="s">
        <v>5</v>
      </c>
      <c r="B1" s="1" t="s">
        <v>4</v>
      </c>
      <c r="C1" s="2" t="s">
        <v>0</v>
      </c>
      <c r="D1" s="2" t="s">
        <v>1</v>
      </c>
      <c r="E1" s="2" t="s">
        <v>2</v>
      </c>
      <c r="F1" s="7" t="s">
        <v>12</v>
      </c>
    </row>
    <row r="2" spans="1:6">
      <c r="A2" s="2">
        <v>10</v>
      </c>
      <c r="B2" s="2">
        <f>2^A2</f>
        <v>1024</v>
      </c>
      <c r="C2" s="7">
        <v>2.2242999999999999E-2</v>
      </c>
      <c r="D2" s="7">
        <v>1.0066E-2</v>
      </c>
      <c r="E2" s="7">
        <v>1.1863E-2</v>
      </c>
      <c r="F2" s="8">
        <v>0.102385</v>
      </c>
    </row>
    <row r="3" spans="1:6">
      <c r="A3" s="2">
        <v>11</v>
      </c>
      <c r="B3" s="2">
        <f t="shared" ref="B3:B22" si="0">2^A3</f>
        <v>2048</v>
      </c>
      <c r="C3" s="7">
        <v>2.2263000000000002E-2</v>
      </c>
      <c r="D3" s="7">
        <v>1.1180000000000001E-2</v>
      </c>
      <c r="E3" s="7">
        <v>1.5159000000000001E-2</v>
      </c>
      <c r="F3" s="8">
        <v>0.104716</v>
      </c>
    </row>
    <row r="4" spans="1:6">
      <c r="A4" s="2">
        <v>12</v>
      </c>
      <c r="B4" s="2">
        <f t="shared" si="0"/>
        <v>4096</v>
      </c>
      <c r="C4" s="7">
        <v>2.5243000000000002E-2</v>
      </c>
      <c r="D4" s="7">
        <v>1.2921999999999999E-2</v>
      </c>
      <c r="E4" s="7">
        <v>1.7902000000000001E-2</v>
      </c>
      <c r="F4" s="8">
        <v>0.10284600000000001</v>
      </c>
    </row>
    <row r="5" spans="1:6">
      <c r="A5" s="2">
        <v>13</v>
      </c>
      <c r="B5" s="2">
        <f t="shared" si="0"/>
        <v>8192</v>
      </c>
      <c r="C5" s="7">
        <v>2.5642999999999999E-2</v>
      </c>
      <c r="D5" s="7">
        <v>1.6056000000000001E-2</v>
      </c>
      <c r="E5" s="7">
        <v>2.1901E-2</v>
      </c>
      <c r="F5" s="8">
        <v>0.10310999999999999</v>
      </c>
    </row>
    <row r="6" spans="1:6">
      <c r="A6" s="2">
        <v>14</v>
      </c>
      <c r="B6" s="2">
        <f t="shared" si="0"/>
        <v>16384</v>
      </c>
      <c r="C6" s="7">
        <v>2.7886999999999999E-2</v>
      </c>
      <c r="D6" s="7">
        <v>2.1385000000000001E-2</v>
      </c>
      <c r="E6" s="7">
        <v>2.7376000000000001E-2</v>
      </c>
      <c r="F6" s="8">
        <v>0.10347000000000001</v>
      </c>
    </row>
    <row r="7" spans="1:6">
      <c r="A7" s="2">
        <v>15</v>
      </c>
      <c r="B7" s="2">
        <f t="shared" si="0"/>
        <v>32768</v>
      </c>
      <c r="C7" s="7">
        <v>2.9286E-2</v>
      </c>
      <c r="D7" s="7">
        <v>2.4943E-2</v>
      </c>
      <c r="E7" s="7">
        <v>3.1778000000000001E-2</v>
      </c>
      <c r="F7" s="8">
        <v>0.105057</v>
      </c>
    </row>
    <row r="8" spans="1:6">
      <c r="A8" s="2">
        <v>16</v>
      </c>
      <c r="B8" s="2">
        <f t="shared" si="0"/>
        <v>65536</v>
      </c>
      <c r="C8" s="7">
        <v>3.2100999999999998E-2</v>
      </c>
      <c r="D8" s="7">
        <v>2.8871000000000001E-2</v>
      </c>
      <c r="E8" s="7">
        <v>5.5465E-2</v>
      </c>
      <c r="F8" s="8">
        <v>0.109526</v>
      </c>
    </row>
    <row r="9" spans="1:6">
      <c r="A9" s="2">
        <v>17</v>
      </c>
      <c r="B9" s="2">
        <f t="shared" si="0"/>
        <v>131072</v>
      </c>
      <c r="C9" s="7">
        <v>3.6505000000000003E-2</v>
      </c>
      <c r="D9" s="7">
        <v>3.1257E-2</v>
      </c>
      <c r="E9" s="7">
        <v>5.3954000000000002E-2</v>
      </c>
      <c r="F9" s="8">
        <v>0.109614</v>
      </c>
    </row>
    <row r="10" spans="1:6">
      <c r="A10" s="2">
        <v>18</v>
      </c>
      <c r="B10" s="2">
        <f t="shared" si="0"/>
        <v>262144</v>
      </c>
      <c r="C10" s="7">
        <v>3.9490999999999998E-2</v>
      </c>
      <c r="D10" s="7">
        <v>3.8186999999999999E-2</v>
      </c>
      <c r="E10" s="7">
        <v>0.152943</v>
      </c>
      <c r="F10" s="8">
        <v>0.11121200000000001</v>
      </c>
    </row>
    <row r="11" spans="1:6">
      <c r="A11" s="2">
        <v>19</v>
      </c>
      <c r="B11" s="2">
        <f t="shared" si="0"/>
        <v>524288</v>
      </c>
      <c r="C11" s="9">
        <f xml:space="preserve">  0.0102*B11^0.1056</f>
        <v>4.0981396644940764E-2</v>
      </c>
      <c r="D11" s="7">
        <v>5.5121999999999997E-2</v>
      </c>
      <c r="E11" s="7">
        <v>0.10773099999999999</v>
      </c>
      <c r="F11" s="8">
        <v>0.12077599999999999</v>
      </c>
    </row>
    <row r="12" spans="1:6">
      <c r="A12" s="2">
        <v>20</v>
      </c>
      <c r="B12" s="2">
        <f t="shared" si="0"/>
        <v>1048576</v>
      </c>
      <c r="C12" s="9">
        <f t="shared" ref="C12:C22" si="1" xml:space="preserve">  0.0102*B12^0.1056</f>
        <v>4.4093596403205537E-2</v>
      </c>
      <c r="D12" s="7">
        <v>9.8268999999999995E-2</v>
      </c>
      <c r="E12" s="7">
        <v>0.41801899999999997</v>
      </c>
      <c r="F12" s="8">
        <v>0.117863</v>
      </c>
    </row>
    <row r="13" spans="1:6">
      <c r="A13" s="2">
        <v>21</v>
      </c>
      <c r="B13" s="2">
        <f t="shared" si="0"/>
        <v>2097152</v>
      </c>
      <c r="C13" s="9">
        <f t="shared" si="1"/>
        <v>4.7442142116667009E-2</v>
      </c>
      <c r="D13" s="7">
        <v>9.4731999999999997E-2</v>
      </c>
      <c r="E13" s="7">
        <v>0.44289699999999999</v>
      </c>
      <c r="F13" s="8">
        <v>0.117517</v>
      </c>
    </row>
    <row r="14" spans="1:6">
      <c r="A14" s="2">
        <v>22</v>
      </c>
      <c r="B14" s="2">
        <f t="shared" si="0"/>
        <v>4194304</v>
      </c>
      <c r="C14" s="9">
        <f t="shared" si="1"/>
        <v>5.1044982315264331E-2</v>
      </c>
      <c r="D14" s="7">
        <v>0.129325</v>
      </c>
      <c r="E14" s="9">
        <f t="shared" ref="E14:E22" si="2" xml:space="preserve"> 0.0012*B14^0.3312</f>
        <v>0.18732951402033471</v>
      </c>
      <c r="F14" s="8">
        <v>0.116156</v>
      </c>
    </row>
    <row r="15" spans="1:6">
      <c r="A15" s="2">
        <v>23</v>
      </c>
      <c r="B15" s="2">
        <f t="shared" si="0"/>
        <v>8388608</v>
      </c>
      <c r="C15" s="9">
        <f t="shared" si="1"/>
        <v>5.4921428572051602E-2</v>
      </c>
      <c r="D15" s="7">
        <v>0.139935</v>
      </c>
      <c r="E15" s="9">
        <f t="shared" si="2"/>
        <v>0.23567164923088568</v>
      </c>
      <c r="F15" s="8">
        <v>0.115837</v>
      </c>
    </row>
    <row r="16" spans="1:6">
      <c r="A16" s="2">
        <v>24</v>
      </c>
      <c r="B16" s="2">
        <f t="shared" si="0"/>
        <v>16777216</v>
      </c>
      <c r="C16" s="9">
        <f t="shared" si="1"/>
        <v>5.9092259015103274E-2</v>
      </c>
      <c r="D16" s="7">
        <v>0.16387399999999999</v>
      </c>
      <c r="E16" s="9">
        <f t="shared" si="2"/>
        <v>0.29648892509899194</v>
      </c>
      <c r="F16" s="8">
        <v>0.116533</v>
      </c>
    </row>
    <row r="17" spans="1:6">
      <c r="A17" s="2">
        <v>25</v>
      </c>
      <c r="B17" s="2">
        <f t="shared" si="0"/>
        <v>33554432</v>
      </c>
      <c r="C17" s="9">
        <f t="shared" si="1"/>
        <v>6.3579829700296783E-2</v>
      </c>
      <c r="D17" s="7">
        <v>0.17480699999999999</v>
      </c>
      <c r="E17" s="9">
        <f t="shared" si="2"/>
        <v>0.37300066848615848</v>
      </c>
      <c r="F17" s="8">
        <v>0.12118</v>
      </c>
    </row>
    <row r="18" spans="1:6">
      <c r="A18" s="2">
        <v>26</v>
      </c>
      <c r="B18" s="2">
        <f t="shared" si="0"/>
        <v>67108864</v>
      </c>
      <c r="C18" s="9">
        <f t="shared" si="1"/>
        <v>6.8408194441941239E-2</v>
      </c>
      <c r="D18" s="7">
        <v>0.20479900000000001</v>
      </c>
      <c r="E18" s="9">
        <f t="shared" si="2"/>
        <v>0.46925698369565794</v>
      </c>
      <c r="F18" s="9">
        <f t="shared" ref="F12:F22" si="3" xml:space="preserve"> 0.0044*B18^0.2702</f>
        <v>0.57312400894348636</v>
      </c>
    </row>
    <row r="19" spans="1:6">
      <c r="A19" s="2">
        <v>27</v>
      </c>
      <c r="B19" s="2">
        <f t="shared" si="0"/>
        <v>134217728</v>
      </c>
      <c r="C19" s="9">
        <f t="shared" si="1"/>
        <v>7.3603233743556221E-2</v>
      </c>
      <c r="D19" s="7">
        <v>0.26492399999999999</v>
      </c>
      <c r="E19" s="9">
        <f t="shared" si="2"/>
        <v>0.59035314237062508</v>
      </c>
      <c r="F19" s="9">
        <f t="shared" si="3"/>
        <v>0.69117322653499713</v>
      </c>
    </row>
    <row r="20" spans="1:6">
      <c r="A20" s="2">
        <v>28</v>
      </c>
      <c r="B20" s="2">
        <f t="shared" si="0"/>
        <v>268435456</v>
      </c>
      <c r="C20" s="9">
        <f t="shared" si="1"/>
        <v>7.9192793519881705E-2</v>
      </c>
      <c r="D20" s="9">
        <f t="shared" ref="D20:D22" si="4" xml:space="preserve"> 0.0013*B20^0.2895</f>
        <v>0.3581727135280473</v>
      </c>
      <c r="E20" s="9">
        <f t="shared" si="2"/>
        <v>0.74269929871284646</v>
      </c>
      <c r="F20" s="9">
        <f t="shared" si="3"/>
        <v>0.83353763168889461</v>
      </c>
    </row>
    <row r="21" spans="1:6">
      <c r="A21" s="2">
        <v>29</v>
      </c>
      <c r="B21" s="2">
        <f t="shared" si="0"/>
        <v>536870912</v>
      </c>
      <c r="C21" s="9">
        <f t="shared" si="1"/>
        <v>8.5206834353683189E-2</v>
      </c>
      <c r="D21" s="9">
        <f t="shared" si="4"/>
        <v>0.43776464197228271</v>
      </c>
      <c r="E21" s="9">
        <f t="shared" si="2"/>
        <v>0.93435980723933787</v>
      </c>
      <c r="F21" s="9">
        <f t="shared" si="3"/>
        <v>1.0052255451569512</v>
      </c>
    </row>
    <row r="22" spans="1:6">
      <c r="A22" s="2">
        <v>30</v>
      </c>
      <c r="B22" s="2">
        <f t="shared" si="0"/>
        <v>1073741824</v>
      </c>
      <c r="C22" s="9">
        <f t="shared" si="1"/>
        <v>9.1677592087382201E-2</v>
      </c>
      <c r="D22" s="9">
        <f t="shared" si="4"/>
        <v>0.53504321943864108</v>
      </c>
      <c r="E22" s="9">
        <f t="shared" si="2"/>
        <v>1.1754801046632948</v>
      </c>
      <c r="F22" s="9">
        <f t="shared" si="3"/>
        <v>1.2122768765564689</v>
      </c>
    </row>
    <row r="23" spans="1:6">
      <c r="A23" s="3" t="s">
        <v>3</v>
      </c>
      <c r="B23" s="3"/>
      <c r="C23" s="3" t="s">
        <v>13</v>
      </c>
      <c r="D23" s="3" t="s">
        <v>14</v>
      </c>
      <c r="E23" s="3" t="s">
        <v>15</v>
      </c>
      <c r="F23" s="3" t="s">
        <v>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insert_t</vt:lpstr>
      <vt:lpstr>search_t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ywt01</cp:lastModifiedBy>
  <cp:revision/>
  <dcterms:created xsi:type="dcterms:W3CDTF">2021-11-27T16:37:26Z</dcterms:created>
  <dcterms:modified xsi:type="dcterms:W3CDTF">2021-12-23T08:00:15Z</dcterms:modified>
  <cp:category/>
  <cp:contentStatus/>
</cp:coreProperties>
</file>