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wt01\Documents\codes\nccu_cs_hw\DataStructure_HW\HW1\"/>
    </mc:Choice>
  </mc:AlternateContent>
  <xr:revisionPtr revIDLastSave="0" documentId="13_ncr:1_{E81A78FF-0980-4D6C-80B0-C3D2C692CE0B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工作表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l="1"/>
  <c r="D19" i="1"/>
  <c r="B21" i="1" l="1"/>
  <c r="D20" i="1"/>
  <c r="B22" i="1" l="1"/>
  <c r="D21" i="1"/>
  <c r="B23" i="1" l="1"/>
  <c r="D23" i="1" s="1"/>
  <c r="D22" i="1"/>
</calcChain>
</file>

<file path=xl/sharedStrings.xml><?xml version="1.0" encoding="utf-8"?>
<sst xmlns="http://schemas.openxmlformats.org/spreadsheetml/2006/main" count="29" uniqueCount="29">
  <si>
    <t>merge</t>
  </si>
  <si>
    <t>lomuto</t>
  </si>
  <si>
    <t>hoare</t>
  </si>
  <si>
    <t>dutch flag</t>
  </si>
  <si>
    <t>heap sort</t>
  </si>
  <si>
    <t>k=10</t>
  </si>
  <si>
    <t>k=11</t>
  </si>
  <si>
    <t>k=12</t>
  </si>
  <si>
    <t>k=13</t>
  </si>
  <si>
    <t>k=14</t>
  </si>
  <si>
    <t>k=15</t>
  </si>
  <si>
    <t>k=16</t>
  </si>
  <si>
    <t>k=17</t>
  </si>
  <si>
    <t>k=18</t>
  </si>
  <si>
    <t>k=19</t>
  </si>
  <si>
    <t>k=20</t>
  </si>
  <si>
    <t>k=21</t>
  </si>
  <si>
    <t>k=22</t>
  </si>
  <si>
    <t>k=23</t>
  </si>
  <si>
    <t>k=24</t>
  </si>
  <si>
    <t>k=25</t>
  </si>
  <si>
    <t>k=26</t>
  </si>
  <si>
    <t>k=27</t>
  </si>
  <si>
    <t>k=28</t>
  </si>
  <si>
    <t>k=29</t>
  </si>
  <si>
    <t>k=30</t>
  </si>
  <si>
    <t>陣列大小</t>
    <phoneticPr fontId="3" type="noConversion"/>
  </si>
  <si>
    <t>表一</t>
    <phoneticPr fontId="3" type="noConversion"/>
  </si>
  <si>
    <t>lomuto-v1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</si>
</sst>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新細明體"/>
      <family val="2"/>
      <scheme val="minor"/>
    </font>
    <font>
      <sz val="10"/>
      <color theme="1"/>
      <name val="Liberation Sans"/>
      <charset val="1"/>
    </font>
    <font>
      <sz val="10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theme="5"/>
      <name val="新細明體"/>
      <family val="2"/>
      <charset val="136"/>
      <scheme val="minor"/>
    </font>
    <font>
      <sz val="10"/>
      <color theme="1"/>
      <name val="Liberation Sans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2" borderId="1" applyNumberFormat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0" fontId="4" fillId="2" borderId="1" xfId="1" applyAlignment="1"/>
    <xf numFmtId="0" fontId="4" fillId="2" borderId="1" xfId="1" applyAlignment="1">
      <alignment horizontal="center"/>
    </xf>
    <xf numFmtId="0" fontId="5" fillId="3" borderId="1" xfId="1" applyFont="1" applyFill="1" applyAlignment="1"/>
    <xf numFmtId="0" fontId="6" fillId="0" borderId="0" xfId="0" applyFont="1"/>
  </cellXfs>
  <cellStyles count="2">
    <cellStyle name="一般" xfId="0" builtinId="0"/>
    <cellStyle name="輸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圖三</a:t>
            </a:r>
            <a:r>
              <a:rPr lang="en-US" altLang="zh-TW"/>
              <a:t>. lomuto </a:t>
            </a:r>
            <a:r>
              <a:rPr lang="zh-TW" altLang="en-US"/>
              <a:t>在陣列大小</a:t>
            </a:r>
            <a:r>
              <a:rPr lang="en-US" altLang="zh-TW"/>
              <a:t>2^10 ~2^25</a:t>
            </a:r>
            <a:r>
              <a:rPr lang="zh-TW" altLang="en-US"/>
              <a:t>時的趨勢線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工作表1!$D$2</c:f>
              <c:strCache>
                <c:ptCount val="1"/>
                <c:pt idx="0">
                  <c:v>lomuto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趨勢線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1115245430524488"/>
                  <c:y val="-8.90187898698093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工作表1!$B$3:$B$18</c:f>
              <c:numCache>
                <c:formatCode>General</c:formatCode>
                <c:ptCount val="16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</c:numCache>
            </c:numRef>
          </c:xVal>
          <c:yVal>
            <c:numRef>
              <c:f>工作表1!$D$3:$D$18</c:f>
              <c:numCache>
                <c:formatCode>General</c:formatCode>
                <c:ptCount val="16"/>
                <c:pt idx="0">
                  <c:v>1.5899999999999999E-4</c:v>
                </c:pt>
                <c:pt idx="1">
                  <c:v>3.7609999999999998E-4</c:v>
                </c:pt>
                <c:pt idx="2">
                  <c:v>7.9160000000000005E-4</c:v>
                </c:pt>
                <c:pt idx="3">
                  <c:v>1.8722999999999999E-3</c:v>
                </c:pt>
                <c:pt idx="4">
                  <c:v>4.7524000000000004E-3</c:v>
                </c:pt>
                <c:pt idx="5">
                  <c:v>1.24647E-2</c:v>
                </c:pt>
                <c:pt idx="6">
                  <c:v>3.6442599999999999E-2</c:v>
                </c:pt>
                <c:pt idx="7">
                  <c:v>0.121529</c:v>
                </c:pt>
                <c:pt idx="8">
                  <c:v>0.435054</c:v>
                </c:pt>
                <c:pt idx="9">
                  <c:v>1.61503</c:v>
                </c:pt>
                <c:pt idx="10">
                  <c:v>6.1674499999999997</c:v>
                </c:pt>
                <c:pt idx="11">
                  <c:v>23.806999999999999</c:v>
                </c:pt>
                <c:pt idx="12">
                  <c:v>94.277100000000004</c:v>
                </c:pt>
                <c:pt idx="13">
                  <c:v>375.71699999999998</c:v>
                </c:pt>
                <c:pt idx="14">
                  <c:v>1503.2</c:v>
                </c:pt>
                <c:pt idx="15">
                  <c:v>6038.04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E6-4798-BD12-E51DB062E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466408"/>
        <c:axId val="56607367"/>
      </c:scatterChart>
      <c:valAx>
        <c:axId val="203046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6607367"/>
        <c:crosses val="autoZero"/>
        <c:crossBetween val="midCat"/>
      </c:valAx>
      <c:valAx>
        <c:axId val="56607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0466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/>
              <a:t>圖一</a:t>
            </a:r>
            <a:r>
              <a:rPr lang="en-US" altLang="zh-TW" sz="1400" b="0" i="0" u="none" strike="noStrike" baseline="0"/>
              <a:t>. 5</a:t>
            </a:r>
            <a:r>
              <a:rPr lang="zh-TW" altLang="en-US" sz="1400" b="0" i="0" u="none" strike="noStrike" baseline="0"/>
              <a:t>種排序演算法對不同大小隨機陣列 之排序時間圖</a:t>
            </a:r>
            <a:endParaRPr lang="zh-TW" altLang="en-US"/>
          </a:p>
        </c:rich>
      </c:tx>
      <c:layout>
        <c:manualLayout>
          <c:xMode val="edge"/>
          <c:yMode val="edge"/>
          <c:x val="0.17414435783474227"/>
          <c:y val="2.13012312782583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工作表1!$C$3:$C$23</c:f>
              <c:numCache>
                <c:formatCode>General</c:formatCode>
                <c:ptCount val="21"/>
                <c:pt idx="0">
                  <c:v>1.2355000000000001E-3</c:v>
                </c:pt>
                <c:pt idx="1">
                  <c:v>1.9172E-3</c:v>
                </c:pt>
                <c:pt idx="2">
                  <c:v>4.0090000000000004E-3</c:v>
                </c:pt>
                <c:pt idx="3">
                  <c:v>7.1847999999999999E-3</c:v>
                </c:pt>
                <c:pt idx="4">
                  <c:v>1.31778E-2</c:v>
                </c:pt>
                <c:pt idx="5">
                  <c:v>2.6204000000000002E-2</c:v>
                </c:pt>
                <c:pt idx="6">
                  <c:v>5.3917E-2</c:v>
                </c:pt>
                <c:pt idx="7">
                  <c:v>0.10524600000000001</c:v>
                </c:pt>
                <c:pt idx="8">
                  <c:v>0.21016799999999999</c:v>
                </c:pt>
                <c:pt idx="9">
                  <c:v>0.429091</c:v>
                </c:pt>
                <c:pt idx="10">
                  <c:v>0.89975700000000003</c:v>
                </c:pt>
                <c:pt idx="11">
                  <c:v>1.91465</c:v>
                </c:pt>
                <c:pt idx="12">
                  <c:v>3.8794200000000001</c:v>
                </c:pt>
                <c:pt idx="13">
                  <c:v>7.6566999999999998</c:v>
                </c:pt>
                <c:pt idx="14">
                  <c:v>17.806899999999999</c:v>
                </c:pt>
                <c:pt idx="15">
                  <c:v>34.567500000000003</c:v>
                </c:pt>
                <c:pt idx="16">
                  <c:v>72.224400000000003</c:v>
                </c:pt>
                <c:pt idx="17">
                  <c:v>147.83500000000001</c:v>
                </c:pt>
                <c:pt idx="18">
                  <c:v>273.25400000000002</c:v>
                </c:pt>
                <c:pt idx="19">
                  <c:v>608.27</c:v>
                </c:pt>
                <c:pt idx="20">
                  <c:v>1081.054545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8-4CC6-8C3B-916D07FB587F}"/>
            </c:ext>
          </c:extLst>
        </c:ser>
        <c:ser>
          <c:idx val="1"/>
          <c:order val="1"/>
          <c:tx>
            <c:strRef>
              <c:f>工作表1!$D$2</c:f>
              <c:strCache>
                <c:ptCount val="1"/>
                <c:pt idx="0">
                  <c:v>lomuto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7"/>
            <c:marker>
              <c:symbol val="star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44B-418D-85A0-82376BF37EF0}"/>
              </c:ext>
            </c:extLst>
          </c:dPt>
          <c:dPt>
            <c:idx val="18"/>
            <c:marker>
              <c:symbol val="star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44B-418D-85A0-82376BF37EF0}"/>
              </c:ext>
            </c:extLst>
          </c:dPt>
          <c:dPt>
            <c:idx val="19"/>
            <c:marker>
              <c:symbol val="star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44B-418D-85A0-82376BF37EF0}"/>
              </c:ext>
            </c:extLst>
          </c:dPt>
          <c:dPt>
            <c:idx val="20"/>
            <c:marker>
              <c:symbol val="square"/>
              <c:size val="7"/>
              <c:spPr>
                <a:solidFill>
                  <a:schemeClr val="accent1">
                    <a:lumMod val="75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44B-418D-85A0-82376BF37EF0}"/>
              </c:ext>
            </c:extLst>
          </c:dPt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工作表1!$D$3:$D$23</c:f>
              <c:numCache>
                <c:formatCode>General</c:formatCode>
                <c:ptCount val="21"/>
                <c:pt idx="0">
                  <c:v>1.5899999999999999E-4</c:v>
                </c:pt>
                <c:pt idx="1">
                  <c:v>3.7609999999999998E-4</c:v>
                </c:pt>
                <c:pt idx="2">
                  <c:v>7.9160000000000005E-4</c:v>
                </c:pt>
                <c:pt idx="3">
                  <c:v>1.8722999999999999E-3</c:v>
                </c:pt>
                <c:pt idx="4">
                  <c:v>4.7524000000000004E-3</c:v>
                </c:pt>
                <c:pt idx="5">
                  <c:v>1.24647E-2</c:v>
                </c:pt>
                <c:pt idx="6">
                  <c:v>3.6442599999999999E-2</c:v>
                </c:pt>
                <c:pt idx="7">
                  <c:v>0.121529</c:v>
                </c:pt>
                <c:pt idx="8">
                  <c:v>0.435054</c:v>
                </c:pt>
                <c:pt idx="9">
                  <c:v>1.61503</c:v>
                </c:pt>
                <c:pt idx="10">
                  <c:v>6.1674499999999997</c:v>
                </c:pt>
                <c:pt idx="11">
                  <c:v>23.806999999999999</c:v>
                </c:pt>
                <c:pt idx="12">
                  <c:v>94.277100000000004</c:v>
                </c:pt>
                <c:pt idx="13">
                  <c:v>375.71699999999998</c:v>
                </c:pt>
                <c:pt idx="14">
                  <c:v>1503.2</c:v>
                </c:pt>
                <c:pt idx="15">
                  <c:v>6038.04</c:v>
                </c:pt>
                <c:pt idx="16">
                  <c:v>9006.3014469859245</c:v>
                </c:pt>
                <c:pt idx="17">
                  <c:v>29383.508545900415</c:v>
                </c:pt>
                <c:pt idx="18">
                  <c:v>95865.165023534413</c:v>
                </c:pt>
                <c:pt idx="19">
                  <c:v>312764.89159330481</c:v>
                </c:pt>
                <c:pt idx="20">
                  <c:v>1020411.0887344347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8-4CC6-8C3B-916D07FB587F}"/>
            </c:ext>
          </c:extLst>
        </c:ser>
        <c:ser>
          <c:idx val="2"/>
          <c:order val="2"/>
          <c:tx>
            <c:strRef>
              <c:f>工作表1!$E$2</c:f>
              <c:strCache>
                <c:ptCount val="1"/>
                <c:pt idx="0">
                  <c:v>hoare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工作表1!$E$3:$E$23</c:f>
              <c:numCache>
                <c:formatCode>General</c:formatCode>
                <c:ptCount val="21"/>
                <c:pt idx="0">
                  <c:v>3.2969999999999999E-4</c:v>
                </c:pt>
                <c:pt idx="1">
                  <c:v>3.9080000000000001E-4</c:v>
                </c:pt>
                <c:pt idx="2">
                  <c:v>7.6539999999999996E-4</c:v>
                </c:pt>
                <c:pt idx="3">
                  <c:v>1.6562E-3</c:v>
                </c:pt>
                <c:pt idx="4">
                  <c:v>3.5190999999999998E-3</c:v>
                </c:pt>
                <c:pt idx="5">
                  <c:v>7.1132000000000001E-3</c:v>
                </c:pt>
                <c:pt idx="6">
                  <c:v>1.2324399999999999E-2</c:v>
                </c:pt>
                <c:pt idx="7">
                  <c:v>2.4629100000000001E-2</c:v>
                </c:pt>
                <c:pt idx="8">
                  <c:v>4.9407600000000003E-2</c:v>
                </c:pt>
                <c:pt idx="9">
                  <c:v>9.9167900000000003E-2</c:v>
                </c:pt>
                <c:pt idx="10">
                  <c:v>0.20045099999999999</c:v>
                </c:pt>
                <c:pt idx="11">
                  <c:v>0.41774</c:v>
                </c:pt>
                <c:pt idx="12">
                  <c:v>0.88911499999999999</c:v>
                </c:pt>
                <c:pt idx="13">
                  <c:v>1.88283</c:v>
                </c:pt>
                <c:pt idx="14">
                  <c:v>3.8176299999999999</c:v>
                </c:pt>
                <c:pt idx="15">
                  <c:v>8.1291100000000007</c:v>
                </c:pt>
                <c:pt idx="16">
                  <c:v>16.5076</c:v>
                </c:pt>
                <c:pt idx="17">
                  <c:v>34.639600000000002</c:v>
                </c:pt>
                <c:pt idx="18">
                  <c:v>90.554199999999994</c:v>
                </c:pt>
                <c:pt idx="19">
                  <c:v>218.34899999999999</c:v>
                </c:pt>
                <c:pt idx="20">
                  <c:v>372.66500000000002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8C8-4CC6-8C3B-916D07FB587F}"/>
            </c:ext>
          </c:extLst>
        </c:ser>
        <c:ser>
          <c:idx val="3"/>
          <c:order val="3"/>
          <c:tx>
            <c:strRef>
              <c:f>工作表1!$F$2</c:f>
              <c:strCache>
                <c:ptCount val="1"/>
                <c:pt idx="0">
                  <c:v>dutch flag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工作表1!$F$3:$F$23</c:f>
              <c:numCache>
                <c:formatCode>General</c:formatCode>
                <c:ptCount val="21"/>
                <c:pt idx="0">
                  <c:v>2.252E-4</c:v>
                </c:pt>
                <c:pt idx="1">
                  <c:v>4.9649999999999998E-4</c:v>
                </c:pt>
                <c:pt idx="2">
                  <c:v>8.4840000000000002E-4</c:v>
                </c:pt>
                <c:pt idx="3">
                  <c:v>2.0693999999999999E-3</c:v>
                </c:pt>
                <c:pt idx="4">
                  <c:v>3.8375000000000002E-3</c:v>
                </c:pt>
                <c:pt idx="5">
                  <c:v>6.9931999999999998E-3</c:v>
                </c:pt>
                <c:pt idx="6">
                  <c:v>1.3419499999999999E-2</c:v>
                </c:pt>
                <c:pt idx="7">
                  <c:v>2.6401399999999998E-2</c:v>
                </c:pt>
                <c:pt idx="8">
                  <c:v>5.1148899999999997E-2</c:v>
                </c:pt>
                <c:pt idx="9">
                  <c:v>0.10688</c:v>
                </c:pt>
                <c:pt idx="10">
                  <c:v>0.19844300000000001</c:v>
                </c:pt>
                <c:pt idx="11">
                  <c:v>0.405499</c:v>
                </c:pt>
                <c:pt idx="12">
                  <c:v>0.81850500000000004</c:v>
                </c:pt>
                <c:pt idx="13">
                  <c:v>1.6917800000000001</c:v>
                </c:pt>
                <c:pt idx="14">
                  <c:v>3.5154299999999998</c:v>
                </c:pt>
                <c:pt idx="15">
                  <c:v>7.0565100000000003</c:v>
                </c:pt>
                <c:pt idx="16">
                  <c:v>14.5443</c:v>
                </c:pt>
                <c:pt idx="17">
                  <c:v>31.077400000000001</c:v>
                </c:pt>
                <c:pt idx="18">
                  <c:v>57.368299999999998</c:v>
                </c:pt>
                <c:pt idx="19">
                  <c:v>120.13</c:v>
                </c:pt>
                <c:pt idx="20">
                  <c:v>228.428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8C8-4CC6-8C3B-916D07FB587F}"/>
            </c:ext>
          </c:extLst>
        </c:ser>
        <c:ser>
          <c:idx val="4"/>
          <c:order val="4"/>
          <c:tx>
            <c:strRef>
              <c:f>工作表1!$G$2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工作表1!$G$3:$G$23</c:f>
              <c:numCache>
                <c:formatCode>General</c:formatCode>
                <c:ptCount val="21"/>
                <c:pt idx="0">
                  <c:v>4.8069999999999997E-4</c:v>
                </c:pt>
                <c:pt idx="1">
                  <c:v>8.675E-4</c:v>
                </c:pt>
                <c:pt idx="2">
                  <c:v>1.9289000000000001E-3</c:v>
                </c:pt>
                <c:pt idx="3">
                  <c:v>4.3730000000000002E-3</c:v>
                </c:pt>
                <c:pt idx="4">
                  <c:v>8.7828999999999997E-3</c:v>
                </c:pt>
                <c:pt idx="5">
                  <c:v>1.8447399999999999E-2</c:v>
                </c:pt>
                <c:pt idx="6">
                  <c:v>3.8865400000000001E-2</c:v>
                </c:pt>
                <c:pt idx="7">
                  <c:v>8.1376000000000004E-2</c:v>
                </c:pt>
                <c:pt idx="8">
                  <c:v>0.172288</c:v>
                </c:pt>
                <c:pt idx="9">
                  <c:v>0.36693199999999998</c:v>
                </c:pt>
                <c:pt idx="10">
                  <c:v>0.74336599999999997</c:v>
                </c:pt>
                <c:pt idx="11">
                  <c:v>1.6293599999999999</c:v>
                </c:pt>
                <c:pt idx="12">
                  <c:v>3.23672</c:v>
                </c:pt>
                <c:pt idx="13">
                  <c:v>7.0998000000000001</c:v>
                </c:pt>
                <c:pt idx="14">
                  <c:v>15.2294</c:v>
                </c:pt>
                <c:pt idx="15">
                  <c:v>32.0047</c:v>
                </c:pt>
                <c:pt idx="16">
                  <c:v>66.908600000000007</c:v>
                </c:pt>
                <c:pt idx="17">
                  <c:v>138.69499999999999</c:v>
                </c:pt>
                <c:pt idx="18">
                  <c:v>285.327</c:v>
                </c:pt>
                <c:pt idx="19">
                  <c:v>594.34299999999996</c:v>
                </c:pt>
                <c:pt idx="20">
                  <c:v>1222.23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8C8-4CC6-8C3B-916D07FB5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600728"/>
        <c:axId val="558643575"/>
      </c:scatterChart>
      <c:valAx>
        <c:axId val="6436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 sz="1000" b="0" i="0" u="none" strike="noStrike" baseline="0"/>
                  <a:t>陣列大小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8643575"/>
        <c:crosses val="autoZero"/>
        <c:crossBetween val="midCat"/>
      </c:valAx>
      <c:valAx>
        <c:axId val="558643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 altLang="en-US"/>
                  <a:t>所需時間</a:t>
                </a:r>
                <a:r>
                  <a:rPr lang="en-US" altLang="zh-TW"/>
                  <a:t>(</a:t>
                </a:r>
                <a:r>
                  <a:rPr lang="zh-TW" altLang="en-US"/>
                  <a:t>單位 </a:t>
                </a:r>
                <a:r>
                  <a:rPr lang="en-US" altLang="zh-TW"/>
                  <a:t>:</a:t>
                </a:r>
                <a:r>
                  <a:rPr lang="zh-TW" altLang="en-US"/>
                  <a:t> 秒</a:t>
                </a:r>
                <a:r>
                  <a:rPr lang="en-US" altLang="zh-TW"/>
                  <a:t>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360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圖二</a:t>
            </a:r>
            <a:r>
              <a:rPr lang="en-US" altLang="zh-TW"/>
              <a:t>. </a:t>
            </a:r>
            <a:r>
              <a:rPr lang="zh-TW" altLang="en-US"/>
              <a:t>局部放大圖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工作表1!$C$2</c:f>
              <c:strCache>
                <c:ptCount val="1"/>
                <c:pt idx="0">
                  <c:v>merge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工作表1!$C$3:$C$23</c:f>
              <c:numCache>
                <c:formatCode>General</c:formatCode>
                <c:ptCount val="21"/>
                <c:pt idx="0">
                  <c:v>1.2355000000000001E-3</c:v>
                </c:pt>
                <c:pt idx="1">
                  <c:v>1.9172E-3</c:v>
                </c:pt>
                <c:pt idx="2">
                  <c:v>4.0090000000000004E-3</c:v>
                </c:pt>
                <c:pt idx="3">
                  <c:v>7.1847999999999999E-3</c:v>
                </c:pt>
                <c:pt idx="4">
                  <c:v>1.31778E-2</c:v>
                </c:pt>
                <c:pt idx="5">
                  <c:v>2.6204000000000002E-2</c:v>
                </c:pt>
                <c:pt idx="6">
                  <c:v>5.3917E-2</c:v>
                </c:pt>
                <c:pt idx="7">
                  <c:v>0.10524600000000001</c:v>
                </c:pt>
                <c:pt idx="8">
                  <c:v>0.21016799999999999</c:v>
                </c:pt>
                <c:pt idx="9">
                  <c:v>0.429091</c:v>
                </c:pt>
                <c:pt idx="10">
                  <c:v>0.89975700000000003</c:v>
                </c:pt>
                <c:pt idx="11">
                  <c:v>1.91465</c:v>
                </c:pt>
                <c:pt idx="12">
                  <c:v>3.8794200000000001</c:v>
                </c:pt>
                <c:pt idx="13">
                  <c:v>7.6566999999999998</c:v>
                </c:pt>
                <c:pt idx="14">
                  <c:v>17.806899999999999</c:v>
                </c:pt>
                <c:pt idx="15">
                  <c:v>34.567500000000003</c:v>
                </c:pt>
                <c:pt idx="16">
                  <c:v>72.224400000000003</c:v>
                </c:pt>
                <c:pt idx="17">
                  <c:v>147.83500000000001</c:v>
                </c:pt>
                <c:pt idx="18">
                  <c:v>273.25400000000002</c:v>
                </c:pt>
                <c:pt idx="19">
                  <c:v>608.27</c:v>
                </c:pt>
                <c:pt idx="20">
                  <c:v>1081.054545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C-4039-A0EE-7C442B1C6115}"/>
            </c:ext>
          </c:extLst>
        </c:ser>
        <c:ser>
          <c:idx val="1"/>
          <c:order val="1"/>
          <c:tx>
            <c:strRef>
              <c:f>工作表1!$E$2</c:f>
              <c:strCache>
                <c:ptCount val="1"/>
                <c:pt idx="0">
                  <c:v>hoare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工作表1!$E$3:$E$23</c:f>
              <c:numCache>
                <c:formatCode>General</c:formatCode>
                <c:ptCount val="21"/>
                <c:pt idx="0">
                  <c:v>3.2969999999999999E-4</c:v>
                </c:pt>
                <c:pt idx="1">
                  <c:v>3.9080000000000001E-4</c:v>
                </c:pt>
                <c:pt idx="2">
                  <c:v>7.6539999999999996E-4</c:v>
                </c:pt>
                <c:pt idx="3">
                  <c:v>1.6562E-3</c:v>
                </c:pt>
                <c:pt idx="4">
                  <c:v>3.5190999999999998E-3</c:v>
                </c:pt>
                <c:pt idx="5">
                  <c:v>7.1132000000000001E-3</c:v>
                </c:pt>
                <c:pt idx="6">
                  <c:v>1.2324399999999999E-2</c:v>
                </c:pt>
                <c:pt idx="7">
                  <c:v>2.4629100000000001E-2</c:v>
                </c:pt>
                <c:pt idx="8">
                  <c:v>4.9407600000000003E-2</c:v>
                </c:pt>
                <c:pt idx="9">
                  <c:v>9.9167900000000003E-2</c:v>
                </c:pt>
                <c:pt idx="10">
                  <c:v>0.20045099999999999</c:v>
                </c:pt>
                <c:pt idx="11">
                  <c:v>0.41774</c:v>
                </c:pt>
                <c:pt idx="12">
                  <c:v>0.88911499999999999</c:v>
                </c:pt>
                <c:pt idx="13">
                  <c:v>1.88283</c:v>
                </c:pt>
                <c:pt idx="14">
                  <c:v>3.8176299999999999</c:v>
                </c:pt>
                <c:pt idx="15">
                  <c:v>8.1291100000000007</c:v>
                </c:pt>
                <c:pt idx="16">
                  <c:v>16.5076</c:v>
                </c:pt>
                <c:pt idx="17">
                  <c:v>34.639600000000002</c:v>
                </c:pt>
                <c:pt idx="18">
                  <c:v>90.554199999999994</c:v>
                </c:pt>
                <c:pt idx="19">
                  <c:v>218.34899999999999</c:v>
                </c:pt>
                <c:pt idx="20">
                  <c:v>372.66500000000002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C-4039-A0EE-7C442B1C6115}"/>
            </c:ext>
          </c:extLst>
        </c:ser>
        <c:ser>
          <c:idx val="2"/>
          <c:order val="2"/>
          <c:tx>
            <c:strRef>
              <c:f>工作表1!$F$2</c:f>
              <c:strCache>
                <c:ptCount val="1"/>
                <c:pt idx="0">
                  <c:v>dutch flag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工作表1!$F$3:$F$23</c:f>
              <c:numCache>
                <c:formatCode>General</c:formatCode>
                <c:ptCount val="21"/>
                <c:pt idx="0">
                  <c:v>2.252E-4</c:v>
                </c:pt>
                <c:pt idx="1">
                  <c:v>4.9649999999999998E-4</c:v>
                </c:pt>
                <c:pt idx="2">
                  <c:v>8.4840000000000002E-4</c:v>
                </c:pt>
                <c:pt idx="3">
                  <c:v>2.0693999999999999E-3</c:v>
                </c:pt>
                <c:pt idx="4">
                  <c:v>3.8375000000000002E-3</c:v>
                </c:pt>
                <c:pt idx="5">
                  <c:v>6.9931999999999998E-3</c:v>
                </c:pt>
                <c:pt idx="6">
                  <c:v>1.3419499999999999E-2</c:v>
                </c:pt>
                <c:pt idx="7">
                  <c:v>2.6401399999999998E-2</c:v>
                </c:pt>
                <c:pt idx="8">
                  <c:v>5.1148899999999997E-2</c:v>
                </c:pt>
                <c:pt idx="9">
                  <c:v>0.10688</c:v>
                </c:pt>
                <c:pt idx="10">
                  <c:v>0.19844300000000001</c:v>
                </c:pt>
                <c:pt idx="11">
                  <c:v>0.405499</c:v>
                </c:pt>
                <c:pt idx="12">
                  <c:v>0.81850500000000004</c:v>
                </c:pt>
                <c:pt idx="13">
                  <c:v>1.6917800000000001</c:v>
                </c:pt>
                <c:pt idx="14">
                  <c:v>3.5154299999999998</c:v>
                </c:pt>
                <c:pt idx="15">
                  <c:v>7.0565100000000003</c:v>
                </c:pt>
                <c:pt idx="16">
                  <c:v>14.5443</c:v>
                </c:pt>
                <c:pt idx="17">
                  <c:v>31.077400000000001</c:v>
                </c:pt>
                <c:pt idx="18">
                  <c:v>57.368299999999998</c:v>
                </c:pt>
                <c:pt idx="19">
                  <c:v>120.13</c:v>
                </c:pt>
                <c:pt idx="20">
                  <c:v>228.428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3C-4039-A0EE-7C442B1C6115}"/>
            </c:ext>
          </c:extLst>
        </c:ser>
        <c:ser>
          <c:idx val="3"/>
          <c:order val="3"/>
          <c:tx>
            <c:strRef>
              <c:f>工作表1!$G$2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0"/>
            <c:marker>
              <c:symbol val="circle"/>
              <c:size val="5"/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53C-4039-A0EE-7C442B1C6115}"/>
              </c:ext>
            </c:extLst>
          </c:dPt>
          <c:xVal>
            <c:numRef>
              <c:f>工作表1!$B$3:$B$23</c:f>
              <c:numCache>
                <c:formatCode>General</c:formatCode>
                <c:ptCount val="21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  <c:pt idx="6">
                  <c:v>65536</c:v>
                </c:pt>
                <c:pt idx="7">
                  <c:v>131072</c:v>
                </c:pt>
                <c:pt idx="8">
                  <c:v>262144</c:v>
                </c:pt>
                <c:pt idx="9">
                  <c:v>524288</c:v>
                </c:pt>
                <c:pt idx="10">
                  <c:v>1048576</c:v>
                </c:pt>
                <c:pt idx="11">
                  <c:v>2097152</c:v>
                </c:pt>
                <c:pt idx="12">
                  <c:v>4194304</c:v>
                </c:pt>
                <c:pt idx="13">
                  <c:v>8388608</c:v>
                </c:pt>
                <c:pt idx="14">
                  <c:v>16777216</c:v>
                </c:pt>
                <c:pt idx="15">
                  <c:v>33554432</c:v>
                </c:pt>
                <c:pt idx="16">
                  <c:v>67108864</c:v>
                </c:pt>
                <c:pt idx="17">
                  <c:v>134217728</c:v>
                </c:pt>
                <c:pt idx="18">
                  <c:v>268435456</c:v>
                </c:pt>
                <c:pt idx="19">
                  <c:v>536870912</c:v>
                </c:pt>
                <c:pt idx="20">
                  <c:v>1073741824</c:v>
                </c:pt>
              </c:numCache>
            </c:numRef>
          </c:xVal>
          <c:yVal>
            <c:numRef>
              <c:f>工作表1!$G$3:$G$23</c:f>
              <c:numCache>
                <c:formatCode>General</c:formatCode>
                <c:ptCount val="21"/>
                <c:pt idx="0">
                  <c:v>4.8069999999999997E-4</c:v>
                </c:pt>
                <c:pt idx="1">
                  <c:v>8.675E-4</c:v>
                </c:pt>
                <c:pt idx="2">
                  <c:v>1.9289000000000001E-3</c:v>
                </c:pt>
                <c:pt idx="3">
                  <c:v>4.3730000000000002E-3</c:v>
                </c:pt>
                <c:pt idx="4">
                  <c:v>8.7828999999999997E-3</c:v>
                </c:pt>
                <c:pt idx="5">
                  <c:v>1.8447399999999999E-2</c:v>
                </c:pt>
                <c:pt idx="6">
                  <c:v>3.8865400000000001E-2</c:v>
                </c:pt>
                <c:pt idx="7">
                  <c:v>8.1376000000000004E-2</c:v>
                </c:pt>
                <c:pt idx="8">
                  <c:v>0.172288</c:v>
                </c:pt>
                <c:pt idx="9">
                  <c:v>0.36693199999999998</c:v>
                </c:pt>
                <c:pt idx="10">
                  <c:v>0.74336599999999997</c:v>
                </c:pt>
                <c:pt idx="11">
                  <c:v>1.6293599999999999</c:v>
                </c:pt>
                <c:pt idx="12">
                  <c:v>3.23672</c:v>
                </c:pt>
                <c:pt idx="13">
                  <c:v>7.0998000000000001</c:v>
                </c:pt>
                <c:pt idx="14">
                  <c:v>15.2294</c:v>
                </c:pt>
                <c:pt idx="15">
                  <c:v>32.0047</c:v>
                </c:pt>
                <c:pt idx="16">
                  <c:v>66.908600000000007</c:v>
                </c:pt>
                <c:pt idx="17">
                  <c:v>138.69499999999999</c:v>
                </c:pt>
                <c:pt idx="18">
                  <c:v>285.327</c:v>
                </c:pt>
                <c:pt idx="19">
                  <c:v>594.34299999999996</c:v>
                </c:pt>
                <c:pt idx="20">
                  <c:v>1222.23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3C-4039-A0EE-7C442B1C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464223"/>
        <c:axId val="706464639"/>
      </c:scatterChart>
      <c:valAx>
        <c:axId val="70646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464639"/>
        <c:crosses val="autoZero"/>
        <c:crossBetween val="midCat"/>
      </c:valAx>
      <c:valAx>
        <c:axId val="70646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06464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412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1265677</xdr:colOff>
      <xdr:row>40</xdr:row>
      <xdr:rowOff>92479</xdr:rowOff>
    </xdr:from>
    <xdr:to>
      <xdr:col>17</xdr:col>
      <xdr:colOff>495299</xdr:colOff>
      <xdr:row>57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47BD999-F70E-4240-B599-E38A27A8A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40481</xdr:colOff>
      <xdr:row>5</xdr:row>
      <xdr:rowOff>8793</xdr:rowOff>
    </xdr:from>
    <xdr:to>
      <xdr:col>17</xdr:col>
      <xdr:colOff>592421</xdr:colOff>
      <xdr:row>38</xdr:row>
      <xdr:rowOff>89389</xdr:rowOff>
    </xdr:to>
    <xdr:grpSp>
      <xdr:nvGrpSpPr>
        <xdr:cNvPr id="21" name="群組 20">
          <a:extLst>
            <a:ext uri="{FF2B5EF4-FFF2-40B4-BE49-F238E27FC236}">
              <a16:creationId xmlns:a16="http://schemas.microsoft.com/office/drawing/2014/main" id="{4A692B74-0FF5-41CC-A3E3-9D3372FB2322}"/>
            </a:ext>
          </a:extLst>
        </xdr:cNvPr>
        <xdr:cNvGrpSpPr/>
      </xdr:nvGrpSpPr>
      <xdr:grpSpPr>
        <a:xfrm>
          <a:off x="6908006" y="1132743"/>
          <a:ext cx="6724140" cy="6995746"/>
          <a:chOff x="6908006" y="1132743"/>
          <a:chExt cx="6724140" cy="6995746"/>
        </a:xfrm>
      </xdr:grpSpPr>
      <xdr:graphicFrame macro="">
        <xdr:nvGraphicFramePr>
          <xdr:cNvPr id="4" name="圖表 3">
            <a:extLst>
              <a:ext uri="{FF2B5EF4-FFF2-40B4-BE49-F238E27FC236}">
                <a16:creationId xmlns:a16="http://schemas.microsoft.com/office/drawing/2014/main" id="{8897F225-AB6D-4783-AF23-25FB687021C7}"/>
              </a:ext>
              <a:ext uri="{147F2762-F138-4A5C-976F-8EAC2B608ADB}">
                <a16:predDERef xmlns:a16="http://schemas.microsoft.com/office/drawing/2014/main" pred="{747BD999-F70E-4240-B599-E38A27A8A121}"/>
              </a:ext>
            </a:extLst>
          </xdr:cNvPr>
          <xdr:cNvGraphicFramePr/>
        </xdr:nvGraphicFramePr>
        <xdr:xfrm>
          <a:off x="6908006" y="1132743"/>
          <a:ext cx="6724140" cy="361639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pSp>
        <xdr:nvGrpSpPr>
          <xdr:cNvPr id="20" name="群組 19">
            <a:extLst>
              <a:ext uri="{FF2B5EF4-FFF2-40B4-BE49-F238E27FC236}">
                <a16:creationId xmlns:a16="http://schemas.microsoft.com/office/drawing/2014/main" id="{8721B763-D394-4915-A41C-D573FD813435}"/>
              </a:ext>
            </a:extLst>
          </xdr:cNvPr>
          <xdr:cNvGrpSpPr/>
        </xdr:nvGrpSpPr>
        <xdr:grpSpPr>
          <a:xfrm>
            <a:off x="7469750" y="4093404"/>
            <a:ext cx="6122699" cy="4035085"/>
            <a:chOff x="7469750" y="4093404"/>
            <a:chExt cx="6122699" cy="4035085"/>
          </a:xfrm>
        </xdr:grpSpPr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BCDC2731-0181-4356-B285-B04FD7F56449}"/>
                </a:ext>
              </a:extLst>
            </xdr:cNvPr>
            <xdr:cNvGraphicFramePr/>
          </xdr:nvGraphicFramePr>
          <xdr:xfrm>
            <a:off x="7469750" y="5423727"/>
            <a:ext cx="6097513" cy="270476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pSp>
          <xdr:nvGrpSpPr>
            <xdr:cNvPr id="19" name="群組 18">
              <a:extLst>
                <a:ext uri="{FF2B5EF4-FFF2-40B4-BE49-F238E27FC236}">
                  <a16:creationId xmlns:a16="http://schemas.microsoft.com/office/drawing/2014/main" id="{E12889E6-E649-4C44-B205-7ED492EF35A4}"/>
                </a:ext>
              </a:extLst>
            </xdr:cNvPr>
            <xdr:cNvGrpSpPr/>
          </xdr:nvGrpSpPr>
          <xdr:grpSpPr>
            <a:xfrm>
              <a:off x="7487639" y="4093404"/>
              <a:ext cx="6104810" cy="1311419"/>
              <a:chOff x="7487639" y="4093404"/>
              <a:chExt cx="6104810" cy="1311419"/>
            </a:xfrm>
          </xdr:grpSpPr>
          <xdr:cxnSp macro="">
            <xdr:nvCxnSpPr>
              <xdr:cNvPr id="6" name="直線接點 5">
                <a:extLst>
                  <a:ext uri="{FF2B5EF4-FFF2-40B4-BE49-F238E27FC236}">
                    <a16:creationId xmlns:a16="http://schemas.microsoft.com/office/drawing/2014/main" id="{C5961DF2-1E7D-4D24-8AAE-DBD260616E48}"/>
                  </a:ext>
                </a:extLst>
              </xdr:cNvPr>
              <xdr:cNvCxnSpPr>
                <a:stCxn id="14" idx="1"/>
              </xdr:cNvCxnSpPr>
            </xdr:nvCxnSpPr>
            <xdr:spPr>
              <a:xfrm flipH="1">
                <a:off x="7487639" y="4165053"/>
                <a:ext cx="996148" cy="1222383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14" name="矩形 13">
                <a:extLst>
                  <a:ext uri="{FF2B5EF4-FFF2-40B4-BE49-F238E27FC236}">
                    <a16:creationId xmlns:a16="http://schemas.microsoft.com/office/drawing/2014/main" id="{7A564B40-BB2E-4A2C-9FA0-F83F4924A0C9}"/>
                  </a:ext>
                </a:extLst>
              </xdr:cNvPr>
              <xdr:cNvSpPr/>
            </xdr:nvSpPr>
            <xdr:spPr>
              <a:xfrm>
                <a:off x="8483787" y="4093404"/>
                <a:ext cx="3575918" cy="143298"/>
              </a:xfrm>
              <a:prstGeom prst="rect">
                <a:avLst/>
              </a:prstGeom>
              <a:noFill/>
              <a:ln w="28575">
                <a:solidFill>
                  <a:sysClr val="windowText" lastClr="00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wrap="square"/>
              <a:lstStyle>
                <a:lvl1pPr marL="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indent="0">
                  <a:defRPr sz="11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endParaRPr lang="zh-TW"/>
              </a:p>
            </xdr:txBody>
          </xdr:sp>
          <xdr:cxnSp macro="">
            <xdr:nvCxnSpPr>
              <xdr:cNvPr id="9" name="直線接點 8">
                <a:extLst>
                  <a:ext uri="{FF2B5EF4-FFF2-40B4-BE49-F238E27FC236}">
                    <a16:creationId xmlns:a16="http://schemas.microsoft.com/office/drawing/2014/main" id="{02F8F91A-0CEB-41CD-BE91-FA2FEA8DB2A9}"/>
                  </a:ext>
                </a:extLst>
              </xdr:cNvPr>
              <xdr:cNvCxnSpPr>
                <a:stCxn id="14" idx="3"/>
              </xdr:cNvCxnSpPr>
            </xdr:nvCxnSpPr>
            <xdr:spPr>
              <a:xfrm>
                <a:off x="12059623" y="4164617"/>
                <a:ext cx="1532826" cy="1240206"/>
              </a:xfrm>
              <a:prstGeom prst="line">
                <a:avLst/>
              </a:prstGeom>
              <a:ln>
                <a:solidFill>
                  <a:sysClr val="windowText" lastClr="00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0.88784</cdr:x>
      <cdr:y>0.68394</cdr:y>
    </cdr:from>
    <cdr:to>
      <cdr:x>0.98212</cdr:x>
      <cdr:y>0.84896</cdr:y>
    </cdr:to>
    <cdr:grpSp>
      <cdr:nvGrpSpPr>
        <cdr:cNvPr id="7" name="群組 6">
          <a:extLst xmlns:a="http://schemas.openxmlformats.org/drawingml/2006/main">
            <a:ext uri="{FF2B5EF4-FFF2-40B4-BE49-F238E27FC236}">
              <a16:creationId xmlns:a16="http://schemas.microsoft.com/office/drawing/2014/main" id="{7A7770C8-9514-4219-B208-C8680353B076}"/>
            </a:ext>
          </a:extLst>
        </cdr:cNvPr>
        <cdr:cNvGrpSpPr/>
      </cdr:nvGrpSpPr>
      <cdr:grpSpPr>
        <a:xfrm xmlns:a="http://schemas.openxmlformats.org/drawingml/2006/main">
          <a:off x="5969957" y="2473403"/>
          <a:ext cx="633934" cy="596776"/>
          <a:chOff x="5985263" y="2308551"/>
          <a:chExt cx="635559" cy="241610"/>
        </a:xfrm>
      </cdr:grpSpPr>
      <cdr:sp macro="" textlink="">
        <cdr:nvSpPr>
          <cdr:cNvPr id="5" name="矩形 4">
            <a:extLst xmlns:a="http://schemas.openxmlformats.org/drawingml/2006/main">
              <a:ext uri="{FF2B5EF4-FFF2-40B4-BE49-F238E27FC236}">
                <a16:creationId xmlns:a16="http://schemas.microsoft.com/office/drawing/2014/main" id="{183CE12B-63DD-4D4F-B053-080887BB423F}"/>
              </a:ext>
            </a:extLst>
          </cdr:cNvPr>
          <cdr:cNvSpPr/>
        </cdr:nvSpPr>
        <cdr:spPr>
          <a:xfrm xmlns:a="http://schemas.openxmlformats.org/drawingml/2006/main">
            <a:off x="5985263" y="2383395"/>
            <a:ext cx="59012" cy="24515"/>
          </a:xfrm>
          <a:prstGeom xmlns:a="http://schemas.openxmlformats.org/drawingml/2006/main" prst="rect">
            <a:avLst/>
          </a:prstGeom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vertOverflow="clip"/>
          <a:lstStyle xmlns:a="http://schemas.openxmlformats.org/drawingml/2006/main"/>
          <a:p xmlns:a="http://schemas.openxmlformats.org/drawingml/2006/main">
            <a:endParaRPr lang="zh-TW"/>
          </a:p>
        </cdr:txBody>
      </cdr:sp>
      <cdr:sp macro="" textlink="">
        <cdr:nvSpPr>
          <cdr:cNvPr id="6" name="文字方塊 5">
            <a:extLst xmlns:a="http://schemas.openxmlformats.org/drawingml/2006/main">
              <a:ext uri="{FF2B5EF4-FFF2-40B4-BE49-F238E27FC236}">
                <a16:creationId xmlns:a16="http://schemas.microsoft.com/office/drawing/2014/main" id="{2A4BC327-B177-446A-B909-39C16A904DEE}"/>
              </a:ext>
            </a:extLst>
          </cdr:cNvPr>
          <cdr:cNvSpPr txBox="1"/>
        </cdr:nvSpPr>
        <cdr:spPr>
          <a:xfrm xmlns:a="http://schemas.openxmlformats.org/drawingml/2006/main">
            <a:off x="6068586" y="2308551"/>
            <a:ext cx="552236" cy="24161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none" rtlCol="0"/>
          <a:lstStyle xmlns:a="http://schemas.openxmlformats.org/drawingml/2006/main"/>
          <a:p xmlns:a="http://schemas.openxmlformats.org/drawingml/2006/main">
            <a:r>
              <a:rPr lang="en-US" altLang="zh-TW" sz="1000">
                <a:solidFill>
                  <a:schemeClr val="bg2">
                    <a:lumMod val="50000"/>
                  </a:schemeClr>
                </a:solidFill>
              </a:rPr>
              <a:t>lomuto</a:t>
            </a:r>
          </a:p>
          <a:p xmlns:a="http://schemas.openxmlformats.org/drawingml/2006/main">
            <a:r>
              <a:rPr lang="zh-TW" altLang="en-US" sz="800">
                <a:solidFill>
                  <a:schemeClr val="bg2">
                    <a:lumMod val="50000"/>
                  </a:schemeClr>
                </a:solidFill>
              </a:rPr>
              <a:t>估計點</a:t>
            </a:r>
          </a:p>
        </cdr:txBody>
      </cdr:sp>
    </cdr:grp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topLeftCell="A4" zoomScaleNormal="100" workbookViewId="0">
      <selection activeCell="U2" sqref="U2"/>
    </sheetView>
  </sheetViews>
  <sheetFormatPr defaultRowHeight="16.5"/>
  <cols>
    <col min="2" max="2" width="13.375" customWidth="1"/>
    <col min="3" max="3" width="9.125" bestFit="1" customWidth="1"/>
    <col min="4" max="4" width="12" bestFit="1" customWidth="1"/>
    <col min="5" max="5" width="9.125" bestFit="1" customWidth="1"/>
    <col min="6" max="6" width="10.75" customWidth="1"/>
    <col min="7" max="7" width="10.125" customWidth="1"/>
    <col min="8" max="8" width="16.625" customWidth="1"/>
  </cols>
  <sheetData>
    <row r="1" spans="1:21">
      <c r="B1" s="5" t="s">
        <v>27</v>
      </c>
      <c r="C1" s="5"/>
      <c r="D1" s="5"/>
      <c r="E1" s="5"/>
      <c r="F1" s="5"/>
      <c r="G1" s="5"/>
    </row>
    <row r="2" spans="1:21" ht="22.5" customHeight="1">
      <c r="A2" s="3"/>
      <c r="B2" s="4" t="s">
        <v>26</v>
      </c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U2" s="7" t="s">
        <v>28</v>
      </c>
    </row>
    <row r="3" spans="1:21">
      <c r="A3" s="3" t="s">
        <v>5</v>
      </c>
      <c r="B3" s="4">
        <f>2^10</f>
        <v>1024</v>
      </c>
      <c r="C3" s="4">
        <v>1.2355000000000001E-3</v>
      </c>
      <c r="D3" s="4">
        <v>1.5899999999999999E-4</v>
      </c>
      <c r="E3" s="4">
        <v>3.2969999999999999E-4</v>
      </c>
      <c r="F3" s="4">
        <v>2.252E-4</v>
      </c>
      <c r="G3" s="4">
        <v>4.8069999999999997E-4</v>
      </c>
      <c r="U3" s="1">
        <v>1.429E-4</v>
      </c>
    </row>
    <row r="4" spans="1:21">
      <c r="A4" s="3" t="s">
        <v>6</v>
      </c>
      <c r="B4" s="4">
        <f>B3*2</f>
        <v>2048</v>
      </c>
      <c r="C4" s="4">
        <v>1.9172E-3</v>
      </c>
      <c r="D4" s="4">
        <v>3.7609999999999998E-4</v>
      </c>
      <c r="E4" s="4">
        <v>3.9080000000000001E-4</v>
      </c>
      <c r="F4" s="4">
        <v>4.9649999999999998E-4</v>
      </c>
      <c r="G4" s="4">
        <v>8.675E-4</v>
      </c>
      <c r="U4" s="1">
        <v>5.0759999999999998E-4</v>
      </c>
    </row>
    <row r="5" spans="1:21">
      <c r="A5" s="3" t="s">
        <v>7</v>
      </c>
      <c r="B5" s="4">
        <f t="shared" ref="B5:B23" si="0">B4*2</f>
        <v>4096</v>
      </c>
      <c r="C5" s="4">
        <v>4.0090000000000004E-3</v>
      </c>
      <c r="D5" s="4">
        <v>7.9160000000000005E-4</v>
      </c>
      <c r="E5" s="4">
        <v>7.6539999999999996E-4</v>
      </c>
      <c r="F5" s="4">
        <v>8.4840000000000002E-4</v>
      </c>
      <c r="G5" s="4">
        <v>1.9289000000000001E-3</v>
      </c>
      <c r="U5" s="1">
        <v>7.6289999999999995E-4</v>
      </c>
    </row>
    <row r="6" spans="1:21">
      <c r="A6" s="3" t="s">
        <v>8</v>
      </c>
      <c r="B6" s="4">
        <f t="shared" si="0"/>
        <v>8192</v>
      </c>
      <c r="C6" s="4">
        <v>7.1847999999999999E-3</v>
      </c>
      <c r="D6" s="4">
        <v>1.8722999999999999E-3</v>
      </c>
      <c r="E6" s="4">
        <v>1.6562E-3</v>
      </c>
      <c r="F6" s="4">
        <v>2.0693999999999999E-3</v>
      </c>
      <c r="G6" s="4">
        <v>4.3730000000000002E-3</v>
      </c>
      <c r="U6" s="1">
        <v>1.9074000000000001E-3</v>
      </c>
    </row>
    <row r="7" spans="1:21">
      <c r="A7" s="3" t="s">
        <v>9</v>
      </c>
      <c r="B7" s="4">
        <f t="shared" si="0"/>
        <v>16384</v>
      </c>
      <c r="C7" s="4">
        <v>1.31778E-2</v>
      </c>
      <c r="D7" s="4">
        <v>4.7524000000000004E-3</v>
      </c>
      <c r="E7" s="4">
        <v>3.5190999999999998E-3</v>
      </c>
      <c r="F7" s="4">
        <v>3.8375000000000002E-3</v>
      </c>
      <c r="G7" s="4">
        <v>8.7828999999999997E-3</v>
      </c>
      <c r="U7" s="1">
        <v>4.7901000000000003E-3</v>
      </c>
    </row>
    <row r="8" spans="1:21">
      <c r="A8" s="3" t="s">
        <v>10</v>
      </c>
      <c r="B8" s="4">
        <f t="shared" si="0"/>
        <v>32768</v>
      </c>
      <c r="C8" s="4">
        <v>2.6204000000000002E-2</v>
      </c>
      <c r="D8" s="4">
        <v>1.24647E-2</v>
      </c>
      <c r="E8" s="4">
        <v>7.1132000000000001E-3</v>
      </c>
      <c r="F8" s="4">
        <v>6.9931999999999998E-3</v>
      </c>
      <c r="G8" s="4">
        <v>1.8447399999999999E-2</v>
      </c>
      <c r="U8" s="1">
        <v>1.1402300000000001E-2</v>
      </c>
    </row>
    <row r="9" spans="1:21">
      <c r="A9" s="3" t="s">
        <v>11</v>
      </c>
      <c r="B9" s="4">
        <f t="shared" si="0"/>
        <v>65536</v>
      </c>
      <c r="C9" s="4">
        <v>5.3917E-2</v>
      </c>
      <c r="D9" s="4">
        <v>3.6442599999999999E-2</v>
      </c>
      <c r="E9" s="4">
        <v>1.2324399999999999E-2</v>
      </c>
      <c r="F9" s="4">
        <v>1.3419499999999999E-2</v>
      </c>
      <c r="G9" s="4">
        <v>3.8865400000000001E-2</v>
      </c>
      <c r="U9" s="1">
        <v>3.3293900000000001E-2</v>
      </c>
    </row>
    <row r="10" spans="1:21">
      <c r="A10" s="3" t="s">
        <v>12</v>
      </c>
      <c r="B10" s="4">
        <f t="shared" si="0"/>
        <v>131072</v>
      </c>
      <c r="C10" s="4">
        <v>0.10524600000000001</v>
      </c>
      <c r="D10" s="4">
        <v>0.121529</v>
      </c>
      <c r="E10" s="4">
        <v>2.4629100000000001E-2</v>
      </c>
      <c r="F10" s="4">
        <v>2.6401399999999998E-2</v>
      </c>
      <c r="G10" s="4">
        <v>8.1376000000000004E-2</v>
      </c>
      <c r="U10" s="1">
        <v>0.108376</v>
      </c>
    </row>
    <row r="11" spans="1:21">
      <c r="A11" s="3" t="s">
        <v>13</v>
      </c>
      <c r="B11" s="4">
        <f t="shared" si="0"/>
        <v>262144</v>
      </c>
      <c r="C11" s="4">
        <v>0.21016799999999999</v>
      </c>
      <c r="D11" s="4">
        <v>0.435054</v>
      </c>
      <c r="E11" s="4">
        <v>4.9407600000000003E-2</v>
      </c>
      <c r="F11" s="4">
        <v>5.1148899999999997E-2</v>
      </c>
      <c r="G11" s="4">
        <v>0.172288</v>
      </c>
      <c r="U11" s="1">
        <v>0.39071699999999998</v>
      </c>
    </row>
    <row r="12" spans="1:21">
      <c r="A12" s="3" t="s">
        <v>14</v>
      </c>
      <c r="B12" s="4">
        <f t="shared" si="0"/>
        <v>524288</v>
      </c>
      <c r="C12" s="4">
        <v>0.429091</v>
      </c>
      <c r="D12" s="4">
        <v>1.61503</v>
      </c>
      <c r="E12" s="4">
        <v>9.9167900000000003E-2</v>
      </c>
      <c r="F12" s="4">
        <v>0.10688</v>
      </c>
      <c r="G12" s="4">
        <v>0.36693199999999998</v>
      </c>
      <c r="U12" s="1">
        <v>1.5636699999999999</v>
      </c>
    </row>
    <row r="13" spans="1:21">
      <c r="A13" s="3" t="s">
        <v>15</v>
      </c>
      <c r="B13" s="4">
        <f t="shared" si="0"/>
        <v>1048576</v>
      </c>
      <c r="C13" s="4">
        <v>0.89975700000000003</v>
      </c>
      <c r="D13" s="4">
        <v>6.1674499999999997</v>
      </c>
      <c r="E13" s="4">
        <v>0.20045099999999999</v>
      </c>
      <c r="F13" s="4">
        <v>0.19844300000000001</v>
      </c>
      <c r="G13" s="4">
        <v>0.74336599999999997</v>
      </c>
      <c r="U13" s="1">
        <v>6.0623899999999997</v>
      </c>
    </row>
    <row r="14" spans="1:21">
      <c r="A14" s="3" t="s">
        <v>16</v>
      </c>
      <c r="B14" s="4">
        <f t="shared" si="0"/>
        <v>2097152</v>
      </c>
      <c r="C14" s="4">
        <v>1.91465</v>
      </c>
      <c r="D14" s="4">
        <v>23.806999999999999</v>
      </c>
      <c r="E14" s="4">
        <v>0.41774</v>
      </c>
      <c r="F14" s="4">
        <v>0.405499</v>
      </c>
      <c r="G14" s="4">
        <v>1.6293599999999999</v>
      </c>
      <c r="U14" s="1">
        <v>23.381399999999999</v>
      </c>
    </row>
    <row r="15" spans="1:21">
      <c r="A15" s="3" t="s">
        <v>17</v>
      </c>
      <c r="B15" s="4">
        <f t="shared" si="0"/>
        <v>4194304</v>
      </c>
      <c r="C15" s="4">
        <v>3.8794200000000001</v>
      </c>
      <c r="D15" s="4">
        <v>94.277100000000004</v>
      </c>
      <c r="E15" s="4">
        <v>0.88911499999999999</v>
      </c>
      <c r="F15" s="4">
        <v>0.81850500000000004</v>
      </c>
      <c r="G15" s="4">
        <v>3.23672</v>
      </c>
      <c r="U15" s="1">
        <v>111.935</v>
      </c>
    </row>
    <row r="16" spans="1:21">
      <c r="A16" s="3" t="s">
        <v>18</v>
      </c>
      <c r="B16" s="4">
        <f t="shared" si="0"/>
        <v>8388608</v>
      </c>
      <c r="C16" s="4">
        <v>7.6566999999999998</v>
      </c>
      <c r="D16" s="4">
        <v>375.71699999999998</v>
      </c>
      <c r="E16" s="4">
        <v>1.88283</v>
      </c>
      <c r="F16" s="4">
        <v>1.6917800000000001</v>
      </c>
      <c r="G16" s="4">
        <v>7.0998000000000001</v>
      </c>
      <c r="U16" s="1">
        <v>397.92500000000001</v>
      </c>
    </row>
    <row r="17" spans="1:21">
      <c r="A17" s="3" t="s">
        <v>19</v>
      </c>
      <c r="B17" s="4">
        <f t="shared" si="0"/>
        <v>16777216</v>
      </c>
      <c r="C17" s="4">
        <v>17.806899999999999</v>
      </c>
      <c r="D17" s="4">
        <v>1503.2</v>
      </c>
      <c r="E17" s="4">
        <v>3.8176299999999999</v>
      </c>
      <c r="F17" s="4">
        <v>3.5154299999999998</v>
      </c>
      <c r="G17" s="4">
        <v>15.2294</v>
      </c>
      <c r="U17" s="1">
        <v>1497.18</v>
      </c>
    </row>
    <row r="18" spans="1:21">
      <c r="A18" s="3" t="s">
        <v>20</v>
      </c>
      <c r="B18" s="4">
        <f t="shared" si="0"/>
        <v>33554432</v>
      </c>
      <c r="C18" s="4">
        <v>34.567500000000003</v>
      </c>
      <c r="D18" s="4">
        <v>6038.04</v>
      </c>
      <c r="E18" s="4">
        <v>8.1291100000000007</v>
      </c>
      <c r="F18" s="4">
        <v>7.0565100000000003</v>
      </c>
      <c r="G18" s="4">
        <v>32.0047</v>
      </c>
      <c r="U18" s="1"/>
    </row>
    <row r="19" spans="1:21">
      <c r="A19" s="3" t="s">
        <v>21</v>
      </c>
      <c r="B19" s="4">
        <f t="shared" si="0"/>
        <v>67108864</v>
      </c>
      <c r="C19" s="4">
        <v>72.224400000000003</v>
      </c>
      <c r="D19" s="6">
        <f>0.0000000004*B19^1.706</f>
        <v>9006.3014469859245</v>
      </c>
      <c r="E19" s="4">
        <v>16.5076</v>
      </c>
      <c r="F19" s="4">
        <v>14.5443</v>
      </c>
      <c r="G19" s="4">
        <v>66.908600000000007</v>
      </c>
      <c r="U19" s="2"/>
    </row>
    <row r="20" spans="1:21">
      <c r="A20" s="3" t="s">
        <v>22</v>
      </c>
      <c r="B20" s="4">
        <f t="shared" si="0"/>
        <v>134217728</v>
      </c>
      <c r="C20" s="4">
        <v>147.83500000000001</v>
      </c>
      <c r="D20" s="6">
        <f t="shared" ref="D20:D23" si="1">0.0000000004*B20^1.706</f>
        <v>29383.508545900415</v>
      </c>
      <c r="E20" s="4">
        <v>34.639600000000002</v>
      </c>
      <c r="F20" s="4">
        <v>31.077400000000001</v>
      </c>
      <c r="G20" s="4">
        <v>138.69499999999999</v>
      </c>
      <c r="U20" s="2"/>
    </row>
    <row r="21" spans="1:21">
      <c r="A21" s="3" t="s">
        <v>23</v>
      </c>
      <c r="B21" s="4">
        <f t="shared" si="0"/>
        <v>268435456</v>
      </c>
      <c r="C21" s="4">
        <v>273.25400000000002</v>
      </c>
      <c r="D21" s="6">
        <f t="shared" si="1"/>
        <v>95865.165023534413</v>
      </c>
      <c r="E21" s="4">
        <v>90.554199999999994</v>
      </c>
      <c r="F21" s="4">
        <v>57.368299999999998</v>
      </c>
      <c r="G21" s="4">
        <v>285.327</v>
      </c>
      <c r="U21" s="2"/>
    </row>
    <row r="22" spans="1:21">
      <c r="A22" s="3" t="s">
        <v>24</v>
      </c>
      <c r="B22" s="4">
        <f t="shared" si="0"/>
        <v>536870912</v>
      </c>
      <c r="C22" s="4">
        <v>608.27</v>
      </c>
      <c r="D22" s="6">
        <f t="shared" si="1"/>
        <v>312764.89159330481</v>
      </c>
      <c r="E22" s="4">
        <v>218.34899999999999</v>
      </c>
      <c r="F22" s="4">
        <v>120.13</v>
      </c>
      <c r="G22" s="4">
        <v>594.34299999999996</v>
      </c>
      <c r="U22" s="2"/>
    </row>
    <row r="23" spans="1:21">
      <c r="A23" s="3" t="s">
        <v>25</v>
      </c>
      <c r="B23" s="4">
        <f t="shared" si="0"/>
        <v>1073741824</v>
      </c>
      <c r="C23" s="4">
        <v>1081.054545</v>
      </c>
      <c r="D23" s="6">
        <f t="shared" si="1"/>
        <v>1020411.0887344347</v>
      </c>
      <c r="E23" s="4">
        <v>372.66500000000002</v>
      </c>
      <c r="F23" s="4">
        <v>228.428</v>
      </c>
      <c r="G23" s="4">
        <v>1222.23</v>
      </c>
      <c r="U23" s="2"/>
    </row>
  </sheetData>
  <mergeCells count="1">
    <mergeCell ref="B1:G1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ywt01</cp:lastModifiedBy>
  <cp:revision/>
  <dcterms:created xsi:type="dcterms:W3CDTF">2021-10-16T01:14:30Z</dcterms:created>
  <dcterms:modified xsi:type="dcterms:W3CDTF">2021-10-24T03:07:41Z</dcterms:modified>
  <cp:category/>
  <cp:contentStatus/>
</cp:coreProperties>
</file>